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comments1.xml" ContentType="application/vnd.openxmlformats-officedocument.spreadsheetml.comments+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comments2.xml" ContentType="application/vnd.openxmlformats-officedocument.spreadsheetml.comments+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drawings/drawing101.xml" ContentType="application/vnd.openxmlformats-officedocument.drawing+xml"/>
  <Override PartName="/xl/drawings/drawing102.xml" ContentType="application/vnd.openxmlformats-officedocument.drawing+xml"/>
  <Override PartName="/xl/drawings/drawing103.xml" ContentType="application/vnd.openxmlformats-officedocument.drawing+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drawings/drawing111.xml" ContentType="application/vnd.openxmlformats-officedocument.drawing+xml"/>
  <Override PartName="/xl/drawings/drawing112.xml" ContentType="application/vnd.openxmlformats-officedocument.drawing+xml"/>
  <Override PartName="/xl/drawings/drawing113.xml" ContentType="application/vnd.openxmlformats-officedocument.drawing+xml"/>
  <Override PartName="/xl/drawings/drawing114.xml" ContentType="application/vnd.openxmlformats-officedocument.drawing+xml"/>
  <Override PartName="/xl/drawings/drawing115.xml" ContentType="application/vnd.openxmlformats-officedocument.drawing+xml"/>
  <Override PartName="/xl/drawings/drawing116.xml" ContentType="application/vnd.openxmlformats-officedocument.drawing+xml"/>
  <Override PartName="/xl/drawings/drawing117.xml" ContentType="application/vnd.openxmlformats-officedocument.drawing+xml"/>
  <Override PartName="/xl/drawings/drawing118.xml" ContentType="application/vnd.openxmlformats-officedocument.drawing+xml"/>
  <Override PartName="/xl/drawings/drawing119.xml" ContentType="application/vnd.openxmlformats-officedocument.drawing+xml"/>
  <Override PartName="/xl/drawings/drawing120.xml" ContentType="application/vnd.openxmlformats-officedocument.drawing+xml"/>
  <Override PartName="/xl/drawings/drawing121.xml" ContentType="application/vnd.openxmlformats-officedocument.drawing+xml"/>
  <Override PartName="/xl/drawings/drawing122.xml" ContentType="application/vnd.openxmlformats-officedocument.drawing+xml"/>
  <Override PartName="/xl/drawings/drawing123.xml" ContentType="application/vnd.openxmlformats-officedocument.drawing+xml"/>
  <Override PartName="/xl/drawings/drawing124.xml" ContentType="application/vnd.openxmlformats-officedocument.drawing+xml"/>
  <Override PartName="/xl/drawings/drawing125.xml" ContentType="application/vnd.openxmlformats-officedocument.drawing+xml"/>
  <Override PartName="/xl/drawings/drawing126.xml" ContentType="application/vnd.openxmlformats-officedocument.drawing+xml"/>
  <Override PartName="/xl/drawings/drawing127.xml" ContentType="application/vnd.openxmlformats-officedocument.drawing+xml"/>
  <Override PartName="/xl/drawings/drawing128.xml" ContentType="application/vnd.openxmlformats-officedocument.drawing+xml"/>
  <Override PartName="/xl/drawings/drawing129.xml" ContentType="application/vnd.openxmlformats-officedocument.drawing+xml"/>
  <Override PartName="/xl/drawings/drawing130.xml" ContentType="application/vnd.openxmlformats-officedocument.drawing+xml"/>
  <Override PartName="/xl/drawings/drawing131.xml" ContentType="application/vnd.openxmlformats-officedocument.drawing+xml"/>
  <Override PartName="/xl/drawings/drawing132.xml" ContentType="application/vnd.openxmlformats-officedocument.drawing+xml"/>
  <Override PartName="/xl/drawings/drawing133.xml" ContentType="application/vnd.openxmlformats-officedocument.drawing+xml"/>
  <Override PartName="/xl/drawings/drawing134.xml" ContentType="application/vnd.openxmlformats-officedocument.drawing+xml"/>
  <Override PartName="/xl/drawings/drawing135.xml" ContentType="application/vnd.openxmlformats-officedocument.drawing+xml"/>
  <Override PartName="/xl/drawings/drawing136.xml" ContentType="application/vnd.openxmlformats-officedocument.drawing+xml"/>
  <Override PartName="/xl/drawings/drawing137.xml" ContentType="application/vnd.openxmlformats-officedocument.drawing+xml"/>
  <Override PartName="/xl/drawings/drawing138.xml" ContentType="application/vnd.openxmlformats-officedocument.drawing+xml"/>
  <Override PartName="/xl/drawings/drawing139.xml" ContentType="application/vnd.openxmlformats-officedocument.drawing+xml"/>
  <Override PartName="/xl/drawings/drawing140.xml" ContentType="application/vnd.openxmlformats-officedocument.drawing+xml"/>
  <Override PartName="/xl/drawings/drawing141.xml" ContentType="application/vnd.openxmlformats-officedocument.drawing+xml"/>
  <Override PartName="/xl/drawings/drawing142.xml" ContentType="application/vnd.openxmlformats-officedocument.drawing+xml"/>
  <Override PartName="/xl/drawings/drawing143.xml" ContentType="application/vnd.openxmlformats-officedocument.drawing+xml"/>
  <Override PartName="/xl/drawings/drawing144.xml" ContentType="application/vnd.openxmlformats-officedocument.drawing+xml"/>
  <Override PartName="/xl/drawings/drawing145.xml" ContentType="application/vnd.openxmlformats-officedocument.drawing+xml"/>
  <Override PartName="/xl/drawings/drawing146.xml" ContentType="application/vnd.openxmlformats-officedocument.drawing+xml"/>
  <Override PartName="/xl/drawings/drawing147.xml" ContentType="application/vnd.openxmlformats-officedocument.drawing+xml"/>
  <Override PartName="/xl/drawings/drawing148.xml" ContentType="application/vnd.openxmlformats-officedocument.drawing+xml"/>
  <Override PartName="/xl/drawings/drawing149.xml" ContentType="application/vnd.openxmlformats-officedocument.drawing+xml"/>
  <Override PartName="/xl/drawings/drawing150.xml" ContentType="application/vnd.openxmlformats-officedocument.drawing+xml"/>
  <Override PartName="/xl/drawings/drawing151.xml" ContentType="application/vnd.openxmlformats-officedocument.drawing+xml"/>
  <Override PartName="/xl/drawings/drawing152.xml" ContentType="application/vnd.openxmlformats-officedocument.drawing+xml"/>
  <Override PartName="/xl/drawings/drawing153.xml" ContentType="application/vnd.openxmlformats-officedocument.drawing+xml"/>
  <Override PartName="/xl/drawings/drawing154.xml" ContentType="application/vnd.openxmlformats-officedocument.drawing+xml"/>
  <Override PartName="/xl/drawings/drawing15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320" tabRatio="844" firstSheet="142" activeTab="162"/>
  </bookViews>
  <sheets>
    <sheet name="Cocept" sheetId="169" r:id="rId1"/>
    <sheet name="Summary" sheetId="170" r:id="rId2"/>
    <sheet name="List" sheetId="3" r:id="rId3"/>
    <sheet name="101" sheetId="9" r:id="rId4"/>
    <sheet name="102" sheetId="10" r:id="rId5"/>
    <sheet name="103" sheetId="11" r:id="rId6"/>
    <sheet name="104" sheetId="12" r:id="rId7"/>
    <sheet name="105" sheetId="13" r:id="rId8"/>
    <sheet name="106" sheetId="14" r:id="rId9"/>
    <sheet name="107" sheetId="15" r:id="rId10"/>
    <sheet name="108" sheetId="16" r:id="rId11"/>
    <sheet name="109." sheetId="17" r:id="rId12"/>
    <sheet name="110" sheetId="18" r:id="rId13"/>
    <sheet name="111." sheetId="19" r:id="rId14"/>
    <sheet name="112." sheetId="20" r:id="rId15"/>
    <sheet name="113." sheetId="21" r:id="rId16"/>
    <sheet name="114" sheetId="22" r:id="rId17"/>
    <sheet name="115" sheetId="23" r:id="rId18"/>
    <sheet name="201" sheetId="24" r:id="rId19"/>
    <sheet name="202" sheetId="25" r:id="rId20"/>
    <sheet name="203" sheetId="26" r:id="rId21"/>
    <sheet name="204" sheetId="27" r:id="rId22"/>
    <sheet name="205" sheetId="28" r:id="rId23"/>
    <sheet name="206" sheetId="29" r:id="rId24"/>
    <sheet name="207" sheetId="30" r:id="rId25"/>
    <sheet name="208" sheetId="31" r:id="rId26"/>
    <sheet name="209" sheetId="32" r:id="rId27"/>
    <sheet name="210" sheetId="33" r:id="rId28"/>
    <sheet name="211" sheetId="34" r:id="rId29"/>
    <sheet name="212" sheetId="35" r:id="rId30"/>
    <sheet name="213" sheetId="36" r:id="rId31"/>
    <sheet name="214" sheetId="37" r:id="rId32"/>
    <sheet name="215" sheetId="38" r:id="rId33"/>
    <sheet name="216" sheetId="39" r:id="rId34"/>
    <sheet name="217" sheetId="40" r:id="rId35"/>
    <sheet name="218" sheetId="41" r:id="rId36"/>
    <sheet name="219" sheetId="42" r:id="rId37"/>
    <sheet name="220" sheetId="43" r:id="rId38"/>
    <sheet name="221" sheetId="44" r:id="rId39"/>
    <sheet name="222" sheetId="45" r:id="rId40"/>
    <sheet name="223" sheetId="46" r:id="rId41"/>
    <sheet name="224" sheetId="47" r:id="rId42"/>
    <sheet name="225" sheetId="48" r:id="rId43"/>
    <sheet name="226" sheetId="49" r:id="rId44"/>
    <sheet name="227." sheetId="50" r:id="rId45"/>
    <sheet name="228." sheetId="51" r:id="rId46"/>
    <sheet name="229" sheetId="52" r:id="rId47"/>
    <sheet name="230" sheetId="53" r:id="rId48"/>
    <sheet name="231." sheetId="55" r:id="rId49"/>
    <sheet name="231-1" sheetId="56" r:id="rId50"/>
    <sheet name="231-2" sheetId="57" r:id="rId51"/>
    <sheet name="231-3" sheetId="58" r:id="rId52"/>
    <sheet name="231-4" sheetId="59" r:id="rId53"/>
    <sheet name="231-5" sheetId="60" r:id="rId54"/>
    <sheet name="231-6" sheetId="61" r:id="rId55"/>
    <sheet name="231-7" sheetId="62" r:id="rId56"/>
    <sheet name="232" sheetId="54" r:id="rId57"/>
    <sheet name="270 1" sheetId="63" r:id="rId58"/>
    <sheet name="270-2." sheetId="64" r:id="rId59"/>
    <sheet name="270-3" sheetId="65" r:id="rId60"/>
    <sheet name="271-0" sheetId="67" r:id="rId61"/>
    <sheet name="271-1" sheetId="68" r:id="rId62"/>
    <sheet name="271-2" sheetId="69" r:id="rId63"/>
    <sheet name="271-3" sheetId="70" r:id="rId64"/>
    <sheet name="271-4" sheetId="71" r:id="rId65"/>
    <sheet name="271-5" sheetId="72" r:id="rId66"/>
    <sheet name="271-6" sheetId="73" r:id="rId67"/>
    <sheet name="272" sheetId="74" r:id="rId68"/>
    <sheet name="273" sheetId="66" r:id="rId69"/>
    <sheet name="275" sheetId="75" r:id="rId70"/>
    <sheet name="275 १-१3" sheetId="76" r:id="rId71"/>
    <sheet name="275 १4" sheetId="77" r:id="rId72"/>
    <sheet name="3" sheetId="8" state="hidden" r:id="rId73"/>
    <sheet name="Three Columnar" sheetId="2" state="hidden" r:id="rId74"/>
    <sheet name="थप" sheetId="6" state="hidden" r:id="rId75"/>
    <sheet name="खारेजी." sheetId="5" state="hidden" r:id="rId76"/>
    <sheet name="राय प्राप्त पछि खारेजी" sheetId="7" state="hidden" r:id="rId77"/>
    <sheet name="301" sheetId="79" r:id="rId78"/>
    <sheet name="302" sheetId="80" r:id="rId79"/>
    <sheet name="303" sheetId="81" r:id="rId80"/>
    <sheet name="304" sheetId="82" r:id="rId81"/>
    <sheet name="305" sheetId="83" r:id="rId82"/>
    <sheet name="306" sheetId="84" r:id="rId83"/>
    <sheet name="307" sheetId="85" r:id="rId84"/>
    <sheet name="308" sheetId="86" r:id="rId85"/>
    <sheet name="309" sheetId="87" r:id="rId86"/>
    <sheet name="310" sheetId="88" r:id="rId87"/>
    <sheet name="311" sheetId="89" r:id="rId88"/>
    <sheet name="312" sheetId="90" r:id="rId89"/>
    <sheet name="313" sheetId="91" r:id="rId90"/>
    <sheet name="314" sheetId="92" r:id="rId91"/>
    <sheet name="315" sheetId="93" r:id="rId92"/>
    <sheet name="401" sheetId="94" r:id="rId93"/>
    <sheet name="402" sheetId="95" r:id="rId94"/>
    <sheet name="403" sheetId="96" r:id="rId95"/>
    <sheet name="404" sheetId="97" r:id="rId96"/>
    <sheet name="405" sheetId="98" r:id="rId97"/>
    <sheet name="406" sheetId="99" r:id="rId98"/>
    <sheet name="407" sheetId="100" r:id="rId99"/>
    <sheet name="408" sheetId="101" r:id="rId100"/>
    <sheet name="409" sheetId="102" r:id="rId101"/>
    <sheet name="410" sheetId="103" r:id="rId102"/>
    <sheet name="411" sheetId="104" r:id="rId103"/>
    <sheet name="412" sheetId="105" r:id="rId104"/>
    <sheet name="413" sheetId="106" r:id="rId105"/>
    <sheet name="414" sheetId="107" r:id="rId106"/>
    <sheet name="415" sheetId="108" r:id="rId107"/>
    <sheet name="416" sheetId="109" r:id="rId108"/>
    <sheet name="417" sheetId="110" r:id="rId109"/>
    <sheet name="418" sheetId="111" r:id="rId110"/>
    <sheet name="501" sheetId="120" r:id="rId111"/>
    <sheet name="502" sheetId="121" r:id="rId112"/>
    <sheet name="503" sheetId="122" r:id="rId113"/>
    <sheet name="504" sheetId="123" r:id="rId114"/>
    <sheet name="505" sheetId="124" r:id="rId115"/>
    <sheet name="506" sheetId="125" r:id="rId116"/>
    <sheet name="507" sheetId="126" r:id="rId117"/>
    <sheet name="508" sheetId="127" r:id="rId118"/>
    <sheet name="509" sheetId="128" r:id="rId119"/>
    <sheet name="510" sheetId="129" r:id="rId120"/>
    <sheet name="511" sheetId="130" r:id="rId121"/>
    <sheet name="512" sheetId="131" r:id="rId122"/>
    <sheet name="513" sheetId="132" r:id="rId123"/>
    <sheet name="514" sheetId="133" r:id="rId124"/>
    <sheet name="601" sheetId="112" r:id="rId125"/>
    <sheet name="602" sheetId="113" r:id="rId126"/>
    <sheet name="603" sheetId="114" r:id="rId127"/>
    <sheet name="604" sheetId="115" r:id="rId128"/>
    <sheet name="605" sheetId="116" r:id="rId129"/>
    <sheet name="606" sheetId="117" r:id="rId130"/>
    <sheet name="607" sheetId="118" r:id="rId131"/>
    <sheet name="608" sheetId="119" r:id="rId132"/>
    <sheet name="701" sheetId="134" r:id="rId133"/>
    <sheet name="702" sheetId="135" r:id="rId134"/>
    <sheet name="703" sheetId="136" r:id="rId135"/>
    <sheet name="704" sheetId="137" r:id="rId136"/>
    <sheet name="705" sheetId="138" r:id="rId137"/>
    <sheet name="706" sheetId="139" r:id="rId138"/>
    <sheet name="707" sheetId="140" r:id="rId139"/>
    <sheet name="708" sheetId="141" r:id="rId140"/>
    <sheet name="709" sheetId="142" r:id="rId141"/>
    <sheet name="750" sheetId="143" r:id="rId142"/>
    <sheet name="751" sheetId="144" r:id="rId143"/>
    <sheet name="752" sheetId="145" r:id="rId144"/>
    <sheet name="753" sheetId="146" r:id="rId145"/>
    <sheet name="754" sheetId="147" r:id="rId146"/>
    <sheet name="755" sheetId="148" r:id="rId147"/>
    <sheet name="756" sheetId="149" r:id="rId148"/>
    <sheet name="757" sheetId="150" r:id="rId149"/>
    <sheet name="758" sheetId="151" r:id="rId150"/>
    <sheet name="759" sheetId="152" r:id="rId151"/>
    <sheet name="801" sheetId="153" r:id="rId152"/>
    <sheet name="802" sheetId="154" r:id="rId153"/>
    <sheet name="803" sheetId="155" r:id="rId154"/>
    <sheet name="804" sheetId="156" r:id="rId155"/>
    <sheet name="805" sheetId="157" r:id="rId156"/>
    <sheet name="806" sheetId="158" r:id="rId157"/>
    <sheet name="901" sheetId="159" r:id="rId158"/>
    <sheet name="902" sheetId="160" r:id="rId159"/>
    <sheet name="903" sheetId="161" r:id="rId160"/>
    <sheet name="904" sheetId="162" r:id="rId161"/>
    <sheet name="905" sheetId="163" r:id="rId162"/>
    <sheet name="906" sheetId="164" r:id="rId163"/>
    <sheet name="907" sheetId="165" r:id="rId164"/>
    <sheet name="908" sheetId="166" r:id="rId165"/>
    <sheet name="909" sheetId="167" r:id="rId166"/>
    <sheet name="910" sheetId="168" r:id="rId167"/>
    <sheet name="Sheet149" sheetId="172" r:id="rId168"/>
  </sheets>
  <externalReferences>
    <externalReference r:id="rId169"/>
    <externalReference r:id="rId170"/>
  </externalReferences>
  <definedNames>
    <definedName name="_xlnm._FilterDatabase" localSheetId="73" hidden="1">'Three Columnar'!$A$12:$G$314</definedName>
    <definedName name="_xlnm._FilterDatabase" localSheetId="75" hidden="1">खारेजी.!$A$12:$G$314</definedName>
    <definedName name="_xlnm._FilterDatabase" localSheetId="74" hidden="1">थप!$A$12:$G$314</definedName>
    <definedName name="_xlnm._FilterDatabase" localSheetId="76" hidden="1">'राय प्राप्त पछि खारेजी'!$A$12:$G$314</definedName>
    <definedName name="_Ref254981283" localSheetId="67">'272'!$A$106</definedName>
    <definedName name="_Ref521418775" localSheetId="67">'272'!$A$225</definedName>
    <definedName name="_Ref521579549" localSheetId="67">'272'!$A$129</definedName>
    <definedName name="_Ref522185080" localSheetId="67">'272'!$A$282</definedName>
    <definedName name="_Ref522185291" localSheetId="67">'272'!$A$296</definedName>
    <definedName name="_Ref525560306" localSheetId="67">'272'!$A$128</definedName>
    <definedName name="_Ref525561440" localSheetId="67">'272'!$A$117</definedName>
    <definedName name="_Ref525810447" localSheetId="67">'272'!$A$141</definedName>
    <definedName name="_Ref525810472" localSheetId="67">'272'!$A$149</definedName>
    <definedName name="_Ref525812368" localSheetId="67">'272'!$A$186</definedName>
    <definedName name="_Ref525813755" localSheetId="67">'272'!$A$178</definedName>
    <definedName name="_Ref525814131" localSheetId="67">'272'!$A$267</definedName>
    <definedName name="_Ref525814137" localSheetId="67">'272'!$A$273</definedName>
    <definedName name="_Ref525814140" localSheetId="67">'272'!$A$290</definedName>
    <definedName name="_Ref525814203" localSheetId="67">'272'!$A$305</definedName>
    <definedName name="_Ref525835791" localSheetId="67">'272'!$A$81</definedName>
    <definedName name="_Ref525838119" localSheetId="67">'272'!$A$69</definedName>
    <definedName name="AREP">'[1]2977'!$A$1:$E$32</definedName>
    <definedName name="BPEP">'[1]3185'!$A$1:$E$100</definedName>
    <definedName name="HEP">'[1]2560'!$A$1:$E$29</definedName>
    <definedName name="MMTT">'[1]3008'!$A$1:$E$14</definedName>
    <definedName name="Monthwisesummary">'[2]Projection Summary'!$A$64:$I$117</definedName>
    <definedName name="NISP">'[1]3009'!$A$1:$E$26</definedName>
    <definedName name="_xlnm.Print_Area" localSheetId="3">'101'!$A$1:$G$53</definedName>
    <definedName name="_xlnm.Print_Area" localSheetId="4">'102'!$A$1:$G$34</definedName>
    <definedName name="_xlnm.Print_Area" localSheetId="5">'103'!$A$1:$F$51</definedName>
    <definedName name="_xlnm.Print_Area" localSheetId="6">'104'!$A$1:$E$40</definedName>
    <definedName name="_xlnm.Print_Area" localSheetId="7">'105'!$A$1:$K$46</definedName>
    <definedName name="_xlnm.Print_Area" localSheetId="10">'108'!$A$1:$O$50</definedName>
    <definedName name="_xlnm.Print_Area" localSheetId="11">'109.'!$A$1:$D$41</definedName>
    <definedName name="_xlnm.Print_Area" localSheetId="12">'110'!$A$1:$F$59</definedName>
    <definedName name="_xlnm.Print_Area" localSheetId="13">'111.'!$A$1:$M$64</definedName>
    <definedName name="_xlnm.Print_Area" localSheetId="14">'112.'!$A$1:$I$42</definedName>
    <definedName name="_xlnm.Print_Area" localSheetId="15">'113.'!$A$1:$J$43</definedName>
    <definedName name="_xlnm.Print_Area" localSheetId="16">'114'!$A$1:$M$34</definedName>
    <definedName name="_xlnm.Print_Area" localSheetId="17">'115'!$A$1:$F$47</definedName>
    <definedName name="_xlnm.Print_Area" localSheetId="18">'201'!$A$1:$G$57</definedName>
    <definedName name="_xlnm.Print_Area" localSheetId="19">'202'!$A$1:$F$47</definedName>
    <definedName name="_xlnm.Print_Area" localSheetId="20">'203'!$A$1:$K$76</definedName>
    <definedName name="_xlnm.Print_Area" localSheetId="21">'204'!$A$1:$S$83</definedName>
    <definedName name="_xlnm.Print_Area" localSheetId="22">'205'!$A$1:$L$83</definedName>
    <definedName name="_xlnm.Print_Area" localSheetId="23">'206'!$A$1:$J$46</definedName>
    <definedName name="_xlnm.Print_Area" localSheetId="24">'207'!$A$1:$H$45</definedName>
    <definedName name="_xlnm.Print_Area" localSheetId="25">'208'!$A$1:$W$57</definedName>
    <definedName name="_xlnm.Print_Area" localSheetId="26">'209'!$A$1:$R$50</definedName>
    <definedName name="_xlnm.Print_Area" localSheetId="27">'210'!$A$1:$J$62</definedName>
    <definedName name="_xlnm.Print_Area" localSheetId="28">'211'!$A$1:$Q$63</definedName>
    <definedName name="_xlnm.Print_Area" localSheetId="29">'212'!$A$1:$F$55</definedName>
    <definedName name="_xlnm.Print_Area" localSheetId="31">'214'!$A$1:$L$62</definedName>
    <definedName name="_xlnm.Print_Area" localSheetId="32">'215'!$A$1:$K$32</definedName>
    <definedName name="_xlnm.Print_Area" localSheetId="33">'216'!$A$1:$N$38</definedName>
    <definedName name="_xlnm.Print_Area" localSheetId="34">'217'!$A$1:$H$39</definedName>
    <definedName name="_xlnm.Print_Area" localSheetId="35">'218'!$A$1:$K$35</definedName>
    <definedName name="_xlnm.Print_Area" localSheetId="36">'219'!$A$1:$H$39</definedName>
    <definedName name="_xlnm.Print_Area" localSheetId="37">'220'!$A$1:$G$34</definedName>
    <definedName name="_xlnm.Print_Area" localSheetId="38">'221'!$A$1:$H$27</definedName>
    <definedName name="_xlnm.Print_Area" localSheetId="39">'222'!$A$1:$I$38</definedName>
    <definedName name="_xlnm.Print_Area" localSheetId="40">'223'!$A$1:$G$34</definedName>
    <definedName name="_xlnm.Print_Area" localSheetId="41">'224'!$A$1:$M$41</definedName>
    <definedName name="_xlnm.Print_Area" localSheetId="42">'225'!$A$1:$L$59</definedName>
    <definedName name="_xlnm.Print_Area" localSheetId="43">'226'!$A$1:$AE$37</definedName>
    <definedName name="_xlnm.Print_Area" localSheetId="44">'227.'!$A$1:$U$47</definedName>
    <definedName name="_xlnm.Print_Area" localSheetId="45">'228.'!$A$1:$H$36</definedName>
    <definedName name="_xlnm.Print_Area" localSheetId="46">'229'!$A$1:$M$35</definedName>
    <definedName name="_xlnm.Print_Area" localSheetId="47">'230'!$A$1:$N$34</definedName>
    <definedName name="_xlnm.Print_Area" localSheetId="49">'231-1'!$A$1:$F$57</definedName>
    <definedName name="_xlnm.Print_Area" localSheetId="50">'231-2'!$A$1:$H$54</definedName>
    <definedName name="_xlnm.Print_Area" localSheetId="51">'231-3'!$A$1:$G$43</definedName>
    <definedName name="_xlnm.Print_Area" localSheetId="52">'231-4'!$A$1:$R$30</definedName>
    <definedName name="_xlnm.Print_Area" localSheetId="53">'231-5'!$A$1:$J$33</definedName>
    <definedName name="_xlnm.Print_Area" localSheetId="54">'231-6'!$A$1:$M$29</definedName>
    <definedName name="_xlnm.Print_Area" localSheetId="55">'231-7'!$A$1:$I$102</definedName>
    <definedName name="_xlnm.Print_Area" localSheetId="56">'232'!$A$1:$P$43</definedName>
    <definedName name="_xlnm.Print_Area" localSheetId="58">'270-2.'!$A$1:$D$38</definedName>
    <definedName name="_xlnm.Print_Area" localSheetId="59">'270-3'!$A$1:$G$63</definedName>
    <definedName name="_xlnm.Print_Area" localSheetId="61">'271-1'!$A$1:$K$71</definedName>
    <definedName name="_xlnm.Print_Area" localSheetId="62">'271-2'!$A$1:$O$74</definedName>
    <definedName name="_xlnm.Print_Area" localSheetId="63">'271-3'!$A$1:$J$52</definedName>
    <definedName name="_xlnm.Print_Area" localSheetId="64">'271-4'!$A$1:$A$104</definedName>
    <definedName name="_xlnm.Print_Area" localSheetId="65">'271-5'!$A$1:$G$263</definedName>
    <definedName name="_xlnm.Print_Area" localSheetId="66">'271-6'!$A$1:$H$212</definedName>
    <definedName name="_xlnm.Print_Area" localSheetId="77">'301'!$A$1:$G$51</definedName>
    <definedName name="_xlnm.Print_Area" localSheetId="78">'302'!$A$1:$J$37</definedName>
    <definedName name="_xlnm.Print_Area" localSheetId="79">'303'!$A$1:$V$47</definedName>
    <definedName name="_xlnm.Print_Area" localSheetId="80">'304'!$A$1:$I$62</definedName>
    <definedName name="_xlnm.Print_Area" localSheetId="81">'305'!$A$1:$J$52</definedName>
    <definedName name="_xlnm.Print_Area" localSheetId="82">'306'!$A$1:$Q$33</definedName>
    <definedName name="_xlnm.Print_Area" localSheetId="83">'307'!$A$1:$Q$33</definedName>
    <definedName name="_xlnm.Print_Area" localSheetId="84">'308'!$A$1:$AA$70</definedName>
    <definedName name="_xlnm.Print_Area" localSheetId="85">'309'!$A$1:$I$110</definedName>
    <definedName name="_xlnm.Print_Area" localSheetId="86">'310'!$A$1:$M$33</definedName>
    <definedName name="_xlnm.Print_Area" localSheetId="87">'311'!$A$1:$W$37</definedName>
    <definedName name="_xlnm.Print_Area" localSheetId="88">'312'!$A$1:$X$44</definedName>
    <definedName name="_xlnm.Print_Area" localSheetId="89">'313'!$A$1:$P$51</definedName>
    <definedName name="_xlnm.Print_Area" localSheetId="90">'314'!$A$1:$Q$52</definedName>
    <definedName name="_xlnm.Print_Area" localSheetId="91">'315'!$A$1:$Q$48</definedName>
    <definedName name="_xlnm.Print_Area" localSheetId="92">'401'!$A$1:$F$45</definedName>
    <definedName name="_xlnm.Print_Area" localSheetId="93">'402'!$A$1:$I$68</definedName>
    <definedName name="_xlnm.Print_Area" localSheetId="94">'403'!$A$1:$Q$54</definedName>
    <definedName name="_xlnm.Print_Area" localSheetId="95">'404'!$A$1:$J$38</definedName>
    <definedName name="_xlnm.Print_Area" localSheetId="96">'405'!$A$1:$M$26</definedName>
    <definedName name="_xlnm.Print_Area" localSheetId="97">'406'!$A$1:$L$54</definedName>
    <definedName name="_xlnm.Print_Area" localSheetId="98">'407'!$A$1:$L$44</definedName>
    <definedName name="_xlnm.Print_Area" localSheetId="99">'408'!$A$1:$Q$58</definedName>
    <definedName name="_xlnm.Print_Area" localSheetId="100">'409'!$A$1:$J$58</definedName>
    <definedName name="_xlnm.Print_Area" localSheetId="101">'410'!$A$1:$L$52</definedName>
    <definedName name="_xlnm.Print_Area" localSheetId="102">'411'!$A$1:$T$54</definedName>
    <definedName name="_xlnm.Print_Area" localSheetId="103">'412'!$A$1:$O$55</definedName>
    <definedName name="_xlnm.Print_Area" localSheetId="105">'414'!$A$1:$G$54</definedName>
    <definedName name="_xlnm.Print_Area" localSheetId="106">'415'!$A$1:$K$47</definedName>
    <definedName name="_xlnm.Print_Area" localSheetId="107">'416'!$A$1:$Q$50</definedName>
    <definedName name="_xlnm.Print_Area" localSheetId="109">'418'!$A$1:$Q$48</definedName>
    <definedName name="_xlnm.Print_Area" localSheetId="110">'501'!$A$1:$K$59</definedName>
    <definedName name="_xlnm.Print_Area" localSheetId="111">'502'!$A$1:$G$49</definedName>
    <definedName name="_xlnm.Print_Area" localSheetId="112">'503'!$A$1:$K$51</definedName>
    <definedName name="_xlnm.Print_Area" localSheetId="113">'504'!$A$1:$Q$66</definedName>
    <definedName name="_xlnm.Print_Area" localSheetId="114">'505'!$A$2:$L$35</definedName>
    <definedName name="_xlnm.Print_Area" localSheetId="115">'506'!$A$1:$T$50</definedName>
    <definedName name="_xlnm.Print_Area" localSheetId="118">'509'!$A$1:$S$46</definedName>
    <definedName name="_xlnm.Print_Area" localSheetId="119">'510'!$A$1:$Q$53</definedName>
    <definedName name="_xlnm.Print_Area" localSheetId="120">'511'!$A$1:$U$57</definedName>
    <definedName name="_xlnm.Print_Area" localSheetId="121">'512'!$A$1:$N$42</definedName>
    <definedName name="_xlnm.Print_Area" localSheetId="122">'513'!$A$1:$Q$39</definedName>
    <definedName name="_xlnm.Print_Area" localSheetId="123">'514'!$A$1:$P$42</definedName>
    <definedName name="_xlnm.Print_Area" localSheetId="124">'601'!$A$1:$K$54</definedName>
    <definedName name="_xlnm.Print_Area" localSheetId="125">'602'!$A$1:$I$36</definedName>
    <definedName name="_xlnm.Print_Area" localSheetId="126">'603'!$A$1:$L$42</definedName>
    <definedName name="_xlnm.Print_Area" localSheetId="127">'604'!$A$1:$O$42</definedName>
    <definedName name="_xlnm.Print_Area" localSheetId="129">'606'!$A$1:$J$39</definedName>
    <definedName name="_xlnm.Print_Area" localSheetId="130">'607'!$A$1:$J$45</definedName>
    <definedName name="_xlnm.Print_Area" localSheetId="131">'608'!$A$1:$O$43</definedName>
    <definedName name="_xlnm.Print_Area" localSheetId="132">'701'!$A$1:$L$38</definedName>
    <definedName name="_xlnm.Print_Area" localSheetId="133">'702'!$A$1:$Z$42</definedName>
    <definedName name="_xlnm.Print_Area" localSheetId="134">'703'!$A$1:$O$62</definedName>
    <definedName name="_xlnm.Print_Area" localSheetId="135">'704'!$A$1:$L$37</definedName>
    <definedName name="_xlnm.Print_Area" localSheetId="136">'705'!$A$1:$M$36</definedName>
    <definedName name="_xlnm.Print_Area" localSheetId="137">'706'!$A$1:$U$34</definedName>
    <definedName name="_xlnm.Print_Area" localSheetId="138">'707'!$A$1:$M$36</definedName>
    <definedName name="_xlnm.Print_Area" localSheetId="139">'708'!$A$1:$N$31</definedName>
    <definedName name="_xlnm.Print_Area" localSheetId="140">'709'!$A$1:$K$31</definedName>
    <definedName name="_xlnm.Print_Area" localSheetId="141">'750'!$A$1:$X$50</definedName>
    <definedName name="_xlnm.Print_Area" localSheetId="142">'751'!$A$1:$W$48</definedName>
    <definedName name="_xlnm.Print_Area" localSheetId="143">'752'!$A$1:$P$47</definedName>
    <definedName name="_xlnm.Print_Area" localSheetId="144">'753'!$A$1:$Y$74</definedName>
    <definedName name="_xlnm.Print_Area" localSheetId="145">'754'!$A$1:$X$48</definedName>
    <definedName name="_xlnm.Print_Area" localSheetId="146">'755'!$A$1:$R$48</definedName>
    <definedName name="_xlnm.Print_Area" localSheetId="147">'756'!$A$1:$Q$38</definedName>
    <definedName name="_xlnm.Print_Area" localSheetId="148">'757'!$A$1:$Q$39</definedName>
    <definedName name="_xlnm.Print_Area" localSheetId="149">'758'!$A$1:$Q$43</definedName>
    <definedName name="_xlnm.Print_Area" localSheetId="151">'801'!$A$1:$T$49</definedName>
    <definedName name="_xlnm.Print_Area" localSheetId="152">'802'!$A$1:$M$40</definedName>
    <definedName name="_xlnm.Print_Area" localSheetId="153">'803'!$A$1:$K$37</definedName>
    <definedName name="_xlnm.Print_Area" localSheetId="154">'804'!$A$1:$M$41</definedName>
    <definedName name="_xlnm.Print_Area" localSheetId="155">'805'!$A$1:$K$38</definedName>
    <definedName name="_xlnm.Print_Area" localSheetId="156">'806'!$A$1:$I$40</definedName>
    <definedName name="_xlnm.Print_Area" localSheetId="157">'901'!$A$1:$E$39</definedName>
    <definedName name="_xlnm.Print_Area" localSheetId="158">'902'!$A$1:$M$31</definedName>
    <definedName name="_xlnm.Print_Area" localSheetId="159">'903'!$A$1:$J$48</definedName>
    <definedName name="_xlnm.Print_Area" localSheetId="160">'904'!$A$1:$S$33</definedName>
    <definedName name="_xlnm.Print_Area" localSheetId="161">'905'!$A$1:$P$40</definedName>
    <definedName name="_xlnm.Print_Area" localSheetId="162">'906'!$A$1:$J$35</definedName>
    <definedName name="_xlnm.Print_Area" localSheetId="163">'907'!$A$1:$G$45</definedName>
    <definedName name="_xlnm.Print_Area" localSheetId="164">'908'!$A$1:$L$33</definedName>
    <definedName name="_xlnm.Print_Area" localSheetId="165">'909'!$A$1:$I$42</definedName>
    <definedName name="_xlnm.Print_Area" localSheetId="166">'910'!$A$1:$I$36</definedName>
    <definedName name="_xlnm.Print_Area" localSheetId="2">List!$A$1:$K$183</definedName>
    <definedName name="_xlnm.Print_Area" localSheetId="73">'Three Columnar'!$A$1:$G$318</definedName>
    <definedName name="_xlnm.Print_Area" localSheetId="75">खारेजी.!$A$1:$G$318</definedName>
    <definedName name="_xlnm.Print_Area" localSheetId="74">थप!$A$1:$G$318</definedName>
    <definedName name="_xlnm.Print_Area" localSheetId="76">'राय प्राप्त पछि खारेजी'!$A$1:$G$318</definedName>
    <definedName name="_xlnm.Print_Titles" localSheetId="2">List!$3:$3</definedName>
    <definedName name="RMDP">'[1]3293'!$A$1:$E$61</definedName>
    <definedName name="RWSS">'[1]2912'!$A$1:$E$17</definedName>
    <definedName name="source">'[2]Projection Summary'!$A$64:$I$117</definedName>
    <definedName name="sourcewise">'[2]Projection Summary'!$A$2:$I$55</definedName>
    <definedName name="summary">'[2]Projection Summary'!$A$2:$I$55</definedName>
    <definedName name="Z_03F82DD0_0E7F_44C7_BF29_345050AE8085_.wvu.PrintArea" localSheetId="132" hidden="1">'701'!$A$1:$M$38</definedName>
    <definedName name="Z_03F82DD0_0E7F_44C7_BF29_345050AE8085_.wvu.PrintArea" localSheetId="133" hidden="1">'702'!$A$1:$M$41</definedName>
    <definedName name="Z_03F82DD0_0E7F_44C7_BF29_345050AE8085_.wvu.PrintArea" localSheetId="134" hidden="1">'703'!$A$1:$T$62</definedName>
    <definedName name="Z_03F82DD0_0E7F_44C7_BF29_345050AE8085_.wvu.PrintArea" localSheetId="136" hidden="1">'705'!$A$1:$O$36</definedName>
    <definedName name="Z_03F82DD0_0E7F_44C7_BF29_345050AE8085_.wvu.PrintArea" localSheetId="137" hidden="1">'706'!$A$1:$S$34</definedName>
    <definedName name="Z_03F82DD0_0E7F_44C7_BF29_345050AE8085_.wvu.PrintArea" localSheetId="138" hidden="1">'707'!$A$1:$M$36</definedName>
    <definedName name="Z_03F82DD0_0E7F_44C7_BF29_345050AE8085_.wvu.PrintArea" localSheetId="139" hidden="1">'708'!$A$1:$N$31</definedName>
    <definedName name="Z_03F82DD0_0E7F_44C7_BF29_345050AE8085_.wvu.PrintArea" localSheetId="140" hidden="1">'709'!$A$1:$K$28</definedName>
    <definedName name="Z_03F82DD0_0E7F_44C7_BF29_345050AE8085_.wvu.PrintArea" localSheetId="143" hidden="1">'752'!$A$1:$P$47</definedName>
    <definedName name="बज्ञ">'231-4'!$AA:$AB</definedName>
  </definedNames>
  <calcPr calcId="162913"/>
</workbook>
</file>

<file path=xl/calcChain.xml><?xml version="1.0" encoding="utf-8"?>
<calcChain xmlns="http://schemas.openxmlformats.org/spreadsheetml/2006/main">
  <c r="D227" i="3" l="1"/>
  <c r="D230" i="3" s="1"/>
  <c r="D223" i="3"/>
  <c r="D218" i="3"/>
  <c r="D219" i="3" s="1"/>
  <c r="D220" i="3" s="1"/>
  <c r="D211" i="3"/>
  <c r="D212" i="3" s="1"/>
  <c r="D188" i="3"/>
  <c r="D189" i="3" s="1"/>
  <c r="L20" i="3"/>
  <c r="L4" i="3"/>
  <c r="L5" i="3"/>
  <c r="L6" i="3"/>
  <c r="L7" i="3"/>
  <c r="L8" i="3"/>
  <c r="L9" i="3"/>
  <c r="L10" i="3"/>
  <c r="L11" i="3"/>
  <c r="L12" i="3"/>
  <c r="L13" i="3"/>
  <c r="L14" i="3"/>
  <c r="L15" i="3"/>
  <c r="L16" i="3"/>
  <c r="H22" i="3" l="1"/>
  <c r="D23" i="3"/>
  <c r="H23" i="3"/>
  <c r="H24" i="3"/>
  <c r="H25" i="3"/>
  <c r="H26" i="3"/>
  <c r="H27" i="3"/>
  <c r="H28" i="3"/>
  <c r="H29" i="3"/>
  <c r="H30" i="3"/>
  <c r="H31" i="3"/>
  <c r="H32" i="3"/>
  <c r="H33" i="3"/>
  <c r="H34" i="3"/>
  <c r="H35" i="3"/>
  <c r="H36" i="3"/>
  <c r="H39" i="3"/>
  <c r="D40" i="3"/>
  <c r="H40" i="3"/>
  <c r="H41" i="3"/>
  <c r="H42" i="3"/>
  <c r="H43" i="3"/>
  <c r="H44" i="3"/>
  <c r="H45" i="3"/>
  <c r="H46" i="3"/>
  <c r="H47" i="3"/>
  <c r="H48" i="3"/>
  <c r="H49" i="3"/>
  <c r="H50" i="3"/>
  <c r="H51" i="3"/>
  <c r="H52" i="3"/>
  <c r="H53" i="3"/>
  <c r="H54" i="3"/>
  <c r="H55" i="3"/>
  <c r="H56" i="3"/>
  <c r="H57" i="3"/>
  <c r="H58" i="3"/>
  <c r="H59" i="3"/>
  <c r="H60" i="3"/>
  <c r="H61" i="3"/>
  <c r="H62" i="3"/>
  <c r="H63" i="3"/>
  <c r="H64" i="3"/>
  <c r="H65" i="3"/>
  <c r="H66" i="3"/>
  <c r="H67" i="3"/>
  <c r="H68" i="3"/>
  <c r="H69" i="3"/>
  <c r="H70" i="3"/>
  <c r="H72" i="3"/>
  <c r="D73" i="3"/>
  <c r="H73" i="3"/>
  <c r="H74" i="3"/>
  <c r="H75" i="3"/>
  <c r="H76" i="3"/>
  <c r="H78" i="3"/>
  <c r="D79" i="3"/>
  <c r="D80" i="3" s="1"/>
  <c r="H79" i="3"/>
  <c r="H81" i="3"/>
  <c r="H82" i="3"/>
  <c r="H83" i="3"/>
  <c r="H84" i="3"/>
  <c r="H85" i="3"/>
  <c r="H86" i="3"/>
  <c r="H87" i="3"/>
  <c r="H88" i="3"/>
  <c r="H89" i="3"/>
  <c r="H90" i="3"/>
  <c r="H91" i="3"/>
  <c r="H92" i="3"/>
  <c r="H95" i="3"/>
  <c r="D96" i="3"/>
  <c r="D97" i="3" s="1"/>
  <c r="H96" i="3"/>
  <c r="H97" i="3"/>
  <c r="H98" i="3"/>
  <c r="H99" i="3"/>
  <c r="H100" i="3"/>
  <c r="H101" i="3"/>
  <c r="H102" i="3"/>
  <c r="H103" i="3"/>
  <c r="H104" i="3"/>
  <c r="H105" i="3"/>
  <c r="H106" i="3"/>
  <c r="H107" i="3"/>
  <c r="H108" i="3"/>
  <c r="H109" i="3"/>
  <c r="H110" i="3"/>
  <c r="H111" i="3"/>
  <c r="H112" i="3"/>
  <c r="H115" i="3"/>
  <c r="D116" i="3"/>
  <c r="H116" i="3"/>
  <c r="H117" i="3"/>
  <c r="H118" i="3"/>
  <c r="H119" i="3"/>
  <c r="H120" i="3"/>
  <c r="H121" i="3"/>
  <c r="H122" i="3"/>
  <c r="H123" i="3"/>
  <c r="H124" i="3"/>
  <c r="H125" i="3"/>
  <c r="H126" i="3"/>
  <c r="H127" i="3"/>
  <c r="H128" i="3"/>
  <c r="H131" i="3"/>
  <c r="D132" i="3"/>
  <c r="H132" i="3"/>
  <c r="H133" i="3"/>
  <c r="H134" i="3"/>
  <c r="H135" i="3"/>
  <c r="H136" i="3"/>
  <c r="H137" i="3"/>
  <c r="H138" i="3"/>
  <c r="H142" i="3"/>
  <c r="D143" i="3"/>
  <c r="H143" i="3"/>
  <c r="H144" i="3"/>
  <c r="H145" i="3"/>
  <c r="H146" i="3"/>
  <c r="H147" i="3"/>
  <c r="H148" i="3"/>
  <c r="H149" i="3"/>
  <c r="H150" i="3"/>
  <c r="H153" i="3"/>
  <c r="D154" i="3"/>
  <c r="H154" i="3"/>
  <c r="H155" i="3"/>
  <c r="H156" i="3"/>
  <c r="H157" i="3"/>
  <c r="H158" i="3"/>
  <c r="H159" i="3"/>
  <c r="H160" i="3"/>
  <c r="H161" i="3"/>
  <c r="H162" i="3"/>
  <c r="H165" i="3"/>
  <c r="D166" i="3"/>
  <c r="H166" i="3"/>
  <c r="H167" i="3"/>
  <c r="H168" i="3"/>
  <c r="H169" i="3"/>
  <c r="H170" i="3"/>
  <c r="H173" i="3"/>
  <c r="D174" i="3"/>
  <c r="H174" i="3"/>
  <c r="H175" i="3"/>
  <c r="H176" i="3"/>
  <c r="H177" i="3"/>
  <c r="H178" i="3"/>
  <c r="H179" i="3"/>
  <c r="H180" i="3"/>
  <c r="H181" i="3"/>
  <c r="H182" i="3"/>
  <c r="L25" i="86"/>
  <c r="L24" i="86"/>
  <c r="L19" i="86"/>
  <c r="D175" i="3" l="1"/>
  <c r="D155" i="3"/>
  <c r="D144" i="3"/>
  <c r="D133" i="3"/>
  <c r="D117" i="3"/>
  <c r="D98" i="3"/>
  <c r="D81" i="3"/>
  <c r="D74" i="3"/>
  <c r="D41" i="3"/>
  <c r="D24" i="3"/>
  <c r="D25" i="3" s="1"/>
  <c r="D167" i="3"/>
  <c r="A3" i="71"/>
  <c r="A2" i="71"/>
  <c r="A23" i="67"/>
  <c r="A22" i="67"/>
  <c r="A21" i="67"/>
  <c r="D26" i="3" l="1"/>
  <c r="D75" i="3"/>
  <c r="D99" i="3"/>
  <c r="D145" i="3"/>
  <c r="D118" i="3"/>
  <c r="D156" i="3"/>
  <c r="D168" i="3"/>
  <c r="D42" i="3"/>
  <c r="D82" i="3"/>
  <c r="D134" i="3"/>
  <c r="D176" i="3"/>
  <c r="F64" i="62"/>
  <c r="E64" i="62"/>
  <c r="D64" i="62"/>
  <c r="M21" i="61"/>
  <c r="L21" i="61"/>
  <c r="K21" i="61"/>
  <c r="J21" i="61"/>
  <c r="I21" i="61"/>
  <c r="G21" i="61"/>
  <c r="D21" i="61"/>
  <c r="M18" i="61"/>
  <c r="M22" i="61" s="1"/>
  <c r="M23" i="61" s="1"/>
  <c r="L18" i="61"/>
  <c r="L22" i="61" s="1"/>
  <c r="K18" i="61"/>
  <c r="J18" i="61"/>
  <c r="J22" i="61" s="1"/>
  <c r="I18" i="61"/>
  <c r="G18" i="61"/>
  <c r="G22" i="61" s="1"/>
  <c r="D18" i="61"/>
  <c r="D22" i="61" s="1"/>
  <c r="P22" i="59"/>
  <c r="O22" i="59"/>
  <c r="N22" i="59"/>
  <c r="M22" i="59"/>
  <c r="L22" i="59"/>
  <c r="K22" i="59"/>
  <c r="D36" i="58"/>
  <c r="C36" i="58"/>
  <c r="B36" i="58"/>
  <c r="D27" i="58"/>
  <c r="C27" i="58"/>
  <c r="B27" i="58"/>
  <c r="D15" i="58"/>
  <c r="D28" i="58" s="1"/>
  <c r="C15" i="58"/>
  <c r="B15" i="58"/>
  <c r="B28" i="58" s="1"/>
  <c r="A8" i="57"/>
  <c r="A22" i="56"/>
  <c r="A22" i="55"/>
  <c r="A21" i="55"/>
  <c r="A20" i="55"/>
  <c r="A19" i="55"/>
  <c r="A18" i="55"/>
  <c r="A17" i="55"/>
  <c r="C28" i="58" l="1"/>
  <c r="K22" i="61"/>
  <c r="I22" i="61"/>
  <c r="D135" i="3"/>
  <c r="D43" i="3"/>
  <c r="D157" i="3"/>
  <c r="D146" i="3"/>
  <c r="D177" i="3"/>
  <c r="D83" i="3"/>
  <c r="D169" i="3"/>
  <c r="D119" i="3"/>
  <c r="D100" i="3"/>
  <c r="D27" i="3"/>
  <c r="E9" i="7"/>
  <c r="D8" i="7"/>
  <c r="B6" i="7"/>
  <c r="B5" i="7"/>
  <c r="B4" i="7"/>
  <c r="D4" i="7" s="1"/>
  <c r="B3" i="7"/>
  <c r="E9" i="6"/>
  <c r="D8" i="6"/>
  <c r="B6" i="6"/>
  <c r="B5" i="6"/>
  <c r="B4" i="6"/>
  <c r="D4" i="6" s="1"/>
  <c r="B3" i="6"/>
  <c r="E9" i="5"/>
  <c r="B6" i="5" s="1"/>
  <c r="D8" i="5"/>
  <c r="B3" i="5"/>
  <c r="D28" i="3" l="1"/>
  <c r="D120" i="3"/>
  <c r="D84" i="3"/>
  <c r="D147" i="3"/>
  <c r="D44" i="3"/>
  <c r="D101" i="3"/>
  <c r="D170" i="3"/>
  <c r="D178" i="3"/>
  <c r="D158" i="3"/>
  <c r="D136" i="3"/>
  <c r="B4" i="5"/>
  <c r="D4" i="5" s="1"/>
  <c r="B7" i="7"/>
  <c r="B9" i="7" s="1"/>
  <c r="B7" i="6"/>
  <c r="B9" i="6" s="1"/>
  <c r="D3" i="7"/>
  <c r="D9" i="7" s="1"/>
  <c r="B5" i="5"/>
  <c r="D3" i="6"/>
  <c r="D9" i="6" s="1"/>
  <c r="D3" i="5"/>
  <c r="E9" i="2"/>
  <c r="B6" i="2" s="1"/>
  <c r="D8" i="2"/>
  <c r="B7" i="5" l="1"/>
  <c r="B9" i="5" s="1"/>
  <c r="D159" i="3"/>
  <c r="D45" i="3"/>
  <c r="D85" i="3"/>
  <c r="D137" i="3"/>
  <c r="D179" i="3"/>
  <c r="D102" i="3"/>
  <c r="D29" i="3"/>
  <c r="D148" i="3"/>
  <c r="D121" i="3"/>
  <c r="D9" i="5"/>
  <c r="B3" i="2"/>
  <c r="B4" i="2"/>
  <c r="D4" i="2" s="1"/>
  <c r="B5" i="2"/>
  <c r="D149" i="3" l="1"/>
  <c r="D103" i="3"/>
  <c r="D138" i="3"/>
  <c r="D46" i="3"/>
  <c r="D122" i="3"/>
  <c r="D30" i="3"/>
  <c r="D180" i="3"/>
  <c r="D86" i="3"/>
  <c r="D160" i="3"/>
  <c r="D3" i="2"/>
  <c r="D9" i="2" s="1"/>
  <c r="B7" i="2"/>
  <c r="B9" i="2" s="1"/>
  <c r="D87" i="3" l="1"/>
  <c r="D31" i="3"/>
  <c r="D47" i="3"/>
  <c r="D104" i="3"/>
  <c r="D161" i="3"/>
  <c r="D181" i="3"/>
  <c r="D123" i="3"/>
  <c r="D150" i="3"/>
  <c r="D182" i="3" l="1"/>
  <c r="D105" i="3"/>
  <c r="D32" i="3"/>
  <c r="D124" i="3"/>
  <c r="D162" i="3"/>
  <c r="D48" i="3"/>
  <c r="D88" i="3"/>
  <c r="D49" i="3" l="1"/>
  <c r="D125" i="3"/>
  <c r="D106" i="3"/>
  <c r="D89" i="3"/>
  <c r="D33" i="3"/>
  <c r="D34" i="3" l="1"/>
  <c r="D107" i="3"/>
  <c r="D90" i="3"/>
  <c r="D126" i="3"/>
  <c r="D50" i="3"/>
  <c r="D127" i="3" l="1"/>
  <c r="D108" i="3"/>
  <c r="D51" i="3"/>
  <c r="D91" i="3"/>
  <c r="D35" i="3"/>
  <c r="D92" i="3" l="1"/>
  <c r="D109" i="3"/>
  <c r="D36" i="3"/>
  <c r="D52" i="3"/>
  <c r="D128" i="3"/>
  <c r="D53" i="3" l="1"/>
  <c r="D110" i="3"/>
  <c r="D111" i="3" l="1"/>
  <c r="D54" i="3"/>
  <c r="D55" i="3" l="1"/>
  <c r="D112" i="3"/>
  <c r="D56" i="3" l="1"/>
  <c r="D57" i="3" l="1"/>
  <c r="D58" i="3" l="1"/>
  <c r="D59" i="3" l="1"/>
  <c r="D60" i="3" l="1"/>
  <c r="D61" i="3" l="1"/>
  <c r="D64" i="3" l="1"/>
  <c r="D65" i="3" l="1"/>
  <c r="D66" i="3" l="1"/>
  <c r="D67" i="3" l="1"/>
  <c r="D68" i="3" l="1"/>
  <c r="D69" i="3" l="1"/>
  <c r="D70" i="3" l="1"/>
  <c r="D183" i="3" l="1"/>
</calcChain>
</file>

<file path=xl/comments1.xml><?xml version="1.0" encoding="utf-8"?>
<comments xmlns="http://schemas.openxmlformats.org/spreadsheetml/2006/main">
  <authors>
    <author>Author</author>
  </authors>
  <commentList>
    <comment ref="J20" authorId="0" shapeId="0">
      <text>
        <r>
          <rPr>
            <b/>
            <sz val="9"/>
            <color indexed="81"/>
            <rFont val="Tahoma"/>
            <family val="2"/>
          </rPr>
          <t>Author:</t>
        </r>
        <r>
          <rPr>
            <sz val="9"/>
            <color indexed="81"/>
            <rFont val="Tahoma"/>
            <family val="2"/>
          </rPr>
          <t xml:space="preserve">
this is adjustment figure of all the changes
</t>
        </r>
      </text>
    </comment>
  </commentList>
</comments>
</file>

<file path=xl/comments2.xml><?xml version="1.0" encoding="utf-8"?>
<comments xmlns="http://schemas.openxmlformats.org/spreadsheetml/2006/main">
  <authors>
    <author>Author</author>
  </authors>
  <commentList>
    <comment ref="A38" authorId="0" shapeId="0">
      <text>
        <r>
          <rPr>
            <b/>
            <sz val="9"/>
            <color indexed="81"/>
            <rFont val="Tahoma"/>
            <family val="2"/>
          </rPr>
          <t>Author:</t>
        </r>
        <r>
          <rPr>
            <sz val="9"/>
            <color indexed="81"/>
            <rFont val="Tahoma"/>
            <family val="2"/>
          </rPr>
          <t xml:space="preserve">
re arrange numbers</t>
        </r>
      </text>
    </comment>
  </commentList>
</comments>
</file>

<file path=xl/sharedStrings.xml><?xml version="1.0" encoding="utf-8"?>
<sst xmlns="http://schemas.openxmlformats.org/spreadsheetml/2006/main" count="17066" uniqueCount="6721">
  <si>
    <t>विवरण</t>
  </si>
  <si>
    <t>भुक्तानी रसिद</t>
  </si>
  <si>
    <t>भुक्तानी आदेश</t>
  </si>
  <si>
    <t>तीन महले विवरण (म. ले. प. फारामहरु पुनरावलोकन र परिमार्जनका सम्बन्धमा)</t>
  </si>
  <si>
    <t>म. ले.प.  फारामहरु (सहायक समेत)</t>
  </si>
  <si>
    <t xml:space="preserve">संख्या </t>
  </si>
  <si>
    <t>प्रस्तावित संख्या</t>
  </si>
  <si>
    <t xml:space="preserve">खारेजी प्रस्ताबको कारण </t>
  </si>
  <si>
    <t>परिमार्जन गर्नु पर्ने</t>
  </si>
  <si>
    <t>परिमार्जन गर्नु नपर्ने</t>
  </si>
  <si>
    <t>खारेज गर्नु पर्ने</t>
  </si>
  <si>
    <t>राय प्राप्त भएपछि  खारेज वा परिमार्जन हुने/नहुने</t>
  </si>
  <si>
    <t xml:space="preserve">बिभिन्न ऐन नियम निर्देशिका आदिले  अभिलेखन एबम प्रतिबेदन गर्ने गरि हाल प्रचलनमा रहेका म. ले. प. फारामहरु प्रचलनबाट बिस्थापित भए। आ. ले. प. तथा म. ले.प. बाट लेखा परिक्षण हुँदा पनि त्यस्ता फारामहरू स्रेस्ता साथ रहे/नरहेको बारे जानकारी माग्ने गरिएको देखिएन। फलस्वरुप कार्यसंन्चालन स्तरमा रहने, उदाहरण स्वरूप, बजेट सिट (म. ले. प. फा. ८ )  को. ले. नि. का. बाट लिई त्यसैलाई बजेट हिसाब बनाउने गरेको समेत देखिन्छ। थप प्रस्ताब गरिएका फारामहरु मध्ये "परिक्षण सुची" ले फारामहरु प्रयोग भए/नभएको कुरा ब्यक्त गर्नु पर्ने र त्यसलाई आन्तरिक नियन्त्रकले प्रमाणित गर्नु पर्ने व्यबस्थाको सुझाव गरिएको छ। </t>
  </si>
  <si>
    <t xml:space="preserve">जम्मा </t>
  </si>
  <si>
    <t xml:space="preserve">थप गरिनु पर्ने  </t>
  </si>
  <si>
    <t>म. ले. प. फा. नं.</t>
  </si>
  <si>
    <t>प्रयोग गर्ने निकाय</t>
  </si>
  <si>
    <t>परिर्माजन अवस्था</t>
  </si>
  <si>
    <t>परिर्माजित बुँदा</t>
  </si>
  <si>
    <t>परिर्माजन/खारेजी/थपको कारण</t>
  </si>
  <si>
    <t>OAG Form No.</t>
  </si>
  <si>
    <t>Description</t>
  </si>
  <si>
    <t>Institutions</t>
  </si>
  <si>
    <t>Changes</t>
  </si>
  <si>
    <t>Ammended Points</t>
  </si>
  <si>
    <t xml:space="preserve">Reason of Change/Termination/Addition </t>
  </si>
  <si>
    <t>साविकका म. ले. प. फारामहरु (सहायक समेत)</t>
  </si>
  <si>
    <t>सवारीको लगबुक</t>
  </si>
  <si>
    <t>सबै</t>
  </si>
  <si>
    <t xml:space="preserve">चल्ती मेसिन वा सवारीको किताब </t>
  </si>
  <si>
    <t>हेवी उपकरण डिभिजन</t>
  </si>
  <si>
    <t>राय प्राप्त भएपछि खारेज वा परिमार्जन हुने/नहुने</t>
  </si>
  <si>
    <t xml:space="preserve">हेवी उपकरण डिबिजनमा मात्र प्रयोग भएको </t>
  </si>
  <si>
    <t xml:space="preserve">भ्रमण आदेश </t>
  </si>
  <si>
    <t xml:space="preserve">भ्रमण टोलीको विवरण, अनुमानित खर्चको बिस्लेषण र पेस्की सम्बन्धित </t>
  </si>
  <si>
    <t xml:space="preserve">पेस्की र भ्रमणको अभिलेख राख्ने र नियन्त्रण मजबुद बनाउन    भ्रमणको उदेश्य स्पस्ट पार्न </t>
  </si>
  <si>
    <t>भ्रमण भत्ताको विल</t>
  </si>
  <si>
    <t>पेश गरेको मिति, विलहरुको सन्दर्भ र भ्रमण टोलीहरुको विवरण थप</t>
  </si>
  <si>
    <t xml:space="preserve">नियन्त्रण प्रणालीमा अझ सुधार गर्न, </t>
  </si>
  <si>
    <t>बैंक नगदी किताब</t>
  </si>
  <si>
    <t>गत महिनाको जोड र  जम्मा थप</t>
  </si>
  <si>
    <t xml:space="preserve">लेखा राख्नको लागि सरलता ल्याउन </t>
  </si>
  <si>
    <t>नगद भुक्तानी पर्चा</t>
  </si>
  <si>
    <t xml:space="preserve">दुर्गम/विकट कार्यालयमा पेस्कीले बिस्थापित गरेको </t>
  </si>
  <si>
    <t>६ (क</t>
  </si>
  <si>
    <t>नगद भुक्तानी सोधभर्ना माग फाराम</t>
  </si>
  <si>
    <t>नगद भुक्तानी टिप्पणीको नगदी रसीदको नियन्त्रण</t>
  </si>
  <si>
    <t>बजेट हिसाब</t>
  </si>
  <si>
    <t>राजस्व सम्बन्धी मासिक प्रतिवेदन</t>
  </si>
  <si>
    <t xml:space="preserve">निर्देशिकाद्वारा ब्यबस्थित गरेको </t>
  </si>
  <si>
    <t>गोश्वारा भौचर</t>
  </si>
  <si>
    <t xml:space="preserve">बजेट उपशीर्षक, कारोवार संकेत न.,  स्रोतको प्रकार, प्रतिबद्धता आदेश मिति र भौचरमा एकरुपता ल्याउन </t>
  </si>
  <si>
    <t>निकायले तयार गर्ने आर्थिक विवरणहरुको लागि चाहिने जानकारीहरु तथा अन्तरास्ट्रिय प्रतिबद्धता पुरा गर्न (GFS समेत)</t>
  </si>
  <si>
    <t>१० (क</t>
  </si>
  <si>
    <t>राजस्वको गोश्वारा भौचर</t>
  </si>
  <si>
    <t xml:space="preserve">एकल गोश्वारा भौचर लागु गर्नु पर्ने  </t>
  </si>
  <si>
    <t>आम्दानी रसीद</t>
  </si>
  <si>
    <t xml:space="preserve">निकायले तयार गर्ने आर्थिक विवरणहरुको लागि चाहिने जानकारीहरु पुरा गर्न </t>
  </si>
  <si>
    <t>सोधनी पत्र</t>
  </si>
  <si>
    <t xml:space="preserve">यो फारम सम्बन्धित कार्यालयहरुमा प्रयोगमा नरहेको    </t>
  </si>
  <si>
    <t>खर्चको फाँटवारी</t>
  </si>
  <si>
    <t>खर्चको फाटवारी</t>
  </si>
  <si>
    <t>साविक म.ले.प.फा. २१३ बाट बन्ने</t>
  </si>
  <si>
    <t>फर्छ्यौट गर्न बाँकी पेश्कीको मास्केवारी</t>
  </si>
  <si>
    <t>बैंक हिसाबको विवरण</t>
  </si>
  <si>
    <t xml:space="preserve">मिलान हुन बाँकी विवरणलाई भुक्तानी आदेश र भौचर न.  सन्दर्भमा जोडिएको  </t>
  </si>
  <si>
    <t xml:space="preserve">पारदर्शी र सान्दर्भीक विवरण तयार गर्न </t>
  </si>
  <si>
    <t>१५ (क</t>
  </si>
  <si>
    <t>राजस्वको बैंक हिसाब मिलान फारम</t>
  </si>
  <si>
    <t>समय सापेक्ष हुनु पर्ने</t>
  </si>
  <si>
    <t>कोषको अवस्थाको तेरिज़</t>
  </si>
  <si>
    <t xml:space="preserve">DTCO ले TSA लागु गरे पछि प्रयोगमा निरन्तरता नभएको </t>
  </si>
  <si>
    <t xml:space="preserve">बार्षिक आर्थिक विवरण </t>
  </si>
  <si>
    <t xml:space="preserve">साविक म.ले.प.फा. २०८ ले प्रतिस्थापन गरेको </t>
  </si>
  <si>
    <t>भुक्तानी दिन बाँकी कच्चावारी</t>
  </si>
  <si>
    <t>धरौटीको मास्केवारी</t>
  </si>
  <si>
    <t>विनियोजनको मासिक बाँडफाड</t>
  </si>
  <si>
    <t>चौमासिक निकासा माग फाराम</t>
  </si>
  <si>
    <t>........ खाता</t>
  </si>
  <si>
    <t xml:space="preserve">स्रोतको प्रकार थप गरिएको </t>
  </si>
  <si>
    <t xml:space="preserve">स्रोतगत विवरण तयार गर्न </t>
  </si>
  <si>
    <t>राजश्व आम्दानी बैंक नगदी किताब</t>
  </si>
  <si>
    <t>बजेट सारांश खर्च नियन्त्रण खाता</t>
  </si>
  <si>
    <t xml:space="preserve">प्रयोगमा नरहेको </t>
  </si>
  <si>
    <t>मास्केवारी हिसाबको  विवरण</t>
  </si>
  <si>
    <t xml:space="preserve">TSA लागु पछि प्रयोगमा निरन्तरता नभएको </t>
  </si>
  <si>
    <t>पानी कर बुझाए बापतको रसीद (पानी कर कार्ड)</t>
  </si>
  <si>
    <t>खानेपानी संस्थान</t>
  </si>
  <si>
    <t>नगदी आम्दानीको किताब</t>
  </si>
  <si>
    <t xml:space="preserve">तहबिलको अभिलेख भन्सारमा मात्र सिमित भएको </t>
  </si>
  <si>
    <t>पानी करको लगत</t>
  </si>
  <si>
    <t xml:space="preserve">फी बुझ्दा दिने नगदी रसीद </t>
  </si>
  <si>
    <t>शिक्षा मन्त्रालय</t>
  </si>
  <si>
    <t>मासिक शुल्कको दैनिक नगदी किताब</t>
  </si>
  <si>
    <t xml:space="preserve">मासिक शुल्कको लगत खाता </t>
  </si>
  <si>
    <t>धरौटी लगत किताब</t>
  </si>
  <si>
    <t>राष्ट्र ऋणको  हिसाब खाता ट्रेजरी बिल्स ऋण</t>
  </si>
  <si>
    <t>म.ले.नि.का. (ऋण शाखा)</t>
  </si>
  <si>
    <t xml:space="preserve">करदाताको लगत किताब </t>
  </si>
  <si>
    <t>अर्थ मन्त्रालय (कर/भन्सार आदि)</t>
  </si>
  <si>
    <t>निर्धारित कर माग र असूली किताब</t>
  </si>
  <si>
    <t>दैनिक असूली किताब</t>
  </si>
  <si>
    <t>कर्मचारीको बिदा र औषधि उपचारको अभिलेख</t>
  </si>
  <si>
    <t xml:space="preserve">कर्मचारीहरु विवरण जस्तै कर्मचारी संकेत न., PAN आदि थप </t>
  </si>
  <si>
    <t xml:space="preserve">TSA अनुसार परिमार्जन </t>
  </si>
  <si>
    <t>सम्पूर्ण सरकारी निकायहरुमा TSA प्रणाली लागु भैसकेको हुँदा कार्य एकरुपताको लागि परिमार्जन गरिएको</t>
  </si>
  <si>
    <t>खरीद आदेश</t>
  </si>
  <si>
    <t>दाखिला प्रतिवेदन</t>
  </si>
  <si>
    <t>जिन्सी खाता (खप्ने सामान)</t>
  </si>
  <si>
    <t xml:space="preserve">मुल्य सम्बन्धित  </t>
  </si>
  <si>
    <t>मूल्य नखुलेको र ह्रासकट्टी सम्पतिको समायोजनको व्यबस्था</t>
  </si>
  <si>
    <t>हस्तान्तरण फाराम</t>
  </si>
  <si>
    <t>जिन्सी  निरीक्षण फाराम</t>
  </si>
  <si>
    <t>जिन्सी निसर्ग / मिनाहा फाराम</t>
  </si>
  <si>
    <t>माग फाराम</t>
  </si>
  <si>
    <t>खर्च भएर जाने जिन्सी मालसामानको खाता</t>
  </si>
  <si>
    <t>घर जग्गाको लगत किताब</t>
  </si>
  <si>
    <t>मालपोत अनुसारको मूल्य प्रत्येक आ.ब. मा अत्याबधिक गर्नु पर्ने</t>
  </si>
  <si>
    <t>भाडामा दिएको सम्पत्तिको अभिलेख किताब</t>
  </si>
  <si>
    <t>भाडामा दिएको मेसिन औजारको अभिलेख किताब</t>
  </si>
  <si>
    <t>जिन्सी मौन्दातको बार्षिक विवरण</t>
  </si>
  <si>
    <t>राष्ट्र ऋणको ब्याज हिसाब खाता</t>
  </si>
  <si>
    <t xml:space="preserve">राष्ट्र ऋणको हिसाब खाता </t>
  </si>
  <si>
    <t xml:space="preserve">कर्मचारी सापटीको लगत असूली खाता </t>
  </si>
  <si>
    <t>केन्द्रीय तहसिल कार्यालय (तेजारथका लागि)</t>
  </si>
  <si>
    <t>रेडियो रजिस्टर</t>
  </si>
  <si>
    <t xml:space="preserve">रेडियो नेपाल </t>
  </si>
  <si>
    <t xml:space="preserve">रेडियो कर सम्वन्धी  लगत किताब </t>
  </si>
  <si>
    <t>रेडियो करको दैनिक स्याहा</t>
  </si>
  <si>
    <t xml:space="preserve">रेडियो कर तिर्ने बापतको रसीद </t>
  </si>
  <si>
    <t>राशन ठेक्का सम्बन्धी घटाघट फाराम</t>
  </si>
  <si>
    <t>जंगी अड्डा</t>
  </si>
  <si>
    <t>राशन ठेक्का सम्बन्धी फाराम</t>
  </si>
  <si>
    <t xml:space="preserve">राशन माग फाराम </t>
  </si>
  <si>
    <t xml:space="preserve">राशन खर्च प्रतिवेदन </t>
  </si>
  <si>
    <t xml:space="preserve">राशन रिकर्ड फाराम </t>
  </si>
  <si>
    <t>राशन मासिक प्रतिवेदन</t>
  </si>
  <si>
    <t>सवारी करको  रसीद</t>
  </si>
  <si>
    <t>ए. आर .वन फारामको खाता</t>
  </si>
  <si>
    <t xml:space="preserve">ए.आर. वन फारामको नगदी गोश्वारा </t>
  </si>
  <si>
    <t>आन्तरिक  र बैदेशिक ऋण गोश्वारा खाता</t>
  </si>
  <si>
    <t xml:space="preserve">जोखिम ब्यबस्थापन र बैदेशिक विनिमय समयोज़ंन थप </t>
  </si>
  <si>
    <t>सम्भावित जोखिमको आकलन गरी ब्यबस्थापन गर्न</t>
  </si>
  <si>
    <t>बैदेशिक ऋण लेखा</t>
  </si>
  <si>
    <t xml:space="preserve">आन्तरिक ऋण खाता </t>
  </si>
  <si>
    <t xml:space="preserve">जोखिम ब्यबस्थापन थप </t>
  </si>
  <si>
    <t>जिन्सी खाता</t>
  </si>
  <si>
    <t>रिटर्न स्टोरको जिन्सी खाता</t>
  </si>
  <si>
    <t>निकासी फाराम</t>
  </si>
  <si>
    <t>अन्त: शुल्क लागेको पदार्थ विदेश निकाशी गर्ने फाराम</t>
  </si>
  <si>
    <t>हुलाकको मूल आम्दानी खर्चको मासिक जिन्सीको फाँटवारी</t>
  </si>
  <si>
    <t xml:space="preserve">हुलाक सेवा विभाग </t>
  </si>
  <si>
    <t xml:space="preserve">जिल्ला हुलाकहरुलाई गएको टिकटको खाता </t>
  </si>
  <si>
    <t xml:space="preserve">हुलाक नगदी जिन्सी फाटवारी </t>
  </si>
  <si>
    <t>हुलाक टिकट आम्दानी खर्चको दैनिक स्रेस्ता</t>
  </si>
  <si>
    <t>हुलाक टिकट आम्दानी  खर्चको मासिक विवरण</t>
  </si>
  <si>
    <t>हुलाक टिकट खाम आदिको मासिक स्रेस्ता</t>
  </si>
  <si>
    <t>हुलाक टिकट आम्दानी खर्चको मास्केवारी</t>
  </si>
  <si>
    <t>आयाततर्फको प्रज्ञापन पत्र</t>
  </si>
  <si>
    <t xml:space="preserve">आयाततर्फको रसीद </t>
  </si>
  <si>
    <t>निर्याततर्फको प्रज्ञापन पत्र</t>
  </si>
  <si>
    <t xml:space="preserve">निर्याततर्फको रसीद </t>
  </si>
  <si>
    <t xml:space="preserve">प्रज्ञापन पत्र सम्बन्धी मेनिफेष्ट फाराम </t>
  </si>
  <si>
    <t xml:space="preserve">तेजारथ सापटी निवेदन </t>
  </si>
  <si>
    <t>लगत असूली तेरीज खाता</t>
  </si>
  <si>
    <t>सवारी करको लगत टिपोट तत्काल असूल नहुने लगत</t>
  </si>
  <si>
    <t>करको मास्केवारी</t>
  </si>
  <si>
    <t>हुलाक आदेश मौज्दात राख्ने  अख्तियार पत्र</t>
  </si>
  <si>
    <t>हुलाक कार्यालयमा पठाएको  हुलाक आदेशको चलानी प्राप्त रसीद</t>
  </si>
  <si>
    <t>हुलाक आदेशको  जिन्सी खाता</t>
  </si>
  <si>
    <t>हुलाक आदेश मासिक बिक्रीको फाँटवारी</t>
  </si>
  <si>
    <t>हुलाक आदेशको  नगदी खाता</t>
  </si>
  <si>
    <t>हुलाक आदेशको  भुक्तानी खाता मासिक विवरण</t>
  </si>
  <si>
    <t>हुलाक आदेश आम्दानी खर्चको केन्द्रीय जिन्सी खाता</t>
  </si>
  <si>
    <t>हुलाक आदेशको केन्द्रीय नगदी खाता</t>
  </si>
  <si>
    <t>हुलाक आदेशको केन्द्रीय  गोश्वारा नगदी खाता</t>
  </si>
  <si>
    <t>तलबी फाराम</t>
  </si>
  <si>
    <t xml:space="preserve">कर्मचारी र आयकर/सामाजिक सुरक्षा कर थप </t>
  </si>
  <si>
    <t>कर्मचारीहरुको भुक्तानीको बिस्तृत विवरण तयार गर्न</t>
  </si>
  <si>
    <t>राजस्व आम्दानीको दैनिक गोश्वारा खाता</t>
  </si>
  <si>
    <t>१०८-क</t>
  </si>
  <si>
    <t>राजस्व आम्दानीको दैनिक नगद प्राप्त खाता</t>
  </si>
  <si>
    <t>१०८-ख</t>
  </si>
  <si>
    <t>राजस्व आम्दानीको दैनिक बैँक भौचर खाता</t>
  </si>
  <si>
    <t>तहबिल टिप्पणी (रोजनामा)</t>
  </si>
  <si>
    <t>धरौटी खाता</t>
  </si>
  <si>
    <t xml:space="preserve">ठेकेदारबाट लिनुपर्ने ठेक्का रकमको व्यक्तिगत लगत किताब </t>
  </si>
  <si>
    <t xml:space="preserve">चुंगी कर जस्ता ठेकाका बिषयहरु नरहेको </t>
  </si>
  <si>
    <t>ठेकेदारबाट लिनुपर्ने ठेक्का रकमको गोश्वारा लगत तथा असूली खाता</t>
  </si>
  <si>
    <t xml:space="preserve">उत्पादित माल मिल फैक्टीबाट बाहिर गएको र बाँकी रहेको लगत किताब </t>
  </si>
  <si>
    <t>असूलीको तेरीज (अन्त: शुल्क)</t>
  </si>
  <si>
    <t>कर विवरण प्राप्त तथा निर्धारण किताब</t>
  </si>
  <si>
    <t>विभिन्न करको  भौचर दर्ता गर्ने किताब</t>
  </si>
  <si>
    <t>सवारी कर सम्बन्धी प्रत्येक रसीद दर्ता गर्ने किताब</t>
  </si>
  <si>
    <t xml:space="preserve">रसिद वा टिकट नियन्त्रण खाता </t>
  </si>
  <si>
    <t xml:space="preserve">सम्पूर्ण Pre-Numbered कागजातलाई समेत प्रयोग हुने गरी समायोजन गरिएको </t>
  </si>
  <si>
    <t>हवाई  उडान कर सम्बन्धी लगत किताब</t>
  </si>
  <si>
    <t xml:space="preserve">नागरिक उद्धयन प्राधिकरण </t>
  </si>
  <si>
    <t>होटेल तथा बार र रेस्टुराँ करको लगत किताब</t>
  </si>
  <si>
    <t xml:space="preserve">ठेक्का करदाताको लगत किताब </t>
  </si>
  <si>
    <t>छाप लगाई पठाएको सिनेमा टिकट नियन्त्रण गर्ने लगत किताब</t>
  </si>
  <si>
    <t>सिनेमा टिकट बिक्री लगत किताब</t>
  </si>
  <si>
    <t>टिकट बिक्री तथा सोको मनोरञ्जन कर सम्बन्धी लगत किताब</t>
  </si>
  <si>
    <t xml:space="preserve">बिक्री कर दर्तावाला व्यापारीले  आयात निर्यात गरेको व्यक्तिगत लगत किताब </t>
  </si>
  <si>
    <t xml:space="preserve">दर्तावाला बिक्रेताको मास्केवारी दर्ता गर्ने किताब </t>
  </si>
  <si>
    <t xml:space="preserve">स्थानीय खरीद भएका बिक्री कर लाग्ने मालसामानको मास्केवारी </t>
  </si>
  <si>
    <t xml:space="preserve">पैठारी गरेको बिक्री कर लाग्ने  मालसामानको मास्केवारी </t>
  </si>
  <si>
    <t>दर्तावाला बिक्रेता र कर सहुलियत पाउनेलाई बिक्रीको मालसामानको मास्केवारी</t>
  </si>
  <si>
    <t>बिक्री करतर्फ दैनिक असूली किताब</t>
  </si>
  <si>
    <t xml:space="preserve">बिक्री कर असूल गरी बिक्री भएको र निर्यात भएका मालसामानको मास्केवारी </t>
  </si>
  <si>
    <t>मालसामान खरिद बिक्री तथा बाँकी मौज्दातको  फाँटवारी दर्ता गर्ने किताब</t>
  </si>
  <si>
    <t>मालसामान खरीद बिक्री तथा बाँकी मौज्दातको वार्षिक तथा मासिक फाँटवारी</t>
  </si>
  <si>
    <t xml:space="preserve">किस्तावन्दीमा कर असूली किताब </t>
  </si>
  <si>
    <t xml:space="preserve">मोठ लगतको तेरीज न. १ जम्मा जग्गाको </t>
  </si>
  <si>
    <t>भुमि ब्यबस्थापन विभाग (नापी समेत)</t>
  </si>
  <si>
    <t>तेरीज नम्बर २ जम्मा रैकर जग्गा र किसिम</t>
  </si>
  <si>
    <t xml:space="preserve">तेरीज नम्बर ३ मोठ लगत रैकर जग्गाको मात्र </t>
  </si>
  <si>
    <t xml:space="preserve">जग्गा धनी र मोहीलाई दिइने अस्थायी र स्थायी प्रमाण (पत्रको नमूना </t>
  </si>
  <si>
    <t>असूली लगत (एक साले र बक्यौता समेत)</t>
  </si>
  <si>
    <t xml:space="preserve">नेपाल बाहिर जाने इजाजत सम्बन्धी लगत किताब </t>
  </si>
  <si>
    <t>पररास्ट्र मन्त्रालय</t>
  </si>
  <si>
    <t xml:space="preserve">नेपाल भित्र प्रवेशज्ञा दिएको लगत किताब </t>
  </si>
  <si>
    <t xml:space="preserve">हातहतियार इजाजत सम्बन्धी दर्ता किताब (जिल्ला प्रशासन कार्यालय </t>
  </si>
  <si>
    <t xml:space="preserve">गृह मन्त्रालय </t>
  </si>
  <si>
    <t xml:space="preserve">हातहतियार सम्बन्धी इजाजत नवीकरण दस्तूर असूली किताब </t>
  </si>
  <si>
    <t xml:space="preserve">सवारी चलाउने इजाजत सम्बन्धी दर्ता किताब </t>
  </si>
  <si>
    <t xml:space="preserve">यातायात व्यबस्था विभाग </t>
  </si>
  <si>
    <t>सवारी चलाउने इजाजत नवीकरण दस्तूर असूली किताब</t>
  </si>
  <si>
    <t xml:space="preserve">सवारी दर्ता किताब </t>
  </si>
  <si>
    <t xml:space="preserve">सवारी  नवीकरण दस्तूर असूली किताब </t>
  </si>
  <si>
    <t xml:space="preserve">बिजुली महसूल सम्बन्धी लगत तथा असूली किताब </t>
  </si>
  <si>
    <t>विधुत प्राधिकरण</t>
  </si>
  <si>
    <t xml:space="preserve">मिटर जडान नभएको धारा पानी करको  लगत तथा असूली किताब </t>
  </si>
  <si>
    <t xml:space="preserve">मिटर जडान भएको पानी करको लगत तथा असूली किताब </t>
  </si>
  <si>
    <t xml:space="preserve">पानी पोतको लगत तथा असूली किताब </t>
  </si>
  <si>
    <t>धनादेश, प्र.पत्र</t>
  </si>
  <si>
    <t>धनादेश दर्ता रोजनामा</t>
  </si>
  <si>
    <t>धनादेश चलानी पत्र</t>
  </si>
  <si>
    <t>धनादेश आम्दानी खर्च किताब</t>
  </si>
  <si>
    <t>धनादेश भुक्तानी किताब</t>
  </si>
  <si>
    <t>भुक्तानी धनादेशको रोजनामा</t>
  </si>
  <si>
    <t>धनादेश दर्ता तथा भुक्तानीको (तेरीज मासिक (एकीकृत लगत</t>
  </si>
  <si>
    <t>धनादेश (एकीकृत लगत सम्बन्धी गोश्वारा नगद खाता</t>
  </si>
  <si>
    <t xml:space="preserve">धनादेश भुक्तानी केन्द्रीय नगदी खाता </t>
  </si>
  <si>
    <t xml:space="preserve">धनादेश भुक्तानी कार्यस्तर खाता </t>
  </si>
  <si>
    <t>धनादेश आम्दानी केन्द्रीय गोश्वारा खाता</t>
  </si>
  <si>
    <t>धनादेश आम्दानी कार्यस्तर खाता</t>
  </si>
  <si>
    <t>धनादेश धरौटी केन्द्रीय खाता</t>
  </si>
  <si>
    <t>धनादेश आर्थिक विवरण</t>
  </si>
  <si>
    <t>कार्य अभिलेख खाता</t>
  </si>
  <si>
    <t xml:space="preserve">आइटम वाइज कार्य अभिलेख </t>
  </si>
  <si>
    <t>ठेक्का सम्बन्धी बिल</t>
  </si>
  <si>
    <t>ठेकेदारको व्यक्तिगत खाता</t>
  </si>
  <si>
    <t>व्यक्तिगत धरौटी खाता</t>
  </si>
  <si>
    <t>नापी किताब</t>
  </si>
  <si>
    <t xml:space="preserve">नापी किताब नियन्त्रण अभिलेख </t>
  </si>
  <si>
    <t>डोर हाजिरी फाराम</t>
  </si>
  <si>
    <t>भुक्तानी हुन बाँकी  ज्यालाको किताब</t>
  </si>
  <si>
    <t xml:space="preserve">प्रयोगमा नरहेको तर प्रोदभाबी लेखाका लागि आबश्यक पर्ने </t>
  </si>
  <si>
    <t>डोर हाजिरी नियन्त्रण किताब</t>
  </si>
  <si>
    <t xml:space="preserve">कार्य सम्पन्न प्रतिवेदन </t>
  </si>
  <si>
    <t>काममा खर्च भएको विवरण</t>
  </si>
  <si>
    <t>दाखिला गर्नुपर्ने घर जग्गाको विवरण सम्बन्धी</t>
  </si>
  <si>
    <t>व्यक्तिगत लगत असूली फारम</t>
  </si>
  <si>
    <t xml:space="preserve">स्टक कार्ड </t>
  </si>
  <si>
    <t>स्वास्थ्य मन्त्रालय</t>
  </si>
  <si>
    <t xml:space="preserve">हुलाक बचत रकम जम्मा गर्ने पूर्जा </t>
  </si>
  <si>
    <t>केन्द्रीय हुलाक बचत बैँक खाता</t>
  </si>
  <si>
    <t>हुलाक बचत व्यक्तिगत खाता</t>
  </si>
  <si>
    <t>दैनिक नगदी किताब</t>
  </si>
  <si>
    <t>मासिक एकिकृत लगत</t>
  </si>
  <si>
    <t xml:space="preserve">केन्द्रीय गोश्वारा खाता (क) </t>
  </si>
  <si>
    <t xml:space="preserve">केन्द्रीय गोश्वारा खाता (ख) </t>
  </si>
  <si>
    <t xml:space="preserve">रुपैयाँ झिक्ने पूर्जा  नियन्त्रण अभिलेख </t>
  </si>
  <si>
    <t>कर्मचारीको परिवारको दैनिक भ्रमण भत्ता सम्बन्धी अभिलेख</t>
  </si>
  <si>
    <t>ठेक्का सम्बन्धी विवरण</t>
  </si>
  <si>
    <t xml:space="preserve">कर्मचारी सञ्चयकोष बासलात </t>
  </si>
  <si>
    <t>कर्मचारी संचय कोष</t>
  </si>
  <si>
    <t>१९१ (क</t>
  </si>
  <si>
    <t>कोष जगेडा तथा नाफा बाँकी</t>
  </si>
  <si>
    <t>१९१ (ख</t>
  </si>
  <si>
    <t>स्थिर सम्पति</t>
  </si>
  <si>
    <t>१९१ (ग</t>
  </si>
  <si>
    <t xml:space="preserve">सँस्थागत ऋण विवरण </t>
  </si>
  <si>
    <t>१९१ (घ</t>
  </si>
  <si>
    <t>सञ्चयकर्ता र कोषका कर्मचारीहरुलाई  सापटी हिसाब</t>
  </si>
  <si>
    <t>१९१ (ङ</t>
  </si>
  <si>
    <t>विविध सम्पति</t>
  </si>
  <si>
    <t>१९१ (च</t>
  </si>
  <si>
    <t>नगद तथा बैँक मौज्दात</t>
  </si>
  <si>
    <t>१९१ (छ</t>
  </si>
  <si>
    <t xml:space="preserve">अन्य दायित्व तथा  व्यवस्थाहरु </t>
  </si>
  <si>
    <t>१९१ (ज</t>
  </si>
  <si>
    <t>सँचित कोष</t>
  </si>
  <si>
    <t>नाफा नोक्सान हिसाब</t>
  </si>
  <si>
    <t>१९२ (क</t>
  </si>
  <si>
    <t xml:space="preserve">व्यवस्थापन खर्च </t>
  </si>
  <si>
    <t>राजस्वको आर्थिक विवरण</t>
  </si>
  <si>
    <t>धरौटीको आथिक विवरण</t>
  </si>
  <si>
    <t>अख्तियारी अभिलेख खाता</t>
  </si>
  <si>
    <t>विनियोजन तर्फको केन्द्रिय अभिलेख खाता (नेपाल सरकारको स्रोत)</t>
  </si>
  <si>
    <t>विनियोजन तर्फको केन्द्रिय अभिलेख खाता (वैदेशिक स्रोत समावेश भएको)</t>
  </si>
  <si>
    <t xml:space="preserve">साधारण बजेट र वैदेशिक स्रोत समावेश भएको बजेट अभिलेख खाता </t>
  </si>
  <si>
    <t>बजेट बर्गिकरण परिबर्तन भई चालु, पुजी र वितिय व्यबस्था भएको</t>
  </si>
  <si>
    <t>विनियोजन तर्फको रकमगत केन्द्रिय अभिलेख खाता</t>
  </si>
  <si>
    <t xml:space="preserve">हाल आवश्यक नरहेको </t>
  </si>
  <si>
    <t>विनियोजन तर्फको वैदेशिक स्रोतको बजेटको सहायक अभिलेख खाता</t>
  </si>
  <si>
    <t>आयोजना (Project Accounts) लेखाबाट आउने</t>
  </si>
  <si>
    <t>रकमान्तर अभिलेख खाता</t>
  </si>
  <si>
    <t>नया ढाँचामा आउने</t>
  </si>
  <si>
    <t>राजस्वको केन्द्रिय अभिलेख खाता</t>
  </si>
  <si>
    <t>मा. ले. नि. का.</t>
  </si>
  <si>
    <t xml:space="preserve">FCGO बाट प्रयोग भएको </t>
  </si>
  <si>
    <t>धरौटीको केन्द्रिय अभिलेख खाता</t>
  </si>
  <si>
    <t>पेश्की बाँकींको केन्द्रिय अभिलेख खाता</t>
  </si>
  <si>
    <t>बेरुजुको कार्यालयगत केन्द्रिय अभिलेख खाता</t>
  </si>
  <si>
    <t>म.ले.प. बेरुजुको कार्यालयगत केन्द्रिय लगत खाता</t>
  </si>
  <si>
    <t>म.ले.प. बेरुजु सम्परीक्षण गोश्वारा अभिलेख खाता</t>
  </si>
  <si>
    <t>वैदेशिक स्रोत समावेश भएको बजेटको वार्षिक आ.वि.</t>
  </si>
  <si>
    <t>विनियोजनको केन्द्रिय आ.वि.</t>
  </si>
  <si>
    <t>वार्षिक एकीकृत केन्द्रिय आ.वि.</t>
  </si>
  <si>
    <t>आर्थिक प्रतिवेदन</t>
  </si>
  <si>
    <t>विनियोजनको जिल्लागत विवरण</t>
  </si>
  <si>
    <t>को. ले. नि. का. बाट निकासा हुन थाले पछि</t>
  </si>
  <si>
    <t>वैदेशिक स्रोत समावेश भएको खर्चको फाटबारी</t>
  </si>
  <si>
    <t>नयाँ थप भएका फारमहरू**</t>
  </si>
  <si>
    <t>थप गरिनु पर्ने</t>
  </si>
  <si>
    <t xml:space="preserve">** नयाँ फारामहरुका निर्माणका अवधारणा सम्बन्धित  </t>
  </si>
  <si>
    <t>खर्च तथा लेखाकंन फारम</t>
  </si>
  <si>
    <t>प्रतिबद्धताको गोश्वारा फाराम</t>
  </si>
  <si>
    <t>कार्यक्रम तथा योजना खाता</t>
  </si>
  <si>
    <t>आम्दानी / खर्च / धरौटी / अन्यको  दैनिक हिसाब खाता (Day book)</t>
  </si>
  <si>
    <t>बैक हिसाब मिलान विवरण</t>
  </si>
  <si>
    <t>अन्तर सरकारी कारोबारको हिसाब मिलान विवरण</t>
  </si>
  <si>
    <t>आ.ब. अन्त पछिको समायोजन अभिलेख खाता</t>
  </si>
  <si>
    <t>सानो नगदी कोषको विवरण</t>
  </si>
  <si>
    <t>प्रतिबद्धताको खाता</t>
  </si>
  <si>
    <t>सन्तुलन परिक्षण</t>
  </si>
  <si>
    <t>प्राप्ति र भुक्तानीको एकिकृत बार्षिक प्रतिवेदन</t>
  </si>
  <si>
    <t>बजेट सम्बन्धी फारम</t>
  </si>
  <si>
    <t>पुस्टयाइ फारम</t>
  </si>
  <si>
    <t>कार्यक्रमको चौमासिक विभाजन फारम</t>
  </si>
  <si>
    <t>आयोजना कार्यान्वयन समय तालिका</t>
  </si>
  <si>
    <t>बजेट रोक्का/फुकुवा विवरण</t>
  </si>
  <si>
    <t>ऋणात्मक बित्तिय खुलासाको फाराम</t>
  </si>
  <si>
    <t>बजेट रकमान्तर/ स्रोतान्तर /कार्यक्रम संशोधन विवरण</t>
  </si>
  <si>
    <t>अन्तर सरकारी कोरोवार सम्बन्धी फारम</t>
  </si>
  <si>
    <t>अन्तर सरकारी कारोबारको  खाता</t>
  </si>
  <si>
    <t>अन्तर निकाय आम्दानीको स्रोत बाँडाफाड</t>
  </si>
  <si>
    <t>अन्तर सरकारी सापटि</t>
  </si>
  <si>
    <t>खरिद सम्बन्धी फारम</t>
  </si>
  <si>
    <t>खरिद आदेश</t>
  </si>
  <si>
    <t>दाखिला प्रतिवेदन फाराम</t>
  </si>
  <si>
    <t>बिन कार्ड</t>
  </si>
  <si>
    <t>जिन्सी निरीक्षण फाराम</t>
  </si>
  <si>
    <t>मर्मत,  संम्भार तथा संरक्षण आवेदन फाराम</t>
  </si>
  <si>
    <t>मर्मत सम्भार तथा संरक्षण सम्पन्न फाराम</t>
  </si>
  <si>
    <t xml:space="preserve">बार्षिक मर्मत संभार तथा संरक्षण सम्झौता फारम </t>
  </si>
  <si>
    <t>तलब, भ्रमण तथा भत्ता सम्बन्धी फारम</t>
  </si>
  <si>
    <t>दैनिक तथा भ्रमण खर्चको बिल</t>
  </si>
  <si>
    <t>दैनिक कार्य विवरण (TIMESHEET )</t>
  </si>
  <si>
    <t>भ्रमणमा खटिने पदाधिकारी वा कर्मचरीको भ्रमण अभिलेख खाता</t>
  </si>
  <si>
    <t>कार्यक्रम सम्पन्न प्रतिवेदन खाका</t>
  </si>
  <si>
    <t>पुँजिगत निर्माण सम्बन्धी फारम</t>
  </si>
  <si>
    <t xml:space="preserve">निर्माण कार्यको लागत अनुमान </t>
  </si>
  <si>
    <t>परामर्श सेवाको लागत अनुमान ढाँचा</t>
  </si>
  <si>
    <t>डोर हाजिर फाराम</t>
  </si>
  <si>
    <t>खरिदको पुन लागत अनुमान</t>
  </si>
  <si>
    <t>भेरिएसन आदेश नियन्त्रण खाता</t>
  </si>
  <si>
    <t>कार्य सम्पन्न तथा स्वीकार प्रतिवेदन</t>
  </si>
  <si>
    <t xml:space="preserve">प्रतीतपत्र अभिलेख खाता </t>
  </si>
  <si>
    <t>बैक प्रत्याभूती (Bank Guarantee) अभिलेख खाता</t>
  </si>
  <si>
    <t>आयोजना , अनुदान तथा सहायता सम्बन्धी फारम</t>
  </si>
  <si>
    <t>जनासहभागिता सम्बन्धी बिल</t>
  </si>
  <si>
    <t>बस्तुगत / प्राबिधिक सहायताको अभिलेख फारम</t>
  </si>
  <si>
    <t>आयोजनाको अवधि भन्दा बाहेकको अनुदानको पुस्टयाइ ढाँचा</t>
  </si>
  <si>
    <t>आयोजनाको लेखा ढाँचा</t>
  </si>
  <si>
    <t>आयोजना बित्तीय बिवरण</t>
  </si>
  <si>
    <t>आन्तरिक नियन्त्रण सम्बन्धी फारम</t>
  </si>
  <si>
    <t>कर्मचारी दस्तखत नमुना फारम</t>
  </si>
  <si>
    <t xml:space="preserve">सफ्टवेयर प्रयोगकर्ता विवरण, परिवर्तन र अवरोध माग फारम </t>
  </si>
  <si>
    <t>Data Back up प्रमाणीकरण फारम</t>
  </si>
  <si>
    <t>COSO संरचना अनुरूपको जाचंसूची</t>
  </si>
  <si>
    <t>सम्पत्ती सम्बन्धी फारम</t>
  </si>
  <si>
    <t xml:space="preserve"> स्थिर सम्मत्तिको खाता</t>
  </si>
  <si>
    <t xml:space="preserve">भुक्तानी दिन बाँकीको खाता तथा कच्चाबारी </t>
  </si>
  <si>
    <t>दिर्घकालीन दायित्वको विवरण</t>
  </si>
  <si>
    <t>लगानी सम्बन्धी फारम</t>
  </si>
  <si>
    <t>शेयर लगानी फाराम (अन्य वित्तीय उपकरण समेत)</t>
  </si>
  <si>
    <t>ऋण लगानी फाराम</t>
  </si>
  <si>
    <t xml:space="preserve">लगानीको बर्ग अनुसारको  रजिष्टर्ड </t>
  </si>
  <si>
    <t>लगानीको पून:मूल्याङ्कन रजिष्टर्ड</t>
  </si>
  <si>
    <t>ऋण सम्बन्धी फारम</t>
  </si>
  <si>
    <t>ऋण र ब्याजको भुक्तानी तालिका</t>
  </si>
  <si>
    <t xml:space="preserve">आन्तरिक तथा बैदेशिक ऋणको प्रवाह बिवरण </t>
  </si>
  <si>
    <t>ट्रेजरी बिल्स ऋण खाता</t>
  </si>
  <si>
    <t>सरकारी ऋणपत्रको खाता</t>
  </si>
  <si>
    <t>ब्यवस्थापकिय जानकारी प्रणाली तथा नगद योजना फारम</t>
  </si>
  <si>
    <t>तथ्याङ्क तथा सूचक बिश्लेषण फारम</t>
  </si>
  <si>
    <t>सम्भावित दायित्व बिश्लेषण फारम</t>
  </si>
  <si>
    <t>नगद स्थितिको प्रक्षेपण</t>
  </si>
  <si>
    <t xml:space="preserve"> आर्थिक संकेतको  भैगोलिक आधारमा प्रतिवेदन</t>
  </si>
  <si>
    <t>बिषयगत फारम</t>
  </si>
  <si>
    <t>संचित कोषको प्राप्ति तथा भुक्तानीको एकिकृत आर्थिक विवरण</t>
  </si>
  <si>
    <t xml:space="preserve">खाता बन्दी/अ.ल्या. फारम </t>
  </si>
  <si>
    <t>बजेट रकमान्तर / स्रोतान्तर/शीर्षकान्तर/ कार्यक्रम संशोधन</t>
  </si>
  <si>
    <t>प्राक्कथन</t>
  </si>
  <si>
    <t>संक्षिप्त नाम</t>
  </si>
  <si>
    <t>प्राप्य रकमको मास्केबारी</t>
  </si>
  <si>
    <t>ह्रास कट्टीको विवरण</t>
  </si>
  <si>
    <t>अन्तर सरकारी कारोबारको फारम</t>
  </si>
  <si>
    <t>Direct credit advice form</t>
  </si>
  <si>
    <t>अन्तर सरकारी कारोबारको मास्केबारी</t>
  </si>
  <si>
    <t>प्रतिस्पर्धात्मक खरिद कार्यको तुलनात्मक बिश्लेषण फाराम</t>
  </si>
  <si>
    <t>चालु तथा दीर्धकालीन दायित्व सम्बन्धी फारम</t>
  </si>
  <si>
    <t>बजेट तयारी कार्यमा आवस्यक विवरण तयार संकलन गर्न</t>
  </si>
  <si>
    <t>बजेट कार्यानवयन चुस्त बनाउन</t>
  </si>
  <si>
    <t>रकमान्तरलार्इ बजेट कार्याक्रम संशोधनसंग सम्वनधित गर्न</t>
  </si>
  <si>
    <t>परिबर्तित शासकिय व्यवस्थालार्इ सम्वोधन गर्न</t>
  </si>
  <si>
    <t>आन्तरिक तथा बैदेशिक सहायता लेखाङकन र प्रतिवेदन गर्न</t>
  </si>
  <si>
    <t>आन्तरिक नियनत्रण प्रणाली कार्यान्वयन गर्न</t>
  </si>
  <si>
    <t>सम्पती लेखाङकन र प्रोदभावी आधार तर्फ उन्मुख हुन</t>
  </si>
  <si>
    <t>दायित्व पहिचान र प्रोदभावी आधार तर्फ उन्मुख हुन</t>
  </si>
  <si>
    <t>लगानीको विवरण राखने विधिमा एकरूपता ल्याउन</t>
  </si>
  <si>
    <t>सुचनाको अधारमा वित्तीय विश्लेशण गर्न</t>
  </si>
  <si>
    <t>परिर्माजन/खारेजी/थपको मुख्य कारण</t>
  </si>
  <si>
    <t>निर्माण कार्य लार्इ खर्च सँग अन्तरसम्बनध कायम गर्न</t>
  </si>
  <si>
    <t>परामर्श सेवा कार्य लार्इ खर्च सँग अन्तरसम्बनध कायम गर्न</t>
  </si>
  <si>
    <t>निर्माण कार्यलार्इ लेखा मैत्री बनाउन</t>
  </si>
  <si>
    <t>भ्रमण कार्य तथा कर्मचारी प्रशासन लेखा उत्तरदायी बनाउन</t>
  </si>
  <si>
    <t>खरिद तथा जिन्सी व्यवसथापन चुस्त बनाउन</t>
  </si>
  <si>
    <t>मर्मत संभार व्यवसथापन चुस्त बनाउन</t>
  </si>
  <si>
    <t>लेखा अवधारण, सरकारी लेखा निर्देशीका, सार्वजनीक क्षेत्र लेखामान अनुरूप लेखा राख्न</t>
  </si>
  <si>
    <t>अ</t>
  </si>
  <si>
    <t>आ</t>
  </si>
  <si>
    <t>..</t>
  </si>
  <si>
    <t xml:space="preserve">  </t>
  </si>
  <si>
    <t>..2</t>
  </si>
  <si>
    <t>प्रतिवेदनको सारशं</t>
  </si>
  <si>
    <t>१. भुमिका</t>
  </si>
  <si>
    <t>२. परिमार्जनको उद्देश्य</t>
  </si>
  <si>
    <t>३. परामर्शदाताको कार्यदल</t>
  </si>
  <si>
    <t>४. परामर्शदाताको कार्ययोजना</t>
  </si>
  <si>
    <t>५. कार्ययोजनाको सम्पादन</t>
  </si>
  <si>
    <t>६. स्थलगत भ्रमणमा प्राप्त भएका सुझावहरू</t>
  </si>
  <si>
    <t>७. कार्य गर्दाका अनुभवहरू</t>
  </si>
  <si>
    <t>दैनिक राजस्व /आम्दानी खाता</t>
  </si>
  <si>
    <t>राजस्व/आम्दानीको शीर्षकगत खाता</t>
  </si>
  <si>
    <t>राजस्व-आम्दानीको आर्थिक विवरण /फाँटबारी</t>
  </si>
  <si>
    <t>करदाताको लगत</t>
  </si>
  <si>
    <t>राजस्व/आम्दानीको लगत र असुली प्रतिवेदन</t>
  </si>
  <si>
    <t>भुक्तानी कारोवारको सिफारिस पत्र</t>
  </si>
  <si>
    <t>भुक्तानीको रसिद/भर्पार्इ</t>
  </si>
  <si>
    <t>बजेट खाता (राजस्व/खर्च/सम्पती/दायीत्व) (Budget Sheet)</t>
  </si>
  <si>
    <t>खर्चको फाँटबारी</t>
  </si>
  <si>
    <t>सरकारी कोषको प्राप्ति र भुक्तानीको एकिकृत बार्षिक प्रतिबेदन</t>
  </si>
  <si>
    <t>सोझै  भुक्तानी तथा तेस्रो पक्ष भुक्तानी अभिलेख खाता</t>
  </si>
  <si>
    <t>निकायगत खर्च तथा अनुदानको बार्षिक विवरण</t>
  </si>
  <si>
    <t>बार्षिक कारोवारको समायोजन फारम</t>
  </si>
  <si>
    <t>भुक्तानी हुन बाँकी चेकको बिवरण</t>
  </si>
  <si>
    <t>अन्तर सरकारी कारोबार फारम</t>
  </si>
  <si>
    <t xml:space="preserve">प्राप्य रकम (Receviables) को मास्केबारी </t>
  </si>
  <si>
    <t>क्रियाकलापगत बजेट अनुमान फारम</t>
  </si>
  <si>
    <t>आय व्ययको अनुमान</t>
  </si>
  <si>
    <t>व्यय अनुमानको शीर्षकगत तथा स्रोतगत विवरण</t>
  </si>
  <si>
    <t>आय अनुमानको शीर्षकगत तथा स्रोतगत विवरण</t>
  </si>
  <si>
    <t>सोधभर्ना अभिलेख खाता</t>
  </si>
  <si>
    <t>फुकुवा/सोधभर्ना /रोक्का पत्र</t>
  </si>
  <si>
    <t>आयोजनाको प्रतिबद्धता/कार्यान्वयन अभिलेख खाता</t>
  </si>
  <si>
    <t>बस्तु तथा निर्माणको खरिद योजना</t>
  </si>
  <si>
    <t>परामर्श सेवाको खरिद योजना</t>
  </si>
  <si>
    <t>केन्द्रिय बजेट नियन्त्रण खाता</t>
  </si>
  <si>
    <t>सिमा भन्दा बढी बजेट प्रस्तावको पुष्ट्यार्इ फारम</t>
  </si>
  <si>
    <t>प्रतिपर्धात्मक खरिद कार्यको तुलनात्मक बिश्लेषण फाराम</t>
  </si>
  <si>
    <t>खर्च भएर जाने जिन्सी खाता</t>
  </si>
  <si>
    <t>खर्च भएर नजाने  (खप्ने मालसामानको) जिन्सी खाता</t>
  </si>
  <si>
    <t>जिन्सी निसर्ग / मिन्हा फाराम</t>
  </si>
  <si>
    <t>जिन्सी  सहायक खाता</t>
  </si>
  <si>
    <t>मर्मत सम्भार तथा संरक्षण अभिलेख खाता</t>
  </si>
  <si>
    <t xml:space="preserve">निर्माण कार्य तथा परामर्श सेवाको लागत अनुमान </t>
  </si>
  <si>
    <t>आइटमवाइज कार्य अभिलेख  खाता</t>
  </si>
  <si>
    <t>जनसहभागितामा सम्पादित कार्यको प्रतिवेदन</t>
  </si>
  <si>
    <t xml:space="preserve">व्यक्तिगत धरौटी खाता </t>
  </si>
  <si>
    <t>धरौटीको नगद तथा बैंक हिसाब खाता</t>
  </si>
  <si>
    <t>आन्तरिक/अन्तिम लेखापरिक्षणबाट कायम बेरूजुको लगत खाता</t>
  </si>
  <si>
    <t xml:space="preserve"> बेरूजुको कार्यालयगत प्रतिवेदन</t>
  </si>
  <si>
    <t xml:space="preserve">सफ्टवेयर प्रयोगकर्ता विवरण, परिवर्तन र स्थगीत माग फारम </t>
  </si>
  <si>
    <t>सफ्टवेयर प्रयोगकर्ता विवरण, परिवर्तन र स्थगीत अभिलेख</t>
  </si>
  <si>
    <t>Software inventory (Data Back up) प्रमाणीकरण फारम</t>
  </si>
  <si>
    <t>आन्तरिक नियन्त्रण अवस्थाको परिक्षण फारम</t>
  </si>
  <si>
    <t>दैनिक कार्य सम्पादन विवरण (TIMESHEET )</t>
  </si>
  <si>
    <t>भ्रमणमा खटिने पदाधिकारी वा कर्मचारीको भ्रमण अभिलेख खाता</t>
  </si>
  <si>
    <t>भ्रमण प्रतिवेदन ढाँचा</t>
  </si>
  <si>
    <t>शेयर लगानी अभिलेख खाता</t>
  </si>
  <si>
    <t>वित्तीय उपकरणमा लगानीको अभिलेख खाता</t>
  </si>
  <si>
    <t>ऋण/लगानी अभिलेख खाता</t>
  </si>
  <si>
    <t>ऋण लगानीको गोश्वारा प्रतिवेदन</t>
  </si>
  <si>
    <t>शेयर लगानीको गोश्वारा प्रतिवेदन</t>
  </si>
  <si>
    <t>शेयर तथा ऋण लगानीको एकिकृत बार्षिक प्रतिवेदन</t>
  </si>
  <si>
    <t>ऋण अभिलेख खाता</t>
  </si>
  <si>
    <t>आन्तरिक तथा बैदेशिक ऋण प्राप्ती खाता</t>
  </si>
  <si>
    <t>आन्तरिक तथा बैदेशिक ऋण भुक्तानी अभिलेख खाता</t>
  </si>
  <si>
    <t>आन्तरिक तथा बैदेशिक ऋण गोश्वारा प्रतिवेदन</t>
  </si>
  <si>
    <t>अन्तर सरकारी ऋण खाता</t>
  </si>
  <si>
    <t>क्षेत्र</t>
  </si>
  <si>
    <t>परिर्माजन/खारेजी/थपको कारणहरू</t>
  </si>
  <si>
    <t>कैफियत</t>
  </si>
  <si>
    <t>Revised form No</t>
  </si>
  <si>
    <t>Status of Changes</t>
  </si>
  <si>
    <t>Sector</t>
  </si>
  <si>
    <t xml:space="preserve">Reasons of Change/Termination/Addition </t>
  </si>
  <si>
    <t>Remarks</t>
  </si>
  <si>
    <t xml:space="preserve">साविकका म. ले. प. फारामहरु (सहायक समेत) र नयाँ प्रस्तावित लेखा ढाँचाहरू </t>
  </si>
  <si>
    <t>सामान्य परिमार्जन गर्नु पर्ने</t>
  </si>
  <si>
    <t xml:space="preserve">आन्तरिक नियन्त्रण प्रणाली </t>
  </si>
  <si>
    <t xml:space="preserve">आन्तरिक नियन्त्रण प्रणालीमा सुधारको लागि सवारी साधनको नाम लागि छुट्टै महल थप गरिएको छ ।
इन्धन मागफारम अनुसारको प्रयोग उदेश्य, सवारी साधनको प्रयोग दुरी लगायत सम्पूर्ण बिवरण नियन्त्रणको लागी अभिलेख गर्ने ।
समय सापेक्ष अन्य सामान्य ढाँचागत परिमार्जनहरू गरिएका छन् ।
</t>
  </si>
  <si>
    <t>हेवी उपकरण डिभिजनमा मात्र प्रयोग भएको र सम्बन्धित निकायको प्रतिक्रिया प्राप्त भर्इ सकेपछि सो सम्बन्धमा निर्णय गरिनु पर्ने ।</t>
  </si>
  <si>
    <t>पेस्की र भ्रमणको अभिलेख राख्न र नियन्त्रण मजबुत बनाउन ।   
भ्रमणको उद्देश्य स्पष्ट रूपले खुलाउन पर्ने व्यवस्था गरिएको ।
भ्रमण टोलीको विवरण, अनुमानित खर्चको विवरण पेस्की सम्बन्धित विवरणहरू समेत समावेश हुने हुँदा प्रतिवेदन/अभिलेखिकरणमा सहजता ल्याउन ।</t>
  </si>
  <si>
    <t>खर्च</t>
  </si>
  <si>
    <t>नियन्त्रण प्रणालीमा अझ सुधार गर्न पेश गरेको मिति, विलहरुको सन्दर्भ र भ्रमण टोलीहरुको विवरण थप गर्नु पर्ने व्यवस्था गरिएको छ । 
समयानुकुल अन्य सामान्य ढाँचागत परिमार्जनहरू गरिएको ।
भ्रमण सुरू अवधी, भ्रमण स्थान, पारवाहन किसिम, दैनिक भत्ता, फुटकर खर्च, भ्रमण भत्ता आदि सम्बन्धी प्रभावकारी निगरानी र भ्रमण सम्बन्धी नियन्त्रण गर्न</t>
  </si>
  <si>
    <t xml:space="preserve">बजेट खर्च, नगद, बैक मौज्दात  तथा पेश्की सम्बन्धी विवरणको विस्तृत जानकारी उपलब्ध गराउने,  कारोवारको अंकगणितीय भूल सच्चाउने र सो सम्वन्धी नियन्त्रण जस्ता कार्यहरू अझ प्रभावकारी र सरल बनाउन यो फाराममा सामान्य परिवर्तनहरू गरिएका  छन् । </t>
  </si>
  <si>
    <t>सरकारी निकायहरूमा एकल खाता कोष प्रणालीबाट विस्थापित भएको  हुँदा यस फारामलार्इ खारेजीको लागि सिफारिस गरिएको छ ।</t>
  </si>
  <si>
    <t>६ (क)</t>
  </si>
  <si>
    <t xml:space="preserve">यस फाराम बजेट विश्लेषण, कार्यन्वयन र खर्च नियन्त्रणमा अत्यन्त सार्न्दभिक रहेकाले सैद्धान्तिक रूपले समग्रमा यथावत राखी, समय अनुकुल र आवश्यकता अनुसार सामान्य ढाँचागत परिवर्तन मात्र गरिएको छ । </t>
  </si>
  <si>
    <t>तर यो फाराम आकारमा धेरै चौडा भएको हँदा छपार्इ (Printing) गर्न समस्या रहेको हुँदा सोको समाधानका लागि दिइएका सुझावहरू सहित निकायगत थप छलफल गर्नुपर्ने देखिन्छ ।</t>
  </si>
  <si>
    <t>राजश्व सम्बन्धी मासिक प्रतिवेदन</t>
  </si>
  <si>
    <t>सम्बन्धित निर्देशिकाद्वारा ब्यबस्थित भएको र हाल प्रयोगमा नरहेको ।</t>
  </si>
  <si>
    <t>११००३/१२००३</t>
  </si>
  <si>
    <t>अन्तरास्ट्रिय सिद्धान्त र मान्यता अनुपालन गर्दै कारोवार लेखांकनमा एकरूपता ल्याउन राजश्व, खर्च र विविध भॏचरलार्इ एकै भॏचर बनाइएको छ ।
QR Code अनूकुल फारामको व्यवस्था गरिएको र यसले गर्दा आधुनिक विद्युतीय प्राणाली अवलम्वन गर्न सहयोग गर्नेछ ।
खर्च/भूक्तानीहरूका लेखांकन गरी आवश्यकता अनुसार सहायक खाताहरू बनाउन स्रोतको प्रकार/तह तथा भुक्तानी विधिको जानकारीका लागि छुट्टै महलहरू थप गरिएका छन् ।
कारोबार लेखाङकन लार्इ कार्यक्रम तथा योजना मैत्री बनाउन, बजेट उपशीर्षक, कारोवार संकेत नं. र प्रतिबद्धता आदेश सम्बन्धित जानकारीहरू थप गर्नु पर्ने व्यवस्था गरिएको छ ।
खर्च/भुक्तानी भौचरहरू तयार गर्दा पाउनेको संक्षित विवरण राख्नु पर्ने ब्यवस्था गरिएको छ । यसले कारावारहरूसँग सम्बन्धित प्रामाणिक कागजातहरू अन्तर सम्बन्ध कायम गर्न सहज हुन्छ ।
राजश्व दाखिला र अन्य सम्बन्धित विवरणहरू राख्ने खण्ड थप गरिएको छ ।</t>
  </si>
  <si>
    <t>१० (क)</t>
  </si>
  <si>
    <t>राजश्वको गोश्वारा भौचर</t>
  </si>
  <si>
    <t>एकल गोश्वारा भौचर लागु गरिएकाले यसलार्इ साविकको म.ल.प.फा.न १० मा नै समावेश गरिएको छ ।</t>
  </si>
  <si>
    <t>राजश्व</t>
  </si>
  <si>
    <t>चेक तथा अन्य माध्यमबाट आम्दानी/राजश्व प्राप्त हँदा चेक तथा अन्य वित्तीय भुक्तानीहरूका सर्न्दभ संख्या र मान्य अवधि खुलाउनका लागि महलहरू थप गरिएका छन् । 
विध्युतीय प्रणालीमा रसिदहरूको प्रयोगमा हुन सक्ने सम्भावित जोखिमहरू हटाउनका लागि  प्रिन्ट गर्नेको नाम, पटक तथा मिति सम्बन्धि जानकारीहरू थप गरिएका छन् ।
QR Code विवरण राखिएको र यसले विध्युतीय प्राणालीको अवलम्वनमा सहजता ल्याउने छ ।    
निकायले तयार गर्ने आर्थिक विवरणहरू र खाताको लागि चाहिने जानकारीहरु उपलब्ध गराउन मद्दत गर्नेछ ।</t>
  </si>
  <si>
    <t>सम्बन्धित कार्यालयहरुमा आवश्यकता अनुसारको छुट्टै फारामहरू प्रयोगमा रहेको ।</t>
  </si>
  <si>
    <t xml:space="preserve">यस फाराममा हाल महिनासम्म भएको जम्मा खर्च रकम गणना गर्नको लागि गत महिना सम्मको खर्च महल थप गरिएको छ । 
विश्लेषणात्मक जानकारीको लागि अन्तिम बजेटमा हाल सम्मको खर्च  प्रतिशत थप गर्नु पर्ने र पेश्की बाहेकको जम्मा खर्च उल्लेख गर्नु पर्ने व्यवस्था गरिएका छन् ।
</t>
  </si>
  <si>
    <t xml:space="preserve">पेश्की संकेत नं. र गोश्वारा भौचर नं. महलहरू थप गरिएका छन््, यसले  पेश्कीको खाता/विविरणहरूलार्इ व्यवस्थित गर्न मद्दत गर्नेछ । साथै बैंकको मौज्दातमा थप/घट हुने विविरणहरू स्पस्ट रूपले फाराममा नै उल्लेख गर्नुपर्ने व्यवस्था गरिएको छ । </t>
  </si>
  <si>
    <t xml:space="preserve">बैंक तथा नगद कारोवारको सही अनुरुप भए नभएको परीक्षण गर्ने तथा फरक रकम यकिन गर्न र पारदर्शी एवंम् सान्दर्भीक विवरण तयार गर्न मिल्ने गरी ढाँचामा परिमार्जनहरू गरिएका छन् । 
घटाउने/बढाउने खण्डमा मिलान हुन बाँकी विवरणहरूलाई भुक्तानी आदेश र भौचर नं.  सन्दर्भमा मिलाउनु पर्ने व्यवस्था गरिएको छ । यसले नगद तथा बैंक कारोवारको सम्बन्धलार्इ यकिन गर्न सहज गराउँदछ ।
</t>
  </si>
  <si>
    <t>१५ (क)</t>
  </si>
  <si>
    <t>राजश्वको बैंक हिसाब मिलान फारम</t>
  </si>
  <si>
    <t>यस फाराममा बैंक र स्रेस्ता अनुसारको फरक रकमको कारणहरू र अन्य विवरणहरू थप गर्नुपर्ने ब्यवस्था गरी हिसाब मिलान विवरणहरूलार्इ भौचर नं. को सन्दर्भमा मिलाएर अझै व्यवस्थित प्रस्तुतिकरण गर्नु पर्ने गरिएको छ ।</t>
  </si>
  <si>
    <t xml:space="preserve">कोष तथा लेखा नियन्त्रक कार्यालय ले एकल खाता कोष प्रणाली लागु गरे पछि सो प्रणालीबाट नै आवश्यक जानकारीहरू प्राप्त हुने र हाल  प्रयोगमा निरन्तरता नभएकोले यो फाराम खारेज गर्नु पर्ने देखिन्छ । </t>
  </si>
  <si>
    <t>साविक म.ले.प.फा. नं. २०८ ले प्रतिस्थापन गरेको तथा केन्द्रिय आ. वि. नेपाल सार्वजनिक क्षेत्र लेखामान अनुरूपको तयार हुने भएकाले यो फाराम खारेज गर्नु पर्ने देखिन्छ ।</t>
  </si>
  <si>
    <t>कार्यालयमा दाखिल भैसकेको मालसामानको मोल वा उपलब्ध भैसकेका सेवा वापत भुक्तानी दिन बाँकी रकम वा सम्पन्न हुन लागेको वा भैसकेका कार्यको दिन बाँकी रकमको अभिलेख राख्न र लेखा सान्दर्भिक बनाउन भॏचर नम्वर, बजेट उपर्शीषक र आर्थिक संकेतका लागि छुट्टा छुट्टै महलहरू थप गरिएका छन् ।</t>
  </si>
  <si>
    <t>धरौटी</t>
  </si>
  <si>
    <t xml:space="preserve">कार्यालयमा प्राप्त भर्इ रहेको धरौटी  रकमको आम्दानी तथा सदरस्याहा भर्इ बाँकी धरौटीको  स्थिति देखाउने यो मास्केवारीमा ढाँचागत र अन्य आवश्यक परिमार्जनहरू गरिएका छन् ।
साविकको म.ले.प.फा. १९४ मा समायोजन गरिएको । </t>
  </si>
  <si>
    <t>बजेट</t>
  </si>
  <si>
    <t>कार्यक्रमगत (activities wise)नियमित रूपमा संचालन हुने आयोजना वा कामहरूको लागि सर्भेक्षण डिजार्इन तथा लगत इष्टिमेट गरी वार्षिक विनियोजित रकम अनुसार निकासा तथा नगद योजनाको लागी केही सामान्य थप गरिएको छ ।</t>
  </si>
  <si>
    <t xml:space="preserve">DTCO ले TSA प्रणाली लागु गरे पछि सो प्रणालीबाट नै आवश्यक जानकारीहरू प्राप्त हुने र हाल  प्रयोगमा निरन्तरता नभएकोले यो फाराम खारेज गर्नु पर्ने देखिन्छ । </t>
  </si>
  <si>
    <t>............................ खाता</t>
  </si>
  <si>
    <t>निकायका विभिन्न प्रकारका कारोवारहरूलार्इ अभिलेख गरी व्यवस्थित रूपमा राख्न गौश्वारा भौचरमा प्रविष्टी गरे पछि सफ्टवेयर प्रणाली मार्फत यो खाता स्वत तयार हुने अवधारणामा आधारित भर्इ यसमा समायानुकुल परिमार्जनहरू गरिएका छन् ।
प्रयोजनको आवश्यकता अनुसार  सबै प्रकारका  कारोवारहरू खर्च, राजश्व, पेश्की, धरॏटी र विविधका लागि सहायक खाता, वा अन्य तरिकाले Level wise रूपमा प्रयोग गर्न सकिन्छ ।
श्रोत समेत खुल्ने हुदा खर्च भएका रकम के कस्तो श्रोतबाट ब्यहोरेको हो सो समेत यकिन भर्इ श्रोतगत बिबरण तयार गर्न  सहयोग हुने गर्दछ ।</t>
  </si>
  <si>
    <t xml:space="preserve">तिनै तहमा राजश्व बाँडफाँड अवधारण समावेश गर्न र विभाज्य कोषको लागि छुट्टै समेटिने गरि व्यवस्था गरिएको छ ।
</t>
  </si>
  <si>
    <t>बजेट सारंश खर्च नियन्त्रण खाता</t>
  </si>
  <si>
    <t>Line Ministry Budget Information System (LMBIS) लागु भए पश्चात सो प्रणालीबाट बजेट सम्बन्धि सम्पूर्ण व्यवस्थापनहरू हुने हुँदा हाल यस फाराम प्रयोगमा नरहेको हँदा सो फारामलार्इ खारेज गर्नु उचित देखिन्छ ।</t>
  </si>
  <si>
    <t>एकल खाता कोष प्रणाली लागु पछि प्रयोगमा निरन्तरता नभएको ।</t>
  </si>
  <si>
    <t xml:space="preserve">खानेपानी संस्थानको आफ्नै फारम प्रयोगमा रहेको र राय प्राप्त भए पछि निर्णय गर्नु पर्ने । </t>
  </si>
  <si>
    <t>सबै निकायहरूका लागि उपयुक्त हुने गरी करदाता लगत बनाइएको हँदा राय प्राप्त भए पछि खारेज  गर्नु पर्ने ।</t>
  </si>
  <si>
    <t xml:space="preserve">विद्यालयको आफनै रसिद प्रयोगमा रहेकोले राय प्राप्त भए पछि निर्णय गर्नु पर्ने । </t>
  </si>
  <si>
    <t xml:space="preserve">आफ्नै फारम प्रयोगमा रहेको र राय प्राप्त भए पछि निर्णय गर्नु पर्ने । </t>
  </si>
  <si>
    <t xml:space="preserve">शिक्षा नियमावली अनुसार राख्नुपर्ने हुँदा  सम्बन्धित निकायबाट राय प्राप्त भए पछि निर्णय गर्नु पर्ने । </t>
  </si>
  <si>
    <t xml:space="preserve">लगानी तथा ऋण  </t>
  </si>
  <si>
    <t>ऋणहरूको यथार्थ अवस्थाको चित्रण गर्न र पारर्दशि अभिलेख राख्न लागि विवरण र अन्य परिमार्जनहरू  गरिएका छन् ।</t>
  </si>
  <si>
    <t xml:space="preserve">प्रचलित कानुन/निर्देशिका अनुसारको फाराम प्रयोगमा भएको हँदा सम्बन्धित निकायबाट राय प्राप्त भए पछि निर्णय गर्नु पर्ने । </t>
  </si>
  <si>
    <t xml:space="preserve">प्रचलित  कानुन/निर्देशिका अनुसारको फाराम प्रयोगमा भएको हँदा सम्बन्धित निकायबाट राय प्राप्त भए पछि निर्णय गर्नु पर्ने । </t>
  </si>
  <si>
    <t>सम्बन्धित कानुन अनुसार हुने ।</t>
  </si>
  <si>
    <t>एकल कोष खाता प्रणालीमा भएको व्यवस्था अनुसार नेपाल सरकारको तीनै तहका लागि एकै फाराम प्रयोग गर्न मिल्ने गरी यस फाराममा परिमार्जन गरिएको छ । 
भूक्तानीलार्इ चालु, पुँजी, धरॏटी, वित्तिय र विविध प्रकारहरूमा आवश्यकता अनुसार पहिचान गर्नु पर्ने, स्रोतको विवरणहरू उल्लेख गर्नु पर्ने र भुत्तानी विधि समेत स्पष्ट रूपले राख्नु पर्ने हँदा भुक्तानी आदेशको कार्य क्षेत्र बद्न गर्इ भुक्तानी र लेखांकनमा पारदर्शिता र प्रभावकारितामा वृद्धि हँदै जानेछ ।</t>
  </si>
  <si>
    <t>जिन्सी तथा सम्पत्ती</t>
  </si>
  <si>
    <t>कार्यालयमा आवश्यक सामान माग अनुसार खरिदाको सुनिश्चित गर्न र खरिदलार्इ ब्यवस्थित गर्न मालसामान आपूर्तिकर्ताको विवरण अझ विस्तृत रूपमा राख्नु पर्ने र अन्य खरिद आदेशको साविकको ढाँचामा आवश्यकता अनुसार सामान्य परिमार्जनहरू गरिएका छन् ।</t>
  </si>
  <si>
    <t xml:space="preserve">खरिद आदेश अनुसारको समान/ सम्पत्तीको गुणस्तर, परिमाण र लागतको जाँच गरि खरिद आदेशसँगको भिन्नता समेत यकिन गर्न खरिद आदेश नं सँग अन्तर सम्वन्ध कायम गरिएको र अन्य ढाँचा/महलहरूको क्रममा सामान्य परिवर्तनहरू गरिएका छन् । 
यस फारामले सामान प्राप्ती तथा स्वीकृती गरेकोमा सो को  अभिलेख गर्ने गर्दछ । </t>
  </si>
  <si>
    <t>मालसामानहरूको पारर्दशि अभिलेख राख्न र अधिकतम उपयोगिताको लागि खरिद आदेश तथा मर्मतको विवरणहरू थप गरिएको ।
मूल्य नखुलेको र ह्रासकट्टी सम्पतिको समायोजनको व्यवस्था
गरी प्रोदभावी आधारमा आधारीत तर्फ उन्मुख गरिएको ।</t>
  </si>
  <si>
    <t xml:space="preserve">समय सान्दर्भिक बनाउन बुझिलिनेको विवरणहरू थप सुधार गरियो, प्रमाणित गर्नको विवरणहरूका थपियो ।
समान बुझिलिनेको हकमा व्यक्ति र संस्था कार्यालय छुट्टयार्इयो ।
</t>
  </si>
  <si>
    <t xml:space="preserve">निकायको सम्पत्ति/ जिन्सी सामानको दुरूपयोग हनु नदिर्इ समय समयमा मर्मत संभार, संरक्षण, लिलाम, बिक्री र मिन्हा गर्न सुझाव दिन मिल्ने गरी समानको अवस्था तथा संरचनाको विस्तृत विवरण थप गरिएको छ ।
नियमानुसार जिन्सी निरीक्षण गर्दा वा आवश्यकता अनुसार कार्यालयमा रहेको जिन्सी मालसामान निरीक्षण गर्दा प्रयोग गर्ने उदेश्यले यो फाराम तर्जुमा गरिएको हो । </t>
  </si>
  <si>
    <t>जिन्सी सम्पत्ति र मालसामान टुट फुट, घिस्रिएर वा अन्य कारणले काम नलाग्ने भएको भनी जिन्सी निरीक्षण फारममा उल्लेख भै प्रमुखले निशर्ग / मिन्हा गर्ने आदेश दिएमा यो फारम भरी स्वीकृती लिने र अनावश्यक तरिकाले सम्पत्ति मिन्हा हुन नदिने ।
समयानुकुल बनाउन ।</t>
  </si>
  <si>
    <t>माग फाराम/निकासा फाराम</t>
  </si>
  <si>
    <r>
      <t>कार्यालयमा अधिकार प्राप्त अधिकारीले आदेश दिए बमोजिम स्टोरमा जिन्सी तथा सम्पत्तिको माग र जारी पहिचान गर्ने, सो सम्बन्धी नियन्त्रण र बैधानिकयता सुनिश्चित गर्ने, मौज्दात नभएको जिन्सी तथा सम्पत्ति खरिद गर्न र स्टोरमा भए निकासा दिन र निकासा गरी बैधानिकता सुनिश्चित गर्न यसलार्इ निकासा प्रयोजनका लागि उपयुक्त बनाइएको छ ।
माग फाराम लार्इ नाम परिवर्तन गरि</t>
    </r>
    <r>
      <rPr>
        <b/>
        <sz val="16"/>
        <rFont val="Kokila"/>
        <family val="2"/>
      </rPr>
      <t xml:space="preserve"> "माग फाराम/निकासा फाराम" </t>
    </r>
    <r>
      <rPr>
        <sz val="16"/>
        <rFont val="Kokila"/>
        <family val="2"/>
      </rPr>
      <t>बनाइएको छ ।
माग तथा निकासा फारमलार्इ एकै बनार्इ समयानुकुल बनाउन  परिमार्जन गरिएको छ ।
आवश्यकता अनुसार निर्णय मिति, नं. र अन्य जानकारीहरू पनि उल्लेख गरिनु पर्ने व्यवस्था गरियो ।</t>
    </r>
  </si>
  <si>
    <t>कार्यालय संचालनको लागि दैनिक रूपमा प्रयोगमा आर्इ खर्च भएर जाने सामानहरूको उचित ढंगले अभिलेख राखि ब्यवस्थापन गर्न र त्यसको प्रयोग नियन्त्रणको लागि यसमा तयार गर्नेको, कार्यालय कोड जस्ता विवरणहरू थप गरिएको छ ।</t>
  </si>
  <si>
    <t xml:space="preserve">यस फाराममा घर तथा संरचनाहरूको विवरणहरू,  निर्माण सम्पन्न मिति, मूल्य र प्रकार थप गरिएका छन् । 
भविष्यमा प्रोदभाबी आधारमा लेखांकन गर्नको लागि पुनर्मुल्याङ्कन महल थप गरिएको छ ।
</t>
  </si>
  <si>
    <t>भाडामा दिएको र लिएको सम्पत्तिको अभिलेख किताब</t>
  </si>
  <si>
    <t>खरिद</t>
  </si>
  <si>
    <t>यस फाराममा सामान्य ढाँचागत परिमार्जन मात्र गरी साबिकको म.ले.प.फा.नं. ५६ लार्इ समेत यसैमा समायोजन गरिएको छ ।</t>
  </si>
  <si>
    <r>
      <t xml:space="preserve"> तार्किक परिमार्जन नगरी सामान्य ढाँचागत हेरफेर मात्र गरिएको ।
साबिकको म.ले.प.फा.नं. ५५ लार्इ समेत यसैमा उचित प्रस्तुतिकरण र लेखांकनमा सहजीकरणका लागि यसै फाराममा समायोजन गरिएको छ ।
यस फाराम लार्इ नाम परिवर्तन गरि </t>
    </r>
    <r>
      <rPr>
        <b/>
        <sz val="16"/>
        <rFont val="Kokila"/>
        <family val="2"/>
      </rPr>
      <t>"भाडामा दिएको/लिएको सम्पत्ती अभिलेख किताब"</t>
    </r>
    <r>
      <rPr>
        <sz val="16"/>
        <rFont val="Kokila"/>
        <family val="2"/>
      </rPr>
      <t xml:space="preserve"> बनाइएको छ ।</t>
    </r>
  </si>
  <si>
    <t xml:space="preserve">वर्षभरि वा एक आर्थिक वर्षभित्र कार्यालयमा प्राप्त एवं खर्च भई बॉकी रहेको खप्ने मालसामानहरु वा खर्च भएर जाने जिन्सी माल सामानहरु निरीक्षण गरी तिनीहरुको अवस्था समेत खुल्ने व्यवस्था साविकको म. ले. प. फा. नं. ४७ र ४९ मा नै भएको हँदा खारेजी गर्नु पर्ने देखिन्छ । </t>
  </si>
  <si>
    <t>.</t>
  </si>
  <si>
    <t>आन्तरिक तथा बैदेशीक ऋणलार्इ नयाँ प्रस्तावित फाराममा समायोजन गरिएको ।</t>
  </si>
  <si>
    <t>सम्बन्धित निकायबाट राय प्राप्त भए पछि निर्णय गर्नु पर्ने ।</t>
  </si>
  <si>
    <t xml:space="preserve">
नयाँ प्रस्तावित फाराममा समायोजन गरिएको ।
</t>
  </si>
  <si>
    <t>हाल प्रयोगमा रहिरहेको र राय प्राप्त भएपछि परिमार्जन/निर्णय गर्नुपर्ने ।</t>
  </si>
  <si>
    <t xml:space="preserve">कर्मचारीहरुको भुक्तानीको बिस्तृत विवरण तयार गर्न कर र योगदानमा अधारित विवरणहरूका लागि महलहरू थप गरिएको ।
</t>
  </si>
  <si>
    <t>राजश्व आम्दानीको दैनिक गोश्वारा खाता</t>
  </si>
  <si>
    <t>बैंक भॏचर नम्वर र अन्य आवश्यक जानकारीहरू उचित ढंगले प्रस्तुत गरी एकल फारामको ब्यवस्था गरिएको छ । साथै राजश्व संकलन, व्यवस्थापन र नियन्त्रण प्रणाली अझ राम्रो र सुढृड बनाउन सही छाप गर्ने व्यक्तीहरूका विवरण थप गरिएका छन् ।</t>
  </si>
  <si>
    <t>राजश्व आम्दानीको दैनिक नगद प्राप्त खाता</t>
  </si>
  <si>
    <t>साविक म.ले.प.फा. १०८ (राजश्व आम्दानीको दैनिक गोश्वारा खाता)मा नै  सामान्य परिमार्जनहरू सहित समावेश गरिएको छ ।</t>
  </si>
  <si>
    <t>राजश्व आम्दानीको दैनिक बैँक भौचर खाता</t>
  </si>
  <si>
    <t>हाल प्रयोगमा नरहेको हुँदा सम्बन्धित निकायहरूबाट राय प्राप्त भए पछि निर्णय गर्नु पर्ने ।</t>
  </si>
  <si>
    <t xml:space="preserve">विस्तृत अभिलेख राख्न र नियन्त्रणमा सुधारको लागि समय सापेक्ष परिमार्जनहरू गरिएको । </t>
  </si>
  <si>
    <t>चुंगी कर जस्ता ठेक्काका बिषयहरु नरहेको र सबै निकायहरूका लागि उपयुक्त हुने गरी करदाता लगत बनाइएको हँदा थप छलफल/राय प्राप्त भए पछि खारेज  गर्नु पर्ने ।</t>
  </si>
  <si>
    <t>प्रचलित कानुन/निर्देशिका अनुसारको फारामहरू प्रयोगमा रहेको हँदा सम्बन्धित निकायबाट राय/प्रतिकृया प्राप्त भए पछि निर्णय गर्नु पर्ने ।</t>
  </si>
  <si>
    <t xml:space="preserve">सम्पूर्ण Pre-Numbered कागजातलाई समेत प्रयोग हुने गरी समायोजन गरिएको ।
बिषयगत नियन्त्रण खाताहरू भएका बाहेक आन्तरिक आम्दानी वा राजश्व कार्यालयमा दाखिला वा प्राप्त भए दिइने वा काटिने रसिद नियन्त्रण गरि अनियमितता हुन नदिने । 
सबै निकायका लागि उपयोगी हुने गरी परिमार्जन गरिएको । </t>
  </si>
  <si>
    <t>प्रचलित कानुन/निर्देशिकाले खारेज गरिसकेको हँदा सम्बन्धित निकायबाट राय/प्रतिकृया प्राप्त भए पछि खारेज गर्नु पर्ने ।</t>
  </si>
  <si>
    <t xml:space="preserve">सम्बन्धित निकायबाट राय/प्रतिकृया प्राप्त भए पछि निर्णय गर्नु पर्ने । </t>
  </si>
  <si>
    <t>हाल पनि प्रयोगमा रहेको र सामान्य ढाँचागत परिमार्जनहरू गरिएको ।</t>
  </si>
  <si>
    <t>विद्युत प्राधिकरणमा सफ्टवेयरको प्रयोगमा भएकोले र सम्पूर्ण कर/शूल्कको लागि उपयुक्त हुने गरी छुट्टै फाराम तयार गरिएको हुँदा यो फारम   खारेज गर्नु पर्ने देखिन्छ ।</t>
  </si>
  <si>
    <t>आफ्नै कानुन/निर्देशिका अनुसार फाराम प्रयोगमा भएको र सम्पूर्ण कर/शूल्कको लागि उपयुक्त हुने गरी छुट्टै फाराम तयार गरिएको हुँदा यो फारम   खारेज गर्नु पर्ने देखिन्छ ।</t>
  </si>
  <si>
    <t>हाल प्रयोगमा रहिरहेको र अझ लेखांकन र अभिलेख राख्नको लागि सान्दर्भिक रहेको हुँदा राय प्राप्त भएपछि परिमार्जन/निर्णय गर्नुपर्ने देखिन्छ ।</t>
  </si>
  <si>
    <t xml:space="preserve">पुँजीगत निर्माण </t>
  </si>
  <si>
    <t>साविक म.ले.प.फा. न. १६६ मा  नै आवश्यक सामान्य परिमार्जनहरू सहित समावेश गरिएको छ ।</t>
  </si>
  <si>
    <t>मूख्य क्रियाकलापको नाम, क्रियाकलापको संख्या र अन्य अनुमान/भेरिएसनका विवरणहरू थप गरी  ढाँचागत सामान्य परिमार्जन गरी आइटम अनुसार बाँकी रहेको कार्यहरूको अभिलेख राख्न यस फारामलार्इ समयानुकुल प्रयोगकर्ता/संस्थाको आवश्यकतानुसार बनाइएको छ ।</t>
  </si>
  <si>
    <t>योजनाको विवरणहरू उल्लेख गर्दा योजना कार्यन्वयन हुने स्थान, भेरिएसन मिति र ठेक्काको संकेत नं. पनि उल्लेख गर्नु पर्ने व्यवस्था गरिएको छ ।
सम्बन्धित नापी किताबको पाना/पेज नं. भर्नको लागि छुट्टै महलको व्यवस्था गर्नु पर्ने गरी परिमार्जन गरिएको हँदा यसले सम्बन्धित फारामहरू बीच अन्तर समवन्ध कायम गरी स्पष्ट अभिलेख र प्रभावकारी नियन्त्रण कायम गर्न मद्दत गर्नेछ ।
 लागतको स्पष्ट गणनाको लागि यस फाराममा स्वीकृत दर महल  थप गरिएको छ । 
कट्टी गर्नुपर्ने सम्पूर्ण विवरणहरू छुट्टै खण्डमा उल्लेख गरी खुद दिनु पर्ने रकमको गणना गरिनस पर्ने व्यवस्था गरिएको  छ ।
भूक्तानीको पारदर्शिताको लागि बिल बमोजिम भुक्तानी गर्दाको लागि आवश्यक  व्यहोराहरू थप गरिनु पर्ने व्यवस्था गरिएको छ ।</t>
  </si>
  <si>
    <t xml:space="preserve">साविकमा ठेकेदारहरूको एक मात्र व्यक्तिगत खाता बनाउने गरिएकोमा ठेक्का/योजना  अनुसार छुट्टा छुट्टै खाताहरू सम्बन्धित सम्पूर्ण जानकारीहरू सहित  तयार गर्न यो फाराममा परिमार्जन गरिएको छ । 
मिति तथा भॏचरलार्इ छुटै महल दिर्इएको ।
खाताको अवधारणमा प्रामाणितको व्यहोरा हटार्इएको ।
</t>
  </si>
  <si>
    <t>खासै परिमार्जन नगरिएको, खाताको अवधारणमा प्रामाणितको व्यहोरा हटार्इएको ।
धरौटी सम्बन्धी दायित्य कारोवारको अभिलेख गर्न ।</t>
  </si>
  <si>
    <t>कार्य मापनको आयामहरूका लागि हालमा प्रयोगमा रहेका र्इकाइहरू अनुसार महलहरूमा थप/परिमार्जन गरिएका छन् । 
प्रभावकारी कार्य सम्पादन र नियन्त्रण प्रणालीका लागि आर्थिक प्रशासन शाखा लगायत अन्य सम्बन्धित जिम्मेवार व्यक्तिको सहीको व्यवस्था, उचित अभिलेखीकरण र ढाँचागत  परिमार्जनहरू गरिएका छन् ।</t>
  </si>
  <si>
    <t xml:space="preserve">यस फारामको साविकको नाम परिवर्तन गरी “ नापी किताब तथा डोर हाजिरी नियन्त्रण खाता” राखिएको । 
डोर हाजिर फाराम नियन्त्रण खाता (साविकको म.ले.प.फा.न.-१७५) पनि यसमा नै समावेश गरिएको छ । 
नापी किताव दिने अधिकारीको सही थपिएको छ ।
नापी किताबको प्रयोगमा हुन सक्ने अनियमितताहरू नियन्त्रण गर्न खाली पृष्ट  र उपयोग गरिएको पृष्ट संख्या उल्लेख गर्नको लागि छुट्टै महलहरू थप गरिएको छन् ।  </t>
  </si>
  <si>
    <t xml:space="preserve">यस फाराममा लागू हुने करहरू र अन्य कट्टीहरूको लागि करको महल थप गरिएको छ ।
अनावश्यक रहेका साविकको फारामको भाग २ र ३ प्रयोगमा पनि नरहेको र सान्दर्भिक पनि नदेखिएकोले यस परिमार्जन मार्फत हटाइएको छ ।
सम्भावित जोखिम एवं अनियमितताहरूलार्इ न्यून एवं नियन्त्रण गर्न हस्ताक्षरको लागि थप जिम्मेवार व्यक्तिहरू थप गरिएका छन् । 
</t>
  </si>
  <si>
    <t xml:space="preserve">नियन्त्रण प्रणाली सुढृड बनाउन यस फाराममा नापी किताब नं. को महल थप गरिएको छ ।
प्रयोगमा नरहेको तर प्रोदभाबी लेखाका लागि  आवश्यक आधार तयार गर्न अन्य परिमार्जन गरिएको छ ।
कार्य प्रगति/उपयोगको स्थितिको महल थप विश्लेषण गर्न ।
</t>
  </si>
  <si>
    <t>आवश्यक परिमार्जनहरू सहित साविकको म.ले.प.फा.न.-१७२मा समावेश गरिएको ।</t>
  </si>
  <si>
    <t xml:space="preserve">कार्य स्वीकार र सम्पन्न प्रतिवेदन </t>
  </si>
  <si>
    <t>यस फारामको सही गर्ने खण्डमा जाँच गर्नेको लागि सही गर्नुपर्ने र फरकको लागि विश्लेषणात्मक व्याख्या थप गर्नु पर्ने व्यवस्था गरिएको छ । यसले उल्लेखित निर्माण कार्य स्वीकार र सम्पन्न  सम्बन्धित निकायबाट विधिवत रूपमा भएको जनाउँदछ ।</t>
  </si>
  <si>
    <t>ढाँचागत र अन्य सामान्य परिमार्जन गरिएको ।</t>
  </si>
  <si>
    <t>सम्बन्धित निकायबाट थप परामर्श तथा बिश्लेषण प्राप्त नभएकोले  राय प्राप्त भएपछि परिमार्जन/निर्णय गर्नुपर्ने ।</t>
  </si>
  <si>
    <t>हाल प्रयोगमा रहिरहेको र अझ लेखांकन र अभिलेख राख्नको लागि सान्दर्भिक रहेको हुँदा राय प्राप्त भएपछि परिमार्जन/निर्णय गर्नुपर्ने ।</t>
  </si>
  <si>
    <t>कर्मचारीहरूका भ्रमण र अन्य विवरणहरूको पारर्दशि अभिलेख राख्नको लागि ।</t>
  </si>
  <si>
    <t>समायानुकुल सामान्य परिमार्जनहरू गरिएका छन् ।</t>
  </si>
  <si>
    <t>आफ्नै फाराम प्रयोगमा रहेको र सम्बनधित ऐनले संबोधन गरेको हँदा सम्बन्धित राय प्राप्त भएपछि निर्णय गर्नुपर्ने ।</t>
  </si>
  <si>
    <t>१९१ (क)</t>
  </si>
  <si>
    <t>१९१ (ख)</t>
  </si>
  <si>
    <t>१९१ (ग)</t>
  </si>
  <si>
    <t>१९१ (घ)</t>
  </si>
  <si>
    <t>१९१ (ङ)</t>
  </si>
  <si>
    <t>१९१ (च)</t>
  </si>
  <si>
    <t>१९१ (छ)</t>
  </si>
  <si>
    <t>१९१ (ज)</t>
  </si>
  <si>
    <t>१९२ (क)</t>
  </si>
  <si>
    <t>आफ्नै छुट्टै कानुन अनुसारको फारामहरू प्रयोगमा रहेको र सम्बन्धित ऐनले सम्बोधन गरेको छ ।</t>
  </si>
  <si>
    <t>राजश्वको आर्थिक विवरण</t>
  </si>
  <si>
    <r>
      <t>यस फाराममा बिभाज्य कोषको विवरणहरू थप गरिएको छ । साथै NPSAS को आवश्यकता अनुसार छुट्टै केन्द्रिय फाराम तयार गरिएकाले यस फारामलार्इ राजश्यको नियन्त्रण प्रणालीमा सुधार र असूलीको लगतका अभिलेखका रूपमा प्रयोग गर्नु पर्ने छ ।
साविकको यस फारामको नाम परिवर्तन गरी</t>
    </r>
    <r>
      <rPr>
        <b/>
        <sz val="16"/>
        <color rgb="FF000000"/>
        <rFont val="Kokila"/>
        <family val="2"/>
      </rPr>
      <t xml:space="preserve"> "राजश्व/आम्दानीको लगत र असुली प्रतिवेदन"</t>
    </r>
    <r>
      <rPr>
        <sz val="16"/>
        <color rgb="FF000000"/>
        <rFont val="Kokila"/>
        <family val="2"/>
      </rPr>
      <t xml:space="preserve"> राखिएको छ । </t>
    </r>
  </si>
  <si>
    <t>धरौटीको आर्थिक विवरण</t>
  </si>
  <si>
    <t>कार्यालयमा प्राप्त भर्इ रहेको धरौटी  रकमको आम्दानी तथा सदरस्याहा भर्इ बाँकीको धरौटीको  स्थिति देखाउने आर्थिक विवरणको  फारम हो ।
यसमा  ढाँचागत सामान्य परिमार्जनहरू मात्र गरिएको ।</t>
  </si>
  <si>
    <t>यथावत राखिएको, खासै परिमार्जन नगरिएको ।</t>
  </si>
  <si>
    <t>एकल खाता कोष प्रणाली प्रयोगमा सँगै  प्रतिस्थापन भएको ।</t>
  </si>
  <si>
    <t>बजेट बर्गिकरण परिबर्तन भई चालु, पुजी र वितिय व्यबस्था भएको र अन्य व्यवस्था भएको हँदा ।</t>
  </si>
  <si>
    <t>एकल खाता कोष प्रणाली प्रयोगमा सँगै  प्रतिस्थापन भएको र हाल आवश्यक नरहेको ।</t>
  </si>
  <si>
    <t>आयोजना (Project Accounts) लेखाबाट यसका लागि आवश्यक विवरणहरू आउने भएकाले ।</t>
  </si>
  <si>
    <t>नयाँ बजेट सम्बन्धि फारामहरू थप गरिएको ढाँचामा आउने ।</t>
  </si>
  <si>
    <t>राजश्वको केन्द्रिय अभिलेख खाता</t>
  </si>
  <si>
    <t xml:space="preserve">हाल म. ले. नि. का. मा प्रयोगमा रहेका प्रणालीबाट सम्पूर्ण प्रतिवेदन प्राप्त हुने भएकाले । </t>
  </si>
  <si>
    <t>सैद्धान्तिक रूपले यथावत राखिएको र ढाँचागत सामान्य परिमार्जन गरिएको ।</t>
  </si>
  <si>
    <t xml:space="preserve">म.ले.प. तथा बेरूजु </t>
  </si>
  <si>
    <t xml:space="preserve"> यस आर्थिक विविरणमा स्रोतको विवरणका लागि छुट्टै खण्डमा तह, प्रकार, भुक्तानी र दातृ निकाय समेत  ठाडोरूपले (Vertically) उल्लेख गर्नुपर्ने ब्यवस्था गरी प्रतिवेदनलार्इ सहजरूपले प्रिन्ट गर्न मिल्ने बनाइएको छ । 
प्रत्यक बजेट उपशीर्षकमा फर्छ्यौट हुन बाँकी पेश्की र पेश्की कटार्इ खर्च देखाउने नयाँ अवधारणका यसमा ल्याइएको छ ।
बजेटको तुलनात्मक विवरण हेरिने तरिका लार्इ परिमार्जन गरिएको
</t>
  </si>
  <si>
    <t xml:space="preserve">नेपाल सार्वजनिक क्षेत्र लेखामान अनुरूपको वित्तीय विवरण तयार गरिएकोले यी फारमबाट प्राप्तहुने सुचनालार्इ सोही लेखामान अनुरूप परिमार्जन गरिएको छ ।
 स्रोतगत विवरणहरू हालको म. ले. प. फा. नं. २०८ को परिमार्जित फारमले प्रदान गर्ने ब्यवस्था मिलाइएको छ ।
</t>
  </si>
  <si>
    <t>सम्बन्धित कानुन बमोजिम आवश्यक परिमार्जन गरिएको ।</t>
  </si>
  <si>
    <t xml:space="preserve">एकल खाता कोष प्रणालीको प्रयोगले गर्दा आवश्यक नरहेको । </t>
  </si>
  <si>
    <t>नेपाल सार्वजनिक क्षेत्र लेखामान अनुरूपको वित्तीय विवरण तयार गरिएकोले यी फारमबाट प्राप्तहुने सुचनालार्इ सोही लेखामान अनुरूप परिमार्जन गरिएको छ ।</t>
  </si>
  <si>
    <t>NA</t>
  </si>
  <si>
    <t>दैनिक राजश्व/आम्दानी खाता</t>
  </si>
  <si>
    <t>नयाँ फाराम थप गर्नुपर्ने</t>
  </si>
  <si>
    <t xml:space="preserve">निकायहरूमा दैनिकरूपले प्राप्त भएका राजश्वहरूलार्इ रसिद नं/बैंक भौचर नं अनुसार जम्मा संकलन भएको राजश्व दैनिकरूपले अभिलेख अध्यावधिक गर्न । </t>
  </si>
  <si>
    <t>राजश्व-आम्दानीको आर्थिक विवरण /फाँटबारी</t>
  </si>
  <si>
    <t>आर्थिक वर्षमा भएको राजश्व आम्दानी, संचित कोष दाखिला, हाल नगद मौज्दात र लगत बाँकीको जानकारीको लागि विवरण थप गरिएको हो । यस आर्थिक विवरणमा गत आ.व.को लगती र हसवली राजश्व र सो मध्य संचित कोष दाखिला देखार्इ सालको नगद मोज्दात पनि देखाउने ब्यवस्था गरिएको छ ।</t>
  </si>
  <si>
    <t xml:space="preserve">तीनै तह निकायहरूका सवै किसिमका करदाताहरूको कर सम्बन्धि विवरण अभिलेख राख्नको लागि यो फाराम थप गरिएको हो । यस फारामले कर दाताको नियामानुसारको कर रकम, असुली र असुल गर्न बाँकी रकम बारेमा जानकारी उपलब्ध गराउँदछ । 
साथै यसले विध्युतीय प्रणाली विकासमा सम्बन्धित ढाँचा र्निधारण गर्न सहज बनाउँछ ।  </t>
  </si>
  <si>
    <t>करदाताको  गोश्वारा लगत फारम</t>
  </si>
  <si>
    <t>कुनै पनि निकायको तयार भएका कर दाताहरूको लगतको संक्षिप्त विवरण, फाइल सर्न्दभ र अन्य जानकारीहरू प्राप्त गर्न यो फाराम थप गरिएको हो ।</t>
  </si>
  <si>
    <t>निकायमा प्रोदभावी आधारका केही बिषयहरू जस्तै पेश्की, धरौटी, भुक्तानी बाँकी आदी र बाँकी नगद मौज्दात अल्या भएर आउने हँदा सो रकमको अभिलेख राखी यथार्थ वित्तिय प्रतिवेदन तयार गर्न सहजताको लागि यस फारम थप गरिएको हो । 
यसले भविष्यमा प्रोदभावी आधारको लेखांकन प्रयोगमा ल्याउन पनि मद्दत पुर्याउने छ ।</t>
  </si>
  <si>
    <t>भुक्तानी रसिद/भर्पार्इ</t>
  </si>
  <si>
    <t xml:space="preserve">भुक्तानी प्राप्त गर्ने ब्याक्तिले भूक्तानी प्राप्त गरेको ब्यहोरा सहित सोको वैद्यानिकता एंवम  प्रापकले भुक्तानी पाएको पुष्ट्याँर्इको लागि  यो फाराम तर्जुमा गरिएको हो । 
यसलार्इ खर्चको प्रमाणको रूपमा पनि प्रयोग गर्न सकिन्छ । </t>
  </si>
  <si>
    <t>प्रतिबद्धता (बजेट)</t>
  </si>
  <si>
    <t xml:space="preserve">प्रतिवद्धता लेखाको प्रारम्भिक अभिलेख उपलब्ध विविरणहरू अनुसार  राख्नका लागि, प्रतिबद्धता अवधारणालार्इ लागु गर्न र बजेट विश्लेषण तथा अनुमानलार्इ सुचना उपलब्ध गराउन यो फाराम थप गरिएको हो । 
यसले अन्तर सम्बन्धित प्रतिबद्धता र बजेट सम्बन्धित जानकारीहरू उपलब्ध गराउने काम गर्दछ ।  </t>
  </si>
  <si>
    <t xml:space="preserve">सानो नगदीकोष जिम्मा लिने ब्यक्तिले कोषबाट भूक्तानी दिएको शोधभर्ना लिएको र बाँकी रकमको अभिलेख , लेखांकन  र प्रतिवेदन गर्ने कार्य नियन्त्रित रूपमा गर्नका लागि ।
 सानो नगदी  कोषबाट भुक्तानी भएको कारोवारलार्इ पारदर्शीता बढ्ने गरि अभिलेख राख्न ।
सानो नगदी कोषको यथास्थिति यकिन हुने र थप रकम माग गर्ने तह निर्धारण भर्इ संचालनमा प्रभावकारीता उपलब्ध गराउने 
मासिक रूपमा कोषको अभिलेख हुने र कर्मचारीलार्इ  उत्तरदायित्व बहन गर्न मद्दत गर्न ।
</t>
  </si>
  <si>
    <t>यो खाता (ledger) को सारांश हो । यो तयार गरे पश्चात मात्र आ.बि. तयार गर्नु पर्दछ । 
हिसाव/खाताका विविरणहरू ठीक भए नभएको जाँच गरी वार्षिक बित्तीय प्रतिवेदन तयारिको आधार तयार गर्न ।
कार्यालयको आर्थिक कारोवारको शुद्धता सुनिश्चित गर्न ।
आधुनिक र प्रोदभावी लेखा प्रणालीको लागि आधार उपलब्ध गराउने ।
संभावित दायित्वको, जमानतको खुलासा गर्ने, सम्भावित श्रोत बहिर्गमन सम्बन्धी जानकारी उपलब्ध गराउने ।</t>
  </si>
  <si>
    <t>कार्यालयको आर्थिक बर्षको वित्तीय बिवरणको अन्तिम तयारीका क्रममा त्रृटी सच्याउन तथा अन्य छुटेका लेखा कारोवार समेट्न ।
आर्थिक बर्षको हिसाब बन्द गरिसकेपछि वितिसकेको मितिको कारोवार प्रविष्टी गर्न नमिल्ने हुँदा आ.व.को अन्त्यमा पहिचान गरिएका कारोवार विवरण चढाउन ।
लेखा तथा वित्तीय बिवरणमा समायोजन गर्नुको आधार पुष्टाउने, वित्तीय बिवरण र कार्यालयको पूर्ण जिम्मेवारीमा आधारित हुने ।</t>
  </si>
  <si>
    <t>लेखा अवधारण, सरकारी लेखा निर्देशीका, सार्वजनीक क्षेत्र लेखामान अनुरूप लेखा राख्न कार्यमा सहयोग पुर्याउँदछ  ।</t>
  </si>
  <si>
    <t xml:space="preserve">सरकारको कोषको स्थिति यकिन गर्न र बित्तीय सूचानहरूका लागि बिश्लेषण उपलब्ध गराउन </t>
  </si>
  <si>
    <t>वार्षिक बजेट तयारी कार्यका लागि आवश्यक पर्ने क्षेत्रगत, कार्यन्वयन, स्रोत, लागत अनुमान, आर्थिक संकेत र अन्य विवरणहरू सम्बन्धित निकायहरूबाट संकलन गर्न ।
योजना / आयोजनाको अनुमानका आधारमा बजेट माग अनुरूप निश्चित मापदण्डमा रहेर यसको तयारी गरिने हुदां बजेट प्रयोगमा प्रभावकारी भूमिका निर्वाह गर्ने ।
बजेट बिनियोजन, यथार्थ खर्च र बिगत आ.ब.को बजेट खर्च बिवरण खुल्ने हुंदा तूलनात्मक बिश्लेषण गर्न मदत पूर्याउने ।</t>
  </si>
  <si>
    <t>चैमासिक बिवरण फारमले प्रत्येक कार्यालयमा गरिने कार्यक्रम तथा योजनाहरूको चैमासिक लागत सहित बिभाजनको बिवरण उपलब्ध गराउन मद्दत गर्नेछ ।
बजेट कार्यानवयन चुस्त बनाउन र प्रभावकारी बनाउन ।</t>
  </si>
  <si>
    <t xml:space="preserve">बजेट रोक्का/फुकुवा अभिलेख खाता </t>
  </si>
  <si>
    <t>निकायगत बार्षिक बजेट अनुसार बजेट फुकुवा वा रोक्काको कार्यक्रम र दातृ निकाय अनुसार विस्तृत अभिलेख राखी बजेट नियन्त्रण प्रणालीलार्इ सबल बनाउन र कार्यन्वयनलार्इ चुस्त एवं व्यवस्थित बनाउन यो फारम तयार गरिएको हो ।</t>
  </si>
  <si>
    <t xml:space="preserve">स्रोधभर्ना अभिलेख खाता </t>
  </si>
  <si>
    <t>निकायगत बार्षिक बजेट अनुसार दातृ निकायबाट स्रोधभर्नाको बजेट कार्यक्रमको सम्पूर्ण जानकारी दातृ निकायहरू अनुसार अभिलेख राखी आर्थिक प्रणालीलार्इ सबल बनाउन र बजेट कार्यन्वयनलार्इ चुस्त एवं व्यवस्थित बनाउन यो फारम तयार गरिएको हो ।</t>
  </si>
  <si>
    <t>बजेट र खर्चको एकै प्रकारको ढाँचा हुनु पर्ने ।</t>
  </si>
  <si>
    <t xml:space="preserve">सबै तहहरूमा एक आपसमा गरेको  अन्तर सरकारी कारोवरको अभिलेख र लेखांकन र अभिलेख राख्न ।
बजेट रकमान्तर तथा स्रोतान्तरमा एकरूपता ल्याउनु र अनावश्यक बजेट रकमान्तरको प्रचलनलार्इ नियन्त्रण गर्न ।
भाबी बजेट व्यवस्थामा सुधारका लागि आवश्यक सूझावहरू गर्न उपयोगी हुने । </t>
  </si>
  <si>
    <t>संघ /प्रदेश /स्थानीय तहले एक आपसमा गरेको अन्तर सरकारी कारोवारको बिष्तृत रूपमा पहिचान गरी लेखांकन, अभिलेख र समायोजन गर्न यो फाराम तर्जुमा गरिएको हो ।
परिबर्तित शासकिय व्यवस्थालार्इ सम्वोधन गर्न</t>
  </si>
  <si>
    <t>जिन्सी मौज्दातको म्याद, प्राप्ति र अन्य आधारहरू अनुसारको नियन्त्रण राख्दै जिन्सी मालसामानहरूको खरिद प्रणाली र व्यवस्थापन गर्न यो फाराम थप गरिएको हो ।</t>
  </si>
  <si>
    <t xml:space="preserve"> थप छलफल गर्नुपर्ने ।</t>
  </si>
  <si>
    <t xml:space="preserve">कार्यालयको स्टोर / भण्डारमा जिन्सी सामान प्राप्ती तथा निकासाको गतिबिधिको नियन्त्रण र जिन्सीको पर्याप्तता थाहा पाउन र समयमै सामानको  माग गर्ने प्रवन्धको ब्यवस्था गर्नको लागि ।
जिन्सिको अधिकतम र न्यूनतम स्थिति थाहा पाउन र कार्यालयको  गतिबिधिलार्इ गतिशिलता दिनका लागि खरिद कार्य ब्यवस्थित  र नियन्त्रण गर्न यो फाराम उपयोगी हुने । </t>
  </si>
  <si>
    <t>मर्मत, संम्भार तथा संरक्षण आवेदन फाराम</t>
  </si>
  <si>
    <t xml:space="preserve">मर्मत संभार व्यवस्थापन सही समयमा आवश्यकता र नियमानुसार सम्पन्न गर्न कार्यादेश दिनको लागि यो फाराम थप गरिएको हो । 
यसमा मर्मतका लागि सिफारिस गरिएको सम्पत्ति/मालसामानको विवरणहरू, आदेश नं. मर्मत गर्ने निकायको नाम र सम्बन्धित अन्य जानकारीहरू उल्लेख गर्नु पर्ने हुँदा यसले प्रयोग, लागत मूल्य मितव्यित्ता र नियन्त्रण प्रणालीमा सुधार गर्न समेत मद्दत गर्दछ ।  </t>
  </si>
  <si>
    <t>अनावश्यक मर्मत सम्भार खर्च कम गरी मालसामानको क्षमता र उपयोगिता अभिवृद्धि गर्न सहज बनाउन यो फाराम थप गरिएको छ ।
सम्पत्ति तथा मालसामानमा भएका मर्मतहरूका जानकारीहरू व्यवस्थित ढंगले अभिलेखिकरण गर्न र सम्षत्तिको यथार्थ अवस्थाको चित्रण गर्न मद्दत गर्दछ ।</t>
  </si>
  <si>
    <t>चालु /पूँजिगत /सार्वजनिक सम्पत्तिको गुणस्तरयूक्त प्रभावकारी मर्मत संभार तथा संरक्षण  कार्य सम्पन्न भै सम्पत्तिको संचालन तथा संरक्षण गर्ने गराउने यो फाराम तर्जुमा गरिएको हो ।  
यस फारामको तर्जुले अनावश्यक मर्मत संभारखर्च लार्इ हतोत्साहित गरि आवश्यक सम्पत्तिको संरक्षण तथा संचालनको लागि लागत संग मर्मत रकमको तूलना गरि संभार तथा संरक्षण कार्य सम्पन्न गराउन मद्दत गर्दछ ।</t>
  </si>
  <si>
    <t>प्रत्येक कार्यालयका कर्मचारीको भ्रमणको अभिलेख गरी अध्यावधिक राख्ने, भ्रमण स्थान, भ्रमण अवधी, भ्रमण स्थान, भ्रमण आदेश आदि खुलाउन ।</t>
  </si>
  <si>
    <t>प्रत्येक निकायले गर्नुपर्ने कार्यको विश्लेशणात्मक लगत अनुमान तयार गर्नु र कार्यलार्इ स्वीकृत नर्मसमा संचालन उद्देश्यले लगत अनुमान फारम तयार गरिएको छ । 
परामर्श सेवाको  बैज्ञानिक ढङ्गले लागत सम्बन्धि क्रियाकलाप छुट्टार्इ सो सम्बन्धि प्रचलित बजार दर मुल्याङकन गरी खर्च गर्दा  मितब्ययी अपनाउने सेवा लागत र बाह्य सेवा उपभोगको क्षेत्र निर्धारण गर्न यो फाराम थप गरिएको छ । 
यसले सार्वजनिक निर्माण तथा अन्य खर्चको वैज्ञानिक ढंगबाट अनुमान गरी  अन्तरसम्बन्ध कायम गर्न मद्दत गर्दछ ।
आर्इटम अनुसारको दर र परिमाण खुलाउदा प्रत्येक आर्इटमको खर्च थाहा हुने र बिष्लेषण गर्न सहज हुने ।
बजेट शीर्षक उल्लेख गर्नाले कुन बजेट अन्तर्गत निर्माण कार्य संचालन हुने सो खुल्ने र बजेट ब्यवस्थापनमा सहज हुने । 
यो फाराम सार्वजनिक एन, २०६३ मा आधारित भएकाले सम्बन्धित नियम कानूनको पनि अनुपालनमा मद्दत गर्दछ ।</t>
  </si>
  <si>
    <t>निर्माण कार्यको पुन लागत अनुमान</t>
  </si>
  <si>
    <t xml:space="preserve">निर्माण कार्यहरूको प्रयोजनका लागि प्रयोग भएका प्रतीत पत्रहरूको विस्तृत विवरणहरू (आयोजनाको नाम, रकम, मिति आदि) सहित अभिलेख राख्न यस फाराम तर्जुमा गरिएको हो । 
सम्झौता अन्तर्गत ठेकदारबाट कार्य सम्पन्न आश्वासनका लागी प्राप्त प्रतितपत्र सम्बन्धी बिवरणहरूअभिलेख गर्न यो फाराम उपयोग गर्दछ ।
यसरी अभिलेख गर्दा कार्य सम्पन्न पश्चात बिष्लेषण र आगामी दिनमा आवश्यकता अनुसार सम्बन्ध गर्ने सकिने हुन्छ । </t>
  </si>
  <si>
    <t>निर्माण कार्यलार्इ लेखा मैत्री बनाई बैंक प्रत्याभूतीहरूका विवरणहरूको अभिलेख राख्न, सम्झैता तथा कृयाकलापको कार्यन्वयन गर्दा प्राप्त भएका मोविलार्इजेशन  गुणस्तर नियन्त्रण सुनिश्चित गर्न र सम्झैता शर्तको  पालना परीक्षण र कार्य समापनको आश्वासन गर्न यो फाराम थप गरिएको हो ।
यस अन्तर्गत ठेकेदारको नाम, जारी गर्ने बैंकको नाम, रकम, संकेत नं, मान्य अवधी , कारोवारको निर्दष्टिकरण र अन्य आवश्यक बिवरण संलग्न गरिदा बिस्तृत जानकारी उपलब्ध हुने  गर्दछ ।</t>
  </si>
  <si>
    <t xml:space="preserve">जनसहभागिताबाट संचालन भएको आयोजना, योजनामा खर्च भएका बिवरणका आधारमा सोधभर्ना/ भुक्तानी प्राप्त गर्न ।
निर्माण सामाग्री जस्तै सिमेन्ट, छड, काठ , ढुङ्गा  आदी ज्याला दक्ष अदक्ष जम्मा मसलन्द सामान जस्तैः कपि, कलम, मसि, कागज आदी जनासहभागिताबाट खर्च श्रम  सामाग्री प्राबिधिक मूल्याकंन खर्च समिक्षा गर्न ।
</t>
  </si>
  <si>
    <t>कार्यलय प्रशासननिय कार्य तथा आन्तरीक नियन्त्रण प्रयोजनका लागी यो नमुना दस्तखत कर्मचारी वा पदाधिकारी कार्यालयमा बहाल भएपछि प्राप्त गरी अभिलेख राख्न ।
कार्यालयमा प्रयोगमा आउने बिल, भौचरका साथै सरूवा नियुक्ती संग सम्बन्धित कागजातमा दस्तखत गर्दा पनि यहि फारमको दस्तखत संग मिलान गर्न ।</t>
  </si>
  <si>
    <t>कर्मचारिलार्इ सफ्टवेयर प्रयोग पहुंच उपलब्ध गराउदा, पहुंच उपलब्ध गरिएको कर्मचारिको नाम, प्रयोगकर्ता कोड, कर्मचारिको पद, प्रयोजन, पहंज तह उल्लेख गरी प्रयोगकर्तालार्इ प्रणालिद्वारा नियन्त्रण गर्न ।
प्रयोग कर्ताको सफ्टवेयरमा पहुंच तथा अनधिकृत प्रयोगमा रोक्न, निकायको सफ्टवेयर प्रणालीलार्इ चुस्त संचालनको लागी मदत पूर्याउन ।
प्रयोगकर्ताको बैधानिकता र सम्बन्धित कागजातको ब्यवस्था गर्न सहज हुने ।</t>
  </si>
  <si>
    <t xml:space="preserve">कार्यालयका कर्मचारिलार्इ सफ्टवेयरको प्रयोगमा पहूँच दिनका लागि निजका नाम, संकेत नं, पद, शाखा र प्रयोजन अभिलेख गर्न लगार्इ प्रयोगकर्तालार्इ प्रणाली द्वारा नियन्त्रण गर्ने र प्रणालीलार्इ सुरक्षित राख्न ।
कार्यालयमा कर्मचारि हाजिर भएपछि सफ्टवेयरमा पहुचँ दिन र कर्मचारी सरूवा भै गर्इसकेपछि पहँच हटाउन र अनाधिकृत प्रयोग रोकी सफ्टवेयर प्रणालीलार्इ प्रभावकारी बनाउनको लागी प्रयोग गर्न ।
यसमा कर्मचारी हाजिर भएको, रमाना भएको संकेत नाम, थर हुने हँदा दुरूपयोगलार्इ न्यून गर्न मद्दत गर्दछ । </t>
  </si>
  <si>
    <t>कार्यालयमा प्रयोग भएको तथ्याङक सफ्टवेयर प्रणाली अन्तर्गत लेखाको कारोवार गर्दा, फेरिने, हराउने जोखिम रहेको हुदा उक्त जोखिम न्यूनिकरणका लागि डाटा Backup  गर्न ।
आवधिक रूपमा सफ्टवेयरको डाटा सूरक्षण गर्ने हुदा सम्भावित जोखिमको न्यूनिकरण गर्ने ।
आवधिक रूपमा डाटा सुरक्षण लिने उत्तरदायी कर्मचारीको नाम, मिति उल्लेख गरि कार्य प्रति जिम्मेवारी बनाउने ।
तथ्याङकको अबैधानिक प्रयोग र अन्य जोखिमबाटहुन सक्ने नोक्सानलार्इ कमी गर्ने ।</t>
  </si>
  <si>
    <t>निकायको नियन्त्रित बातावरणको आन्तरिक नियन्त्रणको प्रणालीको कोसो ढांचाको अवधारणा अनुशरण स्थिति यकिन गरी प्रभावकारी कारवाही बढांउन सहज पूर्याउने । 
समयमै आन्तरीक नियन्त्रण सम्बन्धी जोखिम परीक्षण हुने र निकायको कार्य बिधिलार्इ पूनजार्गित गर्ने ।</t>
  </si>
  <si>
    <t xml:space="preserve"> स्थिर सम्मत्तिको मूल्यांकन फाराम</t>
  </si>
  <si>
    <t>निकायको शेयर लगानी तथा सो संग सम्बन्धित  जानकारी तथा लगानी सम्बन्धी उचित निर्णय गर्ने ।
यसलार्इ लगानीको Control ledger को अवधारणमा तयार गरिएको छ । निकायको शेयर लगानीको अध्यावधिक जानकारी उपलब्ध गराउने । स्वदेशी तथा बैदेशिक लगानीको प्रतिवेदन सहज हुने ।
शेयर लगानी संख्या, प्रति शेयर लगानी रकम, कूल लगानी रकम , लगानी गरेको निकाय सम्बन्धी आवश्यक जानकारी उपलब्ध गराउन र भबिष्यमा शेयर मूल्यांकन गर्न सहयोग पूर्याउने ।</t>
  </si>
  <si>
    <t>निकायले जारी गरेको वित्तिय उपकरण तथा सो संग सम्बन्धित  जानकारी तथा लगानी सम्बन्धी उचित व्यवस्थापन गर्ने ।</t>
  </si>
  <si>
    <t>अर्थ मन्त्रालयबाट जारी Treasury  बिल्स सम्बन्धी दायित्व, दायित्व भुक्तानी र बांकी रकम यथार्थ रूपमा चित्रण गरी अध्यावधिक गर्ने उदेश्यले यो फारामको तर्जुमा गरिएको  हो ।यस फारमलार्इ ऋणको Control ledger को रूपमा तयार गरिएको छ । ऋणलार्इ वित्तीय उपकरण मानी त्यसमा भएको अन्य वित्तीय उपकरण परिबर्तन हुन सक्ने क्षमतालार्इ समेत यसमा समावेश गरिएको छ ।</t>
  </si>
  <si>
    <t>लगानीको विवरण राख्ने विधिमा एकरूपता ल्याउन ।</t>
  </si>
  <si>
    <t xml:space="preserve">यस फारमले प्रत्येक ऋण नं. अनुसारको ऋणको भुक्तानी किस्ता, साँवा र ब्याज रकमको कुन कुन मितिमा भुक्तानी गर्नु पर्नेहो सो बिवरण उपलब्ध गराउने उद्देश्यले तयार गरिएको छ । </t>
  </si>
  <si>
    <t>आन्तरिक तथा बैदेशिक ऋणलार्इ ऋण सम्झौता अनुसार खातामा चढाउने, अवधी यकिन गर्ने, बिनिमय दरको प्रयोगले ने.रू.मा दायित्व गणना गर्ने र सो को बाँकीलार्इ अल्या गरी नियन्त्रण गर्ने उदेश्यले यो फारामको तर्जुमा गरिएको हो । 
सम्भावित जोखिमको आकलन गरी ब्यबस्थापन गर्न, जोखिम ब्यबस्थापन र बैदेशिक विनिमय समयोज़ंन थप ।
ऋण शाखाको फारम अनुरूप परिमार्जन गरिएको ।
आन्तरिक तथा बैदेशीकलार्इ एकै फारममा तयार गरीएको ।
साँवा तथा व्याजको हिसाबलार्इ सरल बनार्इ लेखाको खाता अवधारणमा तयार गरियो । 
साबिकका म.ल.प.फा. ५८, ५९, ७५ र ७६ उचित ढंगले समायोजन गरिएको ।</t>
  </si>
  <si>
    <t>आन्तरिक तथा बैदेशिक ऋणलार्इ ऋण सम्झैता अनुसार खातामा चढाउने, अवधी यकिन गर्ने, बिनिमय दरको प्रयोगले ने.रू.मा दायित्व गणना गर्ने र सो को बाँकीलार्इ अल्या गरी नियन्त्रण गर्ने उदेश्यले यो फारामको तर्जुमा गरिएको हो ।
साबिकका म.ल.प.फा. ५८, ५९, ७५ र ७६ उचित ढंगले समायोजन गरिएको ।</t>
  </si>
  <si>
    <t>आन्तरिक तथा बैदेशिक ऋणको प्रवाह बिवरण</t>
  </si>
  <si>
    <t>ऋण सम्झैता अनुसार प्राप्त गरिएको रकम कुन कार्यालय तथा आयोजनाको लागि प्रयोग गरिएको हो सो को बिवरण उपलब्ध गराउन ।</t>
  </si>
  <si>
    <t>नेपाल सरकारको आन्तरिक तथा बैदेशिक ऋणको एकीकृत प्रतिवेदनको लागि</t>
  </si>
  <si>
    <t>सरकारको ऋणपत्रको विस्तृत अभिलेख राख्ने</t>
  </si>
  <si>
    <t>अन्तर सरकार कार्यालय बिचको सापटी सम्बन्धी रकम कार्यालयगत । निकायगत  चढाउने र यस किसिमको सापटी कार्यालयको आफ्नै र हस्तानतरित सापटी भए सो समेतको बिवरण प्रतिबेदन गर्ने ।</t>
  </si>
  <si>
    <t>यस फारमले कार्यालयको भविष्यमा सिर्जना हुन सक्ने दायित्वलार्इ गणना गर्दछ जस्तै, सामाजिक सुरक्षा भत्ता, पेन्सन आदि।</t>
  </si>
  <si>
    <t>राजश्व अनुमान फाराम</t>
  </si>
  <si>
    <t>सम्पर्ण निकायहरूको राजश्व अनुमान गरी अभिलेख राख्न, बजेटको तुलनात्मक अध्ययन र सो अनुसारको कार्ययोजना बनार्इ लागू गर्न ।</t>
  </si>
  <si>
    <t>राजश्व/आम्दानीको शीर्षकगत खाता</t>
  </si>
  <si>
    <t>यो गोश्वारा भौचर र अन्य सम्बन्धित मूल फारामहरूमा प्रविष्ट पछि यस खातामा प्रत्येक राजश्वको र्शिषक अनुसार प्रविष्ट गर्ने फारम हो । यस फारामबाट कुनै पनि बखत निकायको सम्बन्धित  राजश्वको र्शिषकमा संकलन गरिएको रकम र अन्य विवरणहरू उपलब्ध गराउँदछ ।</t>
  </si>
  <si>
    <t>अर्थ मन्त्रालय</t>
  </si>
  <si>
    <t xml:space="preserve">नेपाल सरकारको वार्षिक बजेट (राटो किताव)को ढाँचालार्इ म.ले.प.बाट स्वीकृत गरार्इ कार्यन्वयनमा ल्याउन । </t>
  </si>
  <si>
    <t xml:space="preserve">वार्षिक बजेट (रातो किताब) अनुसारको खर्च र आम्दानीको प्रक्षेपण संसोधित अनुमान, सम्बन्धित आर्थिक वर्षको यथार्थ खर्च र स्रोत अनुसारको विवरणलार्इ तुलनात्मक विवरण तयार गरी वित्तिय विश्लेषण गर्न ।
</t>
  </si>
  <si>
    <t>जिन्सी सहायक खाता</t>
  </si>
  <si>
    <t xml:space="preserve">सबै </t>
  </si>
  <si>
    <t xml:space="preserve">जिन्सी मालसामानहरूको प्रयोग नियन्त्रण गर्नको लागि प्रयोगकर्ताको आधारमा सो मालसामानहरूका विस्तृत विवरणहरू, बुझ्ने मिति, फिर्ता मिति, जिन्सी खाता नं., स्पेसिफिकेशन, प्रयोगकर्ताको विवरण तथा अन्य जानकारीहरू उल्लेख गरी सम्पत्ति व्यवस्थापन गर्न यो फाराम थप गरिएको हो । </t>
  </si>
  <si>
    <t>कार्यालयगत आयको शिर्षक र स्रोतको अनुसार अनुमान गर्न, विस्तृत आर्थिक विश्लेषण र बजेटको अभिलेख राख्न यो फाराम तर्जुमा गर्न ।</t>
  </si>
  <si>
    <t>प्राविधिक शाखा तथा अन्य शाखाहरूबाट आर्थिक प्रशासन शाखामा भुक्तानीको लागी आवश्यक अन्य कागज पत्रहरू सहित सिफारिसको लागि यो फाराम श्रृजना गरिएको हो । यसले आयाजना तथा अन्य कार्यक्रमहरूको कार्यान्वयन र आर्थिक व्यवस्थापन पक्ष सुढृड बनाउँदछ ।</t>
  </si>
  <si>
    <t>नेपाल सरकारको बिभिन्न कोषखाता हुने हुँदा सबै कोषको एकिकृत कोषहरूको अवस्था यकिन गर्न यो बिवरण तयार गर्नु पर्दछ । 
नेपालको संबिधानले ब्यवस्था गरे अनुसार तीनै तहको सरकारको आर्थिक बिवरण एकै ठाउँमा राखी नेपालको सार्वजनिक बित्तीय स्थितिलार्इ यस प्रतिवेदन मार्फत प्रस्तुत गर्न हो । 
यस फारमले तीनै तहका सरकारको कोषको स्थिति यकिकृत गरी प्रस्तुत गरिने हुँदा तथ्याङ्क बिश्लेषणका लागि यथेष्ठ सूचना उपलब्ध गराउँछ । जस्तै GDP मा सरकारी क्षेत्रले गरेको योगदान , सरकारले प्राप्त गरेको आम्दानी  आदीः</t>
  </si>
  <si>
    <t xml:space="preserve">नेपाल सार्वजनिक बित्तिय प्रतिवेदन मानको प्रावधान बमोजमि एकिकृत बित्तिय बिवरण तयार गर्दा अन्तर सरकारी कारोवारको दोहोरो लेखा प्रतिवेदा हटाउ, सत्य र उचित बित्तिय बिवरण प्रतिबेदन तयार गर्न ।
अन्तर सरकारी कारोवारको एकिकृत आर्थिक बिवरण तयार गर्दा दोहोरो लेखांकन नहोस भन्ने दृष्टिकोणले यो फारम तर्जुमा गरिएको हो । </t>
  </si>
  <si>
    <t>बजेट फुकुवा वा रोक्काको संक्षिप्त विवरण सहित जानकारी र कार्यक्रम कार्यन्वयनको अख्तियारीका लागि म.ले.नि.का.बाट सम्बन्धित निकायहरूलार्इ पठाउने पत्र हो ।
यो पत्र फाराम नराखी दातृ निकायबाट प्राप्त रकम फुकुवा गरी खर्च गर्न पाइदैन र यसले बजेट कार्यान्वयन र नियन्त्रण गर्न मद्दत गर्दछ ।</t>
  </si>
  <si>
    <t>प्रस्तुत योजना बस्तु वा निर्माण कार्य सबैका लागि गुरु खरिद योजनाको आधारमा योजना तयार गरी सही ढंगबाट कार्यन्वयन गर्न ।</t>
  </si>
  <si>
    <t>निकायको योजना वा कार्यक्रमका लागि आवश्यक  परामर्श  कार्य गुरु खरिद योजनाको आधारमा योजना तयार गरी सही ढंगबाट कार्यन्वयन गर्न ।</t>
  </si>
  <si>
    <t xml:space="preserve">भेरिएसन तथा मुल्य समायोजन अभिलेख खाता </t>
  </si>
  <si>
    <t xml:space="preserve">निर्माण कार्यहरूमा नियमानुसार आवश्यक रहने/भएका भेरिएसन र मुल्य समायोजनहरूको छुट्टा छुट्टै परिमार्जन मिति, पटक र अन्य विवरणहरू उल्लेख गरी अभिलेख राख्नलार्इ यो फाराम तर्जुमा गरिएको हो । 
यो फाराम भेरिएसन/मुल्य समायोजन भए सँगै प्रत्येक पटक भर्नु पर्ने हँदा सम्भावित वित्तिय जोखिम तथा अनियमितताहरू न्यूनिकरण गर्न मद्दत गर्नेछ । </t>
  </si>
  <si>
    <t xml:space="preserve">कार्यालयले चालु तथा पुजिंगत खर्चलार्इ बजेटदारा नियन्त्रण गर्ने उदेश्यले यो फारम तयार गरिएको हो । </t>
  </si>
  <si>
    <t xml:space="preserve">केन्द्रिय निकायहरूले आफ्नो बजेट उप शिर्षकहरूबाट तल्लो निकायहरूमा पठार्इएका अख्तियारी नियन्त्रण गर्न यो फारामको यो फाराम थप गरिएको हो । </t>
  </si>
  <si>
    <t>बार्षिक बजेट भन्दा बढी खर्च हुदा बजेट ऋणात्मक भएकाले उक्त अवस्थाको खुलासा गर्न ।</t>
  </si>
  <si>
    <t>प्रतिवेदन अवधिको समाप्ती पछि साट्न बांकी चेकको बिवरण तयार गरि सम्बन्धित बैंकलार्इ भुक्तानी दिनको लागि जानकारी दिन ।
आर्थिक बर्ष समाप्ती पछि साट्न बाँकी चेकको बिवरण, जारी मिति, खर्च शीर्षक रकमको बिवरण बैंकलार्इ पठाउन ।
बैक हिसाव मिलान बिवरण तयार गर्ने ।</t>
  </si>
  <si>
    <t xml:space="preserve"> प्राप्य रकम (Receviables) को मास्केबारी </t>
  </si>
  <si>
    <t xml:space="preserve">प्राप्य रकमलार्इ कार्यालयले सहायक खाता नराखेको अवस्थामा मासिक रूपमा कारोवार प्रतिवेदन गर्न ।
प्रोदभावी आधार तयार गर्न । </t>
  </si>
  <si>
    <t>बजेट खर्च, नगद, बैक मैज्दात  तथा पेश्की सम्बन्धी बिवरण र पेश्की समायोजनको बिष्तृत जानकारी उपलब्ध गराउन र कारोवारको अंकगणितीय भूल सच्चाउन, तंत् सम्वन्धी नियन्त्रण राख्न ।</t>
  </si>
  <si>
    <t>सम्झैता तथा कृयाकलापको कार्यन्वयन गर्दा प्राप्त भएका मोविलार्इजेशन  गुणस्तर नियन्त्रण सुनिश्चित गर्न। सम्झैता शर्तको  पालना परीक्षण र कार्य समापनको आश्वासन गर्न ।</t>
  </si>
  <si>
    <t xml:space="preserve">आन्तरिक/अन्तिम लेखा परीक्षणबाट कायम भएको बेरूजू हिसाब निकाल्न र सो सम्बन्धमा अघिल्लो अवधिको  Follow up गर्न । </t>
  </si>
  <si>
    <t>सरकारी निकायहरूको निकायगत बेरूजूको प्रतिवेदन तयार गरी कार्यन्वयन गर्न ।</t>
  </si>
  <si>
    <t>Audit Documentation Checklist</t>
  </si>
  <si>
    <t xml:space="preserve">म.ले.प.फारमको प्रयोगको अवस्था चित्रण गर्ने ।
म.ले.प फारम प्रयोग गरि स्रोस्ता कायम भए नभएको एकै स्थानमा हेर्न सकिने ।
Risk Grading गर्न मिल्ने । </t>
  </si>
  <si>
    <t xml:space="preserve">कार्यक्रममा कर्मचारी भ्रमण गर्नु उदेश्य खुलाउने र भ्रमण फलदायी भए/ नभएको विवरण प्राप्त गर्न । </t>
  </si>
  <si>
    <t>संचित कोष</t>
  </si>
  <si>
    <t>नेपाल सरकारको सम्बन्धित कानुन अनुसारको तोकिएको आवधिक सर्व संचित कोषको यथार्थ अवस्था र नेपाल राष्ट्र बैंकमा वित्तिय अवस्था चित्रण गर्नुको साथै समायोजन गरी विवरण तयार गर्न ।</t>
  </si>
  <si>
    <t>आयोजना लेखा ढाँचा ( Project Accounts )</t>
  </si>
  <si>
    <t xml:space="preserve">देशका विभिन्न ठाउँहरूमा संचालित आयोजनाहरूको लेखामा एकरूपता ल्यार्इ स्तरीय र पारदर्शि बनाउन ।
नेपाल सरकारको श्रोतबाट संचालित आयोजनाहरूको पनि आयोजना लेखा राख्न मिल्ने गरी ढाँचा तयार गरिएको । </t>
  </si>
  <si>
    <t xml:space="preserve">नेपाल सरकारको केन्द्रिय बित्तिय प्रतिवेदन NPSAS </t>
  </si>
  <si>
    <t xml:space="preserve">नेपाल सरकारको वित्तिय विवरणहरू अन्तराष्ट्रिय मापदण्ड अनुरूप बनार्इ पारदर्शि, प्रभावकारी बनाउन । </t>
  </si>
  <si>
    <t>कार्यक्रममा कर्मचारी भ्रमण गर्नु उदेश्य खुलाउने र भ्रमण फलदायी भए/ नभएको उल्लेख गर्न ।</t>
  </si>
  <si>
    <t>नगदी / प्राप्ती रसिद</t>
  </si>
  <si>
    <t>कोष अवस्थाको मासिक विवरण</t>
  </si>
  <si>
    <t>समायोजनको भुक्तानी आदेश</t>
  </si>
  <si>
    <t>सरकारी कोषको हिसाब मिलान विवरण</t>
  </si>
  <si>
    <t>बजेट खर्चको अख्तियारी पत्र</t>
  </si>
  <si>
    <t>खर्चको मासिक बांडफांड तथा नगद योजना</t>
  </si>
  <si>
    <t>बजेट रकमान्तर / स्रोतान्तर/शीर्षकान्तर/ कार्यक्रम संशोधन विवरण</t>
  </si>
  <si>
    <t>कार्यक्रम/आयोजनाको प्रतिबद्धता/कार्यान्वयन व्यक्तीगत अभिलेख खाता</t>
  </si>
  <si>
    <t>कार्यक्रम/आयोजनाको प्रतिबद्धता/कार्यान्वयन अभिलेख खाता</t>
  </si>
  <si>
    <t>कार्यालयगत बजेट विवरण खाता</t>
  </si>
  <si>
    <t>बजेट उपशीर्षकगत बजेट नियन्त्रण खाता  (केन्द्रीय)</t>
  </si>
  <si>
    <t>केन्द्रीय बजेट नियन्त्रण खाता</t>
  </si>
  <si>
    <t xml:space="preserve">परामर्श सेवाको लागत अनुमान </t>
  </si>
  <si>
    <t xml:space="preserve">निर्माण कार्य लागत अनुमान </t>
  </si>
  <si>
    <t>ठेक्कागत अभिलेख/खाता</t>
  </si>
  <si>
    <t xml:space="preserve">भेरिएसन अभिलेख खाता </t>
  </si>
  <si>
    <t>नापी किताब नियन्त्रण खाता</t>
  </si>
  <si>
    <t xml:space="preserve">सरकारी निकायले अन्य निकायमा राखेको धरौटी खाता </t>
  </si>
  <si>
    <t>५८,५९</t>
  </si>
  <si>
    <t>ऋण प्रवाहको अभिलेख</t>
  </si>
  <si>
    <t>ऋण लगानीको निकायगत खाता</t>
  </si>
  <si>
    <t>ऋण लगानीको आवधिक प्रतिवेदन</t>
  </si>
  <si>
    <t xml:space="preserve">सवारी साधन र मेसिन प्रयोगको लगबुक </t>
  </si>
  <si>
    <t>कायम गरिएको फा. नं.</t>
  </si>
  <si>
    <t>नभएको</t>
  </si>
  <si>
    <t>नयाँ</t>
  </si>
  <si>
    <t>बजेट खाता</t>
  </si>
  <si>
    <t>१०८ (क)</t>
  </si>
  <si>
    <t>१०८ (ख)</t>
  </si>
  <si>
    <t>५५,५६</t>
  </si>
  <si>
    <t>२७० देखि</t>
  </si>
  <si>
    <t>७५० देखि</t>
  </si>
  <si>
    <t>क्र.स.</t>
  </si>
  <si>
    <t>क</t>
  </si>
  <si>
    <t>७०१ देखि</t>
  </si>
  <si>
    <t>२१० (क)</t>
  </si>
  <si>
    <t>२१० (ख)</t>
  </si>
  <si>
    <t>प्रदेश</t>
  </si>
  <si>
    <t>स्थानीय</t>
  </si>
  <si>
    <t>लागु हुने सरकारको तह</t>
  </si>
  <si>
    <t>ü</t>
  </si>
  <si>
    <t>û</t>
  </si>
  <si>
    <t>दैनिक कार्य सम्पादन विवरण (Timesheet )</t>
  </si>
  <si>
    <t>आयोजनागत रकमको स्रोत र उपयोग विवरण (प्रोजेक्ट एकाउन्ट)</t>
  </si>
  <si>
    <t>गोस्वारा भौचर (राजस्व)</t>
  </si>
  <si>
    <t>राजस्व आम्दानीको गोस्वारा खाता</t>
  </si>
  <si>
    <t>राजस्व आम्दानीको दैनिक नगद प्राप्त गोस्वारा खाता</t>
  </si>
  <si>
    <t>गोस्वारा भौचर (खर्च/विविध)</t>
  </si>
  <si>
    <t>बजेट रोक्का/फुकुवा गोस्वारा अभिलेख खाता</t>
  </si>
  <si>
    <t>बजेट रकमान्तर स्रोतान्तर गोस्वारा अभिलेख खाता</t>
  </si>
  <si>
    <t xml:space="preserve">गोस्वारा धरौटी खाता </t>
  </si>
  <si>
    <t xml:space="preserve">सरकारी निकायले अन्य निकायमा राखेको धरौटीको गोस्वारा खाता </t>
  </si>
  <si>
    <t>ऋण लगानीको गोस्वारा प्रतिवेदन</t>
  </si>
  <si>
    <t>वैदेशिक संस्थामा भएको लगानीको गोस्वारा अभिलेख खाता</t>
  </si>
  <si>
    <t>राजस्व आम्दानीको दैनिक बैङ्‌क भौचर प्राप्त गोस्वारा खाता</t>
  </si>
  <si>
    <t>राजस्व आम्दानी बैङ्‌क नगदी किताब</t>
  </si>
  <si>
    <t>राजस्वको बैङ्‌क हिसाब मिलान विवरण</t>
  </si>
  <si>
    <t>बैङ्‌क नगदी किताब</t>
  </si>
  <si>
    <t>धरौटीको बैङ्‌क नगदी किताब /हिसाब खाता</t>
  </si>
  <si>
    <t>साबिक म.ले.प.फाराम</t>
  </si>
  <si>
    <t>८. फारामगत बिश्लेषण तथा सारशं</t>
  </si>
  <si>
    <t>९. फाराम परिमार्जनको निष्कर्ष</t>
  </si>
  <si>
    <t>खण्ड १: फाराम परिमार्जन</t>
  </si>
  <si>
    <t>मूल फाराम</t>
  </si>
  <si>
    <t>राजश्व लेखासम्बन्धी फारामहरू</t>
  </si>
  <si>
    <t>करदाताको गोस्वारा लगत  फाराम</t>
  </si>
  <si>
    <t>खर्च, लेखाकंन तथा प्रतिवेदन फाराम</t>
  </si>
  <si>
    <t xml:space="preserve">अ.ल्या./खाता बन्दी फाराम </t>
  </si>
  <si>
    <t>मूल प्रतिवेदन फाराम</t>
  </si>
  <si>
    <t>खर्च/निकासा फाराम</t>
  </si>
  <si>
    <t>जिन्सी स्टोर फिर्ता फाराम</t>
  </si>
  <si>
    <t xml:space="preserve">भेरिएसन आदेश फाराम </t>
  </si>
  <si>
    <t>कर्मचारी दस्तखत नमुना फाराम</t>
  </si>
  <si>
    <t>जम्मा फारामहरू</t>
  </si>
  <si>
    <t>सङ्‌घ</t>
  </si>
  <si>
    <t>राजस्व/आम्दानीको केन्द्रीय अभिलेख खाता</t>
  </si>
  <si>
    <t>समूहगत / व्यक्तिगत /सहायक खाता</t>
  </si>
  <si>
    <t xml:space="preserve">फर्छ्यौट गर्न बाँकी पेस्कीको मास्केबारी </t>
  </si>
  <si>
    <t>खर्च शीर्षकगत बजेट र खर्चको वित्तीय विवरण</t>
  </si>
  <si>
    <t>दातृ निकायगत बजेट र खर्चको वित्तीय विवरण</t>
  </si>
  <si>
    <t>भुक्तानी हुन बाँकी चेकको विवरण</t>
  </si>
  <si>
    <t>निकायगत खर्च तथा अनुदानको वार्षिक विवरण</t>
  </si>
  <si>
    <t xml:space="preserve">जिन्सी मौज्दातको वार्षिक विवरण </t>
  </si>
  <si>
    <t>सरकारी कोषको प्राप्ति र भुक्तानीको एकीकृत वार्षिक प्रतिवेदन</t>
  </si>
  <si>
    <t>स्थानीय सरकारको कोषको प्राप्ति र भुक्तानीको एकीकृत वार्षिक प्रतिवेदन (NPSAS अनुरूप)</t>
  </si>
  <si>
    <t>आर्थिक वर्ष समाप्तिपछि वार्षिक कारोवार समायोजन फाराम</t>
  </si>
  <si>
    <t>अन्तरदेशीय / अन्तरराष्ट्रिय भ्रमण अदेश</t>
  </si>
  <si>
    <t>तलवी फाराम</t>
  </si>
  <si>
    <t>अन्तरसरकारी कारोबार फाराम</t>
  </si>
  <si>
    <t>अन्तरसरकारी कारोबारको  खाता</t>
  </si>
  <si>
    <t>अन्तरसरकारी कारोबारको एकीकृत प्रतिवेदन</t>
  </si>
  <si>
    <t>अन्तरसरकारी ऋण खाता</t>
  </si>
  <si>
    <t>विभाज्य कोष कारोबार (सङ्‌कलन तथा बाँडफाँड) को अभिलेख</t>
  </si>
  <si>
    <t xml:space="preserve">आयोजना सक्रिय हुनुअघि र अवधि समाप्तिपश्चात्‌को खर्चको पुस्टयाइँ </t>
  </si>
  <si>
    <t>सञ्चित कोषको प्राप्ति तथा भुक्तानीको एकीकृत आर्थिक विवरण</t>
  </si>
  <si>
    <t>सङ्‌घ र प्रदेश सरकारको कोषको प्राप्ति र भुक्तानीको एकीकृत वार्षिक प्रतिवेदन (NPSAS अनुरूप)</t>
  </si>
  <si>
    <t>वस्तु तथा निर्माणको खरिद योजना</t>
  </si>
  <si>
    <t>जिन्सी तथा सम्पत्ति व्यवस्थापन</t>
  </si>
  <si>
    <t>भाडामा दिएको/लिएको सम्पत्ति अभिलेख किताब</t>
  </si>
  <si>
    <t>बजेट कार्यान्वयनसम्बन्धी फाराम</t>
  </si>
  <si>
    <t>सार्वजनिक निर्माण लेखासम्बन्धी फारामहरू</t>
  </si>
  <si>
    <t>ठेक्कासम्बन्धी बिल</t>
  </si>
  <si>
    <t>ठेक्कासम्बन्धी गोस्वारा लगत</t>
  </si>
  <si>
    <t>धरौटीसम्बन्धी फारामहरू</t>
  </si>
  <si>
    <t>ऋण तथा लगानीसम्बन्धी फारामहरू</t>
  </si>
  <si>
    <t>ऋणसम्बन्धी फाराम</t>
  </si>
  <si>
    <t>आन्तरिक नियन्त्रणसम्बन्धी फारामहरू</t>
  </si>
  <si>
    <t>मर्मत,  सम्भार तथा संरक्षण आवेदन फाराम</t>
  </si>
  <si>
    <t xml:space="preserve"> स्थिर सम्पत्तिको मूल्याङ्‌कन फाराम</t>
  </si>
  <si>
    <t>बैक प्रत्याभूति (Bank Guarantee) अभिलेख खाता</t>
  </si>
  <si>
    <t>धरौटीको वित्तीय  विवरण</t>
  </si>
  <si>
    <t>सरकारद्वारा दिइएको प्रत्याभूतिको अभिलेख खाता</t>
  </si>
  <si>
    <t>आन्तरिक/वैदेशिक ऋण प्राप्ति खाता</t>
  </si>
  <si>
    <t>आन्तरिक/वैदेशिक ऋण भुक्तानी खाता</t>
  </si>
  <si>
    <t>आन्तरिक/वैदेशिक ऋण गोस्वारा प्रतिवेदन</t>
  </si>
  <si>
    <t>दीर्घकालीन दायित्वको विवरण</t>
  </si>
  <si>
    <t>सेयरसम्बन्धी फाराम</t>
  </si>
  <si>
    <t>सेयर लगानी अभिलेख खाता</t>
  </si>
  <si>
    <t>निकायगत सेयर लगानी सहायक अभिलेख खाता</t>
  </si>
  <si>
    <t>सेयर लगानीको गोस्वारा प्रतिवेदन</t>
  </si>
  <si>
    <t>सेयर लगानीको आवधिक प्रतिवेदन</t>
  </si>
  <si>
    <t>सेयर तथा ऋण लगानीको एकीकृत वार्षिक प्रतिवेदन</t>
  </si>
  <si>
    <t>सन्तुलन परीक्षण</t>
  </si>
  <si>
    <t>आन्तरिक लेखापरीक्षण जाँचसूची</t>
  </si>
  <si>
    <t>लेखा परीक्षण तथा बेरुजु व्यवस्थापनसम्बन्धी फारामहरू</t>
  </si>
  <si>
    <t>आन्तरिक/अन्तिम लेखापरीक्षणबाट कायम बेरुजुको लगत खाता</t>
  </si>
  <si>
    <t xml:space="preserve"> बेरुजुको कार्यालयगत प्रतिवेदन</t>
  </si>
  <si>
    <t>बेरुजुको केन्द्रीय कार्यालयगत लगत</t>
  </si>
  <si>
    <t>बेरुजुको कार्यालयगत केन्द्रीय प्रतिवेदन</t>
  </si>
  <si>
    <t>बेरुजु सम्परीक्षण गोस्वारा अभिलेख खाता</t>
  </si>
  <si>
    <t xml:space="preserve">विद्युतीय प्रणाली प्रयोगकर्ता विवरण, परिवर्तन र स्थगन माग फाराम </t>
  </si>
  <si>
    <t>विद्युतीय प्रणाली प्रयोगकर्ता विवरण, परिवर्तन र स्थगन अभिलेख</t>
  </si>
  <si>
    <t xml:space="preserve">रसिद नियन्त्रण खाता </t>
  </si>
  <si>
    <t>परिवारको दैनिक भ्रमण भत्तासम्बन्धी अभिलेख</t>
  </si>
  <si>
    <t>कायम हुने म.ले.प. फाराम नम्बर</t>
  </si>
  <si>
    <t>डाटा ब्याक अप (Data Back up) प्रमाणीकरण फाराम</t>
  </si>
  <si>
    <t xml:space="preserve">प्रदेश र स्थानीय तहको मासिक/चौमासिक वित्तिय प्रतिवेदन </t>
  </si>
  <si>
    <t xml:space="preserve">संघ / प्रदेश / स्थानीय तह </t>
  </si>
  <si>
    <t>............... मन्त्रालय / विभाग / कार्यालय</t>
  </si>
  <si>
    <t>कार्यालय कोड नं.:</t>
  </si>
  <si>
    <t xml:space="preserve">विद्युतीय कारोवार संकेत नं : </t>
  </si>
  <si>
    <t>रसिद नं :</t>
  </si>
  <si>
    <t>मितिः…..../…../…..</t>
  </si>
  <si>
    <t>आय बर्षः........</t>
  </si>
  <si>
    <t>श्री  …………………………………………………………………………… बाट देहाय बमोजिम जम्मा रू ..........................</t>
  </si>
  <si>
    <t xml:space="preserve">, अक्षरेपी …………………………………………………………………प्राप्त भयो । </t>
  </si>
  <si>
    <t>क्र.सं.</t>
  </si>
  <si>
    <t xml:space="preserve">प्राप्ती शीर्षक </t>
  </si>
  <si>
    <t>बापत / प्रयोजन</t>
  </si>
  <si>
    <t>रकम रू</t>
  </si>
  <si>
    <r>
      <t xml:space="preserve">प्राप्तीको माध्यम </t>
    </r>
    <r>
      <rPr>
        <b/>
        <sz val="10"/>
        <rFont val="Utsaah"/>
        <family val="2"/>
      </rPr>
      <t>(नगद/चेक/ बैंक भौचर/विद्युतीय कारोवार/अन्य)</t>
    </r>
  </si>
  <si>
    <t>चेक वा अन्य वित्तीय उपकरणका हकमा</t>
  </si>
  <si>
    <t xml:space="preserve">संकेत नम्बर </t>
  </si>
  <si>
    <t>चेक नं वा अन्य नं</t>
  </si>
  <si>
    <t>जम्मा रकम (अंकमा)</t>
  </si>
  <si>
    <t>बुझाउनेको सहीः</t>
  </si>
  <si>
    <t>बुझिलिनेको सहीः</t>
  </si>
  <si>
    <t>स्थायी लेखा नं:</t>
  </si>
  <si>
    <t>नामः................</t>
  </si>
  <si>
    <t>दर्जाः................</t>
  </si>
  <si>
    <t>कर्मचारी संकेत नं</t>
  </si>
  <si>
    <t>विद्युतीय रसिद जारी हुँदाको हकमाः</t>
  </si>
  <si>
    <t xml:space="preserve">प्रिन्ट मितिः </t>
  </si>
  <si>
    <t>प्रिन्ट गर्नेको नामः</t>
  </si>
  <si>
    <t>उद्देश्यः</t>
  </si>
  <si>
    <t>जुनसुकै कारोबार गर्दा प्राप्त हुने रकमलार्इ आम्दानी जनाउन र लेखांकनको प्रारम्भिक अभिलेख व्यवस्थित गर्नु नगदी / आम्दानी रसिदको उद्देश्य हो । यो फारम नगद/प्राप्ति गर्दा जारी गरिन्छ । नगदी रसिद कार्यालय वा निकायले आम्दानी प्राप्त गरे पछि जारी गरिन्छ, सम्वन्धित कानुन र कर कानुन अनुसार जारी गरिन्छ, नगद जिम्मा लिन जिम्मेवार अधिकारीले जारी गर्दछ । यसरी जम्मा भएको राजस्व वा आम्दानी नियमनुसार बैंकमा जम्मा गर्नुपर्दछ ।</t>
  </si>
  <si>
    <t>फाराम भर्ने तरिकाः</t>
  </si>
  <si>
    <t xml:space="preserve">"रसिद नं." मा नगदी वा आम्दानी रसिदको हरेक आर्थिक वर्षमा १ बाट शुरू गरी सिलेसिलेवार रूपमा राख्नुपर्दछ । </t>
  </si>
  <si>
    <t>सम्बन्धित राजस्व कुन आय बर्ष हो सो लेख्नुपर्छ ।</t>
  </si>
  <si>
    <t>"मिति" मा कारोबार गरिएको मिति लेख्नुपर्छ ।</t>
  </si>
  <si>
    <t xml:space="preserve">विद्युतीय माध्यमबाट रसिद जारी हुने भएमा विद्युतीय कारोबार संकेत नं. राख्नुपर्छ । विद्युतीय संकेतलार्इ QR code / bar code को रूपमा समेत प्रिन्ट गर्न सकिनेछ ।
</t>
  </si>
  <si>
    <t>"श्री....." को ठाउँमा कार्यालयमा रकम बुझाउने व्यक्ति वा संस्थाको नाम र ठेगाना लेख्नुपर्छ ।</t>
  </si>
  <si>
    <t>"जम्मा रू" मा कूल जम्मा रकम अंकमा र "अक्षरेपि"  पछि रकम अक्षरमा लेख्ने । बैदेशिक मुद्रामा रकम प्राप्त भएमा सम्बन्धित बैदेशिक मुद्रा जनाउने रकम शीर्षक राख्नुपर्छ ।</t>
  </si>
  <si>
    <t>महल नं. १ मा एक भन्दा बढी शीर्षकमा आम्दानी दाखिला हुन आएमा क्रम संख्या अनुसार लेख्दै जानुपर्छ ।</t>
  </si>
  <si>
    <t>महल नं. २ मा सम्बन्धित राजस्व उप शीर्षक वा आम्दानी संकेत नं. लेख्नुपर्छ ।</t>
  </si>
  <si>
    <t>महल नं. ३ मा सम्बन्धित शीर्षकको संक्षिप्त विवरण वा नाम लेख्नुपर्छ ।</t>
  </si>
  <si>
    <t>महल नं. ४ मा सम्बन्धित राज्स्व के बापत प्राप्त भएको हो लेख्नुपर्छ ।</t>
  </si>
  <si>
    <t>महल नं. ५ मा सम्बन्धित शीर्षकमा आम्दानी गरिएको रकम लेख्नुपर्छ ।</t>
  </si>
  <si>
    <t>महल नं. ६ मा रकम कुन माध्यमबाट प्राप्त भएको हो लेख्नुपर्छ ।</t>
  </si>
  <si>
    <t>महल नं. ७ मा चेक वा अन्य माध्यमबाट रकम प्राप्त गरिएको भए सोको नं. लेख्नुपर्छ ।</t>
  </si>
  <si>
    <t>जम्मा रकम (अंकमा) उल्लेख गरिएको ठाउँमा कूल जम्मा रकम अंकमा लेख्नुपर्छ ।</t>
  </si>
  <si>
    <t>बुझाउनेको सही भन्ने ठाउँमा रकम बुझाउने व्यक्तिको सही गराउनु पर्छ ।</t>
  </si>
  <si>
    <t>बुझिलिनेको सही भन्ने ठाउँमा रकम बुझिलिने व्यक्तिले सही गरी दर्जा लेखिएको ठाउँमा आफ्नो दर्जा लेख्नुपर्छ ।</t>
  </si>
  <si>
    <t>विद्युतीय रसिद जारी हुँदाको हकमा प्रिन्ट गरिएको मिति, प्रिन्ट गर्नेको नाम र कति पटक सो रसिद प्रिन्ट गरिएको हो सो प्रणालीबाट नै स्वतः रूपमा व्यवस्था गर्नुपर्छ ।</t>
  </si>
  <si>
    <t>रसिद रद्द गर्नुपर्ने भएमा सो रद्द गरिएको सबै रसिद ठेलीमा नै रहनु पर्दछ ।</t>
  </si>
  <si>
    <t>गुज्रिएको मितिमा नगदी वा आम्दानी रसिद जारी गर्नु हुँदैन ।</t>
  </si>
  <si>
    <t>नगदी/ आम्दानी रसिदको अभिलेख नगदी रसिद नियन्त्रण खातामा राख्नुपर्दछ । नगदी रसिद/ आम्दानी नियन्त्रण खातामा रसिद नं नदोहोरिने गरी स्पष्ट अभिलेख राखी कार्यालय प्रमुखबाट प्रमाणित गराउनु पर्दछ ।  नगद/ आम्दानी रसिद छपार्इको आदेश र छपार्इ भएको रसिद नं को संख्या कार्यालय प्रमुखबाट प्रमाणित हुनु पर्दछ ।</t>
  </si>
  <si>
    <t>सङ्‌घ / प्रदेश / स्थानीय तह</t>
  </si>
  <si>
    <t>दैनिक राजस्व /आम्दानी किताब</t>
  </si>
  <si>
    <t>आर्थिक वर्ष २०.....साल</t>
  </si>
  <si>
    <t>मितिः</t>
  </si>
  <si>
    <t>रसिद नं/बैङ्‌क भौचर नं</t>
  </si>
  <si>
    <t>बैङ्‌क कोड</t>
  </si>
  <si>
    <t>बैङ्‌कको नाम</t>
  </si>
  <si>
    <t xml:space="preserve">आम्दानी </t>
  </si>
  <si>
    <t xml:space="preserve">नगद </t>
  </si>
  <si>
    <t>चेक/ बैङ्‌क भौचर विद्युतीय कारोबार/अन्य</t>
  </si>
  <si>
    <t>१</t>
  </si>
  <si>
    <t>२</t>
  </si>
  <si>
    <t>३</t>
  </si>
  <si>
    <t>४</t>
  </si>
  <si>
    <t>५</t>
  </si>
  <si>
    <t>६</t>
  </si>
  <si>
    <t>७</t>
  </si>
  <si>
    <t>क.आजको जम्मा</t>
  </si>
  <si>
    <t>ख.अघिल्लो दिन सम्मको जम्मा</t>
  </si>
  <si>
    <t>ग. आज सम्मको जम्मा (क+ख)</t>
  </si>
  <si>
    <t>कार्यालयमा नगदी रसिद, बैङ्‌क , विभाज्य कोष, सापटी वा अन्य कुनै पनि प्रकारको आम्दानी जम्मा भएमा सञ्चित कोषमा दाखिला गरेको विवरण चढाउन यो फारम प्रयोग गरिन्छ । नगदी वा प्राप्तिको दैनिक हिसाब अभिलेख राख्नु यस खाताको उद्देश्य हो ।</t>
  </si>
  <si>
    <t>फारम भर्ने तरिकाः</t>
  </si>
  <si>
    <t>१.     </t>
  </si>
  <si>
    <t>आर्थिक वर्ष २०.... मा चालु आर्थिक वर्ष लेख्नुपर्छ ।</t>
  </si>
  <si>
    <r>
      <t xml:space="preserve">२.       </t>
    </r>
    <r>
      <rPr>
        <sz val="11"/>
        <color theme="1"/>
        <rFont val="Calibri"/>
        <family val="2"/>
        <scheme val="minor"/>
      </rPr>
      <t/>
    </r>
  </si>
  <si>
    <t>मितिमा कारोबार आम्दानी/प्राप्ति भएको मिति लेख्ने । यस खातामा प्रत्येक दिनको विवरण बन्ने भएकाले मिति लेख्दा सिलेबार हुने गरी लेख्नुपर्दछ ।</t>
  </si>
  <si>
    <r>
      <t xml:space="preserve">३.       </t>
    </r>
    <r>
      <rPr>
        <sz val="11"/>
        <color theme="1"/>
        <rFont val="Calibri"/>
        <family val="2"/>
        <scheme val="minor"/>
      </rPr>
      <t/>
    </r>
  </si>
  <si>
    <t>महल नं. १ मा  एकभन्दा बढी रसिद नं./बैङ्‌क भौचर नं.को विवरण प्रविष्टि गर्दा क्रम मिलार्इ लेख्नुपर्छ ।</t>
  </si>
  <si>
    <t xml:space="preserve">४.       </t>
  </si>
  <si>
    <t>महल नं. २ मा प्राप्तिका रसिद नं. वा बैङ्‌क भौचर नं. भए उक्त नं. लेख्नुपर्छ ।</t>
  </si>
  <si>
    <t xml:space="preserve">५.       </t>
  </si>
  <si>
    <t>महल नं. ३ मा दाखिला भएको बैङ्‌कको सङ्‌केत नं लेख्नुपर्छ ।</t>
  </si>
  <si>
    <t xml:space="preserve">६.       </t>
  </si>
  <si>
    <t>महल नं. ४ मा दाखिला भएको बैङ्‌कको नाम लेख्नुपर्छ ।</t>
  </si>
  <si>
    <t xml:space="preserve">७.       </t>
  </si>
  <si>
    <t>महल नं. ५ मा प्राप्ति भएको रकम नगद मै प्राप्त भएमा यस महलमा लेख्नुपर्छ ।</t>
  </si>
  <si>
    <t xml:space="preserve">८.       </t>
  </si>
  <si>
    <t>महल नं. ६  मा नगद बाहेक अन्य माध्यमबाट प्राप्त भएमा सो अन्य माध्यम के हो लेख्नुपर्छ ।</t>
  </si>
  <si>
    <t xml:space="preserve">९.       </t>
  </si>
  <si>
    <t>महल नं. ७ मा आम्दानी/राजस्व खातामा आवश्यक अन्य कुनै सङ्‌केत, टिप्पणी वा अन्य केही विवरण भए सो लेख्नुपर्छ ।</t>
  </si>
  <si>
    <t xml:space="preserve">१०.   </t>
  </si>
  <si>
    <t>क. हरफको आजको जम्मा मा आम्दानीको दुबै महलको जोडजम्मा लेख्नुपर्छ ।</t>
  </si>
  <si>
    <t xml:space="preserve">११.   </t>
  </si>
  <si>
    <t>ख. हरफमा अघिल्लो दिन सम्मको जम्मा लेख्नुपर्छ ।</t>
  </si>
  <si>
    <t xml:space="preserve">१२.   </t>
  </si>
  <si>
    <t>ग. हरफमा आजको जम्मा र अघिल्लो दिनको जम्माको जोड गरेर लेख्नुपर्छ ।</t>
  </si>
  <si>
    <t>सङ्‌घ /प्रदेश / स्थानीय तह</t>
  </si>
  <si>
    <t>कार्यालय कोड :………………………</t>
  </si>
  <si>
    <t>मिति :………………………….</t>
  </si>
  <si>
    <t>गो.भौ.न.:…………………………</t>
  </si>
  <si>
    <t>विद्युतीय कारोवार  नं:</t>
  </si>
  <si>
    <t xml:space="preserve">सङ्‌केत / उप-शीर्षक नम्बर </t>
  </si>
  <si>
    <t xml:space="preserve">कारोवारको ब्यहोरा </t>
  </si>
  <si>
    <t>खातापाना नं</t>
  </si>
  <si>
    <t>डेविट</t>
  </si>
  <si>
    <t>क्रेडिट</t>
  </si>
  <si>
    <t>जम्मा</t>
  </si>
  <si>
    <t xml:space="preserve">जम्मा रकम अक्षरमा......................................................................................... । </t>
  </si>
  <si>
    <t xml:space="preserve">कारोवारको सङ्‌क्षिप्त व्यहोरा </t>
  </si>
  <si>
    <t>( ............................................................ । )</t>
  </si>
  <si>
    <t>कारोबारकोपुस्ट्याईँ विवरण फाराम नं....मा भरी संलग्न गरिएको छ ।</t>
  </si>
  <si>
    <t>(राजस्व/प्राप्तीप्रयोजनको लागी)</t>
  </si>
  <si>
    <t>रसिद नं</t>
  </si>
  <si>
    <t>बैङ्‌क भौचर नं</t>
  </si>
  <si>
    <t>रकम अंकमा</t>
  </si>
  <si>
    <t>तयार गर्ने : ………………</t>
  </si>
  <si>
    <t>पेस गर्ने : ………………………</t>
  </si>
  <si>
    <t>स्वीकृत गर्ने : …………………</t>
  </si>
  <si>
    <t>दर्जा : ………………………</t>
  </si>
  <si>
    <t>मिति : ………………………</t>
  </si>
  <si>
    <t>(राजस्व, खर्च र विविध गोस्वारा भौचर एकै समान हुने भए तापनि कारोवारकोप्रकृतिका आधारमा राजस्वलार्इ फरक फाराम नं र खर्च तथा विविध भौचरलार्इ फरक फाराम नं तोकिएको छ । भर्ने तरिका फरक र सान्दर्भिक हुने भएकोले राजस्वको फाराम भर्ने तरिकामात्र उल्लेख गरिएको छ ।)</t>
  </si>
  <si>
    <t>उद्देश्य</t>
  </si>
  <si>
    <t>यो आम्दानी /राजस्व, विनियोजन (खर्च, बित्तिय व्यवस्था), विविध खर्च आदि सबैको  कारोवार हुँदाप्रयोग गरिनेप्रारम्भिक अभिलेख हो ।  गोस्वारा भैाचरको उद्देश्य- सबैप्रकारका कारोवारलार्इप्रारम्भिक अभिलेख गरी खाता, किताब आदिमाप्रविष्टिका लागि आधार स्थापित गर्नु हो । यसका साथै कारोवार गर्नेलार्इ कारोवारको विस्तृत विवरणका साथ जिम्मेवारी वहन गर्न लगाउनुपनि यसको उद्देश्य रहेको छ । यी उद्देश्यपरिपूर्तिका लागि गोस्वारा भौचरमा कारोवार मिति,सङ्‌ख्या, उपशीर्षक सहितपरिचय भैाचर तयार गर्ने र स्वीकृत गर्नेको दस्तखत, मिति र दर्जा व्यवस्था गरिएको छ ।</t>
  </si>
  <si>
    <t>प्रयोजन</t>
  </si>
  <si>
    <t>आर्थिक घटना र कारोबारकोपहिचान भएपछिप्रारम्भीक अभिलेख खडा गर्ने । राजस्व वा आम्दानीप्राप्ति ,खर्च सिर्जना गर्ने बिल भर्पार्इप्राप्त भएपछि तयार गरिन्छ ।यसैका आधारमा अरू खाताहरू र अभिलेखहरूमा कारोबारप्रविष्टि गरिन्छ ।</t>
  </si>
  <si>
    <t>फाराम भर्ने तरिका</t>
  </si>
  <si>
    <t>राजस्व कारोवारका लागि भौचर भर्ने तरिका</t>
  </si>
  <si>
    <t>क्रम सङ्‌ख्या खुलाउने</t>
  </si>
  <si>
    <t>राजस्वका लागि कुन राजस्व सङ्‌केत नं र उप शीर्षक अन्तर्गत राजस्व दाखिला भएकोहो सो सङ्‍केत खुलाउने</t>
  </si>
  <si>
    <t xml:space="preserve">ब्यहोराअन्तर्गत राजस्व उपशीर्षक खुलाउने </t>
  </si>
  <si>
    <t>सम्बन्धित राजस्व  उपशीर्षकअनुसारको खातापाना नं. समेत खुलाउने</t>
  </si>
  <si>
    <t xml:space="preserve">प्राप्त राजस्व रकमलार्इ क्रेडिट महलमा चढाउने  र  अन्य समायोजनको विषय भएमा राख्ने </t>
  </si>
  <si>
    <t>राजस्व भौचर भर्दा कार्यक्रम नं , भुक्तानी आदेश नं र अन्य राख्नुपर्दैन तर चेक आदिबाटप्राप्त भएको विवरण राख्नुपर्दछ।</t>
  </si>
  <si>
    <t xml:space="preserve">भौचरमा भएको कुल रकम अक्षरमा समेत खुलाउनुपर्दछ । </t>
  </si>
  <si>
    <t xml:space="preserve">पेस गर्ने र सदर गर्ने दुबैको हस्ताक्षर र मिति उल्लेख गर्नुपर्दछ । </t>
  </si>
  <si>
    <t>क)</t>
  </si>
  <si>
    <t>खर्च कारोवारका लागि भौचर भर्ने तरिका</t>
  </si>
  <si>
    <t xml:space="preserve">गो.भौ.नं.मा त्रमशः गोस्वारा भोचरको नम्बर चढाउँदै जानुपर्छ । </t>
  </si>
  <si>
    <t xml:space="preserve">मितिमा गोस्वारा भोचर तयार गर्दाको मिति राख्नुपर्छ । </t>
  </si>
  <si>
    <t xml:space="preserve">कार्यालय कोडमा कार्यालयलार्इ उपलब्ध भएको कोड राख्नुपर्दछ । </t>
  </si>
  <si>
    <t xml:space="preserve">बजेट उप शीर्षकमा कुन बजेट उपशीर्षकबाट भुक्तानी गरिने हो सो बजेट शीर्षक नं. राख्नुपर्छ । </t>
  </si>
  <si>
    <t xml:space="preserve">कार्यक्रम नम्बरमा कुन कार्यक्रमअन्तर्गतको कारोबार हो सो खुलाउनुपर्छ । </t>
  </si>
  <si>
    <t xml:space="preserve">खर्च उपशीर्षक नम्बरमा आर्थिक सङ्‌केत वर्गीकरणबमोजिमको खर्च उपशीर्षक राख्नुपर्छ । </t>
  </si>
  <si>
    <t xml:space="preserve">बेहोरामा अवश्यकताअनुसार बेहोरा लेख्नाको साथै कुन लेखामा डेबिट र कुन लेखामा क्रेडिट गर्ने हो सो लेख्नुपर्छ । </t>
  </si>
  <si>
    <t xml:space="preserve">खातापाना महलमा कुन लेखाको खातापानामा डेबिट वा क्रडिट जनाइने हो सो लेख्नुपर्छ । </t>
  </si>
  <si>
    <t xml:space="preserve">स्रोत महलमा रकम ब्यहोर्ने स्रोत -जस्तै नेपाल सरकार, वैदेशिक अनुदान आदि खुलाउनुपर्छ । </t>
  </si>
  <si>
    <t xml:space="preserve">भुक्तानी अदेश नं. मा अख्तियारप्राप्त अधिकारिले जारी गरेको भुक्तानी अदेश न. उल्लेख गर्नुपर्छ । </t>
  </si>
  <si>
    <t xml:space="preserve">भुक्तानी पाउनेको सही र छाप,पान नं. रप्राप्त गरेको रकम समेत खुलाउनुपर्छ । </t>
  </si>
  <si>
    <t xml:space="preserve">भुक्तानी गर्दाको चेक.न., रकम  अंक र  अक्षर दुवैमा खुलाउनुपर्छ । </t>
  </si>
  <si>
    <t xml:space="preserve">भौचर पेस गर्ने, त्यसलार्इ सदर गर्ने दुबैले हस्ताक्षर गरी, मिति  र दर्जा समेत खुलाउनुपर्छ । </t>
  </si>
  <si>
    <t>ख)</t>
  </si>
  <si>
    <t>राजस्वका लागि कुन राजस्व सङ्‍केत नं र उप शीर्षकअन्तर्गत राजस्व दाखिला भएकोहो सो सङ्‍केत खुलाउने</t>
  </si>
  <si>
    <t>राजस्वका लागि स्रोत खुलाउनु नपर्ने र स्रोतको प्रकार समेत राख्नुनपर्ने (राख्न सकिने अवस्थामा स्रोत उल्लेख गर्न उपयुक्त हुने छ । जस्तै दातृ निकायबाटप्राप्त अनुदान, आदि)</t>
  </si>
  <si>
    <t xml:space="preserve">प्राप्त राजस्व रकमका लागि कट्टी गरिएका रसिद नं. समेत खुलार्इ बैङ्क दाखिला भएको  भौचर नं. खुलाउने </t>
  </si>
  <si>
    <t>राजस्व भौचर भर्दा कार्यक्रम नं , भुक्तानी आदेश नं र अन्य राख्नुपर्देन तर चेक आदिबाट प्राप्त भएको विवरण राख्नुपर्दछ।</t>
  </si>
  <si>
    <t>ग)</t>
  </si>
  <si>
    <t>विविध कारोवारका लागि भौचर भर्ने तरिका</t>
  </si>
  <si>
    <t xml:space="preserve">विविध भौचरअन्तर्गत विविध खर्च,पेस्की लेखाङ्कन, धरैटी लेखाङ्कन, हिसाव मिलान, अल्या समयोजन लगायत कारोवारपर्दछन् ।  </t>
  </si>
  <si>
    <t>पेस्की भुक्तानी गर्दा सम्बन्धित पेस्की खर्च शीर्षकमा उक्त भुक्तानी गरिएको रकम डेबिट गर्ने र सो बरावरको रकमलार्इ नगद ।बैंक । एकल खाता कोषलार्इ क्रेडिट गर्ने</t>
  </si>
  <si>
    <t xml:space="preserve">धरौटी प्राप्त गर्दा सम्बन्धित धरैटी शीर्षक खुलार्इ, खातापाना नं समेत उल्लेख गर्नुपर्दछ । कार्यक्रम नं र स्रोत उल्लेख गर्नुपर्दैन । </t>
  </si>
  <si>
    <t xml:space="preserve">समायोजन गर्दा समायोजन हुने शीर्षक खुलार्इ उक्त शीर्षकको खातापाना नं राख्ने र विविध महलको  डेबिट क्रेडिटमा खुलाउने </t>
  </si>
  <si>
    <t xml:space="preserve">भौचर पेस गर्ने र सदर गर्नेको हस्ताक्षर र मिति उल्लेख गर्ने </t>
  </si>
  <si>
    <t xml:space="preserve">सङ्‌घ/ प्रदेश / स्थानीय तह </t>
  </si>
  <si>
    <t>मिति…देखि… सम्म</t>
  </si>
  <si>
    <t>राजस्व/आम्दानीको सङ्‌केत नं:</t>
  </si>
  <si>
    <t>पृष्ठ संख्याः</t>
  </si>
  <si>
    <t>राजस्व/आम्दानीको शीर्षक:</t>
  </si>
  <si>
    <r>
      <t>आर्थिक बर्ष</t>
    </r>
    <r>
      <rPr>
        <b/>
        <sz val="14"/>
        <rFont val="Calibri"/>
        <family val="2"/>
      </rPr>
      <t>:</t>
    </r>
  </si>
  <si>
    <t xml:space="preserve">मिति </t>
  </si>
  <si>
    <t>बैङ्‌क दाखिला (डेबिट )</t>
  </si>
  <si>
    <t>राजस्व सङ्‌कलन (क्रेडिट)</t>
  </si>
  <si>
    <t>बाँकी मौज्दात</t>
  </si>
  <si>
    <t xml:space="preserve">कार्यालयका विभिन्न प्रकारका कारोवारलार्इ अभिलेख गरी व्यवस्थित रूपमा राख्नु नै यस खाताको उद्देश्य हो । गोस्वारा भैाचरका आधारमा सम्बद्ध कारोवारअनुसारको खातामा अभिलेख गर्नुपर्दछ । राजस्व तथा अन्य सम्बन्धित कारोवारहरूको एकीकृत आर्थिक सङ्‌केत वर्गीकरण र ब्याख्याका आधारमा रकम प्रविष्टि गर्न यो  खाता तयार गरिन्छ । राजस्व आम्दानीलार्इ वर्गीकरण गर्नु </t>
  </si>
  <si>
    <t>मिति...देखि...सम्म मा यस खाता कुन मितिदेखि कुन मितिसम्मको हो लेख्नुपर्छ ।</t>
  </si>
  <si>
    <t>राजस्व आम्दानीको सङ्‌केत नं मा राजस्वको शीर्षक नं. लेख्नुपर्छ ।</t>
  </si>
  <si>
    <t>राजस्व/आम्दानीको शीर्षक मा राजस्व/आम्दानीको शीर्षकको नाम लेख्नुपर्छ ।</t>
  </si>
  <si>
    <t>यस खाता एकभन्दा अधिक प्रष्ठ भएमा पृष्ठ सङ्ख्या लेख्ने । यसमा शुरू पृष्ठ एकदेखि सुरु भर्इ क्रमिक रूपमा लेख्नुपर्छ । यस खातालार्इ सफ्टवेयर प्रणाली मार्फत राखिएमा सो पृष्ठसङ्ख्या देखिने गरी आउने व्यवस्था गर्नुपर्छ ।</t>
  </si>
  <si>
    <t xml:space="preserve">आर्थिक वर्षमा चुआर्थिक वर्ष लेख्नुपर्छ । </t>
  </si>
  <si>
    <t>महल नं. १ मा राजस्व प्राप्तिको मिति लेख्नुपर्छ ।</t>
  </si>
  <si>
    <t>महल नं. २मा राजस्व प्राप्तिको रसिद नं. लेख्नुपर्छ ।</t>
  </si>
  <si>
    <t>महल नं. ३ मा राजस्वको विवरण खुलाउनुपर्छ ।</t>
  </si>
  <si>
    <t>महल नं. ४ मा नगद प्राप्ति भएको राजस्व बैङ्‌क दाखिला भएमा यस डेविट महलमा चढाउनुपर्छ ।</t>
  </si>
  <si>
    <t>महल न.. ५ मा राजस्व वा आम्दानी प्राप्ति भएको रकमलार्इ चढाउनुपर्छ ।</t>
  </si>
  <si>
    <t xml:space="preserve">बाँकी मौज्दात हरफमा क्रेडिटबाट डेबिट रकमको अङ्क घटार्इ खुद रकम लेख्नुपर्दछ । </t>
  </si>
  <si>
    <t xml:space="preserve">जम्मा रकममा महल ४ को र महल ५ को जोड जम्मा सम्बन्धित महलहरूमा लेख्नुपर्छ । </t>
  </si>
  <si>
    <t>यो खाता राजस्व शीर्षकअन्तर्गतको विवरण प्राप्त गर्नको लागि तयार गरिन्छ ।</t>
  </si>
  <si>
    <t>डेबिट र क्रेडिट महलमा रकम राख्दा लेखाको सर्वमान्य सिद्धान्तअनुरूप गर्नुपर्दछ ।</t>
  </si>
  <si>
    <t>उदाहरण</t>
  </si>
  <si>
    <t>चालु खर्च अन्तर्गत पारिश्रमिक सुबिधामार्फत पारिश्रमिक कर्मचारी लार्इ रू५०००० रकम भुक्तानी रहेकोमा</t>
  </si>
  <si>
    <t>खाता प्रकार</t>
  </si>
  <si>
    <t xml:space="preserve">लेखा शीर्षक </t>
  </si>
  <si>
    <t xml:space="preserve">लेखा सङ्‌केत </t>
  </si>
  <si>
    <t xml:space="preserve">मुल खाता </t>
  </si>
  <si>
    <t xml:space="preserve">पारिश्रमिक सुबिधा </t>
  </si>
  <si>
    <t>सहायक खाता</t>
  </si>
  <si>
    <t xml:space="preserve">पारिश्रमिक कर्मचारी </t>
  </si>
  <si>
    <t xml:space="preserve">सङ्घ/ प्रदेश / स्थानीय तह </t>
  </si>
  <si>
    <t>राजस्व आम्दानीको दैनिक गोस्वारा खाता</t>
  </si>
  <si>
    <t>२०...............साल ............ महिना</t>
  </si>
  <si>
    <t>आर्थिक वर्ष:</t>
  </si>
  <si>
    <t>मिति</t>
  </si>
  <si>
    <t>गोस्वारा भौचर नं</t>
  </si>
  <si>
    <t xml:space="preserve">आम्दानी/राजस्व उपशीर्षक </t>
  </si>
  <si>
    <t>स्थायी लेखा नं</t>
  </si>
  <si>
    <t>.........</t>
  </si>
  <si>
    <t>आजको जम्मा</t>
  </si>
  <si>
    <t>अघिल्लो दिन सम्मको जम्मा</t>
  </si>
  <si>
    <t>आज सम्मको जम्मा</t>
  </si>
  <si>
    <t>माथि उल्लिखित व्यहोरा ठिक छ भनी प्रमाणित गर्ने</t>
  </si>
  <si>
    <t>द्रष्टव्यŸ(</t>
  </si>
  <si>
    <t>१. प्रत्येक दिन नगद तथा बैङ्क भौचरहरुबाट प्राप्त भएको राजस्व रकमलाई गोस्वारा भौचर तयार गरी शीर्षकगत आम्दानी जनाउनु पर्दछ ।</t>
  </si>
  <si>
    <t>२. राजस्व आम्दानी जनाएका सम्पूर्ण गोस्वारा भौचरहरु बैङ्क नगदी किताबमा र यस खातामा प्रविष्टि गर्नु पर्दछ ।</t>
  </si>
  <si>
    <t>तयार गर्नेको दस्तखत</t>
  </si>
  <si>
    <t>राजस्व/आर्थिक प्रशासन प्रमुखको दस्तखत</t>
  </si>
  <si>
    <t>प्रमाणित गर्ने कार्यालय प्रमुखको दस्तखत</t>
  </si>
  <si>
    <t>नाम :</t>
  </si>
  <si>
    <t>दर्जा :</t>
  </si>
  <si>
    <t>मिति :</t>
  </si>
  <si>
    <t>दैनिक नगद तथा बैङ्क भौचरमार्फत प्राप्त भएको राजस्व आम्दानीलार्इ गोस्वारा भौचर तयार गरी शीर्षकगत आम्दानी जनाउन यो फारम प्रयोग गरिन्छ । राजस्व आम्दानीको एकीकृत हिसाब राख्न यस खाताको मूल उदेश्य हो ।</t>
  </si>
  <si>
    <t>आर्थिक वर्षमा चालु आर्थिक वर्ष लेख्नुपर्दछ ।</t>
  </si>
  <si>
    <t>२०.....साल.....महिना लेखिएको ठाउँमा वर्ष र महिना कुन हो सो लेख्नुपर्छ ।</t>
  </si>
  <si>
    <t>महल १ मा राजस्व प्राप्तिको मिति लेख्नुपर्छ ।</t>
  </si>
  <si>
    <t>महल २ मा प्राप्तिको राजस्व बैङ्क भौचर नं/ विद्युतीय सङ्केत उल्लेख गर्नुपर्छ ।</t>
  </si>
  <si>
    <t>महल ३ मा प्राप्तिको माध्यम नगदी, बैङ्क के हो सो उल्लेख गर्नुपर्छ ।</t>
  </si>
  <si>
    <t>महल ४ मा प्राप्तिको विवरण लेख्नुपर्छ ।</t>
  </si>
  <si>
    <t xml:space="preserve">महल ५ मा आवश्यक राजस्व शीर्षकअनुसार धेरै महलहरू हुन्छन् र ती हरेक शीर्षकको शीर्षकगतको रकम क्रमैँसँग फरक फरक महलमा राख्दै जानुपर्छ । </t>
  </si>
  <si>
    <t>महल ६ मा महल ५ मा रहेका शीर्षकगत रकमहरूको जोड जम्मा गर्नुपर्छ ।</t>
  </si>
  <si>
    <t>महल ७ मा हरफमा लेखिएको विवरणबारे कुनै नोट वा टिप्पणी भए सो लेख्ने ठाउँ हो ।</t>
  </si>
  <si>
    <t>आजको जम्मा हरफमा महल ५ को शीर्षकहरूको जोड जम्मा गर्नुपर्छ ।</t>
  </si>
  <si>
    <t>अघिल्लो दिनसम्मको जम्मामा अघिल्लो दिनसम्मको जम्मा रकम लेख्नुपर्छ ।</t>
  </si>
  <si>
    <t>आजसम्मको जम्मा हरफमा माथिका हरफ आजको जम्मा र अघिल्लो दिनसम्मको जम्मा रकमलार्इ जोडेर लेख्नुपर्छ ।</t>
  </si>
  <si>
    <t>तयार गर्ने, आर्थिक प्रशासन प्रमुख र कार्यालय प्रमुखको आवश्यक स्थानमा नाम, दर्जा र मिति खुलार्इ दस्तखत गर्नुपर्छ ।</t>
  </si>
  <si>
    <t>प्रत्येक दिन नगद तथा बैङ्क भौचरहरुबाट प्राप्त भएको राजस्व रकमलाई गोस्वारा भौचर तयार गरी शीर्षकगत आम्दानी जनाउनुपर्दछ ।</t>
  </si>
  <si>
    <t>राजस्व आम्दानी जनाएका सम्पूर्ण गोस्वारा भौचरहरु बैङ्क नगदी किताबमा र यस खातामा प्रविष्टि गर्नुपर्दछ ।</t>
  </si>
  <si>
    <t>कार्यालय कोड नं:</t>
  </si>
  <si>
    <t>आम्दानी रसिद नं</t>
  </si>
  <si>
    <t>बुझाउनेको नाम र विवरण</t>
  </si>
  <si>
    <t>जम्मा रकम</t>
  </si>
  <si>
    <t>विवरण वा नाम</t>
  </si>
  <si>
    <t>कार्यालय प्रमुखको दस्तखत</t>
  </si>
  <si>
    <t>दैनिक नगदबाट प्राप्त भएको राजस्व आम्दानीलार्इ गोस्वारा भौचर तयार गरी शीर्षकगत आम्दानी जनाउन यो फाराम तयार प्रयोग गरिन्छ । यसले राज्स्व आम्दानीको गोस्वारा खाता तयार गर्न मद्दत गर्दछ। दैनिक नगद प्राप्तिको एकिकृत हिसाब राख्न  यस खाताको उदेश्य हो ।</t>
  </si>
  <si>
    <t>महल ३ मा प्राप्तिको विवरण लेख्नुपर्छ, साथै PAN नं समेत लेख्नुपर्दछ ।</t>
  </si>
  <si>
    <t xml:space="preserve">महल ४ मा आवश्यक राजस्व शीर्षकअनुसार धेरै महलहरू हुन्छन् र ती हरेक शीर्षकको शीर्षकगतको रकम क्रमैँसँग फरक महलमा राख्दै जानुपर्छ । </t>
  </si>
  <si>
    <t>महल ५ मा महल ४ मा रहेका शीर्षकगत रकमहरूको जोड जम्मा गर्नुपर्छ ।</t>
  </si>
  <si>
    <t>महल ६ मा हरफमा लेखिएको विवरण बारे कुनै नोट वा टिप्पणी भए सो लेख्ने ठाउँ हो ।</t>
  </si>
  <si>
    <t>आजको जम्मा हरफमा महल ४ को शीर्षकहरूको जोड जम्मा गर्नुपर्छ ।</t>
  </si>
  <si>
    <t>अघिल्लो दिनसम्मको जम्मामा अघिल्लो दिनसम्मको यस गोस्वारा खाताको जम्मा रकम लेख्नुपर्छ ।</t>
  </si>
  <si>
    <t>राजस्व बैङ्‌क भौचर नं/ विद्युतीय सङ्‌केत</t>
  </si>
  <si>
    <t>विवरण, बुझाउनेको नाम ठेगाना र विवरण</t>
  </si>
  <si>
    <t>१. प्रत्येक दिन नगद तथा बैङ्‌क भौचरहरुबाट प्राप्त भएको राजश्व रकमलाई गोस्वारा भौचर तयार गरी शीर्षकगत आम्दानी जनाउनु पर्दछ ।</t>
  </si>
  <si>
    <t>२. राजश्व आम्दानी जनाएका सम्पूर्ण गोस्वारा भौचरहरु बैङ्‌क नगदी किताबमा र यस खातामा प्रविष्टि गर्नु पर्दछ ।</t>
  </si>
  <si>
    <t>दैनिक नगदबाट प्राप्त भएको राजस्व आम्दानीलार्इ गोस्वारा भौचर तयार गरी शीर्षकगत आम्दानी जनाउन यो फाराम प्रयोग गरिन्छ । यसले राजस्व आम्दानीको गोस्वारा खाता तयार गर्न मद्दत गर्दछ । बैङ्‌कमार्फत प्राप्त राजस्व/आम्दानीको दैनिक अभिलेख राख्नु ।</t>
  </si>
  <si>
    <t>महल २ मा प्राप्तिको राजस्व बैङ्‌क भौचर नं/ विद्युतीय सङ्‌केत उल्लेख गर्नुपर्छ ।</t>
  </si>
  <si>
    <t>महल ३ मा प्राप्तिको माध्यम नगदी, बैङ्‌क के हो सो उल्लेख गर्नुपर्छ ।</t>
  </si>
  <si>
    <t xml:space="preserve">महल ५ स्थायी लेखा नं. लेख्नु पर्छ। </t>
  </si>
  <si>
    <t xml:space="preserve">महल ६ मा आवश्यक राजस्व शीर्षकअनुसार धेरै महलहरू हुन्छन् र ती हरेक शीर्षकको शीर्षक गतको रकम क्रमैँग फरक महलमा राख्दै जानुपर्छ । </t>
  </si>
  <si>
    <t>महल ७ मा महल १२ मा रहेका शीर्षकगत रकमहरूको जोड जम्मा गर्नुपर्छ ।</t>
  </si>
  <si>
    <t>महल ८ मा हरफमा लेखिएको विवरणबारे कुनै नोट वा टिप्पणी भए सो लेख्ने ठाउँ हो ।</t>
  </si>
  <si>
    <t>आजको जम्मा हरफमा महल १२ को शीर्षकहरूको जोड जम्मा गर्नुपर्छ ।</t>
  </si>
  <si>
    <t>प्रत्येक दिन नगद तथा बैङ्‌क भौचरहरुबाट प्राप्त भएको राजश्व रकमलाई गोस्वारा भौचर तयार गरी शीर्षकगत आम्दानी जनाउनुपर्दछ ।</t>
  </si>
  <si>
    <t>राजस्व आम्दानी जनाएका सम्पूर्ण गोस्वारा भौचरहरू बैङ्‌क नगदी किताबमा र यस खातामा प्रविष्टि गर्नुपर्दछ ।</t>
  </si>
  <si>
    <t xml:space="preserve"> राजस्व आम्दानी बैङ्क/नगदी किताब</t>
  </si>
  <si>
    <t>२०.......साल ..... महिना</t>
  </si>
  <si>
    <t>राजस्व/आम्दानी सङ्केत नं</t>
  </si>
  <si>
    <t>नगद</t>
  </si>
  <si>
    <t>बैङ्क</t>
  </si>
  <si>
    <t>राजस्व/विविध खाता</t>
  </si>
  <si>
    <t>जम्मा बाँकी</t>
  </si>
  <si>
    <t>डेबिट</t>
  </si>
  <si>
    <t>बाँकी</t>
  </si>
  <si>
    <t>७=५-६</t>
  </si>
  <si>
    <t>१०=८-९</t>
  </si>
  <si>
    <t>१३=११-१२</t>
  </si>
  <si>
    <t>१४=७+१०+१३</t>
  </si>
  <si>
    <t>गत बर्षको नगद</t>
  </si>
  <si>
    <t>क. यो महिनाको जम्माः</t>
  </si>
  <si>
    <t>ख.अघिल्लो महिना सम्मको जम्माः</t>
  </si>
  <si>
    <t>ग. यो महिना सम्मको जम्मा (क+ख):</t>
  </si>
  <si>
    <t>तयार गर्नेको दस्तखतः</t>
  </si>
  <si>
    <t>राजस्व/आर्थिक प्रशासन प्रमुखको दस्तखतः</t>
  </si>
  <si>
    <t>कार्यालय प्रमुखको दस्तखतः</t>
  </si>
  <si>
    <t>निकायले संकलन गरेको क्रमिक राजश्व/आम्दानीहरू अवस्था, बैङ्क दाखिला र  नगद मौज्दातको आवधिक विवरण प्राप्त गर्न यो फारामको प्रयोग गरिन्छ ।</t>
  </si>
  <si>
    <t xml:space="preserve">१. कार्यालयले पेश गर्ने राजस्व सम्बन्धी मासिक रिपोर्टको आधारमा  मासिक रुपमा यस खातामा अभिलेख राख्नु पर्नेछ </t>
  </si>
  <si>
    <t>२. मासिक रिपोर्टको  कूल आम्दानी  महलमा उल्लेख भएको  रकमको आधारमा सम्बन्धित महिनासम्मको राजस्व रकमको अभिलेख  राख्नु पर्नेछ ।</t>
  </si>
  <si>
    <t>यस बैङ्क नगदी किताब प्रत्येक महिनाको लागि राखिन्छ । २०....साल....महिना भएको स्थानमा वर्ष र महिना लेख्नुपर्छ ।</t>
  </si>
  <si>
    <t>महल १ मा विवरणहरू क्रम सङ्ख्या १ बाट सुरु भर्इ सिलसिलेबार रूपमा विवरण राख्दै जानुपर्छ ।</t>
  </si>
  <si>
    <t>महल २ मा नगदी आम्दानीको प्रकार छनौट गर्नु पर्दछ । आम्दानीको प्रकारमा बैङ्क प्राप्ति वा नगद प्राप्ति के हो सो खुलाउनुपर्छ ।</t>
  </si>
  <si>
    <t>महल ३ मा आम्दानीको शीर्षक खुलाउनुपर्छ ।</t>
  </si>
  <si>
    <t>महल ४ मा आम्दानीको सङ्केत नं. खुलाउनुपर्छ । जस्तैः १११११, ११११२, ११११३ आदि</t>
  </si>
  <si>
    <t>महल ५ मा राजस्व नगदमा प्राप्त भएमा डेबिटमा लेख्नुपर्छ ।</t>
  </si>
  <si>
    <t>महल ६ मा नगद प्राप्तिको रकम बैङ्क दाखिला गरिँदा क्रेडिट गरिन्छ र यस महलमा चढाइन्छ ।</t>
  </si>
  <si>
    <t>महल ७ मा हरफमा रहेको महल ५ बाट महल ६ को अङ्क घटार्इ बाँकी रकम राखिन्छ ।</t>
  </si>
  <si>
    <t>महल ८ मा आम्दानी नगदै प्राप्त नभर्इ बैङ्कमा राजस्व प्राप्त भएमा यस महलमा चढाइन्छ ।</t>
  </si>
  <si>
    <t>महल ९ मा बैङ्क दाखिला भएको रकम बैङ्क खातामा कम हुने गरी झिक्दा वा समायोजन गर्दा यस क्रेडिट महलमा चढाइन्छ ।</t>
  </si>
  <si>
    <t>महल १० मा महल नं. ८ को डेबिट महलबाट महल नं. ९ को क्रेडिट महल घटाउँदा आउने बाँकी रकम लेखिन्छ ।</t>
  </si>
  <si>
    <t>महल ११ र १२ मा आम्दानी तर्फ विविघ समायोजन भएमा यस महलमा चढाइन्छ । जस्तै राजस्व शीर्षकमा समायोजन, त्रुटि सुधार आदि</t>
  </si>
  <si>
    <t>महल १३ मा महल नं. ११ को डेबिट महलबाट महल नं. १२ को क्रेडिट महल घटाउँदा आउने बाँकी रकम लेखिन्छ ।</t>
  </si>
  <si>
    <t>महल १४ मा महल ७ को नगदमा रहेको रकम र महल १० को बैङ्क रकमको बाँकी मौज्दातलार्इ जोडेर लेख्नुपर्छ ।</t>
  </si>
  <si>
    <t>महल १५ मा हरफमा केही कैफियत भएमा सो उल्लेख गर्ने ठाउँ हो ।</t>
  </si>
  <si>
    <t>यो महिनाको जम्मा हरफमा नगद बाँकी महलको, बैङ्क बाँकी महलको र जम्मा बाँकी महलको मासिक जोड जम्मा लेख्नुपर्छ ।</t>
  </si>
  <si>
    <t>अघिल्लो महिनासम्मको जम्मा हरफमा अघिल्लो महिनाको जोड जम्मा सार्नुपर्छ ।</t>
  </si>
  <si>
    <t>यस महिनासम्मको जम्मा हरफमा माथिका दुर्इ हरफ यो महिनाको जम्मा र अघिल्लो महिनासम्मको जम्मा रकमको जोड गरेर लेख्नुपर्छ ।</t>
  </si>
  <si>
    <t>यस राजस्व आम्दानी बैङ्क नगदी किताब मासिक रूपमा प्रत्येक महिना लेख्नुपर्छ ।</t>
  </si>
  <si>
    <t>तयार गर्नेको, आर्थिक प्रशासन प्रमुख र कार्यालय प्रमुखको नाम, पद र मिति खुलार्इ दस्तखत गर्नुपर्दछ ।</t>
  </si>
  <si>
    <t xml:space="preserve"> राजस्वको बैङ्क हिसाब मिलान विवरण</t>
  </si>
  <si>
    <t>महिनाः</t>
  </si>
  <si>
    <t>खाता नं:</t>
  </si>
  <si>
    <t>बैङ्कको नामः</t>
  </si>
  <si>
    <t>बैङ्क विवरणमा उल्लिखित कुल मौज्दात</t>
  </si>
  <si>
    <t>स्रेस्ता अनुसार बैङ्क मौज्दात</t>
  </si>
  <si>
    <t>फरक रकम रू</t>
  </si>
  <si>
    <t>फरक रकमको विवरण</t>
  </si>
  <si>
    <t>भौचर नं</t>
  </si>
  <si>
    <t>कारण</t>
  </si>
  <si>
    <t>रकम</t>
  </si>
  <si>
    <t>राजश्व स्रेस्ता अनुसार बैङ्क मौज्दात र बैङ्क विवरणमा उल्लिखित कुल मौज्दातमा भएका फरकहरूका कारणहरूसहितको विवरण तयार गरी हिसाब मिलान गर्न यो फारामको प्रयोग गरिन्छ ।</t>
  </si>
  <si>
    <t>२०....साल....महिना भएको स्थानमा चालु वर्ष र महिनाको नाम लेख्नुपर्छ ।</t>
  </si>
  <si>
    <t>महिना लेखिएको स्थानमा हिसाब मिलान गर्न खोजिएको महिनाको नाम लेख्नुपर्छ ।</t>
  </si>
  <si>
    <t>बैङ्कको नाम मा हिसाब मिलान गरिने बैङ्कको नाम लेख्नुपर्छ ।</t>
  </si>
  <si>
    <t>खाता नं. मा हिसाब मिलान गर्न लागिएको बैङ्कको खाता नं. लेख्नुपर्छ ।</t>
  </si>
  <si>
    <t>बैङ्क विवरणमा उल्लेखित कुल मौज्दात भन्ने हरफमा महिनाको मसान्तमा उक्त बैङ्कमा रहेको मौज्दात रकम उल्लेख गर्नुपर्छ ।</t>
  </si>
  <si>
    <t>स्रेस्तामा उक्त बैङ्कको महिना मसान्तको अन्तिम मौज्दात कति छ सो उल्लेख गर्नुपर्छ ।</t>
  </si>
  <si>
    <t>फरक रकम रू मा बैङ्कको मौज्दात र स्रेस्ताको मौज्दातबिचको फरक रकम उल्लेख गर्नुपर्छ ।</t>
  </si>
  <si>
    <t>महल १ मा फरक रकमको कारणअनुसारको विवरण कहिले कुन मितिको हो सो मिति लेख्नुपर्छ ।</t>
  </si>
  <si>
    <t>महल २ मा फरक रकमको लेखा स्रेस्ताको भौचर नं. लेख्नुपर्छ ।</t>
  </si>
  <si>
    <t>महल ३ मा फरक पर्नुको कारण (विवरण) उल्लेख गर्नुपर्छ ।</t>
  </si>
  <si>
    <t>महल ४ मा उक्त हरफको मितिमा रहेको उक्त भौचर नं. अनुसारको रकम लेख्नुपर्छ ।</t>
  </si>
  <si>
    <t>जम्मा हरफमा रकम महलको जम्मा जोड गरेर लेख्नुपर्छ ।</t>
  </si>
  <si>
    <t>यस हिसाब मिलान फाराम प्रत्येक महिना लागि प्रत्येक बैङ्क खाताका लागि तयार गर्नुपर्दछ ।</t>
  </si>
  <si>
    <t>आर्थिक वर्ष :  २०......../०...........</t>
  </si>
  <si>
    <t xml:space="preserve"> राजस्व सङ्केत नं</t>
  </si>
  <si>
    <t xml:space="preserve">यस वर्षको राजस्व आम्दानी </t>
  </si>
  <si>
    <t>सञ्चित कोष दाखिला रकम</t>
  </si>
  <si>
    <t>नगद मौज्दात</t>
  </si>
  <si>
    <t xml:space="preserve">कैफियत </t>
  </si>
  <si>
    <t>क. गत विगत वर्षको नगद मौज्दात अल्या</t>
  </si>
  <si>
    <t>ख. गत विगत वर्षको नगद मौज्दात दाखिला</t>
  </si>
  <si>
    <t>ग. गत आ.व.सम्मको जम्मा (क+ख)</t>
  </si>
  <si>
    <t xml:space="preserve">चालु आ.व को </t>
  </si>
  <si>
    <t xml:space="preserve">घ.चालु आ.व.को जम्मा </t>
  </si>
  <si>
    <t>ङ. यस वर्षको नगद मौज्दात (ग+घ)</t>
  </si>
  <si>
    <t>च. बैङ्कअनुसारको राजस्व</t>
  </si>
  <si>
    <t>फरक पर्नुको कारण राजस्व बैङ्क हिसाब मिलान विवरणमा उल्लेख गर्नुपर्ने छ ।</t>
  </si>
  <si>
    <t>गतविगत वर्षको दाखिला भौचर रकम (सोझै बैङ्क दाखिला आम्दानी जनाइएको )</t>
  </si>
  <si>
    <t>प्रमाणित गर्नेको दस्तखतः</t>
  </si>
  <si>
    <t>नाम, थर :</t>
  </si>
  <si>
    <t>एक आर्थिक वर्षमा कति राजस्व आम्दानि भर्इ कति सञ्चित कोष दाखिला भयो र हाल नगद मौज्दात र लगत बाँकि कति छ भनि थाहा पाउन यो आर्थिक विवरण तयार गरिन्छ ।</t>
  </si>
  <si>
    <t>फारम भर्नै तरिकाः</t>
  </si>
  <si>
    <t>राजस्वको अभिलेखको एकमुष्ट प्रतिवेदन गर्ने फारम हो । यसमा कार्यालयले प्राप्त गरेको आम्दानी र सञ्चित कोषमा दाखिला गरेको रकमहरू उपयुक्त महलमा चढाउनुपर्दछ ।</t>
  </si>
  <si>
    <t xml:space="preserve">सञ्चित कोष दाखिला गरी बाँकी हुन आएको रकम, गत वर्षको नगद मौज्दात रकम सम्बन्धित महलमा चढाउनुपर्दछ। </t>
  </si>
  <si>
    <t xml:space="preserve">यस फाँटबारीले राजस्व अभिलेखको एकमुष्ट प्रतिवेदन प्रस्तुत गर्दछ । </t>
  </si>
  <si>
    <t>आर्थिक वर्ष २०…/०... भएको स्थानमा चालु आर्थिक वर्ष कति हो सो लेखिन्छ ।</t>
  </si>
  <si>
    <t>यसमा अभिलेख राख्दा सुरुमा अघिल्लो वर्षको अ.ल्या. गर्नुपर्दछ । अल्या क,ख र ग हरफमा गर्नुपर्दछ ।</t>
  </si>
  <si>
    <t>गत वर्षको नगद बाँकी रकम अल्या गरी महल नं. ५ को "क" हरफमा लेख्नुपर्छ ।</t>
  </si>
  <si>
    <t>गत वर्षको बाँकी नगद "क" हरफमा अल्या गरेको रकम सञ्चित कोष दाखिला भएमा महल नं. ४ को "ख" हरफमा लेख्नुपर्छ ।</t>
  </si>
  <si>
    <t>"ग" हरफ मा माथि महल ४ र महल ५ को जम्मा रकम लेख्नुपर्छ ।</t>
  </si>
  <si>
    <t xml:space="preserve">महल १ मा चालु आ.व.को भन्ने हरफभन्दा मुनि रहेर महल १ मा राजस्व सङ्केत नं. लेख्नुपर्दछ । यसमा चालु वर्षको लागि राजस्व सङ्केत लेखिन्छ । </t>
  </si>
  <si>
    <t>महल २ मा विवरणका लागि राजस्व सङ्केत को नाम लेख्नुपर्दछ ।</t>
  </si>
  <si>
    <t>महल ३ मा राजस्व आम्दानीको शीर्षकको वर्षभरीको जम्मा रकम लेख्नुपर्दछ ।</t>
  </si>
  <si>
    <t>महल ४ मा राजस्व प्राप्त रकम सञ्चित कोषमा दाखिला गरिएको अवस्थामा यस महलमा लेख्नुपर्छ ।</t>
  </si>
  <si>
    <t>महल ५ मा राजस्व प्राप्त गरिएको रकम सञ्चित कोष दाखिला नभएमा नगद बाँकी रहन्छ । यसरी बाँकी रहेको रकम यस महलमा चढाउनुपर्छ ।</t>
  </si>
  <si>
    <t>महल ६ मा हरफमा राखिने राजस्व प्राप्ति र सञ्चित कोष दाखिला रकममा कुनै कैफियत रहेमा यस महलमा उल्लेख गर्नुपर्छ ।</t>
  </si>
  <si>
    <t>घ हरफमा चालु वर्षको जम्मा राजस्व रकम, सञ्चित कोष जम्मा दाखिला र नगद बाँकी रकमको जोड जम्मा गर्नुपर्छ ।</t>
  </si>
  <si>
    <t>ङ हरफमा चालु वर्षको जम्मा रकम (घ हरफ) र गत वर्षको जम्मा रकम (ग हरफ) को जोड जम्मा गरी लेख्नुपर्छ ।</t>
  </si>
  <si>
    <t xml:space="preserve">च हरफमा बैङ्क अनुसार कति राजस्व देखिएको छ सो लेख्ने ठाउँ हो । </t>
  </si>
  <si>
    <t>यस फारामले राजस्वको वार्षिक आर्थिक विवरण प्रस्तुत गर्दछ ।</t>
  </si>
  <si>
    <t>स्थायी लेखा न.</t>
  </si>
  <si>
    <t>करदाता(व्यक्ति/संस्था/निकाय)को नामः</t>
  </si>
  <si>
    <t>ठेगानाः</t>
  </si>
  <si>
    <t>कारोबारको किसिमः</t>
  </si>
  <si>
    <t>कारोबारको प्रकृतिः</t>
  </si>
  <si>
    <t>रसिद/भौचर नं</t>
  </si>
  <si>
    <t>आम्दानी/राजस्व शीर्षक</t>
  </si>
  <si>
    <t>कारोबारको विवरण र आय वर्ष</t>
  </si>
  <si>
    <t>कर छुट/सहुलियत</t>
  </si>
  <si>
    <t>दण्ड जरिवाना</t>
  </si>
  <si>
    <t>जम्मा कर रकम</t>
  </si>
  <si>
    <t>असुली रकम</t>
  </si>
  <si>
    <t>असुल हुन बाँकी</t>
  </si>
  <si>
    <t>अग्रिम प्राप्ति</t>
  </si>
  <si>
    <t>आय वर्ष</t>
  </si>
  <si>
    <t>गत वर्ष सम्मको अल्या</t>
  </si>
  <si>
    <t>यस आ.व.को</t>
  </si>
  <si>
    <t>यस आ.व.को जम्मा</t>
  </si>
  <si>
    <t>यस आ.व.सम्मको जम्मा</t>
  </si>
  <si>
    <t>सम्पूर्ण सरकारी तहरूका निकायहरूमा राजस्वको व्यक्तिगत लगत राखी सम्बन्धित जानकारीहरू जस्तै शुल्क, प्राप्ति, दण्ड तथा बाँकी विवरणहरू प्राप्त गर्न यो फारामको प्रयोग गर्नु पर्दछ । करदाताको व्यक्तिगत लगत राख्नु ।</t>
  </si>
  <si>
    <t>यस फाराम प्रत्येक करदाताको लागि राखिन्छ । त्यसैले पहिलो प्रविष्टिमा करदाताको नाम लेख्ने ठाउँमा करदाता व्यक्ति, संस्था वा निकाय जेसुकै भए पनि उक्त करदाताको नाम लेख्नुपर्छ ।</t>
  </si>
  <si>
    <t>ठेगाना मा करदाताको ठेगाना लेख्नुपर्छ ।</t>
  </si>
  <si>
    <t>कारोबारको किसिम मा करदाताको कारोबारको किसिम उल्लेख गर्नुपर्छ ।</t>
  </si>
  <si>
    <t xml:space="preserve">कारोवार के कस्तो प्रकृतीको हो सो कारोवार प्रकृतिमा हरमा उल्लेख गर्ने </t>
  </si>
  <si>
    <t>फारामको दाहिने भागमा रहेको ठाउँमा भुक्तानीको प्रकार र अन्य कर निर्धारण विवरण समावेश गरिन्छ ।</t>
  </si>
  <si>
    <t>परिचय नं. मा करदाताको परिचय नं. लेख्नुपर्छ ।</t>
  </si>
  <si>
    <t>फाइल नं. मा उक्त करदाताको कति औँ फाइल नं. हो सो लेख्नुपर्छ ।</t>
  </si>
  <si>
    <t>कर भुक्तानी मासिक, त्रैमासिक, चौमासिक, अर्धवार्षिक, वार्षिक कुन किसिमको हो सो भुक्तानी अवधिमा ठिक चिह्न लगाउनुपर्छ ।</t>
  </si>
  <si>
    <t>करको प्रकारमा प्राप्ति वा राजस्व कर, सेवाशुल्क, महसुल, दस्तुर, रोयल्टी वा अन्यमध्ये कुन प्रकारको हो सो बारे कोष्ठमा ठिक चिह\न लगाउनुपर्छ ।</t>
  </si>
  <si>
    <t>करको प्रकार भन्ने हरफमा ठीक चिह्न लगाइए पछि उक्त ठीक चिह्न लगाइएका शीर्षकमा के कति प्रतिशतको राजस्व वा अन्य शीर्षकअनुसारको दर हो सो दर प्रतिशतमा उल्लेख गर्नुपर्छ ।</t>
  </si>
  <si>
    <t xml:space="preserve">करको प्रकार भन्ने महलमा न्यूनतम परिमाणमा न्यूनतम रकम लाग्ने न्युनतम परिमाण/युनिट/अङ्क के हो सो कर महलमा लेखिन्छ । जस्तै बिजुली बत्तीको न्यूनतम युनिटमा एउटा न्यूनतम शुल्क लाग्ने भएमा सो न्यूनतम युनिट लेखिन्छ </t>
  </si>
  <si>
    <t>अतिरिक्त परिमाणमा करदाताको न्यूनतम परिमाणभन्दा अधिक खपत भएमा (वा न्यूनतम अङ्कको व्यवस्था नभएमा समेत) सो न्यूनतमभन्दा बढी भएको परिमाण/युनिट/अङ्क सोही हरफको  कर महलमा लेख्नुपर्छ ।</t>
  </si>
  <si>
    <t>न्यूनतम रकम हरफमा माथि न्यूनतम परिमाण हरफमा उक्त न्यूनतम अङ्क वा युनिट लेखेमा सो न्यूनतम अङ्कको एकमुष्ठ शुल्क केहो सो यस स्थानमा लेख्नुपर्छ । (जस्तैः बिजुली बत्तीको न्यूनतम २० युनिटमा लाग्ने न्यूनतम (शुल्क) रकम रू ८० )</t>
  </si>
  <si>
    <t>अतिरिक्त दर भन्ने हरफमा माथि अतिरिक्त परिमाण हरफमा अङ्क/युनिट/परिमाण उल्लेख भएमा सो परिमाणको दर कर महलमा पर्ने गरी यस हरफमा लेख्नुपर्छ ।</t>
  </si>
  <si>
    <t>अतिरिक्त दरहरू हरफमा अन्य अतिरिक्त दर अनुसारको कर, शुल्क वा अन्य रकम असुली गर्नुपर्ने भएमा यहाँ लेखिन्छ ।</t>
  </si>
  <si>
    <t>छुट/सहुलियत दर भन्ने हरफमा करदातालार्इ लाग्ने कर तथा शुल्क रकममा कुनै छुट वा सहुलियत दिनुपरेमा यहाँ उक्त सहुलियतको दर वा प्रतिशत उल्लेख गर्नुपर्छ ।</t>
  </si>
  <si>
    <t>जरिवानाको दर हरफमा कर दातालार्इ लाग्ने जरिवानाको दर वा प्रतिशतलार्इ उल्लेख गर्नुपर्छ ।</t>
  </si>
  <si>
    <t>शुल्कको दर भन्ने हरफमा अन्य शुल्क करदातालार्इ लाग्ने भएमा यस हरफमा उक्त शुल्कको दर वा प्रतिशत उल्लेख गर्नुपर्छ ।</t>
  </si>
  <si>
    <t>महल १ मा प्राप्तिका शीर्षक वा एक भन्दा धेरै रसिद बाट भएमा सिलसिलेबार हुने गरी क्रम सङ्ख्या १ देखि क्रमशः लेख्दै जानुपर्छ ।</t>
  </si>
  <si>
    <t>महल २ मा मिति उल्लेख गर्नुपर्छ ।</t>
  </si>
  <si>
    <t>महल ३ मा रसिद वा भौचर नं. लेख्नुपर्छ ।</t>
  </si>
  <si>
    <t>महल ४ मा तोकिएको रसिद वा भौचरको प्राप्ति वा राजस्वको शीर्षकलार्इ लेख्नुपर्छ ।</t>
  </si>
  <si>
    <t>महल ५ मा कारोबारको विवरण वा संक्षिप्त विश्लेषण हुने कुरा लेख्नुपर्छ ।</t>
  </si>
  <si>
    <t>महल ६ मा सम्पुर्ण रकम जोड जम्मा गरी राख्नुपर्छ ।</t>
  </si>
  <si>
    <t>महल ७ मा जम्मा रकम महल ६ मा करदातालार्इ कुनै छुट वा सहुलियत दिनुपर्ने भए सो छुट वा सहुलियत रकम उल्लेख गर्नुपर्छ ।</t>
  </si>
  <si>
    <t>महल ८ मा करदातालार्इ लाग्ने दण्ड तथा जरिवानाको रकम उल्लेख गर्नुपर्छ ।</t>
  </si>
  <si>
    <t>महल ९ मा महल १० को जम्मा रकमबाट महल ११ को कर छुट रकमलार्इ घटाउने र महल १२ को दण्ड जरिवाना रकम जोडेर आउने खुद रकम लेख्नुपर्छ ।</t>
  </si>
  <si>
    <t>महल १० मा महल १३ को जम्मा प्राप्त गर्नुपर्ने रकमबाट कति रकम असुली गरियो सो असुली रकम लेख्नुपर्छ ।</t>
  </si>
  <si>
    <t>महल ११ मा असुल हुन बाँकी रकम लेख्ने । यहाँ महल ९ को रकमबाट महल १० को रकम घटार्इ आउने रकम लेख्नुपर्छ ।</t>
  </si>
  <si>
    <t>महल १२ मा कर रकम अग्रिम प्राप्त भएमा यस महलम लेख्नुपर्छ ।</t>
  </si>
  <si>
    <t>महल १३ मा आम्दनी प्राप्ती कुन आय वर्षसँग सम्बन्धित हो , यस महलम लेख्नुपर्छ ।</t>
  </si>
  <si>
    <t>गत वर्षसम्मको अल्या भन्ने हरफमा सो हरफभन्दा मुनि गतवर्षको बाँकी रकमहरू लेख्नुपर्छ ।</t>
  </si>
  <si>
    <t xml:space="preserve">यस आ.व.को भन्ने हरफ भन्दा मुनि रहेर यस आ.व.का विवरणहरू लेखिन्छ । </t>
  </si>
  <si>
    <t>यस आ.व.को जम्मा भन्ने हरफमा यस वर्षको विवरणको जोड जम्मा गरेर राख्नुपर्छ ।</t>
  </si>
  <si>
    <t>यस आ.व. सम्मको जम्मा हरफमा यस वर्षको जम्मा र गत वर्षको जम्मा रकमको जोड गरेर लेख्नुपर्छ ।</t>
  </si>
  <si>
    <t>करदाताको गोस्वारा लगत  फारम</t>
  </si>
  <si>
    <t>परिचय नं</t>
  </si>
  <si>
    <t>फाइल नं</t>
  </si>
  <si>
    <t>करदाता(व्यक्ति/संस्था/निकाय)को नाम</t>
  </si>
  <si>
    <t>पाना नं</t>
  </si>
  <si>
    <t xml:space="preserve">करदाताको एकीकृत अभिलेख राख्ने उद्देश्यले यो फारम तयार गरिएको हो । करदाताको करसम्बन्धी सम्पूर्ण जानकारी जस्तै प्रत्येक करदाताको कर दायित्व, असुली, बक्यौता र अग्रिम असुलीको स्थिति उपलब्ध गरार्इ आवश्यक निर्णय गर्न सहज गर्ने  </t>
  </si>
  <si>
    <t>यस करदाताको लगत गोस्वारा फाराममा करदाताको लगतको विवरण राखिन्छ ।</t>
  </si>
  <si>
    <t>महल १ मा क्रम सङ्ख्या सिलसिलेबार हुने गरी लेख्नुपर्छ ।</t>
  </si>
  <si>
    <t>महल २ मा करदाताको परिचय नं. लेख्नुपर्छ ।</t>
  </si>
  <si>
    <t>महल ३ मा करदाताको फाइल नं. लेख्नुपर्छ ।</t>
  </si>
  <si>
    <t>महल ४ मा परिचय नं. अनुसारको करदाता (व्यक्ति/संस्था वा निकाय)को नाम लेख्नुपर्छ ।</t>
  </si>
  <si>
    <t>महल ५ मा करदाताको लगतको पाना नं. उल्लेख गर्नुपर्छ ।</t>
  </si>
  <si>
    <t>महल ६ मा करदाताले बुझाउनुपर्ने खुद रकम उल्लेख गर्नुपर्छ ।</t>
  </si>
  <si>
    <t>महल ७ मा करदाताबाट असुल उपर गरिएको असुली रकम लेख्नुपर्छ ।</t>
  </si>
  <si>
    <t>महल ८ मा करदाताको जम्मा रकम (महल ६)बाट असुली गरिएको रकम (महल ७) घटार्इ आउने रकम लेख्नुपर्छ ।</t>
  </si>
  <si>
    <t>महल ९ मा करदाताबाट अग्रिम रूपमा कुनै रकम प्राप्ति गरिएको भए सो रकम लेख्नुपर्छ ।</t>
  </si>
  <si>
    <t>गत वर्ष सम्मको अल्या भन्ने हरफमा गतवर्षको असुल हुन बाँकी रकम सम्बन्धित महलमा पर्ने गरी लेख्नुपर्छ ।</t>
  </si>
  <si>
    <t>यस आ.व.को भन्ने हरफभन्दा मुनि रहेर यस वर्षका विवरण राख्नुपर्छ ।</t>
  </si>
  <si>
    <t>यस आ.व.सम्मको जम्मा भन्ने हरफमा यस आय वर्षको जम्मा रकम सबै जोडेर राख्नुपर्छ ।</t>
  </si>
  <si>
    <t>आर्थिक वर्षः...</t>
  </si>
  <si>
    <t>......देखि.....सम्म</t>
  </si>
  <si>
    <t>गत आ.व. सम्मको लगत अल्या</t>
  </si>
  <si>
    <t>यस अवधिको कायम लगत</t>
  </si>
  <si>
    <t>यस अवधिमा दिइएको कर छुट/सहुलियत</t>
  </si>
  <si>
    <t>जम्मा कायम लगत</t>
  </si>
  <si>
    <t>राजस्व असुली</t>
  </si>
  <si>
    <t>लगत बाँकी</t>
  </si>
  <si>
    <t>तयार गर्नेको सहीः</t>
  </si>
  <si>
    <t>प्रमाणित गर्ने</t>
  </si>
  <si>
    <t>नाम थरः</t>
  </si>
  <si>
    <t>दर्जाः</t>
  </si>
  <si>
    <t>राजस्वको लगत कायम गर्ने र असुलीको अद्यावधिक गरी निर्णयका लागि प्रतिवेदन गर्ने । राजस्व लगत र असुलीको अवस्थाको प्रतिवेदन गर्नु यस प्रतिवेदनको उद्देश्य हो ।</t>
  </si>
  <si>
    <t>आर्थिक वर्ष लेखिएको ठाउँमा जुन आर्थिक वर्षको लागि यस प्रतिवेदन तयार हुने हो सो आयवर्ष लेख्नुपर्छ ।</t>
  </si>
  <si>
    <t>......देखि....सम्म भन्ने हरफमा कुन मिति देखि कुन मितिसम्मको लागि तयार गरिएको हो सो अवधि जनाउने गरी मिति लेख्नुपर्छ ।</t>
  </si>
  <si>
    <t>महल १ मा क्रम सङ्ख्या १ देखि शुरू गरी थप विवरण बढ्दै गएमा सिलसिलेबार लेख्दै जानुपर्छ ।</t>
  </si>
  <si>
    <t>महल २ मा राजस्व / आम्दानीको सङ्केत नं. लेख्नुपर्छ ।</t>
  </si>
  <si>
    <t>महल २ मा राजस्व / आम्दानीको मूल शीर्षक (जस्तैः ११०००, १३०००, १४०००) र शीर्षक (जस्तैः १११००, ११२००, आदि) को कार्यालयहरूको राजस्वअनुसारको जोड जम्मा खुलाउनुपर्ने भएकाले यी शीर्षकहरू पनि आवश्यकताअनुसार राख्नुपर्छ ।</t>
  </si>
  <si>
    <t>महल ३ मा राजस्वको विवरण लेख्नुपर्छ ।</t>
  </si>
  <si>
    <t>महल ४ मा गत आ.व.सम्मको लगत बाँकी रकमलाई राजस्व / आम्दानी शीर्षक अनुसारको बाँकी रकम लेख्नुपर्छ ।</t>
  </si>
  <si>
    <t>महल ५ मा यस अवधिमा कायम लगतको रकम शीर्षकअनुसार मिलाएर लेख्नुपर्छ ।</t>
  </si>
  <si>
    <t>महल ६ मा यस कर अवधिमा कर छुट वा सहुलियत रकमलाई शीर्षकगत रूपमा लेख्नुपर्छ ।</t>
  </si>
  <si>
    <t>महल ७ मा महल ४ र महल ५ को रकम जोड्ने र महल ६ को रकम घटाई बाँकी रहन आउने रकमलाई लेख्नुपर्छ ।</t>
  </si>
  <si>
    <t>महल ८ मा राजस्व आम्दानी लगती को प्राप्ति रकमलाई लेख्नुपर्छ ।</t>
  </si>
  <si>
    <t>महल ९ मा बाँकी राजस्वको लगत रकमलाई लेख्नुपर्छ ।</t>
  </si>
  <si>
    <t xml:space="preserve">महल १० मा कुनै कैफियत लेख्नुपर्ने भएमा मात्र लेख्ने </t>
  </si>
  <si>
    <t>क्र.सं</t>
  </si>
  <si>
    <t>कार्यालयको नाम</t>
  </si>
  <si>
    <t xml:space="preserve">गत बर्ष र महिनाको नगद </t>
  </si>
  <si>
    <t xml:space="preserve">राजस्व आम्दानी रकम  </t>
  </si>
  <si>
    <t>केन्द्रीय खाताहरूमा प्राप्ति (क १…अन्य)</t>
  </si>
  <si>
    <t>सञ्चित कोष</t>
  </si>
  <si>
    <t xml:space="preserve">मौज्दात बैङ्क दाखिला </t>
  </si>
  <si>
    <t>....</t>
  </si>
  <si>
    <t>५+६</t>
  </si>
  <si>
    <t>दाखिला</t>
  </si>
  <si>
    <t>तयार पार्ने</t>
  </si>
  <si>
    <t xml:space="preserve">राजस्व आम्दानीको केन्द्रीय अभिलेख तयार गर्नु </t>
  </si>
  <si>
    <t>१. कार्यालयले पेस गर्ने राजस्वसम्बन्धी मासिक रिपोर्टको आधारमा  मासिक रूपमा यस खातामा अभिलेख राख्नुपर्ने छ ।</t>
  </si>
  <si>
    <t>२. मासिक रिपोर्टको  कुल आम्दानी  महलमा उल्लेख भएको  रकमको आधारमा सम्बन्धित महिनासम्मको राजस्व रकमको अभिलेख  राख्नुपर्ने छ ।</t>
  </si>
  <si>
    <t>३. गत  आर्थिक बर्षको नगद मौज्दात रकम चालु आर्थिक वर्ष सञ्चित कोष दाखिला भएमा महल ४ मा उल्लेख गर्ने र दाखिला भएको रकम मिलेको छ छैन हेर्ने गर्नुपर्दछ ।</t>
  </si>
  <si>
    <t>४. कलम २ मा लेख्ने कार्यालयहरुको नाम छापिएको हुनुपर्ने छ ।</t>
  </si>
  <si>
    <t>५. राजस्व आम्दानी रकमअन्तर्गत राजस्वका शीर्षकहरुको सङकेत कार्यालयको प्रकृतिअनुसार राख्न सकिने छ ।</t>
  </si>
  <si>
    <t xml:space="preserve">             सङ्घ/ प्रदेश / स्थानीय तह</t>
  </si>
  <si>
    <t>आर्थिक वर्षः.........देखि.....सम्म</t>
  </si>
  <si>
    <t>खाता नं.</t>
  </si>
  <si>
    <t>ने.रा. बैङ्कअनुसार</t>
  </si>
  <si>
    <t>स्रेस्ताअनुसार</t>
  </si>
  <si>
    <t>फरक रकम</t>
  </si>
  <si>
    <t>फरक पर्नाको कारण</t>
  </si>
  <si>
    <t>क.४.१</t>
  </si>
  <si>
    <t>क.४.२</t>
  </si>
  <si>
    <t>क.४.३</t>
  </si>
  <si>
    <t>क.४.४</t>
  </si>
  <si>
    <t>क.४.५</t>
  </si>
  <si>
    <t>क.५.१</t>
  </si>
  <si>
    <t>क.५.२</t>
  </si>
  <si>
    <t>क.५.३</t>
  </si>
  <si>
    <t>क.५.४</t>
  </si>
  <si>
    <t>क.५.५</t>
  </si>
  <si>
    <t>क.६.१</t>
  </si>
  <si>
    <t>क.६.२</t>
  </si>
  <si>
    <t>क.६.३</t>
  </si>
  <si>
    <t>क.६.४</t>
  </si>
  <si>
    <t>क.६.५</t>
  </si>
  <si>
    <t>कुल जम्मा</t>
  </si>
  <si>
    <t>प्रमाणित गर्नेको सहीः</t>
  </si>
  <si>
    <t>आम्दानी खाताहरूको एकीकृत अवस्था यकिन गर्ने । यो फारम कोष सञ्चालन गर्न केन्द्रीय निकायहरूले तयार गर्नुपर्दछ ।</t>
  </si>
  <si>
    <t>महल नं १मा आम्दानी खाताहरूको विवरण राख्नुपर्दछ ।</t>
  </si>
  <si>
    <t>महल नं २मा नेपाल राष्ट्र बैङ्क वा खाता सञ्चालित बैंकले देखाएको रकम हिसाब उल्लेख गर्नुपर्दछ ।</t>
  </si>
  <si>
    <t>महल नं ३मा स्रेस्ताले देखाएको रकम हिसाब उल्लेख गर्नुपर्दछ ।</t>
  </si>
  <si>
    <t>महल नं ४मा बैङ्कअनुसार र स्रेस्ताअनुसारले फरक परेको रकम उल्लेख गर्नुपर्दछ ।</t>
  </si>
  <si>
    <t>महल नं ५मा फरक पर्नाका कारण उल्लेख गर्नुपर्दछ ।</t>
  </si>
  <si>
    <t xml:space="preserve">संघ/ प्रदेश / स्थानीय तह </t>
  </si>
  <si>
    <t xml:space="preserve">अ.ल्या./खाता बन्दी फारम </t>
  </si>
  <si>
    <t>आर्थिक बर्ष : ....................</t>
  </si>
  <si>
    <t>मिति :…………..</t>
  </si>
  <si>
    <t>बजेट उपशीर्षक..................</t>
  </si>
  <si>
    <t>कारोवार संकेत नं :</t>
  </si>
  <si>
    <t>सम्पत्ती तर्फ</t>
  </si>
  <si>
    <t xml:space="preserve">डेविट </t>
  </si>
  <si>
    <t>आर्थिक संकेत</t>
  </si>
  <si>
    <t>उपशीर्षक /बिवरण</t>
  </si>
  <si>
    <t>दायित्व तर्फ</t>
  </si>
  <si>
    <t>XXXXX</t>
  </si>
  <si>
    <t>अर्थिक संकेत नदिर्इएको कारोबार (below the line item)</t>
  </si>
  <si>
    <t>१. प्रतिवद्धता रकम</t>
  </si>
  <si>
    <t>२. कारोवार २</t>
  </si>
  <si>
    <t>३. कारोवार ३</t>
  </si>
  <si>
    <t>...............</t>
  </si>
  <si>
    <t>पेश गर्ने : ………………………</t>
  </si>
  <si>
    <t>स्वीकृत गर्ने : ………………………</t>
  </si>
  <si>
    <t>सम्पत्ति तथा दायित्वको सहि तवरले खाता बन्दी गरी नँया आर्थिक बर्षमा सार्नु पर्दछ । यो आर्थिक वर्षको पहिलो कारोवार हो । कार्यालयले अल्या भएर आउने रकमको अभिलेख राख्नु , बित्तीय प्रतिवेदन त्रुटीरहित  रूपमा तयार गर्नु र आधार स्थापना गर्नु  यस फारमको उद्देश्य हो ।</t>
  </si>
  <si>
    <t>आर्थिक वर्ष..... मा चालु आर्थिक वर्ष लेख्नुपर्छ ।</t>
  </si>
  <si>
    <t>बजेट उपशीर्षक.... मा निकायको बजेट उपशीर्षक नं. लेख्नुपर्छ ।</t>
  </si>
  <si>
    <t>मिति.... मा अल्या गरिएको मिति लेख्नुपर्छ ।</t>
  </si>
  <si>
    <t>कारोबार संकेत नं. मा सूचना प्रविधिमार्फत यस अल्या फाराम राखिएमा QR code वा Bar code मान्य हुन सक्ने गरी कारोबार संकेत नं. लेख्ने व्यवस्था गर्नेपर्छ ।</t>
  </si>
  <si>
    <t>अघिल्लो वर्षका सम्पत्ति तर्फका विवरणहरू अल्या गरिदाँ आर्थिक संकेत महलमा आर्थिक संकेत नं. लेख्नुपर्छ र उपशीर्षक महलमा संकेतको नाम लेख्नुपर्छ र सम्बन्धित शीर्षकका रकमहरू डेविट महलमा चढाउनुपर्छ ।</t>
  </si>
  <si>
    <t>अघिल्लो वर्षका दायित्व तर्फका विवरणहरू अल्या गरिँदा आर्थिक संकेत महलमा आर्थिक संकेत नं. लेख्नुपर्छ र उपशीर्षक महलमा संकेतको विवरण वा नाम लेख्नुपर्छ र सम्बन्धित शीर्षकका रकमहरू क्रेडिट महलमा चढाउनुपर्छ ।</t>
  </si>
  <si>
    <t>जम्मा हरफमा डेविट र क्रेडिट महलको जोड जम्मा रकम लेख्नुपर्छ ।</t>
  </si>
  <si>
    <t>आर्थिक संकेत नं. नदिइएको कारोबार भन्ने हरफ मुनि प्रतिवद्धता तथा अन्य कारोबारलार्इ क्रमै संग लेखेर प्रस्तुत गर्नुपर्छ ।</t>
  </si>
  <si>
    <t>पेश गर्ने र स्वीकृत गर्नेले आफ्नो नाम, दर्जा र मिति खुलार्इ सही गर्नुपर्छ ।</t>
  </si>
  <si>
    <t xml:space="preserve">श्री आर्थिक प्रशासन शाखा </t>
  </si>
  <si>
    <t>देहायको कारोबारको भुक्तानी तथा लेखाङकनका लागी सिफारिस गरिएको छ ।</t>
  </si>
  <si>
    <t>कारोवारको विवरण</t>
  </si>
  <si>
    <t>पुष्टायार्इ गर्ने कागजातको विवरण</t>
  </si>
  <si>
    <t>कारोबार रकम</t>
  </si>
  <si>
    <t>निर्णय मिति</t>
  </si>
  <si>
    <t>निर्णय गर्ने पदाधिकारीको नाम</t>
  </si>
  <si>
    <t>उपरोक्त कारोबारको भुक्तानीको लागी ब.उ.शी.नं ..............खर्च शीर्षक नं.......बाट कार्यान्वयन हुने..............कार्यक्रमको लागी व्यवस्था भएको रू......मध्येबाट भुक्तानी गर्न सिफारिस गर्दछु ।</t>
  </si>
  <si>
    <t>सिफारिस गर्ने</t>
  </si>
  <si>
    <t>आर्थिक प्रशासन शाखा</t>
  </si>
  <si>
    <t>पदाधिकारी/कर्मचारी</t>
  </si>
  <si>
    <t>प्राप्त गर्ने वा बुझिलिनेको नाम</t>
  </si>
  <si>
    <t>सम्बद्ध शाखा/महाशाखा</t>
  </si>
  <si>
    <t>दस्तखत</t>
  </si>
  <si>
    <t>सिफारिस मिति</t>
  </si>
  <si>
    <t>सिफारिस पत्रमाथिको कारवाहीको विवरण</t>
  </si>
  <si>
    <t>प्राविधिक तथा अन्य शाखाहरूबाट आर्थिक प्रशासन शाखामा भुक्तानीको लागी आवश्यक अन्य कागज पत्रहरू सहित सिफारिसको लागि यो फाराम प्रयोग गरिन्छ ।</t>
  </si>
  <si>
    <t>महल १ मा क्रम संख्या लेखिन्छ । क्रम संख्या १ देखि शुरू भर्इ सिलसिलेवारमा लेख्नुपर्छ ।</t>
  </si>
  <si>
    <t>महल २ मा कारोबारको विवरण उल्लेख गर्नुपर्दछ ।</t>
  </si>
  <si>
    <t>महल ३ मा पुष्ट्याइ गर्ने कागजातको विवरण लेख्नुपर्छ ।</t>
  </si>
  <si>
    <t>महल ४ मा कारोबारको रकम लेख्नुपर्छ ।</t>
  </si>
  <si>
    <t>महल ५ मा कारोबारको निर्णय मिति लेखिन्छ ।</t>
  </si>
  <si>
    <t>महल ६ मा कारोबारको रकम र निर्णय गर्ने पदाधिकारीको नाम लेख्नुपर्छ ।</t>
  </si>
  <si>
    <t>एक भन्दा धेरै कारोबार भएमा क्रमिक रूपमा लेख्दै जानुपर्छ ।</t>
  </si>
  <si>
    <t>जम्मा हरफमा कारोबार रकमको महलको जोड जम्मा गरी लेख्नुपर्छ ।</t>
  </si>
  <si>
    <t>जम्मा हरफभन्दा तल रहेको भाषामा बजेट उपशीर्षक नं., खर्च शीर्षक नं., कार्यक्रमको नाम र रकम उल्लेख गर्नुपर्दछ ।</t>
  </si>
  <si>
    <t>सिफारिस गर्ने पदाधिकारी वा कर्मचारी को नाम, शाखा/महाशाखाको नाम र सिफारिस मिति लेख्नुपर्छ ।</t>
  </si>
  <si>
    <t>आर्थिक प्रशासन शाखाको कर्मचारीले प्राप्त गर्ने  भन्ने ठाउँमा नाम, मिति र सही गर्नुपर्छ ।</t>
  </si>
  <si>
    <t>गोश्वारा भौचर (खर्च/विविध)</t>
  </si>
  <si>
    <r>
      <t>गोश्वारा भौचरको प्रकारः</t>
    </r>
    <r>
      <rPr>
        <sz val="14"/>
        <color theme="1"/>
        <rFont val="Utsaah"/>
        <family val="2"/>
      </rPr>
      <t>प्राप्ती/खर्च/धरौटी/अन्यः</t>
    </r>
  </si>
  <si>
    <t>बजेट उप शीर्षक नं:……………………….</t>
  </si>
  <si>
    <t>मुल गो.भौ.न.:…………………………</t>
  </si>
  <si>
    <t>विद्युतीय कारोवार  नं.</t>
  </si>
  <si>
    <t xml:space="preserve">संकेत / उप-शीर्षक नंम्बर </t>
  </si>
  <si>
    <t>क्रियाकलाप/ कार्यक्रम संकेत नं:</t>
  </si>
  <si>
    <t>खाता पाना नं</t>
  </si>
  <si>
    <t xml:space="preserve">स्रोतको </t>
  </si>
  <si>
    <t>तह</t>
  </si>
  <si>
    <t>स्रोत व्यहोर्ने संस्था</t>
  </si>
  <si>
    <t xml:space="preserve">प्रकार </t>
  </si>
  <si>
    <t>भुक्तानी विधि</t>
  </si>
  <si>
    <t xml:space="preserve">कारोवारको संक्षिप्त व्यहोरा </t>
  </si>
  <si>
    <t>कारोबारको पुष्ट्यार्इ विवरण फारम नं २०२ र अन्य भरी संलग्न गरिएको छ ।</t>
  </si>
  <si>
    <t>(भुक्तानी प्रयोजनका लागी)</t>
  </si>
  <si>
    <t xml:space="preserve">भुक्तानि पाउनेको नाम </t>
  </si>
  <si>
    <t>बैंक खाता नं / भर्पार्इ नं</t>
  </si>
  <si>
    <t>पान नं</t>
  </si>
  <si>
    <t xml:space="preserve">भुक्तानी रकम </t>
  </si>
  <si>
    <t>संलग्न कागजात संख्या</t>
  </si>
  <si>
    <t>तयार गर्ने : …………………</t>
  </si>
  <si>
    <t>(राजस्व, खर्च र विविध गोश्वारा भौचर एकै समान हुने भए तापनि कारोवारको प्रकृतिका आधारमा राजस्वलार्इ फरक फारम नं र खर्च तथा विविध भौचरलार्इ फरक फारम नं तोकिएको छ । भर्ने तरिका फरक र सान्दर्भिक हुने भएकोले सो फारम भर्ने तरिकामात्र फरक उल्लेख गरिएको छ ।)</t>
  </si>
  <si>
    <t>यो आम्दानी /राजश्व, बिनियोजन (खर्च, बित्तिय व्यवस्था), बिबिध खर्च आदि सबैको  कारोवार हुँदा प्रयोग गरिने प्रारम्भिक अभिलेख हो ।  गोश्वारा भैाचरको उद्देश्य- सवै प्रकारका कारोवारलार्इ प्रारम्भिक अभिलेख गरी खाता, किताब आदिमा प्रविष्टिका लागि आधार स्थापित गर्नु हो । यसका साथै कारोवार गर्नेलार्इ कारोवारको विस्तृत विवरणका साथ जिम्मेवारी बहन गर्न लगाउनु पनि यसको उद्देश्य रहेको छ । यहि उद्देश्य परिपूर्तिको लागी गोश्वारा भौचरमा कारोवार मिति, संख्या, उपशीर्षक सहित परिचय भैाचर तयार गर्ने र स्वीकृत गर्नेको दस्तखत, मिति र दर्जा व्यवस्था गरिएको छ ।</t>
  </si>
  <si>
    <t>गोश्वारा भौचरको प्रकारमा गोश्वारा भौचर प्राप्ति/खर्च/धरौटी/अन्य कुन प्रकार हो सो यकीन तथा छनौट गर्नु पर्दछ । अन्य भनेको राजस्व, खर्च र धरौटी बाहेकको भौचर हो ।</t>
  </si>
  <si>
    <t>बजेट उपशीर्षक नं. मा आर्थिक संकेत तथा वर्गीकरण अनुसारको बजेट उपशीर्षक नं. लेख्नुपर्छ ।</t>
  </si>
  <si>
    <t>कार्यक्रम संकेत नं. मा गोश्वारा भौचर उठाउन खोजिएको कार्यक्रम संकेत नं. लेख्नुपर्छ ।</t>
  </si>
  <si>
    <t>मितिमा भौचर उठाएको दिनको मिति लेख्नुपर्छ ।</t>
  </si>
  <si>
    <t xml:space="preserve">गोश्वारा भौचर नं. मा क्रमिक रूपमा १ नं. बाट शुरू गरी सिलसिलेबार हुने गरी भौचर नं. लेख्नुपर्छ । </t>
  </si>
  <si>
    <t>विद्युतीय कारोवार नं. मा गोश्वारा भौचर विद्युतीय माध्यमबाट उठाइएमा विद्युतीय कारोबार नं. आउने गरी प्रिन्ट गर्ने व्यवस्था मिलाउनु पर्छ ।</t>
  </si>
  <si>
    <t>महल १ मा क्रम संख्या लेख्नुपर्छ । क्रम संख्या १ बाट शुरू गरी क्रमिक रूपमा सिलसिलेवार हुने गरी राख्नुपर्छ ।</t>
  </si>
  <si>
    <t>महल २ मा भौचर उठाउन थालिएको शीर्षकको संकेत वा उपशीर्षक नं. लेख्नुपर्छ ।</t>
  </si>
  <si>
    <t>महल ३ मा क्रियाकलाप वा कार्यक्रमको संकेत नं. लेख्नुपर्छ ।</t>
  </si>
  <si>
    <t>महल ४ मा कारोबारको स्पष्ट व्यहोरा के हो सो लेख्नुपर्छ । जस्तै खर्च, आम्दानी वा विविध हो सो उल्लेख गर्ने ।</t>
  </si>
  <si>
    <t>महल ५ मा उपशीर्षकको खाता पाना नं. कतिमा छ सो खाता पाना नं. लेख्नुपर्छ ।</t>
  </si>
  <si>
    <t>महल ६ मा स्रोतको तह उल्लेख गर्नुपर्छ । स्रोतको तह भनेको संघीय सरकार, प्रदेश सरकार वा स्थानीय सरकार हुन् ।</t>
  </si>
  <si>
    <t>महल ६ मा स्रोतको प्रकार उल्लेख गर्नुपर्छ । स्रोतको प्रकार भनेको नगद,अनुदान,ऋण, समानिकरण अनुदान, समपूरक अनुदान आदि हुन् । आन्तरिक ऋण समेत यहाँ लेख्नुपर्छ ।</t>
  </si>
  <si>
    <t>महल ७ मा स्रोतको व्यहोर्ने संस्था निकायको नाम लेख्नुपर्छ । जस्तै दातृ निकाय, स्रोत व्यहोर्ने संस्था भन्नाले नेपाल सरकार, प्रदेश सरकार, स्थानीय सरकार र दातृ निकाय समेतलार्इ जनाउँछ ।</t>
  </si>
  <si>
    <t>महल ८ मा स्रोतको प्रकार लेख्नुपर्छ । यसमा स्रोतको प्रकार नगद, अनुदान, ऋण, आदि हुन् ।</t>
  </si>
  <si>
    <t xml:space="preserve">महल ९ मा भुक्तानी विधि उल्लेख गर्नुपर्छ । भुक्तानी विधि भनेको नगद, सोझै भुक्तानी, सोधभर्ना आदि हुन् । </t>
  </si>
  <si>
    <t>महल १० मा खर्च तथा बैंक, नगद प्राप्ति भौचर भएमा सम्बन्धित खर्च शीर्षक वा नगद वा बैंक रकमलार्इ डेविट गर्ने ।</t>
  </si>
  <si>
    <t>महल ११ मा खर्च भुक्तानी हुने बैंक खाता, तथा नगद वा बैंक भुक्तानी भएमा सो भुक्तानी हुने रकम लार्इ क्रेडिट गर्ने ।</t>
  </si>
  <si>
    <t>जम्मा हरफमा डेविट तथा क्रेडिट गरिएको महलहरूको जोड जम्मा गर्नुपर्छ ।</t>
  </si>
  <si>
    <t>जम्मा रकम अक्षरमा भन्ने हरफमा माथि जम्मा रकम अंकमा लेखिएकोलार्इ अक्षरमा लेख्नुपर्छ ।</t>
  </si>
  <si>
    <t>कारोबारको संक्षिप्त व्यहोरा भन्ने हरफमा माथि भौचर तयार गरिएको कारोबारको संक्षिप्त व्यहोरा लेख्नुपर्छ ।</t>
  </si>
  <si>
    <t>कारोबारको संक्षिप्त व्यहोरा भन्ने हरफभन्दा तल "कारोबार पुष्ट्याइको विवरण फाराममा नं. १२००२ मा भरी संलग्न गरिएको छ भन्ने लेख्नुपर्छ र पुष्ट्याई फारामको फाराम नं यहाँ लेख्नुपर्छ ।</t>
  </si>
  <si>
    <t>खर्च भौचर भएमा भुक्तानी प्रयोजनको लागि भन्ने हरफभन्दा मुनि लेखिन्छ । साथै राजस्व/प्राप्ति भएमा राजस्व/प्राप्ति प्रयोजनको लागि भन्ने हरफभन्दा तल लेख्नुपर्छ ।</t>
  </si>
  <si>
    <t>पूरै भौचर तयार भएपछि तयार गर्ने, पेश गर्ने र स्वीकृत गर्नेले क्रमै अनुसार नाम, मिति र दर्जा खुलाई सही गर्नुपर्छ ।</t>
  </si>
  <si>
    <t>विबिध कारोवारको लागि भौचर भर्ने तरिका</t>
  </si>
  <si>
    <t xml:space="preserve">बिबिध भौचर अन्तर्गत विविध ख६, पेश्की लेखाकंन, धरौटी लेखाकंन, हिसाव मिलान, अल्या समयोजन लगायत कारोवार पर्दछन् ।  </t>
  </si>
  <si>
    <t>पेश्की भुक्तानी गर्दा सम्बन्धित पेश्की खर्च शीर्षकमा उक्त भुक्तानी गरिएको रकम डेविट गर्ने र सो बरावरको रकमलार्इ नगद ।बैंक । एकल खाता कोषलार्इ क्रेडिट गर्ने</t>
  </si>
  <si>
    <t xml:space="preserve">धरौटी प्राप्त गर्दा सम्बन्धित धरैटी शीर्षक खुलार्इ, खाता पाना नं समेत उल्लेख गर्नु पर्दछ । कार्यक्रम नं र श्रोत उल्लेख गर्नु पर्दैन । </t>
  </si>
  <si>
    <t xml:space="preserve">समायोजन गर्दा समायोजन हुने शीर्षक खुलार्इ उक्त शीर्षकको खाता पाना नं राख्ने र बिबिध महलको  डेविट क्रडिटमा खुलाउने </t>
  </si>
  <si>
    <t xml:space="preserve">भौचर पेश गर्ने र सदर गर्नेको हस्ताक्षर र मिति उल्लेख गर्ने </t>
  </si>
  <si>
    <t>कारोबारः</t>
  </si>
  <si>
    <t>चालु</t>
  </si>
  <si>
    <t>पूँजीगत</t>
  </si>
  <si>
    <t>वित्तीय</t>
  </si>
  <si>
    <t>विविध....</t>
  </si>
  <si>
    <t>आर्थिक बर्षः</t>
  </si>
  <si>
    <t>विद्युतीय कारोवार संकेत नं :</t>
  </si>
  <si>
    <t>भुक्तानी आदेश नं  :</t>
  </si>
  <si>
    <t>श्री .......................कार्यालय,</t>
  </si>
  <si>
    <t>..................।</t>
  </si>
  <si>
    <t>देहाय बमोजिमको रकम भुक्तानी/ निकिसा को लागी अनुरोध छ ।</t>
  </si>
  <si>
    <t>गो. भौ. नं.</t>
  </si>
  <si>
    <t>खर्च उपशीर्षक</t>
  </si>
  <si>
    <t>स्रोत विवरण</t>
  </si>
  <si>
    <t>भुक्तानी पाउनेको कोड</t>
  </si>
  <si>
    <t xml:space="preserve">भुक्तानी पाउनेको नाम </t>
  </si>
  <si>
    <t xml:space="preserve">स्थायी लेखा (PAN ) नं </t>
  </si>
  <si>
    <t>भुक्तानीको माध्यम</t>
  </si>
  <si>
    <t>प्रतिबद्धता नं</t>
  </si>
  <si>
    <t xml:space="preserve">संकेत नं </t>
  </si>
  <si>
    <t>स्रोतको तह</t>
  </si>
  <si>
    <t>स्रोतको किसिम</t>
  </si>
  <si>
    <t>निकासा विधि - (नगद, अनुदान, सोधभर्ना, ऋण)</t>
  </si>
  <si>
    <t>चेक</t>
  </si>
  <si>
    <t>बैंक ट्रान्सफर</t>
  </si>
  <si>
    <t>अंकमा</t>
  </si>
  <si>
    <t>अक्षरमा</t>
  </si>
  <si>
    <t>चेकको किसिम</t>
  </si>
  <si>
    <t>बैंकको नाम</t>
  </si>
  <si>
    <t>शाखा</t>
  </si>
  <si>
    <t>खाता नं</t>
  </si>
  <si>
    <t>भुक्तानी आदेशको कुल रकम अक्षरमा...........................................................</t>
  </si>
  <si>
    <t>……………</t>
  </si>
  <si>
    <t>लेखा प्रमुख</t>
  </si>
  <si>
    <t>कार्यालय प्रमुख</t>
  </si>
  <si>
    <t>निकासा दिने.................. कार्यालय प्रयोजनका लागी मात्र</t>
  </si>
  <si>
    <t>दर्ता सम्बन्धी विवरण</t>
  </si>
  <si>
    <t>निकासा /भुक्तानी सम्बन्धी विवरण ।</t>
  </si>
  <si>
    <t>दर्ता नं:</t>
  </si>
  <si>
    <t>निकासा /भुक्तानीको विधि</t>
  </si>
  <si>
    <t>टोकन नः</t>
  </si>
  <si>
    <t>चेक नं</t>
  </si>
  <si>
    <t>दर्ता समयः</t>
  </si>
  <si>
    <t>बैंक ट्रान्सफर संकेत</t>
  </si>
  <si>
    <t>दर्ता मिति</t>
  </si>
  <si>
    <t>दर्ता गर्नेः</t>
  </si>
  <si>
    <t>तयार गर्नेः</t>
  </si>
  <si>
    <t>विद्युतीय कारोबारको हकमा</t>
  </si>
  <si>
    <t xml:space="preserve">प्रिन्ट गरेको पटकः </t>
  </si>
  <si>
    <t>नोटः धरौटी लगायत भुक्तानी आदेशमा प्रयोग नहुने महलहरूमा ( - ) राखी खाली छोड्नुपर्नेछ ।</t>
  </si>
  <si>
    <t>एकल कोष खाताको अवधारणा कार्यान्वयन गर्न कोष तथा लेखा नियन्त्रक कार्यलयबाट रकम भुक्तानीका लागि  माध्यमका रूपमा प्रयोग गरिन्छ । यसलार्इ चेक सरहको रूपमा बुझ्न सकिन्छ । कार्यालयहरूले नियम संगत रूपमा खर्च लेखी भुक्तानीको लागी कोष नियन्त्रकलार्इ एकल खाता कोष प्रणालीबाट खर्च जनार्इ चेक जारी गर्न वा विधुतीय माध्यमबाट सम्वन्धितको खातामा रकम भुक्तानी गर्न कोष नियन्त्रकलार्इ अनुरोध गर्नु यस फारमको उद्देश्य हो ।</t>
  </si>
  <si>
    <t>आर्थिक वर्ष भन्ने हरफमा भुक्तानी आदेश तयार भएको आर्थिक वर्ष लेख्नुपर्छ ।</t>
  </si>
  <si>
    <t>विद्युतीय कारोबार संकेत नं. मा यस भुक्तानी आदेश विद्युतीय माध्यमबाट जारी भएमा QR code  वा Bar code को प्रयोग गर्न सकिने गरी संकेत नं. राख्ने व्यवस्था गर्नुपर्छ ।</t>
  </si>
  <si>
    <t>कारोबार भन्ने स्थानमा चालु, पूँजीगत, वित्तीय, धरौटी वा विविध कुन खर्च प्रकारको लागि भुक्तानी आदेश तयार हुन लागेको हो सो प्रकारमा ठीक चिन्ह लगाउनुपर्छ । विविधमा कुन शीर्षक वा प्रकारको भुक्तानी हुँदै छ सो खुलाएर लेख्नुपर्छ ।</t>
  </si>
  <si>
    <t>बजेट उपशीर्षक नं. हरफमा कार्यालयको बजेट उपशीर्षक नं. लेख्नुपर्छ ।</t>
  </si>
  <si>
    <t>भुक्तानी आदेश नं. हरफमा सो आर्थिक वर्षको कति औं भुक्तानी आदेश हो सो नं. लेख्नुपर्छ ।</t>
  </si>
  <si>
    <t>श्री..... भन्ने स्थानमा भुक्तानीको लागि पेश गरिने निकाय/कोष तथा लेखानियन्त्रक कार्यालयको नाम लेख्नुपर्छ र सो स्थान भन्दा तल उक्त कार्यालयको ठेगाना लेख्नुपर्छ ।</t>
  </si>
  <si>
    <t>महल १ मा क्रम संख्या १ बाट शुरू गरी सिलसिलेबार किसिमले लेख्दै जानुपर्छ ।</t>
  </si>
  <si>
    <t>महल २ मा खर्च भुक्तानी लेखिएको गोश्वारा भौचरको नं. लेख्नुपर्छ ।</t>
  </si>
  <si>
    <t>महल ३ मा खर्चको शीर्षक नं. लेख्नुपर्छ । जस्तै २११११, २१११२ आदी</t>
  </si>
  <si>
    <t>महल ४ मा खर्च शीर्षक संकेतको विवरण वा शीर्षक लेख्नुपर्छ ।जस्तै २११११को तलब आदी</t>
  </si>
  <si>
    <t>महल ५ मा स्रोतको तह लेख्नुपर्छ । यसमा तह भन्नाले संघीय सरकार, प्रदेश सरकार, वा स्थानीय सरकार (तह) हुन् ।</t>
  </si>
  <si>
    <t>महल ६ मा दातृ निकायको नाम लेख्नुपर्छ । दातृ निकायमा विदेशी दातृ निकायको नाम (जस्तैः इ.यू., यू.एस्.एड.,वर्ल्ड बैंक, आदि), स्वदेशी दातृ निकायको नाम (जस्तैः नेपाल सरकार, प्रदेश १, प्रदेश २, आदि)</t>
  </si>
  <si>
    <t>महल ७ मा स्रोतको किसिम लेख्नुपर्छ । यसमा दातृ निकायले रकम कसरी दिँदै छ भन्ने कुरा उल्लेख गर्नुपर्छ । जस्तैः नगद, अनुदान, समानिकरण अनुदान, ऋण, आदि)</t>
  </si>
  <si>
    <t>महल ८ मा निकासा विधि नगद मार्फत भएमा यस शीर्षकमा लेख्नुपर्छ । यसमा आफ्नै स्रोतबाट भुक्तानी भएमा यहाँ खुलाउनुपर्छ ।</t>
  </si>
  <si>
    <t xml:space="preserve"> निकासा विधि नगद अनुदान, सोधभर्ना, ऋण अदी भएमा यहाँ लेख्नुपर्छ । संघीय सरकारबाट वा प्रदेश सरकारहरूबाट प्राप्त हुने समानिकरण, समपुरक वा अन्य अनुदानहरू यहीँ महलमा नै लेख्नुपर्छ ।</t>
  </si>
  <si>
    <t>महल ९ मा भुक्तानी हुने कुल जम्मा रकम अंकमा लेख्नुपर्छ ।</t>
  </si>
  <si>
    <t>महल १० मा भुक्तानी हुने कुल जम्मा रकम अक्षरमा लेख्नुपर्छ ।</t>
  </si>
  <si>
    <t>महल ११ मा भुक्तानी पाउने व्यक्ति वा संस्थाको सफ्टवेयर बाट निस्कने कोट लेख्नुपर्छ ।</t>
  </si>
  <si>
    <t>महल १२ मा भुक्तानी पाउने व्यक्ति वा संस्थाको नाम लेख्नुपर्छ ।</t>
  </si>
  <si>
    <t>महल १३ मा भुक्तानी पाउने व्यक्ति वा संस्थाको कर कार्यालयमा दर्ता रहेको स्थायी लेखा नम्बर लेख्नुपर्छ ।</t>
  </si>
  <si>
    <t>महल १४ देखि १७ सम्ममा भुक्तानीको माध्यम कसरी हुँदैछ भन्ने जानकारीहरू उल्लेख गर्नुपर्छ ।</t>
  </si>
  <si>
    <t>महल १४ मा चेकको किसिम उल्लेख गर्नुपर्छ । चेकको किसिममा एकाउन्ट पेयी चेक, वियरर चेक, क्रस चेक, आदि</t>
  </si>
  <si>
    <t>महल १५ मा चेक नदिई सिधै बैंक ट्रान्सफर हुने भएमा भुक्तानी ट्रान्सफर भएर जाने भुक्तानी प्रापकको बैंकको नाम लेख्नुपर्छ ।</t>
  </si>
  <si>
    <t>महल १६ मा महल १७ मा लेखिएको बैंकको कुन शाखामा भुक्तानी हुने हो सो शाखा कार्यालयको ठेगाना लेख्नुपर्छ ।</t>
  </si>
  <si>
    <t>महल १७ मा भुक्तानी हुने बैंक खाता नं. लेख्नुपर्छ । यसमा प्रापकको खाता नं. लेख्नुपर्छ ।</t>
  </si>
  <si>
    <t>महल १८ मा प्रतिवद्धताको रकम भएमा प्रतिवद्धता नं. समेत उल्लेख गर्नुपर्छ ।</t>
  </si>
  <si>
    <t>महल नं १९ कैफियत भएमा उल्लेख गर्ने, जस्तै चेक जारी गर्ने, A/c Payee लेख्ने ।</t>
  </si>
  <si>
    <t>कुल जम्मा हरफमा रकम लेखिएका महलको जोड जम्मा लेख्नुपर्छ ।</t>
  </si>
  <si>
    <t>भुक्तानी आदेशको कुल रकम अक्षरमा भन्ने हरफमा कुल भुक्तानी गर्न लागिएको जम्मा भुक्तानी रकमलाई अक्षरमा लेख्नुपर्छ ।</t>
  </si>
  <si>
    <t>भुक्तानी/निकासाका लागि विशेष अनुरोध भन्ने हरफमा विशेष सिफारिसका लागि प्रयोग गर्नुपर्छ । जस्तैः कार्यालयलाई तोकिएको सीमा भन्दा बढी रकमको वियरर (bearer) चेक माग गर्नुपरेमा यहाँ सिफारिसको भाषा लेख्नुपर्छ ।</t>
  </si>
  <si>
    <t>माथिका विवरण भरेमा भुक्तानी आदेश तयार हुन्छ । यसरी तयार भएको भुक्तानी आदेशमा लेखा प्रमुख र कार्यालय प्रमुखले नाम,दर्जा र मिति लेखेर सही गर्नुपर्छ ।</t>
  </si>
  <si>
    <t>निकासा दिने.................. कार्यालय प्रयोजनका लागी मात्र भनिएको स्थानमा निकासा दिने कार्यालय/कोलेनिकाको नाम लेख्नुपर्छ र सो हरफ भन्दा तलका विवरण सोही निकासा दिने कार्यालयले भर्नुपर्छ ।</t>
  </si>
  <si>
    <t>दर्ता सम्बन्धी विवरणमा दर्ता नं., टोकन नं., दर्ता समय, मिति र दर्ता गर्ने कर्मचारीको नाम लेख्नुपर्छ ।</t>
  </si>
  <si>
    <t>निकासा/भुक्तानी सम्बन्धी विवरण निकासा भुक्तानी दिने कार्यालयले आवश्यक स्थानमा विवरण भरेर दिनुपर्छ र यस भुक्तानी आदेश दुई प्रति हुने र भुक्तानी पाउनेलाई दिइने प्रतिमा मात्र आवश्यक विवरण राख्नुपर्छ ।</t>
  </si>
  <si>
    <t>निकासा/भुक्तानी सम्बन्धी विवरणमा चेक नं. कति देखि कति सम्मको र कति थान जारी गरिएको हो सो लेख्नुपर्छ र बैंक ट्रान्सफर भएको खण्डमा बैंक ट्रान्सफर संकेत कति नं. देखि कति नं. सम्मको हो सो लेख्नुपर्छ । बैंक ट्रान्सफर भएमा थान महलमा केही लेख्नुपर्दैन ।</t>
  </si>
  <si>
    <t>निकासा/भुक्तानी दिने कार्यालयबाट चेक दिएमा वा बैंक ट्रान्सफर गरेमा सो चेक तयार गर्ने वा बैंक ट्रान्सफरको लागि तयारी गर्ने र प्रमाणित गर्ने कर्मचारीले सही गर्नुपर्छ</t>
  </si>
  <si>
    <t>भुक्तानी आदेश विद्युतीय माध्यमबाट तयार हुने भएमा प्रिन्ट गरिएको मिति, प्रिन्ट गर्नेको नाम र एउटै भुक्तानी आदेश कति पटक प्रिन्ट गरिएको हो सो समेत उल्लेख गर्नुपर्छ वा उल्लेख हुने व्यवस्था गर्नुपर्छ ।</t>
  </si>
  <si>
    <t xml:space="preserve">खर्च उपशीर्षक/ संकेत नं </t>
  </si>
  <si>
    <t>दातृ संख्या</t>
  </si>
  <si>
    <t>अंकमा*</t>
  </si>
  <si>
    <t>*यसमा आम्दानी वा खर्च घटाउने शीर्षक भएमा ( - ) मा राख्नुपर्छ ।</t>
  </si>
  <si>
    <t xml:space="preserve">हिसाव फरक परेकोमा, आम्दानी वा खर्च समायोजन गर्न समायोजन भूक्तानी आदेश जारी गरिन्छ । यसलार्इ चेक सरहको रूपमा बुझ्न सकिन्छ । </t>
  </si>
  <si>
    <t xml:space="preserve">कारोबार भन्ने स्थानमा चालु, पूँजीगत, वित्तीय, धरौटी वा विविध कुन खर्च प्रकारको लागि भुक्तानी आदेश तयार हुन लागेको हो सो प्रकारमा ठीक चिन्ह लगाउनुपर्छ । विविधमा कुन </t>
  </si>
  <si>
    <t>शीर्षक वा प्रकारको भुक्तानी हुँदै छ सो खुलाएर लेख्नुपर्छ ।</t>
  </si>
  <si>
    <t>महल ३ मा खर्चको शीर्षक नं. लेख्नुपर्छ ।</t>
  </si>
  <si>
    <t>महल ४ मा खर्च शीर्षक संकेतको विवरण वा शीर्षक लेख्नुपर्छ ।</t>
  </si>
  <si>
    <t xml:space="preserve">महल ६ मा दातृ निकायको नाम लेख्नुपर्छ । दातृ निकायमा विदेशी दातृ निकायको नाम (जस्तैः इ.यू., यू.एस्.एड.,वर्ल्ड बैंक, आदि), स्वदेशी दातृ निकायको नाम (जस्तैः नेपाल सरकार, </t>
  </si>
  <si>
    <t>प्रदेश १, प्रदेश २, आदि)</t>
  </si>
  <si>
    <t>महल ९ मा दातृ निकायको नं. वा संख्या लेख्नपर्छ ।</t>
  </si>
  <si>
    <t>महल १० मा भुक्तानी हुने कुल जम्मा रकम अंकमा लेख्नुपर्छ ।</t>
  </si>
  <si>
    <t>महल ११ मा भुक्तानी हुने कुल जम्मा रकम अक्षरमा लेख्नुपर्छ ।</t>
  </si>
  <si>
    <t>महल १२ कुनै कैफियत भएमा सो कैफियत खुलाउनुपर्छ ।</t>
  </si>
  <si>
    <t xml:space="preserve">निकासा दिने.................. कार्यालय प्रयोजनका लागी मात्र भनिएको स्थानमा निकासा दिने कार्यालय/कोलेनिकाको नाम लेख्नुपर्छ र सो हरफ भन्दा तलका विवरण सोही निकासा </t>
  </si>
  <si>
    <t>दिने कार्यालयले भर्नुपर्छ ।</t>
  </si>
  <si>
    <t xml:space="preserve">निकासा/भुक्तानी सम्बन्धी विवरण निकासा भुक्तानी दिने कार्यालयले आवश्यक स्थानमा विवरण भरेर दिनुपर्छ र यस भुक्तानी आदेश दुई प्रति हुने र भुक्तानी पाउनेलाई दिइने प्रतिमा मात्र </t>
  </si>
  <si>
    <t>आवश्यक विवरण राख्नुपर्छ ।</t>
  </si>
  <si>
    <t xml:space="preserve">निकासा/भुक्तानी सम्बन्धी विवरणमा चेक नं. कति देखि कति सम्मको र कति थान जारी गरिएको हो सो लेख्नुपर्छ र बैंक ट्रान्सफर भएको खण्डमा बैंक ट्रान्सफर संकेत कति नं. देखि </t>
  </si>
  <si>
    <t>कति नं. सम्मको हो सो लेख्नुपर्छ । बैंक ट्रान्सफर भएमा थान महलमा केही लेख्नुपर्दैन ।</t>
  </si>
  <si>
    <t xml:space="preserve">भुक्तानी आदेश विद्युतीय माध्यमबाट तयार हुने भएमा प्रिन्ट गरिएको मिति, प्रिन्ट गर्नेको नाम र एउटै भुक्तानी आदेश कति पटक प्रिन्ट गरिएको हो सो समेत उल्लेख गर्नुपर्छ वा उल्लेख </t>
  </si>
  <si>
    <t>हुने व्यवस्था गर्नुपर्छ ।</t>
  </si>
  <si>
    <t>विद्युतीय संकेत नं:</t>
  </si>
  <si>
    <t>भुक्तानी मितिः……./…../…..</t>
  </si>
  <si>
    <t>भुक्तानीको व्यहोराः</t>
  </si>
  <si>
    <t xml:space="preserve">……………………………………………….प्रयोजनका लागी देहाय बमोजिमको जम्मा रकम </t>
  </si>
  <si>
    <t>रू .................., अक्षरेपी..................................................................................भुक्तानी गरिएको छ ।</t>
  </si>
  <si>
    <t>भुक्तानी सम्बन्धी बिवरण</t>
  </si>
  <si>
    <t xml:space="preserve">भुक्तानीको माध्यम </t>
  </si>
  <si>
    <t>विल रकम</t>
  </si>
  <si>
    <t>कर कट्टी</t>
  </si>
  <si>
    <t>खुद भुक्तानी रकम</t>
  </si>
  <si>
    <t>भुक्तानी पाउनेको</t>
  </si>
  <si>
    <t>भुक्तानी पाउनेको नाम, ठेगाना</t>
  </si>
  <si>
    <t>पान (PAN )</t>
  </si>
  <si>
    <t>नगद/चेक /बैंक ट्रान्सफर</t>
  </si>
  <si>
    <t>चेक नं/ट्रान्सफर नं</t>
  </si>
  <si>
    <t>भुक्तानी रकम (अंकमा)</t>
  </si>
  <si>
    <t>भुक्तानी रकम (अक्षरमा)</t>
  </si>
  <si>
    <t>सहिछाप/Recepit No.*</t>
  </si>
  <si>
    <t xml:space="preserve">जम्मा रकम </t>
  </si>
  <si>
    <t>यसले कार्यालयद्वारा गरिएको भुक्तानीको वैद्यता प्रदान गरि प्रापकले भुक्तानी पाएको पुष्ट्याँर्इ गर्दछ । भुक्तानी भएको प्रमाण प्राप्त गर्नु यस फारमको मूल उद्देश्य हो ।</t>
  </si>
  <si>
    <t xml:space="preserve"> भुक्तानी दिएको  प्रमाणित गर्न यो फाराम तयार गर्नु पर्दछ ।</t>
  </si>
  <si>
    <t>भुक्तानी मितिमा भुक्तानी भएको दिनको मिति लेख्नुपर्छ ।</t>
  </si>
  <si>
    <t>विद्युतीय संकेत नं.मा यस भुक्तानी भर्पाई / रसिद विद्युतीय माध्यमबाट जारी भएमा सो विद्युतीय संकेत नं. खुल्ने व्यवस्था गर्नुपर्दछ ।</t>
  </si>
  <si>
    <t>भुक्तानीको व्यहोरा लेखिएको हरफभन्दा तल रहेर उक्त भुक्तानीको व्यहोरा लेख्नुपर्छ । यसमा कुन प्रयोजनको लागि भुक्तानी भएको हो सो को व्यहोरा लेख्नुपर्छ र भुक्तानी हुने रकम रू अंकमा र अक्षरेपी पछाडि रकम अक्षरमा लेख्नुपर्दछ ।</t>
  </si>
  <si>
    <t>महल १ मा क्रम संख्या लेख्नुपर्छ ।</t>
  </si>
  <si>
    <t>महल २ मा भुक्तानी पाउने व्यक्ति वा संस्थाको नाम र ठेगाना लेख्नुपर्छ ।</t>
  </si>
  <si>
    <t>महल ३ मा भुक्तानी पाउने व्यक्ति वा संस्थाको स्थायी लेखा नम्बर लेख्नुपर्छ ।</t>
  </si>
  <si>
    <t>महल ४ मा भुक्तानीको माध्यम नगद वा चेक वा बैंक ट्रान्सफर के हो सो लेख्नुपर्छ ।</t>
  </si>
  <si>
    <t>महल ५ मा भुक्तानी चेकबाट भएमा चेकको नं. लेख्नुपर्छ अथवा भुक्तानी बैंक ट्रान्सफर भएमा बैंक ट्रान्सफर नं. लेख्नुपर्छ र यदि भुक्तानी नगदै भएको भए यस महलमा  नगद मात्र लेख्नुपर्छ ।</t>
  </si>
  <si>
    <t>महल ६ मा जम्मा विल (विजक) बमोजिमको जम्मा रकम लेख्नुपर्छ ।</t>
  </si>
  <si>
    <t>महल ७ मा कट्टी गरिएको अग्रिम कर कट्टी रकम लेख्नुपर्छ ।</t>
  </si>
  <si>
    <t>महल ८ मा खुद भुक्तानी भएको रकम अंकमा लेख्नुपर्छ ।</t>
  </si>
  <si>
    <t>महल ९ मा भुक्तानी भएको रकम अक्षरमा लेख्नुपर्छ ।</t>
  </si>
  <si>
    <t>महल १० मा भुक्तानी पाउनेले जारी गरेर प्रदान गरेको प्राप्ति रसिद नं. लेखेर भुक्तानी पाउने व्यक्तिको सहीछाप गराउनुपर्दछ ।</t>
  </si>
  <si>
    <t>जम्मा रकम हरफमा भुक्तानी भएको जम्मा रकमको जोड लेख्नुपर्छ ।</t>
  </si>
  <si>
    <t>भुक्तानी भर्पाई / रसिद विद्युतीय माध्यमबाट जारी हुने भएमा प्रिन्ट गरिएको मिति, प्रिन्ट गर्नेको नाम र प्रिन्ट कति पटक गरिएको हो सो विवरण आउने व्यवस्था गर्नुपर्छ ।</t>
  </si>
  <si>
    <t>समूहगत / ब्यक्तिगत /सहायक खाता</t>
  </si>
  <si>
    <t>बजेट उपशीर्षक:……………</t>
  </si>
  <si>
    <t>खाताको प्रयोजनः</t>
  </si>
  <si>
    <t>मुल खाता शीर्षक..................</t>
  </si>
  <si>
    <t>खर्च/राजस्व/पेश्की/धरैाटी/अन्य शीर्षकः</t>
  </si>
  <si>
    <t xml:space="preserve">भौचर नं </t>
  </si>
  <si>
    <t>कारोवार संकेत नं</t>
  </si>
  <si>
    <t xml:space="preserve">कार्यालयका विभिन्न प्रकारका कारोवारलार्इ अभिलेख गरी व्यवस्थित रूपमा राख्नुनै यस खाताको उदेश्य हो । गोश्वारा भैाचरका आधारमा सम्बद्ध कारोवार अनुसारको खातामा अभिलेख गर्नुपर्दछ ।आम्दानी,खर्च, राजश्व , पेश्कि,धरौटी, ऋण र लगानी लगायतका अन्य कारोवारको एकिकृत आर्थिक संकेत बर्गिकरण र ब्याख्याका आधारमा रकम प्रविष्टी गर्न यो  खाता तयार गरिन्छ । </t>
  </si>
  <si>
    <t>यस खाता राजस्व भए राजस्वको नं., खर्च भए खर्च शीर्षक नं., धरौटी भए धरौटी नं र दायित्व भए दायित्व नं. उल्लेख गरेर सोही शीर्षकलाई हुने गरी तयार गरिन्छ ।</t>
  </si>
  <si>
    <t>बजेट उपशीर्षकमा मुल शीर्षक भित्र पर्ने आर्थिक संकेत तथा वर्गीकरण अनुसारका बजेट उपशीर्षक नं. लेख्नुपर्छ ।</t>
  </si>
  <si>
    <t>मूल खाता शीर्षकमा आर्थिक संकेत तथा वर्गीकरण अनुसार कुन मुल खाताको लागि यस सहायक खाता तयार गरिँदै छ , सो मूल खाता शीर्षक नं. लेख्नुपर्छ ।</t>
  </si>
  <si>
    <t>खाताको प्रयोजन शीर्षकमा यसको प्रयोजनको विवरण खुलाउनु पर्दछ ।</t>
  </si>
  <si>
    <t>खर्च/राजस्व/पेश्की/धरैाटी/अन्य शीर्षक मा सोको सम्बन्धित शीर्षकको नाम लेख्नुपर्छ ।</t>
  </si>
  <si>
    <t>महल १ मा कारोबारको विवरणको भौचर को मिति लेख्नुपर्छ ।</t>
  </si>
  <si>
    <t>महल २ मा कारोबार प्रविष्टि / लेखांकन भएको भौचर नं. लेख्नुपर्छ ।</t>
  </si>
  <si>
    <t>महल ३ मा सम्बन्धित कारोबारको लेजरको (Counter part ledger) शीर्षक लेख्नुपर्छ ।</t>
  </si>
  <si>
    <t>महल ४ मा लेजरको नाम लेख्नुपर्छ ।</t>
  </si>
  <si>
    <t>महल ५ मा लेजरमा रकम बढ्नुपर्ने भएमा यहाँ लेख्नुपर्छ । जस्तैः पेस्की रकम दिइएको बखत पुनः पेस्की दिएमा सो रकम जोडिनुपर्छ र डेविट महलमा लेख्दै जानुपर्छ ।</t>
  </si>
  <si>
    <t>महल ६ मा लेजरमा रकम घट्नुपर्ने भएमा यहाँ लेख्नुपर्छ । जस्तैः पेस्की फर्छ्यौट हुने र पेस्की घट्ने भएमा यस क्रेडिट महलमा लेख्नुपर्छ ।</t>
  </si>
  <si>
    <t>महल ७ मा डेविट र क्रेडिटको खुद बाँकी रकम लेखिन्छ ।</t>
  </si>
  <si>
    <t>महल ८ मा कुनै कैफियत भएमा सो कैफियत खुलाउनु पर्छ ।</t>
  </si>
  <si>
    <t xml:space="preserve">बाँकी मौज्दात हरफमा प्रत्येक कारोवारको प्रविष्ट पछि बाँकी हुन आउने रकम लेख्नु पर्नेछ ।  </t>
  </si>
  <si>
    <t>जम्मा हरफमा डेबिट महल र क्रेडिट महलको कुल जम्मा लेख्नु पर्दछ तर बाँकी महलको हकमा चाहिँ अन्तिम मितिको मौज्दातको रकम खुलाउनु पर्नेछ ।</t>
  </si>
  <si>
    <t xml:space="preserve">कैफियत महलमा व्यक्तीगत पेश्कीको हकमा लिनेको तीन पुस्ते विवरण राख्नुपर्नेछ । </t>
  </si>
  <si>
    <t xml:space="preserve">लेखा संकेत </t>
  </si>
  <si>
    <t>revenue and expenditure item will not have the carried forward figure</t>
  </si>
  <si>
    <t>banki is running balance of the figure</t>
  </si>
  <si>
    <t>ba usi ko 1 set of accounts hunu par6</t>
  </si>
  <si>
    <t>bank ledger is also ledger but also treated a seprate format</t>
  </si>
  <si>
    <t>Subledgers shall be defined</t>
  </si>
  <si>
    <t>Advance entry</t>
  </si>
  <si>
    <t xml:space="preserve">Dr exp </t>
  </si>
  <si>
    <t>Dr Advance party ledger</t>
  </si>
  <si>
    <t>Cr. DTCO</t>
  </si>
  <si>
    <t>Cr. Advance adjustment ledger</t>
  </si>
  <si>
    <r>
      <t>बजेट खाता</t>
    </r>
    <r>
      <rPr>
        <b/>
        <sz val="14"/>
        <color theme="1"/>
        <rFont val="Utsaah"/>
        <family val="2"/>
      </rPr>
      <t xml:space="preserve"> (Budget Sheet)</t>
    </r>
  </si>
  <si>
    <t>...साल.......महिना</t>
  </si>
  <si>
    <t>बजेट उपशीर्षक नं</t>
  </si>
  <si>
    <t>कार्यक्रकको नाम</t>
  </si>
  <si>
    <t xml:space="preserve">प्रथम खण्ड </t>
  </si>
  <si>
    <t>खर्च उप शीर्षकको नामः</t>
  </si>
  <si>
    <t>…... अन्य शीर्षक क्रमश</t>
  </si>
  <si>
    <t>पारिश्रमिक कर्मचरी</t>
  </si>
  <si>
    <t>पारिश्रमिक पदाधिकारी</t>
  </si>
  <si>
    <t xml:space="preserve">पोशाक </t>
  </si>
  <si>
    <t>खाद्यान्न</t>
  </si>
  <si>
    <t xml:space="preserve">औषधी उपचार खर्च </t>
  </si>
  <si>
    <t>स्थानीय भत्ता</t>
  </si>
  <si>
    <t xml:space="preserve">महंगी भत्ता </t>
  </si>
  <si>
    <t>फिल्ड भत्ता</t>
  </si>
  <si>
    <t xml:space="preserve">कर्मचारी बैठक भत्त् </t>
  </si>
  <si>
    <t>कर्मचारी प्रोत्साहन तथा पुरस्कार</t>
  </si>
  <si>
    <t>बैदेशिक भत्ता</t>
  </si>
  <si>
    <t>अन्य भत्ता</t>
  </si>
  <si>
    <t>पदाधिकारी बैठक भत्ता</t>
  </si>
  <si>
    <t>पदाधिकारी अन्य सुबिधा</t>
  </si>
  <si>
    <t>पदाधिकारी अन्य भत्ता</t>
  </si>
  <si>
    <t>(आर्थिक संकेत तथा बर्गीकरणका सबै शीर्षकहरू)</t>
  </si>
  <si>
    <t xml:space="preserve">स्वीकृत आर्थिक बर्षको विनियोजन </t>
  </si>
  <si>
    <t xml:space="preserve">स्वीकृत आर्थिक बर्षको थप बजेट विनियोजन </t>
  </si>
  <si>
    <t>रकमान्तर बाट थप/घट रकम</t>
  </si>
  <si>
    <t>श्रोतान्तर बाट  थप/घट</t>
  </si>
  <si>
    <t>जम्मा कायम भएको बजेट</t>
  </si>
  <si>
    <t>दितीय खण्ड</t>
  </si>
  <si>
    <t xml:space="preserve">विवरण </t>
  </si>
  <si>
    <t>निकासा</t>
  </si>
  <si>
    <t>अघिल्लो महिना सम्मको निकासा</t>
  </si>
  <si>
    <t>जम्म निकासा</t>
  </si>
  <si>
    <t>तृतीय खण्ड</t>
  </si>
  <si>
    <t xml:space="preserve">खर्च </t>
  </si>
  <si>
    <t>अघिल्लो महिना सम्मको खर्च</t>
  </si>
  <si>
    <t>जम्मा खर्च</t>
  </si>
  <si>
    <t>बजेट बाँकि</t>
  </si>
  <si>
    <t>पुनश्चः यो फाराम बजेट विश्लेषण, कार्यान्वयन र खर्च नियन्त्रणमा सान्दर्भिक र उपयोगी रहेकोले सैद्धान्तिक रूपले समग्रमा यथावत राखिएको छ । तर यो फारामको आकार धेरै चौडा भएकोले कार्यालयमा प्रयोग हुने खर्च शीर्षकमात्र प्रिन्ट गर्नुपर्ने देखिन्छ ।</t>
  </si>
  <si>
    <t xml:space="preserve">कार्यालयले चालु तथा पुँजिगत खर्चलार्इ बजेट द्वारा नियन्त्रण गर्ने उदेश्यले यो फारम तयार गरिएको हो । </t>
  </si>
  <si>
    <t>यस बजेट खाता खर्च शीर्षकगत बजेट रकम, निकासा रकम र खर्च रकम लेखिने खाता हो । बजेट विनियोजन, निकासा र खर्चको अवस्था पत्ता लगाउन यो फारम प्रयोग गरिन्छ ।</t>
  </si>
  <si>
    <t xml:space="preserve">यस खाता प्रत्येक महिना तथा वार्षिक रूपमा तयार गरिन्छ । असार महिनाको लागि तयार गरिएको यस खाताले वार्षिक स्वरूप दिन्छ । </t>
  </si>
  <si>
    <t>...साल...महिना भएको स्थानमा कुन वर्ष र कुन महिनाको लागि यस खाता तयार गरिदैँ छ सो महिना र वर्ष लेख्नुपर्छ ।</t>
  </si>
  <si>
    <t>कार्यालय संकेत नं. मा कार्यालयको संकेत नं लेख्नुपर्छ । यसमा जुन कार्यालयले यस खाता तयार गर्दैछ सोही कार्यालयको संकेत नं. राख्नुपर्छ ।</t>
  </si>
  <si>
    <t>यस खातामा बजेट, निकासा र खर्चका विवरणहरू क्रमशः प्रथम खण्ड, द्वितीय खण्ड र तृतीय खण्डमा पर्ने गरी राखिएका छन् । चालु तथा पूँजीगत खर्च शीर्षकहरूलाई आवश्यक महलहरू थप्दै लैजानुपर्छ ।</t>
  </si>
  <si>
    <t>प्रथम खण्डः बजेट रकम</t>
  </si>
  <si>
    <t>स्वीकृत आर्थिक वर्षको विनियोजन हरफमा तोकिएका खर्च शीर्षक अनुसार शुरू विनियोजन रकमहरू राख्नुपर्छ</t>
  </si>
  <si>
    <t>स्वीकृत आर्थिक वर्षको थप बजेट विनियोजन हरफमा पुरक बजेट वा अन्य तरिकाबाट थप बजेट प्राप्त भएमा खर्च शीर्षकहरूमा पर्ने गरी रकम राख्नुपर्छ ।</t>
  </si>
  <si>
    <t>रकमान्तरबाट थप/घट रकम  हरफमा खर्च शीर्षकगत रकमान्तरबाट थप वा घट रकम लेख्नुपर्छ । यसमा घट रकम लेख्दा ऋणात्मक (negative) रकम लेख्नुपर्छ ।</t>
  </si>
  <si>
    <t>स्रोतान्तरबाट थप/घट हरफमा खर्च शीर्षकगत स्रोतान्तरबाट थप वा घट भएमा सो रकम लेख्नुपर्छ ।</t>
  </si>
  <si>
    <t>जम्मा कायम भएको बजेट हरफमा खर्च शीर्षकगत शुरू बजेट र सबै प्रकारका थप वा घट रकमको जोड जम्मा गरेर लेख्नुपर्छ ।</t>
  </si>
  <si>
    <t>द्वितीय खण्डः निकासा रकम</t>
  </si>
  <si>
    <t>निकासा रकमको प्रविष्टि गर्दा महलहरूमा मिति, निकासाको भौचर नं., खर्चको संकेत नं., विवरणमा संकेतको नाम र जम्मा निकासा रकम राख्नुपर्छ र सो पछि मात्र खर्च शीर्षकगत रूपमा चढाउनुपर्छ ।</t>
  </si>
  <si>
    <t>निकासा रकम लेख्दा अघिल्लो महिनासम्मको जम्मा निकासा हरफमा आर्थिक वर्ष अनुसार अघिल्लो महिनासम्मको जोडजम्मा निकासा रकम खर्च शीर्षकगत रूपमा लेख्नुपर्छ ।</t>
  </si>
  <si>
    <t>सबै निकासाहरूको प्रविष्टि पछि जम्मा निकासा रकममा खर्च शीर्षकगत रूपमा जोड जम्मा गर्नुपर्छ ।</t>
  </si>
  <si>
    <t>तृतीय खण्डः खर्च रकम</t>
  </si>
  <si>
    <t>खर्च रकम लेख्दा अघिल्लो महिनासम्मको जम्मा खर्च हरफमा आर्थिक वर्ष अनुसार अघिल्लो महिनासम्मको जोडजम्मा खर्च रकम खर्च शीर्षकगत रूपमा लेख्नुपर्छ ।</t>
  </si>
  <si>
    <t>सबै खर्चहरूको प्रविष्टि पछि जम्मा खर्च रकममा खर्च शीर्षकगत रूपमा जोड जम्मा गर्नुपर्छ ।</t>
  </si>
  <si>
    <t>बजेट बाँकी हरफमा अन्तिम बजेट रकमबाट जम्मा खर्च रकम घटाएर बाँकी रकम लेख्नुपर्छ ।</t>
  </si>
  <si>
    <t>.....  साल ..... महिना</t>
  </si>
  <si>
    <t>बजेट उप शीर्षक नं:</t>
  </si>
  <si>
    <t>भौचर नं.</t>
  </si>
  <si>
    <t>बैंक मौज्दात</t>
  </si>
  <si>
    <t>बजेट खर्च</t>
  </si>
  <si>
    <t>चालु आर्थिक वर्षको पेश्की</t>
  </si>
  <si>
    <t>गत विगत आर्थिक वर्षको पेश्की</t>
  </si>
  <si>
    <t>विविध</t>
  </si>
  <si>
    <t>चेक नम्बर/विद्युतीय  कारोवार संकेत</t>
  </si>
  <si>
    <t>खर्च संकेत नम्बर</t>
  </si>
  <si>
    <t>रकम रु.</t>
  </si>
  <si>
    <t>दिइएको</t>
  </si>
  <si>
    <t>फर्छिएको</t>
  </si>
  <si>
    <t>जिम्मेवारी सारिएको</t>
  </si>
  <si>
    <t>९=(४+६)-(५+७)</t>
  </si>
  <si>
    <t>यो महिनाको जम्मा</t>
  </si>
  <si>
    <t>गत महिनासम्मको जम्मा</t>
  </si>
  <si>
    <t>हालसम्मको जम्मा</t>
  </si>
  <si>
    <t>नोटः</t>
  </si>
  <si>
    <t>महल नं ४, ६, ११, १६ जम्मा डेविट</t>
  </si>
  <si>
    <t>महल नं ५, ७, १७ जम्मा क्रेडिट</t>
  </si>
  <si>
    <t>निकाएमा प्राप्त बैंक हिसाब र नाफा रकमको हिसाब राख्नु यस अभिलेखको उद्देश्य हे । बजेट खर्च, नगद, बैक मौज्दात  तथा पेश्की सम्बन्धी बिवरण र पेश्की समायोजनको बिस्तृत जानकारी उपलब्ध गराउने र कारोवारको अंकगणितीय भूल सच्चाउने र तंत् सम्वन्धी नियन्त्रण राख्ने उदेश्यले यो फारामको तर्जुमा गरिएको हो ।</t>
  </si>
  <si>
    <t>महल १ मा भौचर राखेको दिनको मिति लेख्नुपर्छ ।</t>
  </si>
  <si>
    <t>महल २ मा भौचर नं. उल्लेख गर्नुपर्छ ।</t>
  </si>
  <si>
    <t>महल ३ मा भौचरमा भएको कारोबारको संक्षिप्त व्यहोरा लेख्नुपर्छ ।</t>
  </si>
  <si>
    <t>महल ४ मा नगद प्राप्त भएमा यस डेविट महलमा लेख्नुपर्छ ।</t>
  </si>
  <si>
    <t>महल ५ मा महल ४ को नगद रकम बैंक दाखिला हुँदा वा अन्य कारणले तहबील नगद घट्ने भएमा यस महलमा क्रेडिट गर्नुपर्छ ।</t>
  </si>
  <si>
    <t>महल ६ मा बैंकमा रकम जम्मा हुन आएमा यस डेविट महलमा लेख्नुपर्छ ।</t>
  </si>
  <si>
    <t>महल ७ मा बैंकमा जम्मा भएको रकम घट्ने क्रियाकलाप वा कारोबार गरेमा यस क्रेडिट महलमा चढाउनुपर्छ ।</t>
  </si>
  <si>
    <t>महल ८ मा बैंकमा नगद जम्मा भएमा वा बैंक मार्फत कुनै भुक्तानी भएमा उक्त कारोबारको चेक नं. वा बैंक विद्युतीय ट्रान्सफर नं. लेख्नुपर्छ ।</t>
  </si>
  <si>
    <t>महल ९ मा बैंक मौज्दातको डेविट र क्रेडिट महलको खूद जम्मा रकम लेख्नुपर्छ । महल नं ९=(४+६)-(५+७) ।</t>
  </si>
  <si>
    <t>महल १० मा बजेट खर्च हुँदा खर्च लेखिने खर्च शीर्षक नं. लेख्नुपर्छ ।</t>
  </si>
  <si>
    <t>महल ११ मा महल १० मा भएको खर्च शीर्षक नं. मा के कति रकम खर्च भयो सो रकम लेख्नुपर्छ ।</t>
  </si>
  <si>
    <t>महल १२ मा यस मितिसम्म (महल १ मा चढाइएको मितिसम्म)को चालु आर्थिक वर्षमा दिइएको पेस्की रकम उल्लेख गर्नुपर्छ ।</t>
  </si>
  <si>
    <t>महल १३ मा चालु आर्थिक वर्षको पेस्की फर्छ्यौट भएमा यस महलमा लेख्नुपर्छ ।</t>
  </si>
  <si>
    <t>महल १४ मा गत विगत आर्थिक वर्षको जिम्मेवारी सारिएको पेस्की रकम उल्लेख गर्नुपर्छ ।</t>
  </si>
  <si>
    <t>महल १५ मा गत विगत आर्थिक वर्षको जिम्मेवारी सारिएको पेस्की यस आर्थिक वर्षमा फर्छ्यौट गरिएमा यस महलमा लेख्नुपर्छ । जिम्मेवारी सारिएको रकमबाट फछ्र्यौट भएको रकम कट्टा गर्दा बाँकी भएको अङ्क फछ्र्यौट हुन बाँकी पेश्की भन्ने व्यहोरा अवगत हुन्छ ।</t>
  </si>
  <si>
    <t>महल १६ र महल १७ मा अन्य विविध शीर्षकमा क्रमशः डेविट र क्रेडिट गर्नको लागि प्रयोग गर्नुपर्छ ।</t>
  </si>
  <si>
    <t>महल १८ मा विवरणहरू अद्यावधिक गर्ने क्रममा कुनै मितिको विवरणमा केही कैफियत लेख्नुपरेमा यस महललाई प्रयोग गर्नुपर्छ ।</t>
  </si>
  <si>
    <t>यो महिनाको जम्मा हरफमा यस महिनाको सम्बन्धित महलहरूमा जम्मा जोड रकम लेख्नुपर्छ ।</t>
  </si>
  <si>
    <t>गत महिनासम्मको जम्मा हरफमा गत महिनासम्मको सम्बन्धित महलहरूको जम्मा जोड रकम यहाँ सार्नुपर्छ / लेख्नुपर्छ ।</t>
  </si>
  <si>
    <t>हालसम्मको जम्मा हरफमा यस महिनाको जम्मा रकम र गत महिनासम्मको जम्मा रकम जोडेर लेख्नुपर्छ ।</t>
  </si>
  <si>
    <t>यस बैंक नगदी किताब प्रत्येक महिनाको लागि तयार गरिन्छ ।</t>
  </si>
  <si>
    <r>
      <t xml:space="preserve">महल ४, ६, </t>
    </r>
    <r>
      <rPr>
        <sz val="14"/>
        <color rgb="FFFF0000"/>
        <rFont val="Utsaah"/>
        <family val="2"/>
      </rPr>
      <t>११ र १६</t>
    </r>
    <r>
      <rPr>
        <sz val="14"/>
        <color theme="1"/>
        <rFont val="Utsaah"/>
        <family val="2"/>
      </rPr>
      <t xml:space="preserve"> को जम्मा जोड रकम महल ५,७ </t>
    </r>
    <r>
      <rPr>
        <sz val="14"/>
        <color rgb="FFFF0000"/>
        <rFont val="Utsaah"/>
        <family val="2"/>
      </rPr>
      <t>र १७</t>
    </r>
    <r>
      <rPr>
        <sz val="14"/>
        <color theme="1"/>
        <rFont val="Utsaah"/>
        <family val="2"/>
      </rPr>
      <t xml:space="preserve"> को जम्मा जोड रकमसंग बराबर हुनुपर्छ ।</t>
    </r>
  </si>
  <si>
    <t>.......साल......महिना</t>
  </si>
  <si>
    <t>बजेट उपशीर्षक नं...............</t>
  </si>
  <si>
    <t>आर्थिक वर्षः................</t>
  </si>
  <si>
    <t>बजेट उपशीर्षकको नाम...........</t>
  </si>
  <si>
    <t>खर्च/वित्तीय संकेत नं</t>
  </si>
  <si>
    <t>खर्च/वित्तीय संकेतको नाम</t>
  </si>
  <si>
    <t>अन्तिम बजेट</t>
  </si>
  <si>
    <t>यस महिना सम्मको निकासा</t>
  </si>
  <si>
    <t>गत महिना सम्मको खर्च</t>
  </si>
  <si>
    <t>यस महिनाको खर्च</t>
  </si>
  <si>
    <t>यस महिना सम्मको खर्च</t>
  </si>
  <si>
    <t>पेश्की</t>
  </si>
  <si>
    <t>पेश्की बाहेक खर्च रकम</t>
  </si>
  <si>
    <t>बाँकी बजेट</t>
  </si>
  <si>
    <t>७=(५+६)</t>
  </si>
  <si>
    <t>९=(७-८)</t>
  </si>
  <si>
    <t>१०=(३-७)</t>
  </si>
  <si>
    <t>अन्तिम बजेटको तुलना ( %प्रतिशतमा )</t>
  </si>
  <si>
    <t>.........................</t>
  </si>
  <si>
    <t>नामः</t>
  </si>
  <si>
    <t>आवधिक खर्चको विवरण प्रतिवेदन गर्नु, निकायहरूमा वार्षिक बजेट अनुसार भएका बजेट, खर्च र निकासाको अभिलेख बजेट राख्न र  बजेट नियन्त्रण गर्न यो फाराम प्रयोग गरिन्छ  यस प्रतिवेदनको उद्देश्य हो ।</t>
  </si>
  <si>
    <t>यस फाराम प्रत्येक महिनाको अन्यमा तयार गरिन्छ ।</t>
  </si>
  <si>
    <t>यस फाराम एउटा बजेट उपशीर्षकको लागि एउटा फाराम राखिन्छ ।</t>
  </si>
  <si>
    <t>यस फाराममा कार्यालयमा भएगरेका सबै खर्च संकेत राखेर तयार गरिन्छ ।</t>
  </si>
  <si>
    <t>यस फाँटबारी तयार गर्दा शुरूमा ....साल...महिनामा चालु वर्ष र तयार गरिएको महिनाको नाम लेख्नुपर्छ ।</t>
  </si>
  <si>
    <t>आर्थिक वर्षको ठाउँमा चालु आर्थिक वर्ष अर्थात जुन आर्थिक वर्षको लागि यस फाँटबारी तयार गरिएको हो सो आर्थिक वर्ष लेख्नुपर्छ ।</t>
  </si>
  <si>
    <t>बजेट उपशीर्षक नं. मा आर्थिक संकेत तथा वर्गीकरण अनुसारको यस निकायको बजेट उपशीर्षक नं. लेख्नुपर्छ ।</t>
  </si>
  <si>
    <t>बजेट उपशीर्षक नं. मा जुन निकायको लेखिएको हो सोही निकायको नाम लेख्नुपर्छ ।</t>
  </si>
  <si>
    <t>महल १ मा खर्च शीर्षक नं. लेख्नुपर्छ । यसमा जुन जुन शीर्षकमा कारोबार भएको हुन्छ सोही खर्च शीर्षक मात्र यस महलमा लेखिन्छन् ।</t>
  </si>
  <si>
    <t>महल २ मा महल १ मा खर्च शीर्षक नं. लेखिएकाको नाम लेख्नुपर्छ ।</t>
  </si>
  <si>
    <t>महल ३ मा खर्च शीर्षकमा रहेको जम्मा बजेट रकम लेख्नुपर्छ ।</t>
  </si>
  <si>
    <t>महल ४ मा यस महिनासम्मको निकासा लेख्नुपर्छ ।</t>
  </si>
  <si>
    <t>महल ५ मा गत महिना (लगत्तै पछिल्लो महिना) सम्मको खर्च शीर्षकहरूको रकम लेख्नुपर्छ ।</t>
  </si>
  <si>
    <t>महल ६ मा यस महिनामा मात्र भएको खर्चको रकम राख्नुपर्छ ।</t>
  </si>
  <si>
    <t>महल ७ मा गत महिनासम्मको र यस महिनाको खर्च (महल ५ र महल ६) को जोड जम्मा गर्नुपर्छ ।</t>
  </si>
  <si>
    <t>महल ८ मा खर्च शीर्षकमा पेस्की रकम भएको भए सो पेस्की रकम लेख्नुपर्छ ।</t>
  </si>
  <si>
    <t>महल ९ मा महल ७ को जम्मा खर्च रकमबाट महल ८ को पेस्की रकम घटाउँदा बाँकी हुने रकम लेख्नुपर्छ ।</t>
  </si>
  <si>
    <t>महल १० मा जम्मा बजेट महल ३ बाट जम्मा खर्च महल ७ को रकम घटाई हुन आउने बाँकी रकम लेख्नुपर्छ ।</t>
  </si>
  <si>
    <t>कुल जम्मा भन्ने हरफमा रकम हुने महलहरूको जोड जम्मा गर्नुपर्छ ।</t>
  </si>
  <si>
    <t>अन्तिम बजेटको तुलाना ( %प्रतिशतमा ) भन्ने हरफमा कुल जम्मा हरफमा जम्मा बजेट रकमको कति कति प्रतिशत रकम खर्च भयो सो उल्लेख गर्नुपर्छ ।</t>
  </si>
  <si>
    <t>माथि महल ८ मा खर्च शीर्षक अनुसारको पेस्की रकम देखाउन नसकिएमा जम्मा फर्छ्यौट हुन बाँकी रकम भनेर देखाउनुपर्छ र पेस्की बाहेकको जम्मा वास्तविक खर्च रकम कति हो सो पेस्की बाहेकको खर्च रकम लेख्नुपर्छ ।</t>
  </si>
  <si>
    <t>तयार गर्ने तथा प्रमाणित गर्नेले नाम, दर्जा र मिति खुलाई हस्ताक्षर गर्नुपर्छ ।</t>
  </si>
  <si>
    <t>यस फाराम असार महिनाको तयार पारेमा यसले पुरै वर्षभरीको नै आर्थिक विवरण दिन्छ ।</t>
  </si>
  <si>
    <t xml:space="preserve">फर्छ्यौट गर्न बांकी पेश्कीको मास्केबारी </t>
  </si>
  <si>
    <t>..............साल.........महिना</t>
  </si>
  <si>
    <t>आर्थिक वर्षः</t>
  </si>
  <si>
    <t>बजेट उप शीर्षक नं र नामः</t>
  </si>
  <si>
    <t>पेश्की लिएको मिति</t>
  </si>
  <si>
    <t>गोश्वारा भौचर नं</t>
  </si>
  <si>
    <t>पेश्कीको विवरण</t>
  </si>
  <si>
    <t>पेश्की लिने ब्यक्ती, फर्म वा कम्पनीको नाम</t>
  </si>
  <si>
    <t>कर्मचारी भए पद</t>
  </si>
  <si>
    <t>पेश्की संकेत नं</t>
  </si>
  <si>
    <t>खर्च उपशीर्षक नं</t>
  </si>
  <si>
    <t xml:space="preserve">चालु आ.ब.को </t>
  </si>
  <si>
    <t>गत आ.ब.को</t>
  </si>
  <si>
    <t>कुल जम्मा पेश्की</t>
  </si>
  <si>
    <t xml:space="preserve">म्याद ननाघेको </t>
  </si>
  <si>
    <t>म्याद नाघेको</t>
  </si>
  <si>
    <t>म्याद ननाघेको</t>
  </si>
  <si>
    <t>फछ्यौटको अन्तिम म्याद</t>
  </si>
  <si>
    <t>१४=(८+११)</t>
  </si>
  <si>
    <t>१५=(१०+१३)</t>
  </si>
  <si>
    <t>१६=१४+१५</t>
  </si>
  <si>
    <t xml:space="preserve">१. पदाधिकारी । कर्मचारी </t>
  </si>
  <si>
    <t>२. निर्माण व्यवसायी / ब्याक्तिगत</t>
  </si>
  <si>
    <t xml:space="preserve">३. प्रतितपत्र पेश्की </t>
  </si>
  <si>
    <t xml:space="preserve">४. संस्थागत पेश्की </t>
  </si>
  <si>
    <t>५. अन्य.....</t>
  </si>
  <si>
    <t>कुल जम्मा    (१+२+३+४+५)</t>
  </si>
  <si>
    <t>तयार गर्नेको दस्तखतः- ...............</t>
  </si>
  <si>
    <t>पेश गर्नेको दस्तखतः- ...............</t>
  </si>
  <si>
    <t>प्रमाणित गर्नेको दस्तखतः- ...............</t>
  </si>
  <si>
    <t>दर्जाः - ...................</t>
  </si>
  <si>
    <t>मिति: - …………………….</t>
  </si>
  <si>
    <t xml:space="preserve">पेश्कीको अवधिक विवरण प्रतिवेदन गर्नु, अग्रिम भुक्तानी गरेको कर्मचारी, ठेकेदार, प्रतित पत्र तथा संस्थागत पेश्की रकमको प्रतिवेदन गर्ने निकायको पेश्की भुक्तानी तथा पेश्की  फर्छौट  प्रणालीमा नियन्त्रण राख्ने यसको उदेश्य हो । </t>
  </si>
  <si>
    <t>यस फाराम प्रत्येक महिनाको लागि तयार गरिन्छ ।</t>
  </si>
  <si>
    <t>....साल...महिना लेखेको ठाउँमा कुन साल (वर्ष) र कुन महिनाको लागि यस मास्केबारी तयार गरिँदै छ सो उल्लेख गर्नुपर्छ ।</t>
  </si>
  <si>
    <t>आर्थिक वर्ष भन्ने ठाउँमा कुन आर्थिक वर्षको लागि यस मास्केबारी बनाइएको हो सो लेख्नुपर्छ ।</t>
  </si>
  <si>
    <t>बजेट उपशीर्षक नं र नाम मा आर्थिक संकेत तथा वर्गीकरण अनुसारको बजेट उपशीर्षक नं. र नाम लेख्नुपर्छ ।</t>
  </si>
  <si>
    <t>महल १ मा पेस्की लिएको मिति लेख्नुपर्छ ।</t>
  </si>
  <si>
    <t>महल २ मा पेस्कीको प्रविष्टि कति नं. भौचरमा लेखिएको छ सो गोश्वारा भौचर नं. लेख्नुपर्छ ।</t>
  </si>
  <si>
    <t xml:space="preserve">महल ३ मा पेस्की कर्मचारी, पदाधिकारी, ठेकेदार वा संस्थागत पेस्की के हो सो को विवरण लेख्नुपर्छ </t>
  </si>
  <si>
    <t>महल ४ मा पेस्की लिने व्यक्ति, फर्म वा कम्पनीको नाम लेख्नुपर्छ ।</t>
  </si>
  <si>
    <t>महल ५ मा कर्मचारी पेस्की भएमा सो कर्मचारीको पद लेख्नुपर्छ ।</t>
  </si>
  <si>
    <t>महल ६ मा पेस्कीको संकेत नं. लेख्नुपर्छ ।</t>
  </si>
  <si>
    <t>महल ७ मा कुन खर्च शीर्षकमा पेस्की दिइएको हो सो खर्च उपशीर्षक नं. लेख्नुपर्छ ।</t>
  </si>
  <si>
    <t>महल ८ मा चालु आय वर्षको म्याद ननाघेको पेस्की रकम लेख्नुपर्छ ।</t>
  </si>
  <si>
    <t>महल ९ मा चालु आय वर्षको म्याद ननाघेको पेस्की फर्छ्यौट गर्नुपर्ने मिति लेख्नुपर्छ ।</t>
  </si>
  <si>
    <t>महल १० मा चालु आय वर्षको म्याद नाघेको पेस्की रकम लेख्नुपर्छ ।</t>
  </si>
  <si>
    <t>महल ११ मा गत विगत आय वर्षको म्याद ननाघेको पेस्की रकम लेख्नुपर्छ ।</t>
  </si>
  <si>
    <t>महल १२ मा गत विगत आय वर्षको म्याद ननाघेको पेस्की फर्छ्यौटको अन्तिम लेख्नुपर्छ ।</t>
  </si>
  <si>
    <t>महल १३ मा गत विगत आय वर्षको म्याद नाघेको पेस्की रकम लेख्नुपर्छ ।</t>
  </si>
  <si>
    <t>महल १४ मा म्याद ननाघेको कुल जम्मा पेस्की रकम लेख्नुपर्छ । यसमा महल ८ र महल ११ को जोड जम्मा लेख्नुपर्छ ।</t>
  </si>
  <si>
    <t>महल १५ मा म्याद नाघेको कुल जम्मा पेस्की रकम लेख्नुपर्छ । यसमा महल १० र महल १३ को जोड जम्मा लेख्नुपर्छ ।</t>
  </si>
  <si>
    <t>महल १६ मा महल नं १४ र१५ को जोड गरि जम्मा रकम उल्लेख गर्नुपर्छ ।</t>
  </si>
  <si>
    <t>महल १७ मा पेस्की रकममा केही कैफियत भएमा उल्लेख गर्नुपर्छ ।</t>
  </si>
  <si>
    <t>यस फाराममा कर्मचारी पेस्कीको जोड जम्मा, निर्माण पेस्कीको जोड जम्मा, प्रतितपत्र पेस्कीको जोड जम्मा, संस्थागत पेस्कीको जोड जम्मा तथा अन्य पेस्कीको जोड जम्मा अलग्गै अलग्गै गर्नुपर्छ ।</t>
  </si>
  <si>
    <t>कुल जम्मा हरफमा प्रत्येक जम्मा हरफको सम्पूर्ण जोड गर्नुपर्छ ।</t>
  </si>
  <si>
    <t>तयार गर्नेको, पेश गर्नेको तथा सदर गर्नेको नाम, दर्जा  र मिति लेखेर हस्ताक्षर गर्नुपर्छ ।</t>
  </si>
  <si>
    <t>साल….. महिना…..गते</t>
  </si>
  <si>
    <t>श्रेस्ता अनुसारको मौज्दात रू:</t>
  </si>
  <si>
    <t>........................</t>
  </si>
  <si>
    <t>ख</t>
  </si>
  <si>
    <t>जोड्ने</t>
  </si>
  <si>
    <t>(जस्तैः श्रेस्तामा भुक्तानी जनार्इएको तर बैंकबाट भुक्तानी हुन बाँकी, साथै अवस्यकता अनुसार कारण थप्ने)</t>
  </si>
  <si>
    <t>क्र. सं.</t>
  </si>
  <si>
    <t>चेक नं./बैंक भौचर नं/विद्युतीय कारोवार संकेत नं</t>
  </si>
  <si>
    <t>.............................</t>
  </si>
  <si>
    <t>ग</t>
  </si>
  <si>
    <t xml:space="preserve">घटाउने </t>
  </si>
  <si>
    <t>(जस्तैः श्रेस्तामा आम्दानी जनार्इ बैंक जम्मा गर्ने पठार्इएको तर जम्मा हुन बाँकी, साथै अवस्यकता अनुसार कारण थप्ने)</t>
  </si>
  <si>
    <t>..........................</t>
  </si>
  <si>
    <t>घ</t>
  </si>
  <si>
    <t>कायम हुने बैंकको मौज्दात (क+ख-ग) रू</t>
  </si>
  <si>
    <t>ङ</t>
  </si>
  <si>
    <t>बैंक स्टेटमेन्ट अनुसारको मौज्दात रकम रू</t>
  </si>
  <si>
    <t>................................</t>
  </si>
  <si>
    <t xml:space="preserve">बैंक नाम </t>
  </si>
  <si>
    <t>च</t>
  </si>
  <si>
    <t xml:space="preserve"> फरक रकम रू (घ-ङ) </t>
  </si>
  <si>
    <t>( फरक रकमको पुष्ट्यार्इ)</t>
  </si>
  <si>
    <t>पेश गर्नेको हस्ताक्षरः</t>
  </si>
  <si>
    <t>स्वीकृत गर्नेको हस्ताक्षरः</t>
  </si>
  <si>
    <t>बैंक हिसाब विवरण बैंक हिसाबको मौज्दात संग स्रेस्ता अनुसार बाँकी मौज्दात मिलान गर्न तयार गरिने विवरण हो । यो प्रत्येक महिना तयार गरी तालुक निकायमा खर्चको फाँटबारी साथ पठाउनु पर्दछ । बैंक हिसाब रकम एकिन गर्न ।</t>
  </si>
  <si>
    <t>यस फाराम प्रत्येक महिनाको लागि तयार गर्नुपर्छ ।</t>
  </si>
  <si>
    <t>साल र महिना लेख्ने स्थानमा कुन वर्ष र कुन महिनाको लागि तयार गरिएको हो सो लेख्नुपर्छ ।</t>
  </si>
  <si>
    <t>"क" हरफमा स्रेस्ता अनुसारको बैंक मौज्दातको रकम उल्लेख गर्नुपर्छ ।</t>
  </si>
  <si>
    <t>बैंक खातामा सोझै दाखिला भएको तर कार्यालयको बैंक नगदी खाता पानामा नचढाँएको रकमको मिति, चेक र अन्य बिवरण र रकम "ख" हरफ अन्तर्गतको तोकिएबमोजिमको स्थानमा उल्लेख गर्नुपर्छ ।</t>
  </si>
  <si>
    <t>कार्यालयले भुक्तानीको लागी चेक जारी गरिसकेको तर बैंकबाट भुक्तानी भर्इ नसकेको रकमको मिति, चेक नं., भौचर नं., भुक्तानी आदेश, विवरण र रकम "ख" हरफ अन्तर्गतको तोकिएबमोजिमको स्थानमा उल्लेख गर्नुपर्छ</t>
  </si>
  <si>
    <t xml:space="preserve">बैकबाट भुक्तानी भएको तर कार्यालयको बैंक नगदी किताबमा चढाउन छुटेको रकम "ग" हरफ अन्तर्गतको तोकिएबमोजिमको स्थानमा उल्लेख गर्नुपर्छ । </t>
  </si>
  <si>
    <t xml:space="preserve">"ख" र "ग" मा उल्लेख गरिएको सबै महल सधै प्रयोग हुन्छन् भन्ने हुदैन यसको आवश्यकता अनुरूप प्रयोग गर्नु पर्दछ । </t>
  </si>
  <si>
    <t>"घ" हरफमा "क" अनुसारको रकममा "ख" अनुसारको रकम जोडेर "ग" अनुसारको रकम घटाउनुपर्दछ ।</t>
  </si>
  <si>
    <t>"ङ" हरफमा बैंक अनुसार भएको वास्तविक रकम लेख्नुपर्छ । बैंक हिसाब मिलान पूर्ण रूपको र सबै विवरण प्रविष्टि भएको अवस्थामा "घ" हरफको रकम र "ङ" हरफको रकम एकआपसमा भिडेको हुन्छ ।</t>
  </si>
  <si>
    <t xml:space="preserve">च हरफमा घ हरफ र ङ हरफ बीचको फरक रकम उल्लेख गर्नुपर्छ । </t>
  </si>
  <si>
    <t>च हरफमा कुनै रकम देखिएमा सो को पुष्ट्याइ लेख्नुपर्छ ।</t>
  </si>
  <si>
    <t>पेस गर्नेको र स्वीकृत गर्नेको कर्मचारीको नाम, पद र मिति लेखेर हस्ताक्षर गर्नुपर्छ ।</t>
  </si>
  <si>
    <t>TSA लागू भएका निकायमा कोष तथा लेखा नियन्त्रक कार्यालय बाहेक अन्यले प्रयोग गर्न नपर्न ।</t>
  </si>
  <si>
    <t>खर्च शीर्षकगत बजेट र खर्चको वित्तीय बिवरण</t>
  </si>
  <si>
    <t xml:space="preserve">आ.व./अवधी...................को </t>
  </si>
  <si>
    <t>"रकम रू मा"</t>
  </si>
  <si>
    <t>बजेट उपशीर्षक</t>
  </si>
  <si>
    <t>खर्च संकेत</t>
  </si>
  <si>
    <t>शुरू बजेट / अख्तियारी*</t>
  </si>
  <si>
    <t>संशोधन /रकमान्तर/श्रोतान्तर बाट पुरक समेत**</t>
  </si>
  <si>
    <t xml:space="preserve">अन्तिम बजेट </t>
  </si>
  <si>
    <t>गत बर्षको खर्च</t>
  </si>
  <si>
    <t>प्रकार (नगद/ऋण /अनुदान)</t>
  </si>
  <si>
    <t>थप</t>
  </si>
  <si>
    <t>घट</t>
  </si>
  <si>
    <t>११= (८+९-१०)</t>
  </si>
  <si>
    <t>१४=(११-१३)</t>
  </si>
  <si>
    <t>बजेट उपशीर्षक १ (चालु)</t>
  </si>
  <si>
    <t>बजेट उपशीर्षक १को जम्मा</t>
  </si>
  <si>
    <t>बजेट उपशीर्षक २ (पुँजीगत)</t>
  </si>
  <si>
    <t>बजेट उपशीर्षक २को जम्मा</t>
  </si>
  <si>
    <t>बजेट उपशीर्षक क्रमश...</t>
  </si>
  <si>
    <t>बजेट उपशीर्षक क्रमश...को जम्मा</t>
  </si>
  <si>
    <t xml:space="preserve">फर्छ्यौट हुन बाँकी पेश्की </t>
  </si>
  <si>
    <t>............</t>
  </si>
  <si>
    <t xml:space="preserve">पेश्की कटार्इ खर्च </t>
  </si>
  <si>
    <t>पेश गर्नेः</t>
  </si>
  <si>
    <t>हस्ताक्षरः</t>
  </si>
  <si>
    <t>नोटः बजेट शीर्षकगत खर्चको केन्द्रीय वित्तीय विवरण यही ढाँचा प्रयोग गरी तयार गर्न सकिनेछ ।</t>
  </si>
  <si>
    <t>प्रत्येक खर्च उपशीर्षकगत खर्चको जम्मा खर्च प्रतिबेदन गर्न साथै यसै ढाँचा प्रयोग गरी प्रत्येक बजेट उपशीर्षकको खर्च प्रतिवेदन गर्ने । यसले एकिकृत वित्तीय विवरण तयारी साथै सन्तुलन परीक्षणको पुष्टयार्इको गर्ने ।</t>
  </si>
  <si>
    <t xml:space="preserve">एक भन्दा बढी स्रोत भएको खर्चको हकमा स्रोतगत क्रमश बिवरण थप्दै जानु पर्दछ । जस्तै २२५२२ कार्यक्रम खर्चमा नेपाल सरकार, सोधभर्ना हुने बैदेशिक अनुदान रहेछन् भने २२५२२ लार्इ दुर्इ पटक लेखि दातागत रकम राख्नु पर्दछ । </t>
  </si>
  <si>
    <t>प्रतिवद्धताको अभिलेख खाताबाट सम्बन्धीत स्रोतको रकम सम्बन्धित महलमा चढाउनु पर्दछ ।</t>
  </si>
  <si>
    <t>यस आर्थिक विवरण प्रत्येक वर्षको लागि तयार गरिन्छ । तर आवश्यकता भएमा एक आर्थिक वर्षभन्दा कम अवधिको पनि तयार हुनसक्छ । पुरै वर्षको लागि तयार भएमा कुन आय वर्ष हो सो लेख्नुपर्छ । यदि एक आर्थिक वर्षभन्दा कम अवधिको भएमा सो अवधि उल्लेख गर्नुपर्छ ।</t>
  </si>
  <si>
    <t>महल १ मा आर्थिक संकेत तथा वर्गीकरण अनुसारको बजेट उपशीर्षक नं. लेख्नुपर्छ ।</t>
  </si>
  <si>
    <t>महल २ मा खर्च लेखिएको खर्च शीर्षक नं. लेख्नुपर्छ ।</t>
  </si>
  <si>
    <t>महल ३ मा खर्च संकेतको नाम लेख्नुपर्छ ।</t>
  </si>
  <si>
    <t>महल ४ मा खर्च रकमको स्रोतको तह लेख्नुपर्छ । तह भन्नाले संघीय सरकार, प्रदेश सरकार र स्थानीय सरकारलाई बुझाउँछ ।</t>
  </si>
  <si>
    <t>महल ५ मा दातृ निकायको नाम लेख्नुपर्छ । जस्तैः नेपाल सरकार, यू.एस. एड, ई.यू, ए.डि.बि, आदि</t>
  </si>
  <si>
    <t>महल ६ मा स्रोतको प्रकार लेख्नुपर्छ । जस्तैः नगद, ऋण, अनुदान, समानीकरण अनुदान, समपूरक अनुदान, आदि ।</t>
  </si>
  <si>
    <t>महल ७ मा स्रोत रकमको भुक्तानी विधि लेख्नुपर्छ । यसमा नगद, सोधभर्ना, सोझैभुक्तानी, आदि लेखिन्छ ।</t>
  </si>
  <si>
    <t>महल ८ मा शुरू बजेट रकम कति हो सो लेख्नुपर्छ ।</t>
  </si>
  <si>
    <t>महल ९ मा पुरक बजेट, रकमान्तर तथा स्रोतान्तरबाट थप भएको बजेट रकम लेख्नुपर्छ ।</t>
  </si>
  <si>
    <t>महल १० मा रकमान्तर तथा स्रोतान्तरबाट घटाइएको घट भएको बजेट रकम लेख्नुपर्छ ।</t>
  </si>
  <si>
    <t>महल ११ मा महल ८ र महल ९ जोडेर महल १० घटाइएपछिको जम्मा बजेट रकम लेख्नुपर्छ ।</t>
  </si>
  <si>
    <t>महल १२ मा जम्मा निकासा भएको रकम लेख्नुपर्छ ।</t>
  </si>
  <si>
    <t>महल १३ मा खर्च शीर्षकगत तथा स्रोतगत जम्मा खर्च रकम लेख्नुपर्छ ।</t>
  </si>
  <si>
    <t>महल १४ मा महल ११ को जम्मा बजेट रकमबाट महल १३ को जम्मा खर्च रकम घटाउँदा बाँकी रहने रकम लेख्नुपर्छ ।</t>
  </si>
  <si>
    <t>महल १५ मा गत बर्षको खर्च रकम लेख्नुपर्दछ ।</t>
  </si>
  <si>
    <t>जम्मा हरफमा बजेट उपशीर्षकहरूको जम्मा जोड रकम लेख्नुपर्छ ।</t>
  </si>
  <si>
    <t>फर्छ्यौट हुन बाँकी पेस्की हरफमा सो तोकिएको अवधिको पेस्की रकम उल्लेख गर्नुपर्छ ।</t>
  </si>
  <si>
    <t>पेस्की कटाई खर्च हरफमा पेस्की कटाई बाँकी कति खर्च हो सो रकम लेख्नुपर्छ ।</t>
  </si>
  <si>
    <t>माथिका सबै विवरण भरीसकेपछि पेस गर्नेको नाम, पद र मिति लेखेर हस्ताक्षर गर्नुपर्छ ।</t>
  </si>
  <si>
    <t>दातृ निकायगत बजेट र खर्चको आर्थिक बिवरण</t>
  </si>
  <si>
    <t xml:space="preserve">आ.ब...................को </t>
  </si>
  <si>
    <t>बजेट मुल शीर्षक नं</t>
  </si>
  <si>
    <t>कार्यालय / आयोजनाको नामः</t>
  </si>
  <si>
    <t>आयोजना रहेको स्थान</t>
  </si>
  <si>
    <t>दातृ निकाय</t>
  </si>
  <si>
    <t>शुरू बजेट</t>
  </si>
  <si>
    <t>संशोधन /रकमान्तर/श्रोतान्तर बाट</t>
  </si>
  <si>
    <t>८= (५+६-७)</t>
  </si>
  <si>
    <t>११=(८-१०)</t>
  </si>
  <si>
    <t>दातृ निकाय १</t>
  </si>
  <si>
    <t>दातृ निकाय १को जम्मा</t>
  </si>
  <si>
    <t>दातृ निकाय २</t>
  </si>
  <si>
    <t>दातृ निकाय २ को जम्मा</t>
  </si>
  <si>
    <t>दातृ निकाय क्रमश...</t>
  </si>
  <si>
    <t>दातृ निकाय क्रमश... को जम्मा</t>
  </si>
  <si>
    <t>..............</t>
  </si>
  <si>
    <t xml:space="preserve">नेपाल सरकारको स्रोत, बैदेशिक स्रोत, अनुदान, ऋण समेत समावेश भएको चालु, पूँजीगत, बित्तीय बजेटको सुरू बार्षिक बजेट, अन्तिम बजेट, निकासा, प्रतिबद्धता, खर्च र बाँकीको बिवरण तयार गर्न यो फारम तयार गरिएको हो । </t>
  </si>
  <si>
    <t>यस फाराम प्रत्येक वर्षको लागि तयार गरिन्छ । यस फारामबाट कुन दातृ निकायबाट कति रकम कुन शीर्षकको लागि प्राप्त भयो भन्ने जानकारी मिल्छ ।</t>
  </si>
  <si>
    <t>आ.व. भनेको ठाउँमा चालु आय वर्ष अर्थात जुन आर्थिक वर्षको लागि यो आर्थिक विवरण तयार गरिन लागेको हो सो आय वर्ष लेख्नुपर्छ ।</t>
  </si>
  <si>
    <t>बजेट मुल शीर्षक</t>
  </si>
  <si>
    <t>कार्यालय/आयोजनाको नाम मा जुन कार्यालय वा आयोजनाको लागि यस विवरण तयार हुने हो सो कार्यालय वा आयोजनाको नाम लेख्नुपर्छ ।</t>
  </si>
  <si>
    <t>आयोजना रहेको स्थान मा आयोजनाको ठेगाना लेख्नुपर्छ ।</t>
  </si>
  <si>
    <t>महल १ मा दातृ निकायको नाम लेख्नुपर्छ ।</t>
  </si>
  <si>
    <t>महल २ मा महल १ को दातृ निकायबाट कुन कुन खर्च शीर्षकमा रकमहरू खर्च हुन्छन् उक्त खर्च शीर्षक नं. लेख्नुपर्छ ।</t>
  </si>
  <si>
    <t>महल ३ मा दातृ निकायले प्रदान गर्ने स्रोतको प्रकार अनुदान, ऋण वा नगद के हो सो उल्लेख गर्नुपर्छ ।</t>
  </si>
  <si>
    <t>महल ४ मा भुक्तानी विधि नगद, सोधभर्ना, सोझै भुक्तानी, आदि मध्ये कत्र हो सो उल्लेख गर्नुपर्छ ।</t>
  </si>
  <si>
    <t>महल ५ मा विनियोजनको शुरू बजेट रकम उल्लेख गर्नुपर्छ ।</t>
  </si>
  <si>
    <t>महल ६ मा पुरक बजेट, रकमान्तर तथा स्रोतान्तरबाट थप बजेटको रकम राख्नुपर्छ ।</t>
  </si>
  <si>
    <t>महल ७ मा रकमान्तर तथा स्रोतान्तरबाट घट हुने रकम लेख्नुपर्छ ।</t>
  </si>
  <si>
    <t>महल ८ मा महल ५ को शुरू बजेट र महल ६ को थप बजेट जोडेर महल ७ को  रकम घटाउँदा बाँकी रहने रकम लेख्नुपर्छ ।</t>
  </si>
  <si>
    <t>महल ९ मा निकासा भएको जम्मा रकम लेख्नुपर्छ ।</t>
  </si>
  <si>
    <t>महल १० मा जम्मा खर्च भएको रकम लेख्नुपर्छ ।</t>
  </si>
  <si>
    <t>महल ११  महल ८ को जम्मा बजेट रकमबाट महल १० को जम्मा खर्च रकम घटाउँदा बाँकी रहने रकमलाई बजेट बाँकी भनेर देखाउनुपर्छ ।</t>
  </si>
  <si>
    <t>महल १२ मा गत बर्षको खर्च रकम लेख्ने ।</t>
  </si>
  <si>
    <t>एउटा दातृ निकायको विवरण राखिसकेपछि अर्को दातृ निकायको विवरण राख्नुपर्छ र यसैगरी अर्को दातृ निकाय लेख्दै जानुपर्छ ।</t>
  </si>
  <si>
    <t>दातृ निकाय जति बढ्दै जान्छन् त्यति हरफमा बढ्ने गरी दातृ निकायको नाम र विवरण थप्दै जानुपर्छ ।</t>
  </si>
  <si>
    <t>जम्मा हरफमा सबै दातृ निकायको जोड जम्मा रकम राख्नुपर्छ ।</t>
  </si>
  <si>
    <t>फर्छ्यौट हुन बाँकी पेश्की मा जम्मा हरफभन्दा मुनि फर्छ्यौट हुन बाँकी पेस्की रकम लेख्नुपर्छ ।</t>
  </si>
  <si>
    <t>पेश्की कटार्इ खर्च मा जम्मा खर्च रकमबाट फर्छ्यौट हुन बाँकी रकम घटाई बाँकी रहने रकमलाई लेख्नुपर्छ ।</t>
  </si>
  <si>
    <t>संघ/ प्रदेश/ स्थानीय तह</t>
  </si>
  <si>
    <t>आ.ब...................</t>
  </si>
  <si>
    <t>रकम रू हजारमा "०००"</t>
  </si>
  <si>
    <t>संकेत नं</t>
  </si>
  <si>
    <t xml:space="preserve">शुरू मौज्दात </t>
  </si>
  <si>
    <t>चालु आ.ब.को प्राप्ती</t>
  </si>
  <si>
    <t>चालु आ.ब.को भुक्तानी</t>
  </si>
  <si>
    <t>श्रेस्ता अनुसारको मौज्दात</t>
  </si>
  <si>
    <t xml:space="preserve">बैंकले देखाएको मौज्दात </t>
  </si>
  <si>
    <t>फरक</t>
  </si>
  <si>
    <t>अन्तिम मौज्दात मध्ये निकाय नियन्त्रित रकम</t>
  </si>
  <si>
    <t>५=३+४</t>
  </si>
  <si>
    <t>संघ /प्रदेश /स्थानीय संचित कोष</t>
  </si>
  <si>
    <t>आकस्मिक कोष</t>
  </si>
  <si>
    <t>परियोजना ( बिषेश) खाता*</t>
  </si>
  <si>
    <t>विविध कोष. १</t>
  </si>
  <si>
    <t>विविध कोष. २</t>
  </si>
  <si>
    <t>विविध कोष. ३</t>
  </si>
  <si>
    <t xml:space="preserve">अन्य </t>
  </si>
  <si>
    <t>यस आ.ब.को जम्मा</t>
  </si>
  <si>
    <t>गत बिगत आ.ब.को</t>
  </si>
  <si>
    <t>.....................</t>
  </si>
  <si>
    <t>महालेखा नियन्त्रक / प्रदेशलेखा नियन्त्रक</t>
  </si>
  <si>
    <t>सचिब</t>
  </si>
  <si>
    <t>महालेखापरीक्षक</t>
  </si>
  <si>
    <t>महालेखा /प्रदेशलेखा  नियन्त्रक कार्यालय</t>
  </si>
  <si>
    <t>अर्थ मन्त्रालय / आर्थिक मामिला तथा योजना मन्त्रालय</t>
  </si>
  <si>
    <t>महालेखा परीक्षकको कार्यालय</t>
  </si>
  <si>
    <t xml:space="preserve">सरकारी कोषहरूको अवस्था प्रतिवेदन गर्ने, नेपाल सरकारको बिभिन्न कोषखाता हुने हुँदा सबै कोषहरूको एकिकृत एकिकृत अवस्था यकिन गर्न यो बिवरण तयार गरिन्छ । यो फारम सम्बन्धित सरकारले General Government तहमा  तयार गर्नु पर्दछ ।  नेपालको संबिधानले ब्यवस्था गरे अनुसार सरकारको आर्थिक बिवरण एकै ठाउँमा राखी नेपालको सार्वजनिक बित्तीय स्थितिलार्इ यस प्रतिवेदन मार्फत प्रस्तुत गर्न खोजिएको हो । </t>
  </si>
  <si>
    <t>यस फारमले सबै कोषहरूको एकमुष्ट विवरण प्रस्तुत गर्दछ । फारम भर्ने तरिका एकिकृत आर्थिक बिवरण सरह रहनेछ । यसका अनुसुची तथा खुलासा समेत तयार गर्नु पर्दछ ।</t>
  </si>
  <si>
    <t>यो फारम कोषहरूको संक्षिप्त विवरण दिने उद्धेश्यले तयार गरिएको हो । सम्वन्धित कोषहरूको फारम भर्ने तरिकामा यो फारम निरर्भर हुन्छ ।</t>
  </si>
  <si>
    <t>बजेटमा समावेश भएमा बजेट रकम</t>
  </si>
  <si>
    <t xml:space="preserve">प्रतिबद्धता रकम </t>
  </si>
  <si>
    <t>सोझै भुक्तानी रकम</t>
  </si>
  <si>
    <t>तेस्रो पक्षबाट भएको भुक्तानी</t>
  </si>
  <si>
    <t>बजेटमा समावेश भएको</t>
  </si>
  <si>
    <t>बजेटमा समावेश नभएको</t>
  </si>
  <si>
    <t>बजेट उपशीर्षक १</t>
  </si>
  <si>
    <t>बजेट उपशीर्षक २</t>
  </si>
  <si>
    <t>बजेट उपशीर्षक .....</t>
  </si>
  <si>
    <t>बजेट उपशीर्षक ......को जम्मा</t>
  </si>
  <si>
    <t xml:space="preserve">खर्चको सोझै भुक्तानी तथा  तेस्रो पक्ष भुक्तानी रकमको अभिलेख गरी नियन्त्रण गर्ने र  प्रतिवेदन गर्न सहज पुर्याउने उदेश्य रहेको छ । </t>
  </si>
  <si>
    <t xml:space="preserve">सोझै भुक्तानी तथा तेस्रो पक्ष भुक्तानी कार्यालयको बिभिन्न बजेट उपशीर्षकमा हुने हुँदा बजेट उपशीर्षक महल १ उल्लेख गरी रकमो जोड सम्बन्धित महलको उपयुक्त हरफमा उल्लेख गर्नु पर्दछ । </t>
  </si>
  <si>
    <t>महल २मा  खर्च संकेन उल्लेख गर्ने ।</t>
  </si>
  <si>
    <t>महल ३ मा भुक्तानी सम्बन्धी बिवरण उल्लेख गर्नुपर्छ ।</t>
  </si>
  <si>
    <t xml:space="preserve">भुक्तानी गरिएको रकम कुन र कस्तो स्रोत बाट ब्यहोरिएको हो सो को उल्ल्ख महल ४, ५,६ र ७ मा उल्लेख गर्नुपर्छ । यसमा क्रमश स्रोतको तह, दातृ निकाय, स्रोतको प्रकार भुक्तानी बिधि उल्लेख गर्नु पर्दछ । </t>
  </si>
  <si>
    <t>बजेटमा समावेश भएको जम्मा रकम महल ८ मा लेख्नुपर्छ र खर्च हुने रकम बजेट बाहिरको भएमा महल ९ मा उक्त प्रतिबद्धता रकम खुलाउनु पर्दछ ।</t>
  </si>
  <si>
    <t xml:space="preserve"> सोझै भुक्तानी भएको रकम बजेटमा समावेश भएको खण्डमा महल १० मा उल्लेख गर्ने त्यस्तै गैर बजेट अन्तर्गतको भुक्तानी भए महल ११ मा उल्लेख गर्नु पर्दछ । </t>
  </si>
  <si>
    <t xml:space="preserve">तेस्रो पक्षबाट भएको भुक्तानी सम्बन्धी रकम महल १२ मा समावेश गर्नु पर्दछ । </t>
  </si>
  <si>
    <t xml:space="preserve">सोझै भुक्तानी रकम र तेस्रो पक्षबाट भएको भुक्तानीको उपयुक्त महलको जोडजम्मा खर्चलार्इ महल १३ मा उल्लेख गर्नुपर्छ । </t>
  </si>
  <si>
    <t xml:space="preserve">सोझै भुक्तानी र तेस्रो पक्षबाट भएको भुक्तानी सम्बन्धी थप आवश्यक कुरा खुलाउनु पर्ने भए कैफियत जनाउनु पर्दछ । </t>
  </si>
  <si>
    <t>सोझै तथ  तेस्रो पक्षबाट भएको भुक्तानीको  प्रत्येक बजेट उपशीर्षकगत अभिलेखको लागि  माथीको प्रकृया अपनाउनु पर्दछ ।</t>
  </si>
  <si>
    <t xml:space="preserve"> मन्त्रालय / विभाग / कार्यालय</t>
  </si>
  <si>
    <t>(Inter governmental transactions)</t>
  </si>
  <si>
    <t>आर्थिक बर्षः..........</t>
  </si>
  <si>
    <t>कार्यालय संकेत नं:</t>
  </si>
  <si>
    <t>कार्यलयको संकेत (कोड)</t>
  </si>
  <si>
    <t xml:space="preserve">प्राप्त गर्ने कार्यालयको नाम </t>
  </si>
  <si>
    <t>बजेट उपशिर्षक न.</t>
  </si>
  <si>
    <t>खर्च शीर्षक</t>
  </si>
  <si>
    <t>खर्च रकम</t>
  </si>
  <si>
    <t>सम्वन्धित निकायले प्रतिवेदन गर्न</t>
  </si>
  <si>
    <t>अन्य निकायले प्रतिवेदन गर्ने खर्च / अनुदान</t>
  </si>
  <si>
    <t>पेश गर्नेको दस्तखतः</t>
  </si>
  <si>
    <t>स्वीकृत गर्ने दस्तखतः</t>
  </si>
  <si>
    <t>अन्तर सरकारी कारोवारको एकिकृत आर्थिक बिवरण तयार गर्दा उहि रकम दोहोरो लेखांकन नहोस भन्ने दृष्टिकोणले यो फारम तर्जसमा गरिएको हो । यस फारमले अन्तर सरकारी (Inter governmental transaction )कारोबार पहिचान गर्न मद्दत गर्दछ ।</t>
  </si>
  <si>
    <t xml:space="preserve">कार्यालयक संकेत नं सुरू खण्डमा उल्लेख गरि, महल १ मा कुन अन्तर सरकारी कार्यालयको हिसाव मलान गर्नु पर्नेहो सो खुलाउनु पर्दछ । </t>
  </si>
  <si>
    <t xml:space="preserve">कारोवारको बजेट उपशीर्षक नं र  कारोवार भएको कार्यालयको नाम महल २ र ३ मा क्रमश उल्लेख गर्नु पर्दछ । </t>
  </si>
  <si>
    <t xml:space="preserve">महल ४ मा खर्च उपशीर्षक उल्लेख गरि कारोवार रकमलार्इ महल ५ मा राख्नु पर्दछ । </t>
  </si>
  <si>
    <t xml:space="preserve">अन्तर सरकारी कारोवार आर्थिक बिवरणमा समावेश हुने/नहुने उक्त छनोट  महल ६ मा गर्नु पर्दछ । </t>
  </si>
  <si>
    <t xml:space="preserve">कारोवारलार्इ एकिकृत रूपमा समावेश गर्नु पर्नेमा त्यस्तो समावेश भएको छ छैन महल ७ मा खुलाउनु पर्दछ । </t>
  </si>
  <si>
    <t xml:space="preserve">अन्तर सरकारी कारोवार सम्बन्धी अन्य जानकारी राख्नु पर्दा कैफियत जनार्इ अन्तिम महलमा उल्लेख गर्न सकिन्छ । </t>
  </si>
  <si>
    <t>संघ/प्रदेश/स्थानीय तह</t>
  </si>
  <si>
    <t>मन्त्रालय / विभाग / कार्यालय</t>
  </si>
  <si>
    <t>आर्थिक बर्ष समाप्ती पछि बार्षिक कारोवार समायोजन फारम</t>
  </si>
  <si>
    <t>(Events after balance sheet date.)</t>
  </si>
  <si>
    <t>आ.व.</t>
  </si>
  <si>
    <t>समायोजन मिति</t>
  </si>
  <si>
    <t xml:space="preserve">स्रोत </t>
  </si>
  <si>
    <t>विधि</t>
  </si>
  <si>
    <t>समायोजन गरिने आर्थिक संकेत</t>
  </si>
  <si>
    <t>डेविट रकम</t>
  </si>
  <si>
    <t>क्रेडिट रकम</t>
  </si>
  <si>
    <t>समायोजन सम्बन्धी कारण</t>
  </si>
  <si>
    <t>पेश गर्नेको सहीः</t>
  </si>
  <si>
    <t>आर्थिक बर्षको हिसाब बन्द गरिसकेपछि वितिसकेको मितिको कारोवार प्रविष्टी गर्न नमिल्ने हुँदा आ.व.को अन्त्यमा पहिचान गरिएका कारोवार विवरण चढाउँन यो फारम प्रयोग गरिन्छ । समयोजना कारोवारको अभिलेख गर्ने । लेखा तथा वित्तीय बिवरणमा समायोजन गर्नुको आधार पुष्टाउने, वित्तीय बिवरण र कार्यालयको पूर्ण जिम्मेवारीमा आधारित हुने ।</t>
  </si>
  <si>
    <t xml:space="preserve">महल नं १मा क्रम संख्या क्रमश लेख्नुपर्दछ </t>
  </si>
  <si>
    <t>आर्थिक बर्ष समाप्ति पछि  सम्बन्धित कारोवारको लेखांकन गर्नु पर्दा महल २ मा उक्त लेखाकंन गरिएको गोश्वारा भौचरको मिति उल्लेख गर्ने ।</t>
  </si>
  <si>
    <t>महल नं ३ मा सम्बव्धि बजेट उपशीर्षक, महल न. ४ मा आर्थिक संकेत नं क्रमश लेख्नुपर्दछ ।</t>
  </si>
  <si>
    <t xml:space="preserve">समायोजन गरिएको भौच। नं महल ५ मा उल्लेख गर्नु पर्दछ </t>
  </si>
  <si>
    <t xml:space="preserve">समायोजन गरिएको कारोवार बिवरण महल ६ र ७ मा स्रोतको विवरण र भुक्तानी विधि लेख्नुपर्दछ </t>
  </si>
  <si>
    <t>महल ९ र १० मा कारोवारको प्रकृती अनुरूप डेबिट हुने हो वा क्रेडिट हुने हो सोही अनुरूप रकम चढाउँनु पर्दछ ।</t>
  </si>
  <si>
    <t>अन्तिम महल ११ मा समायोजन गर्नुका कारण र पुष्ट्यार्इ उल्लेख गर्नु पर्दछ ।</t>
  </si>
  <si>
    <t>आर्थिक बर्ष..............साल ......महिना</t>
  </si>
  <si>
    <t>निरिक्षण गर्ने व्यक्तीको नाम</t>
  </si>
  <si>
    <t>सानो नगदीकोष जिम्मेवारी लिने व्यक्तिको नामः</t>
  </si>
  <si>
    <t>वास्तविक नगद रहेको</t>
  </si>
  <si>
    <t>निरिक्षण गरको मिति</t>
  </si>
  <si>
    <t>बिवरण</t>
  </si>
  <si>
    <t>बील नं</t>
  </si>
  <si>
    <t>प्राप्ति (डेबिट )</t>
  </si>
  <si>
    <t>भुक्तानी (क्रडिट)</t>
  </si>
  <si>
    <t>७ = ( ५ - ६)</t>
  </si>
  <si>
    <t>गत महिनाको अल्या</t>
  </si>
  <si>
    <t>यस महिनाको जम्मा</t>
  </si>
  <si>
    <t>यस महिना सम्मको जम्मा</t>
  </si>
  <si>
    <t>उपरोक्त अनुसार सानो नगदी कोषबाट खर्च भएको शोधभर्ना बिवरण र बाँकी रहेको मौज्दात  ठीक रहेको प्रमाणित गर्दछु ।</t>
  </si>
  <si>
    <t>सानो नगदी कोष जिम्मा लिनेको सहीः</t>
  </si>
  <si>
    <t>सानो नगदीकोष जिम्मा लिने ब्यक्तिले कोषबाट भूक्तानी दिएको, शोधभर्ना लिएको र बाँकी रकमको अभिलेख , लेखांकन  र प्रतिवेदन गर्ने कार्य नियन्त्रित रूपमा  गर्नका लागि र सानो नगदी कोषको अवस्था उल्लेख गर्ने ।</t>
  </si>
  <si>
    <t>फारमको शुरू खण्डमा सानो नगदी जिम्मा लिने ब्यक्तिको नाम, सुरू मौज्दात  रकम, महिनामा थप भएको रकम, खर्चभएर भुक्तानी भएको रकम र अन्तिम  बाँकी मौज्दात उल्लेख गर्नु पर्दछ ।</t>
  </si>
  <si>
    <t xml:space="preserve">निरिक्षण गर्दा बाँकी रहेको बास्तबिक रकम, निरिक्षण गर्ने ब्याक्तिको नाम र निरिक्षण मिति उल्लेख गर्नु पर्दछ । </t>
  </si>
  <si>
    <t xml:space="preserve">कार्यालये थप माग गरेको रकम अंकमा र अक्षरमा उल्लेख गर्नु पर्दछ । </t>
  </si>
  <si>
    <t xml:space="preserve">शीर्षकगत खर्च भएको रकम, मिति, बिवरण, बील नम्बर , डेविट, क्रेडिट रकम र प्रयोजना खुलाउनु पर्दछ । </t>
  </si>
  <si>
    <t xml:space="preserve">मासिक कारोवारको कूल खर्च सारांश, सानो नगदी कोष जिम्मा लिने र प्रमाणित गर्नेको सही, नाम, दर्जा र मिति उल्लेख गर्नु पर्दछ । </t>
  </si>
  <si>
    <t>सटही हुन बाँकी चेकको बिवरण</t>
  </si>
  <si>
    <t>स.का १</t>
  </si>
  <si>
    <t>आर्थिक बर्ष</t>
  </si>
  <si>
    <t>अवधि</t>
  </si>
  <si>
    <t>जारी मितिः</t>
  </si>
  <si>
    <t>चेक नं.</t>
  </si>
  <si>
    <t>भुक्तानी पाउनेको नाम</t>
  </si>
  <si>
    <t>चेक रकम</t>
  </si>
  <si>
    <t>मान्य अवधी</t>
  </si>
  <si>
    <t>स्वीकृत गर्नेको सहीः</t>
  </si>
  <si>
    <t>प्रतिवेदन अवधिको समाप्ती पछि सटही बांकी चेकको बिवरण तयार गरि सम्बन्धित बैंकलार्इ भुक्तानी दिनको लागि जानकारी दिने । भुक्तानी हुन बाँकी चेकको विवरण राख्न ।</t>
  </si>
  <si>
    <t>महल १ मा खर्च चढाइएको वा भुक्तानी दिइएको भौचर नं. लेख्नुपर्छ ।</t>
  </si>
  <si>
    <t>महल २ मा चेक जारी गर्दाको उल्लेख गरिएको जारी मिति राख्नुपर्छ ।</t>
  </si>
  <si>
    <t xml:space="preserve">चेक नम्बर र भुक्तानी पाउनेको नाम क्रमश महल ३ र ४ मा उल्लेख गर्नु पर्दछ । </t>
  </si>
  <si>
    <t xml:space="preserve">चेकको रकम र सम्बन्धित चेकको मान्य अवधि क्रमश महल ५ र ६ मा उल्लेख गर्नु पर्दछ । </t>
  </si>
  <si>
    <t>महल ७ मा साट्न बाँकी चेक सम्बन्धी कुनै कुरा उल्लेख गर्नु परेमा सो उल्लेख गर्नुपर्दछ ।</t>
  </si>
  <si>
    <t xml:space="preserve">बिवरण तयार गरे पछि पेश गर्ने र स्वीकृत गर्ने दुबैको नाम, दर्जा, हस्ताक्षर र मिति उल्लेख गर्नुपर्दछ । </t>
  </si>
  <si>
    <t>भुक्तानी दिन बाँकीको खाता तथा कच्चाबारी</t>
  </si>
  <si>
    <t xml:space="preserve">दायित्व सृजना भएको मिति </t>
  </si>
  <si>
    <t>कारोबार संकेत नं*</t>
  </si>
  <si>
    <t>कार्यक्रमको नाम</t>
  </si>
  <si>
    <t>कारोबारको संक्षिप्त व्यहोरा</t>
  </si>
  <si>
    <t xml:space="preserve">भुक्तानी दिन बांकी रकम </t>
  </si>
  <si>
    <t>भुक्तानी बाँकी रहनुको कारण</t>
  </si>
  <si>
    <t xml:space="preserve">उपरोक्त ब्यहोरा ठीक छ भनी </t>
  </si>
  <si>
    <t>कार्यालय प्रमुख/प्रमाणित गर्नेको सहीः</t>
  </si>
  <si>
    <t>कोष तथा लेखा नियन्त्रक प्रमुखको सहीः</t>
  </si>
  <si>
    <t>कार्यालयमा दाखिल भैसकेको मालसामानको मोल वा उपलब्ध भैसकेका सेवा वापत भुक्तानी दिन बाँकी रकम वा सम्पन्न हुन लागेको वा भैसकेका कार्यको दिन बाँकी रकम  आदि यस्तै दायित्व सिर्जृना भर्इ सकेका  रकमहरु यसमा भरिन्छ  ।</t>
  </si>
  <si>
    <t>फारम भर्ने तरिका</t>
  </si>
  <si>
    <t xml:space="preserve">दायित्व सृजना भएको पहिलो महलमा ठेक्का पट्टा सम्झौता वा के भई दायित्व सृजना भएको हो सो मिति राख्नु पर्छ । </t>
  </si>
  <si>
    <t>कैफियत महलमा यसलाई पुष्टयाँई गर्ने विवरण फाइल नम्बर यस्तै जो चाहिने व्यहोरा लेख्नु पर्छ ।</t>
  </si>
  <si>
    <t>भुक्तानी पाउनेको महलमा भुक्तानी पाउने सहितको व्यहोरा लेख्नु पर्छ ।</t>
  </si>
  <si>
    <t>बजेट उपशीर्षकमा कुन बजेट रकमभित्रको दायित्व हो सो लेख्नु पर्छ ।</t>
  </si>
  <si>
    <t>भुक्तानी दिन बाँकी रकममा भुक्तानी दिनु पर्ने रकम लेख्नु पर्छ ।</t>
  </si>
  <si>
    <t xml:space="preserve">  प्राप्य रकम (Receviables) को विवरण</t>
  </si>
  <si>
    <t>बजेट उपशीर्षक नं:</t>
  </si>
  <si>
    <t>आर्थिक बर्ष:</t>
  </si>
  <si>
    <t>कारोवार  मिति</t>
  </si>
  <si>
    <t>कारोबार संकेत नं</t>
  </si>
  <si>
    <t>बुझाउने/भुक्तानी गर्नेको नाम</t>
  </si>
  <si>
    <t xml:space="preserve">प्राप्त गर्न बाँकी रकम </t>
  </si>
  <si>
    <t>बाँकी रहनुको कारण</t>
  </si>
  <si>
    <t>भएको कारवाही</t>
  </si>
  <si>
    <t>तयार गर्नेको दस्तखतः- .................</t>
  </si>
  <si>
    <t>स्वीकृत गर्नेको दस्तखतः- ……………….</t>
  </si>
  <si>
    <t>दर्जाः- .............</t>
  </si>
  <si>
    <t>दर्जाः - ……………………..</t>
  </si>
  <si>
    <t>मिति: - ……………..</t>
  </si>
  <si>
    <t>मितिः - ……………………</t>
  </si>
  <si>
    <t>प्राप्य रकमलार्इ कार्यालयले सहायक खाता नराखेको अवस्थामा मासिक रूपमा कारोवार प्रतिवेदन गर्न तयार गरिन्छ । प्राप्त हुनुपर्ने रकमको अवस्थाको प्रतिवेदन गर्नु ।</t>
  </si>
  <si>
    <t xml:space="preserve">सहायक खाता सरह यसमा बिवरण भरिन्छ । </t>
  </si>
  <si>
    <t>महल १ मा कारोबार भएको मिति लेख्नुपर्छ ।</t>
  </si>
  <si>
    <t>महल २ मा कारोबारको संकेत नं. लेख्नुपछ ।</t>
  </si>
  <si>
    <t>महल ३ मा प्राप्य व्यक्ति वा संस्थाको स्थायी लेखा नं PAN Number लेख्नुपर्दछ ।</t>
  </si>
  <si>
    <t>महल ४ मा आर्थिक संकेत तथा बर्गीकरण र व्याख्या अनुसारको आर्थिक संकेत नं. लेख्नुपर्छ ।</t>
  </si>
  <si>
    <t>महल ५ मा कारोबारको संक्षिप्त व्यहोरा उल्लेख गर्नुपर्छ ।</t>
  </si>
  <si>
    <t>महल ६ मा भुक्तानी गर्ने व्यक्तिको नाम लेख्नुपर्छ ।</t>
  </si>
  <si>
    <t>महल ७ मा प्राप्त गर्न बाँकी रकम लेख्नुपर्छ ।</t>
  </si>
  <si>
    <t>महल ८ मा भुक्तानी प्राप्त गर्न बाँकी हुनुको कारण लेख्नुपर्छ ।</t>
  </si>
  <si>
    <t>महल ९ मा उक्त बाँकी रहेको रकम उपर चालिएको कदम सम्बन्धमा विवरण लेख्नुपर्दछ ।</t>
  </si>
  <si>
    <t>जम्मा हरफमा रकमहरूको जोड जम्मा गर्नुपर्छ ।</t>
  </si>
  <si>
    <t>फाराम तयार गर्ने तथा स्वीकृत गर्नेको नाम, पद र मिति लेखेर हस्ताक्षर गर्नुपर्छ ।</t>
  </si>
  <si>
    <t xml:space="preserve">अन्तरदेशीय / अन्तराष्ट्रिय भ्रमण आदेश </t>
  </si>
  <si>
    <t>आदेश नं............</t>
  </si>
  <si>
    <t>मिति.................</t>
  </si>
  <si>
    <t>भ्रमण गर्ने पदाधिकारी वा कर्मचारीको नामः</t>
  </si>
  <si>
    <t>पदः</t>
  </si>
  <si>
    <t>कार्यालयः</t>
  </si>
  <si>
    <t>भ्रमण गर्ने स्थान (बिदेश भए मुलुक र शहर खुलाउने)</t>
  </si>
  <si>
    <t>भ्रमणको उदेश्यः</t>
  </si>
  <si>
    <t>भ्रमण गर्ने अवधिः</t>
  </si>
  <si>
    <t>..................देखि ................सम्म</t>
  </si>
  <si>
    <t>भ्रमण गर्ने साधनः</t>
  </si>
  <si>
    <t>कार्यलयको</t>
  </si>
  <si>
    <t>सार्वजनिक</t>
  </si>
  <si>
    <t>भाडाको</t>
  </si>
  <si>
    <t>भ्रमण निमित्त माग गरेको पेश्की रकम</t>
  </si>
  <si>
    <t>भ्रमण सम्बन्धी  अन्य आवश्यक विवरण</t>
  </si>
  <si>
    <t>.................................</t>
  </si>
  <si>
    <t>........................................</t>
  </si>
  <si>
    <t xml:space="preserve">भ्रमण गर्ने पदाधिकारी </t>
  </si>
  <si>
    <t xml:space="preserve">भ्रमण स्वीकृत गर्ने पदाधिकारी </t>
  </si>
  <si>
    <t>=============================================================================</t>
  </si>
  <si>
    <t>प्रशासन शाखाले भर्ने</t>
  </si>
  <si>
    <t>हाजिरी खातामा जनाएको मिति</t>
  </si>
  <si>
    <t>जनाउने कर्मचारीको दस्तखत</t>
  </si>
  <si>
    <t xml:space="preserve">पदाधिकारी तथा कर्मचारीको भ्रमणलार्इ नियन्त्रण तथा स्वीकृत गर्ने , भ्रमणको प्रयोजन, प्रयोग हुने साधन तथा पेश्की समेत खुलार्इ बजेट तय गर्ने मुख्य उद्देश्यले यो फाराम बिकास गरिएको छ । </t>
  </si>
  <si>
    <t>भ्रमण आदेश भर्दा अन्तरदेशिय वा अन्तराष्ट्रिय के हो खुलाउने ।</t>
  </si>
  <si>
    <t>भ्रमण गर्ने कर्मचारीको नाम पद र ठेगाना खुल्ने विवरण भर्ने  ।</t>
  </si>
  <si>
    <t xml:space="preserve">पेश्की लिए/नलिएको उल्लेख गर्ने । यदि पेश्की लिएको भए रकम उल्लेख गर्ने । </t>
  </si>
  <si>
    <t>पद:</t>
  </si>
  <si>
    <t>नत्थी रसिद बिल आदिको संख्याः</t>
  </si>
  <si>
    <t>भ्रमण आदेश सि नं............. सँग सम्वन्धित</t>
  </si>
  <si>
    <t xml:space="preserve">भ्रमण प्रतिवेदन दर्ता नं: </t>
  </si>
  <si>
    <t>कर्मचारीको स्थायी ठेगानाः</t>
  </si>
  <si>
    <t>देखि</t>
  </si>
  <si>
    <t>सम्म</t>
  </si>
  <si>
    <t xml:space="preserve">भ्रमण </t>
  </si>
  <si>
    <t>दैनिक भत्ता</t>
  </si>
  <si>
    <t>फुटकर खर्च</t>
  </si>
  <si>
    <t>स्थान</t>
  </si>
  <si>
    <t xml:space="preserve">स्थान </t>
  </si>
  <si>
    <t>साधन</t>
  </si>
  <si>
    <t>दिन</t>
  </si>
  <si>
    <t xml:space="preserve">दर </t>
  </si>
  <si>
    <t>१. भ्रमण खर्च (महल ८ को जम्मा रू )</t>
  </si>
  <si>
    <t>स्वीकृत भ्रमण आदेश नं. .......मिति.........</t>
  </si>
  <si>
    <t>२. दैनिक भत्ता  (महल ११ को जम्मा रू )</t>
  </si>
  <si>
    <t>पेश भएको ब्यहोरा ठीक छ झुट्टा ठहरे प्रचलित</t>
  </si>
  <si>
    <t>४. फुटकर खर्च (महल १३ को जम्मा रू )</t>
  </si>
  <si>
    <t xml:space="preserve">कानुन बमोजिम सहने छु बुझाउने छु </t>
  </si>
  <si>
    <t>स्विकृत रकमः</t>
  </si>
  <si>
    <t>५ कुल जम्मा (महल १४ को जम्मा रू )</t>
  </si>
  <si>
    <t>भ्रमण गर्ने कर्मचारीको दस्तखतः</t>
  </si>
  <si>
    <t>जांच गर्ने अधिकारीको दस्तखतः</t>
  </si>
  <si>
    <t>स्वीकृत गर्ने अधिकारीको दस्तखतः</t>
  </si>
  <si>
    <t>६. भ्रमण पेश्की रू .</t>
  </si>
  <si>
    <t>७ खुद भुक्तानी पाउने रकम रू.</t>
  </si>
  <si>
    <t xml:space="preserve">कर्मचारीको तथा पधाधिकारीहरूको भ्रमण खर्चलार्इ यथार्थरूपमा पेश गर्ने र त्यसको नियन्त्रण गर्ने उदेश्ले यो फाराम तयार गरिएको छ। </t>
  </si>
  <si>
    <t>शीर्ष भागमा कार्यालयको नाम, भ्रमण गर्ने कर्मचारीको नाम,पद, ठेगाना उल्लेख गर्ने ।</t>
  </si>
  <si>
    <t xml:space="preserve">भ्रमणको उद्देश्य मा कुन प्रयोजनको लागि भ्रमण गर्न लागिएको हो सो उल्लेख गर्ने </t>
  </si>
  <si>
    <t xml:space="preserve">स्थान देखि सम्म भन्ने महलमा कुन ठाउँ देखि कुन ठाउँ सम्म जाने हो सो ठाउँको नाम उल्लेख गर्ने साथै मिति पनि खुलाउने । </t>
  </si>
  <si>
    <t xml:space="preserve">भ्रमण साधनको महलमा कुन साधन प्रयोग गर्ने हो सो उल्लेख गर्ने यदि सरकारी सवारी साधन र भाडामा लिएको साधन भए सवारी साधन नं. समेत उल्लेख गर्ने । </t>
  </si>
  <si>
    <t>भ्रमण खर्चको महलमा सरकारी साधन प्रयोग गरेको भए भ्रमण खर्च लेख्न मिल्दैन । सार्वजनिक यातायात तथा भाडाको साधन भए लागत अनुसार रकम उल्लेख गर्ने ।</t>
  </si>
  <si>
    <t xml:space="preserve">दैनिक भत्ताको महलमा पद तथा श्रेणी अनुसार कानून वमोजिम पाउने पर्ने रकम उल्लेख गर्ने </t>
  </si>
  <si>
    <t>फुटकर खर्चको महलमा सामान्य खर्च जस्तै रिक्सा ट्याक्सी आदि प्रयोग गरेवापत को रकम उल्लेख गर्ने ।</t>
  </si>
  <si>
    <t xml:space="preserve">अन्य विवरण फाराममा उल्लेखित निर्देशानुसार गर्ने </t>
  </si>
  <si>
    <t>...........................................मन्त्रालय / विभाग / कार्यालय</t>
  </si>
  <si>
    <t>२०... साल .....महिना…. देखि २०... साल .....महिना …..सम्म</t>
  </si>
  <si>
    <t>सन्तुलन बिवरण मितिः</t>
  </si>
  <si>
    <t>कार्यालय संकेत तथा नाम ....१</t>
  </si>
  <si>
    <t>दोहोरो कारोबार हटाउने</t>
  </si>
  <si>
    <t>खर्च/राजस्व/ अन्य शीर्षक</t>
  </si>
  <si>
    <t>सम्बन्धित फारम नं</t>
  </si>
  <si>
    <t>राजश्व तथा अनुदान</t>
  </si>
  <si>
    <t>एकलौटी फर्म तथा व्यक्तिगत आयमा लाग्ने कर</t>
  </si>
  <si>
    <t>पारिश्रमिक कर</t>
  </si>
  <si>
    <t>पूँजीगत लाभ कर (व्यक्तिगत, एकलौटी फर्म)</t>
  </si>
  <si>
    <t>निकायको मुनाफामा लाग्ने कर (सरकारी संस्थान)</t>
  </si>
  <si>
    <t>निकायको मुनाफामा लाग्ने कर (पब्लिक लिमिटेड कम्पनी)</t>
  </si>
  <si>
    <t>निकायको मुनाफामा लाग्ने कर (प्राइभेट लिमिटेड कम्पनी)</t>
  </si>
  <si>
    <t>निकायको मुनाफामा लाग्ने कर (अन्य संस्था)</t>
  </si>
  <si>
    <t>पूँजीगत लाभ कर (निकाय)</t>
  </si>
  <si>
    <t>......</t>
  </si>
  <si>
    <t>क्रमश कारोबार अंक भएका अन्य शीर्षकहरू</t>
  </si>
  <si>
    <t>तलव</t>
  </si>
  <si>
    <t>महंगी भत्ता</t>
  </si>
  <si>
    <t>पोशाक</t>
  </si>
  <si>
    <t>औषधि उपचार खर्च</t>
  </si>
  <si>
    <t>अन्य शीर्षकहरू</t>
  </si>
  <si>
    <t xml:space="preserve">सम्पती </t>
  </si>
  <si>
    <t>सम्पती / पुँजीगत खर्च</t>
  </si>
  <si>
    <t>xxxxx</t>
  </si>
  <si>
    <t>दायित्व</t>
  </si>
  <si>
    <t>वितिय सम्पती</t>
  </si>
  <si>
    <t>xxxxxx</t>
  </si>
  <si>
    <t>Below the line items</t>
  </si>
  <si>
    <t>सम्भावित दायित्वः</t>
  </si>
  <si>
    <t>जमानत ....अन्य</t>
  </si>
  <si>
    <t>गणितिय शुद्धता पत्ता लगाउन कार्यालयको आर्थिक कारोवारको शुद्धता सुनिश्चित गर्ने । आधुनिक र प्रोदभावी लेखा प्रणालीको लागि आधार उपलब्ध गराउने । संभावित दायित्वको, जमानतको खुलासा गर्ने, सम्भावित श्रोत बहिर्गमन सम्बन्धी जानकारी उपलब्ध गराउन संन्तुलन परीक्षण तयार गरिन्छ ।</t>
  </si>
  <si>
    <t>वित्तीय विवरण तयार गर्ने आधार फारम हो, यस फारमको तयारी पश्चात आर्थिक विवरणहरू तयार गर्नुपर्दछ ।</t>
  </si>
  <si>
    <t>महल १ मा लेखांकन उपशीर्षक उल्लेख गर्नु पर्दछ ।</t>
  </si>
  <si>
    <t xml:space="preserve">महल १ मा उल्लेख गरेको उपशीर्षकको नाम महल २ मा राख्नु पर्दछ । </t>
  </si>
  <si>
    <t xml:space="preserve">कार्यालयले तयार गरेको सहायक खाताबाट आ.ब. अन्तको रकमलार्इ खाताको प्रकृती अनुरूप बजेटमा समावेश भए नभएको यकिन गरी छुट्यार्इ डेविट/ क्रेडिट  महलमा राख्नु पर्दछ । </t>
  </si>
  <si>
    <t xml:space="preserve">प्रत्येक शीर्षकको जोड जम्मा गरी अन्तिम हरफमा रकम उल्लेख गर्नु पर्दछ । </t>
  </si>
  <si>
    <t xml:space="preserve"> </t>
  </si>
  <si>
    <t>..................मन्त्रालय / विभाग / कार्यालय</t>
  </si>
  <si>
    <t>तलवि फाराम</t>
  </si>
  <si>
    <t>......साल ......महिना</t>
  </si>
  <si>
    <t>सिट रोल नं/संकेत नं</t>
  </si>
  <si>
    <t>कर्मचरीको नाम</t>
  </si>
  <si>
    <t>एकल/दम्पत्ती/अपाङग</t>
  </si>
  <si>
    <t xml:space="preserve">लिंग </t>
  </si>
  <si>
    <t xml:space="preserve">पद </t>
  </si>
  <si>
    <t>पान (PAN Number)</t>
  </si>
  <si>
    <t xml:space="preserve">मासिक पाउने </t>
  </si>
  <si>
    <t xml:space="preserve">मासिक कट्टी खुद </t>
  </si>
  <si>
    <t xml:space="preserve">खुद षाउने </t>
  </si>
  <si>
    <t xml:space="preserve">दस्तखत </t>
  </si>
  <si>
    <t>बैंक खाता नं</t>
  </si>
  <si>
    <t xml:space="preserve">तलब </t>
  </si>
  <si>
    <t xml:space="preserve">ग्रेड रकम </t>
  </si>
  <si>
    <t>भत्ता</t>
  </si>
  <si>
    <t xml:space="preserve">बिशेष </t>
  </si>
  <si>
    <t xml:space="preserve">सञ्चय </t>
  </si>
  <si>
    <t>अन्य......</t>
  </si>
  <si>
    <t>अनुपस्थित</t>
  </si>
  <si>
    <t>असाधारण</t>
  </si>
  <si>
    <t>कर्मचारी सञ्चय कोष</t>
  </si>
  <si>
    <t xml:space="preserve">सापटी </t>
  </si>
  <si>
    <t xml:space="preserve">कर </t>
  </si>
  <si>
    <t>अन्य कट्टी .......</t>
  </si>
  <si>
    <t xml:space="preserve">कुल जम्मा </t>
  </si>
  <si>
    <t>कोष</t>
  </si>
  <si>
    <t xml:space="preserve">बिदा </t>
  </si>
  <si>
    <t xml:space="preserve">घर </t>
  </si>
  <si>
    <t xml:space="preserve">उपचार </t>
  </si>
  <si>
    <t>सा.सु.कर</t>
  </si>
  <si>
    <t>फारम तयर गरी पेश गर्नेको पुरा सहीः …………..</t>
  </si>
  <si>
    <t>भुक्तानी दिने कर्मचारीको सही …………………..</t>
  </si>
  <si>
    <t>दर्जाः…………………</t>
  </si>
  <si>
    <t>दर्जा ………………………</t>
  </si>
  <si>
    <t>मितिः………………..</t>
  </si>
  <si>
    <t xml:space="preserve">मिति…………………. </t>
  </si>
  <si>
    <t xml:space="preserve">कार्यलयगत कर्मचरीको मासिक रूपमा तलव हिसाव तयार गर्न सहज भर्इ, कर्मचारीको कर लगायत अन्य कट्टीको हिसाब समेत समावेश गरी भर्पार्इ गर्ने उदेश्यले यो फाराम तयार गरिएको हो । </t>
  </si>
  <si>
    <t xml:space="preserve">प्रत्येक कार्यालयको प्रशासन वा मानव संसाधन बिभाग भए बिभागले आफु मातहतका कर्मचारीको हाजिरी रेकर्ड, अनुपस्तितिको बिवरण, बिदाको बिवरण तयार गरी तलवि बिवरण तयारको लागी लेखामा पठाउनु पर्दछ । </t>
  </si>
  <si>
    <t xml:space="preserve">कर्मचारीको दर्जा बमोजिम कार्यालयले उपलब्ध गराउने तलब, ग्रेड, भत्ता आदि कर्मचारीको नाम र संकेत नं. बमोजिम राख्ने </t>
  </si>
  <si>
    <t xml:space="preserve">अवस्थानुसार कट्टीको किसिम थप्नु परेमा थप गर्न सकिने </t>
  </si>
  <si>
    <t xml:space="preserve">अन्य भत्ता महलमा एकभन्दा बढी किसिमको भत्ता खर्च हुने भएमा किसिम पिच्छे अङ्क रहने महल राख्नु पर्दछ । </t>
  </si>
  <si>
    <t xml:space="preserve">कार्यालको सबै कर्मचारीहरूको क्रमानुसार यसैमा नाम नामेसी लेखी जुन जुन कर्मचारीले जे जति कट्टी तथा पाउने हो सो सम्बन्धित महलमा चढाउनु पर्दछ । </t>
  </si>
  <si>
    <t xml:space="preserve">कर्मचारीलार्इ समयभित्र बुझाउन तथा निजको खातमा जम्मा गर्न नसकिएकमा सो रकम सम्बन्धित खातामा आम्दानी बाध्नु पर्दछ । </t>
  </si>
  <si>
    <t xml:space="preserve">यसरी हिसाबको जोड जम्मा निकाली सकेपछि यसमा तलब नबुझेको रकम पछि तलब बुझाउदा अलगै भर्पार्इ गराउनु पर्छ । </t>
  </si>
  <si>
    <t>b|i^JoŸ-</t>
  </si>
  <si>
    <t xml:space="preserve">of] ;&lt;sf&lt;L sd{rf&lt;Lx?n] Dfl;s kfpg] tnj eQf ;DalGwt sd{rf&lt;Lsf] ekf{O{ ;d]t u&lt;fpg] tnjL kmf&lt;Fd xf] M </t>
  </si>
  <si>
    <t>1= cj:yfg';f&lt; s§Lsf] lsl;d yKg' k&lt;]df a(fpg ;lsg]% M</t>
  </si>
  <si>
    <t>2= cGo eQfsf] dxndf PseGbf a(L lsl;dsf] eQf  vr{ x'g] ePdf lsl;d lkR%] c° &lt;xg] dxn &lt;fVg' kb{% M</t>
  </si>
  <si>
    <t>3= sfof{nosf ;a} sd{rf&lt;Lx?sf] qmdfg';f&lt; o;}df gfd gfd];L n]vL h'g h'g sd{rf&lt;Lsf] h] hlt s§L tyf kfpg] xf] ;f] ;DalGwt ;a} dxndf r(fpg' k%{ M</t>
  </si>
  <si>
    <t xml:space="preserve">4= sd{rf&lt;LnfO{ ;doleq a'emfpg tyf lghsf] vftfdf hDdf ug{ g;lsPdf ;f] &lt;sd ;DjlGwt vftfdf cfDbfgL jf_Wg' kb{%, </t>
  </si>
  <si>
    <t>5= o;&lt;L lx;fasf] hf]Š hDdf lgsfnL ;s]kl% o;df tna ga'em]sf] &lt;sd kl% tna a'emfp_bf cnu} ekf{O{ u&lt;fpg' k%{ M</t>
  </si>
  <si>
    <t xml:space="preserve">५.  तलवी विवरणको फारममा आवश्यकता अनुसारका Column तथा Row राख्न सकिने </t>
  </si>
  <si>
    <t>control of the attendance is part of administration department</t>
  </si>
  <si>
    <t>निजामति किताब खाना format and try to incorporate some of the control issues</t>
  </si>
  <si>
    <t>Niyuti parta for the additional documentation</t>
  </si>
  <si>
    <t>कारोबार नं :</t>
  </si>
  <si>
    <t>आदेश/ निर्णय  नं :</t>
  </si>
  <si>
    <t>सरकारको तहः</t>
  </si>
  <si>
    <t xml:space="preserve"> संघ / प्रदेश / स्थानीय </t>
  </si>
  <si>
    <t>प्रदान गरिएको मितिः</t>
  </si>
  <si>
    <t>प्राप्त गरेको  मितिः</t>
  </si>
  <si>
    <t>प्रदान गर्ने कार्यालय</t>
  </si>
  <si>
    <t>प्राप्त गर्ने कार्यालय</t>
  </si>
  <si>
    <t>कारोबारको विवरण</t>
  </si>
  <si>
    <t>समायोजन गरिने खाता</t>
  </si>
  <si>
    <t>बैक खाता नं</t>
  </si>
  <si>
    <t>उपशीर्षक</t>
  </si>
  <si>
    <t>स्रोत</t>
  </si>
  <si>
    <t>स्रोतको प्रकार</t>
  </si>
  <si>
    <t>कार्यक्रम नं</t>
  </si>
  <si>
    <t xml:space="preserve">उपशीर्षक </t>
  </si>
  <si>
    <t>आवश्यक विवरण तथा निर्णयः</t>
  </si>
  <si>
    <t xml:space="preserve">अन्तर सरकारी कारोबार अभिलेख राख्न  यो फारम तयार गरिएको हो । संघ /प्रदेश /स्थानीय तहले एक आपसमा गरेको अन्तर सरकारी कारोवारको बिस्ष्तृत रूपमा पहिचान गरी लेखांकन र अभिलेख गर्ने स्रोत कागजातका रूपमा  रहेको छ । कार्यालय बाहिर जाने कारोबारहरू गर्नुपरेमा यो फारम प्रयोग गर्नुपर्दछ । </t>
  </si>
  <si>
    <t>अन्तर सरकारी कारोवारको प्रदान गर्ने र प्राप्त गर्ने  सरकारी तहले यो फाराम तयार गर्नु पर्दछ । कार्यालय भन्दा बाहिर जाने कारोवार जनाउन यो फारम प्रयोग गर्नुपर्दछ ।</t>
  </si>
  <si>
    <t>अन्तर सरकारी कारोवारको सजिलै पहिचान हुनको लागी माथी उल्लेख महलमा उपयुक्त बिवरण राख्नु पर्ने हुन्छ । महल नं १ देखि १० सम्म फारम उठाउने कार्यालयले भर्ने र महल नं ११ देखि २० सम्म प्राप्त गर्ने कार्यालयले भर्नुपर्दछ ।</t>
  </si>
  <si>
    <t xml:space="preserve">कारोवारको लागी निर्देशन भएमा निर्देशन नं. राख्नु  पर्दछ । </t>
  </si>
  <si>
    <t>कारोवार हुने दुवै कार्यालयको विवरण लेख्ने ।</t>
  </si>
  <si>
    <t xml:space="preserve">कारोवारको विवरण प्रत्येक कार्यालयले आफु सम्बन्धित महल महल १ देखि १० वा महल ११ देखि २० मा  क्रमश आर्थिक संकेत,  स्रोत,  कार्यक्रम नं,  बैंक खाता र समायोजन गरिने खाता आदी प्रष्टसंग खुल्ने गरी भर्नु पर्दछ । </t>
  </si>
  <si>
    <t xml:space="preserve">फारमलार्इ पेश गर्ने र स्विकृत गर्ने दुबैको दर्जा र हस्ताक्षर गर्ने र यसकै आधारमा भौचर तयार गर्नु पर्दछ । </t>
  </si>
  <si>
    <t>थप कुनै निर्देशन वा विवरण भए उल्लेख गर्नुपर्दछ।</t>
  </si>
  <si>
    <t>आर्थिक बर्ष.............साल ..........महिना</t>
  </si>
  <si>
    <t>सरकारको संकेतः</t>
  </si>
  <si>
    <t>सरकारको नामः</t>
  </si>
  <si>
    <t>गो.भौ.न.</t>
  </si>
  <si>
    <t>आर्थिक संकेत नं</t>
  </si>
  <si>
    <t>बाँकीः</t>
  </si>
  <si>
    <t>जम्माः</t>
  </si>
  <si>
    <t>स्वीकृत गर्नेको दस्तखतः</t>
  </si>
  <si>
    <t xml:space="preserve">संघ, प्रदेश, स्थानीय तह बीचको कारोवारलार्इ खातामा चढाँउने र उही रकमको दोहोरो लेखाङ्कनलार्इ हटाउन यो फारम तर्जुमा गरिएको हो । </t>
  </si>
  <si>
    <t xml:space="preserve">शुरू खण्डमा खाताको शीर्षक र नाम उल्लेख गर्नु पर्दछ । </t>
  </si>
  <si>
    <t>अन्तर सरकारी कारोवार अनुसार मिति र गोश्वारा भौचर नम्बर महल १ र २ मा उल्लेख गर्नु पर्दछ ।</t>
  </si>
  <si>
    <t>महल ३ मा अन्तर सरकारी बजेट उपर्शीषक नं उल्लेख गर्ने</t>
  </si>
  <si>
    <t>महल ४ मा अन्तर सरकारी कारोवारको आर्थिक संकेत नं उल्लेख गर्ने</t>
  </si>
  <si>
    <t xml:space="preserve">महल ५ मा कारोवार सम्बन्धी बिवरण उल्लेख गर्नु पर्दछ । </t>
  </si>
  <si>
    <t xml:space="preserve"> महल ६ र ७ माकारोवार रकम डेबिट र क्रेडिट हुन सक्ने भएकोले उपयुक्त महल छनोट गरी रकम उल्लेख गर्ने</t>
  </si>
  <si>
    <t xml:space="preserve">अन्तिम महल ८मा खाताको खूद रकम उल्लेख गर्नु पर्दछ । </t>
  </si>
  <si>
    <t>कार्यालय संकेत नं</t>
  </si>
  <si>
    <t>विभाज्य कोष/एकल कर प्रशासन कारोबार (संकलन तथा बाँडफाँड) को खाता</t>
  </si>
  <si>
    <t>बिभाज्य कोष / एकल कर प्रशासनको प्रकार:</t>
  </si>
  <si>
    <t>बितरण प्राप्ती</t>
  </si>
  <si>
    <t>वित्तीय संकेत</t>
  </si>
  <si>
    <t>वित्तीय संकेत विवरण</t>
  </si>
  <si>
    <t>प्राप्त रकम</t>
  </si>
  <si>
    <t>....%सेवा शुल्क</t>
  </si>
  <si>
    <t>विभाज्य रकम</t>
  </si>
  <si>
    <t>बाँडफाँड गरिएको सरकारको तह</t>
  </si>
  <si>
    <t>बाँडफाँड भएको रकम</t>
  </si>
  <si>
    <t>बाँडफाँड बाँकी रकम</t>
  </si>
  <si>
    <t>संघ…%</t>
  </si>
  <si>
    <t>प्रदेश..%</t>
  </si>
  <si>
    <t>स्थानीय..%</t>
  </si>
  <si>
    <t>खर्च/आम्दानी शीर्षक</t>
  </si>
  <si>
    <t>कार्यक्रम शीर्षक</t>
  </si>
  <si>
    <t>स्रोत तथा स्रोतको प्रकार</t>
  </si>
  <si>
    <t>बाँडफाडको प्रतिशत</t>
  </si>
  <si>
    <t>बाँडफाडको आधार</t>
  </si>
  <si>
    <t>बांकी मोज्दात</t>
  </si>
  <si>
    <t xml:space="preserve">नेपालको संविधान र अन्तर सरकारी वित्त व्यवस्थापन ऐन २०७४ अनुसार स्रोतको बाँडफाडको अभिलेख र पुतिवेदन गर्न साथै विभाज्य कोष लगायत, अन्य कोषहरूको व्यवस्थापनका गर्न । निकायमा श्रोत बितरणको प्राप्ति तथा भुक्तानी र श्रोतको मौज्दात एकिन गर्ने उदेश्यले यो फारामको तर्जुमा गरिएको हो । </t>
  </si>
  <si>
    <t xml:space="preserve">यस फारम वित्त आयोगले निर्धारण तय गरेको वित्तीय स्रोत बाँडफाँडका आधारमा परिवर्तन गर्नुपर्दछ ।  आम्दानीको भुक्तानी भएको हो या प्राप्त गरेको हो सोही बमोजिम माथिका महलमा रकम चढाउनु पर्दछ । </t>
  </si>
  <si>
    <t>प्रतिशत % वित्त आयोगले तोके बमोजिम हुनेछ ।</t>
  </si>
  <si>
    <t>महल न. १ र २ मा भौचरको मिति र संख्या लेख्नुपर्दछ ।</t>
  </si>
  <si>
    <t>महल नं ३ र ४ मा आर्थिक संकेत नं र विवरण लेख्नुपर्दछ ।</t>
  </si>
  <si>
    <t>महल नं५ मा प्राप्त भएको रकम लेख्नुपर्दछ ।</t>
  </si>
  <si>
    <t>महल नं ६ देखि १० सम्म प्राप्त भएको रकमको बाँडफाँड विवरण तोकिएको दरमा क्रमश लेख्दै जानुपर्छ ।</t>
  </si>
  <si>
    <t>महल ११ मा बाँडफाँड भएको रकम र महल १२ बाँडफाँड हुन बाँकी रकम उल्लेख गपर्दछ ।</t>
  </si>
  <si>
    <t>महल १२कैफियत भएमा उक्त विवरण उल्लेख गर्ने ।</t>
  </si>
  <si>
    <t>अन्तर सरकारी कारोबारको एकिकृत प्रतिवेदन</t>
  </si>
  <si>
    <t>सरकारको संकेत</t>
  </si>
  <si>
    <t>सरकारको नाम</t>
  </si>
  <si>
    <t>तयार गर्ने सरकारको श्रेस्ता अनुसार</t>
  </si>
  <si>
    <t>सम्वन्धित अन्य तहका सरकारबाट प्राप्त विवरणका आधारमा</t>
  </si>
  <si>
    <t>अनुदान</t>
  </si>
  <si>
    <t>ऋण</t>
  </si>
  <si>
    <t>राजस्व बाँडफाँड</t>
  </si>
  <si>
    <t>अन्य</t>
  </si>
  <si>
    <t>१३=७-१२</t>
  </si>
  <si>
    <t>अन्तर सरकारी कारोवारको एकिकृत आर्थिक बिवरण तयार गर्दा दोहोरो लेखांकन नहोस भन्ने दृष्टिकोणले यो फारम निर्माण गरिएको हो । अन्तर सरकारी कारोबारको एकिकृत प्रतिवेदन गर्नु यस फारमको उद्देश्य हो।</t>
  </si>
  <si>
    <t xml:space="preserve">कार्यालय/सरकारको संकेत नं सुरू खण्डमा उल्लेख गरि, महल १ मा कुन अन्तर सरकारी कार्यालयको हिसाव मिलान गर्नु पर्नेहो सो खुलाउनु पर्दछ । </t>
  </si>
  <si>
    <t xml:space="preserve">कारोवार भएको कार्यालयको नाम महल २ मा उल्लेख गर्नु पर्दछ । </t>
  </si>
  <si>
    <t>महल ३ देखि ६मा विवरण तयार गर्ने सरकारले आफ्नो स्रेस्ता अनुसारको विवरणहरू क्रमश उल्लेख भए बमोजिम राख्ने ।</t>
  </si>
  <si>
    <t>महल ७ मा जम्मा रकम महल ३ देखि ६ सम्मको जोड जम्मा लेख्ने ।</t>
  </si>
  <si>
    <t>महल ८ देखि ११मा विवरण तयार गरिएको सरकारको स्रेस्ता अनुसारको विवरणहरू क्रमश उल्लेख भए बमोजिम राख्ने ।</t>
  </si>
  <si>
    <t>महल १२ मा जम्मा रकम महल ८ देखि ११ सम्मको जोड जम्मा लेख्ने ।</t>
  </si>
  <si>
    <t>महल १३ मा महल ७ र १२को फरक योगफल राख्ने</t>
  </si>
  <si>
    <t>महल १४मा फरक पर्नाको कारण लेख्ने ।</t>
  </si>
  <si>
    <t xml:space="preserve">आयोजना सक्रियहुनु अघि र अवधि समाप्ती पश्चातको खर्चको पुस्टयाइ </t>
  </si>
  <si>
    <t>आयोजना शीर्षक न.:</t>
  </si>
  <si>
    <t>बजेट विवरण</t>
  </si>
  <si>
    <t>बजेट व्यवस्था</t>
  </si>
  <si>
    <t>थप पुस्टयाइ तथा सर्तहरूको संक्षिप्त विवरण</t>
  </si>
  <si>
    <t>अनुदानबाट संचालनहुने कार्यक्रमहरुको विवरण</t>
  </si>
  <si>
    <t>खर्च शीर्षक:</t>
  </si>
  <si>
    <t>लागु गर्ने निकाय</t>
  </si>
  <si>
    <t>शुरू अवधि</t>
  </si>
  <si>
    <t>अन्त अवधि</t>
  </si>
  <si>
    <t>कार्यक्रमको इकार्इ (क)</t>
  </si>
  <si>
    <t>दर (ख)</t>
  </si>
  <si>
    <t>बजेट ग =(क*ख)</t>
  </si>
  <si>
    <t>बजेटको श्रोत</t>
  </si>
  <si>
    <t>श्रोतको प्रकार</t>
  </si>
  <si>
    <t>निकायको अंश</t>
  </si>
  <si>
    <t>अनुदानको अंश</t>
  </si>
  <si>
    <t>अनुदानको अनुपात</t>
  </si>
  <si>
    <t>आयोजना अघिको कारोबार विवरण</t>
  </si>
  <si>
    <t>मुल कार्यक्रम १</t>
  </si>
  <si>
    <t>उप कार्यक्रम १</t>
  </si>
  <si>
    <t>उप कार्यक्रम २</t>
  </si>
  <si>
    <t>उप कार्यक्रम ३</t>
  </si>
  <si>
    <t>........</t>
  </si>
  <si>
    <t>आयोजना पछिको कारोबार विवरण</t>
  </si>
  <si>
    <t>जम्मा बजेट</t>
  </si>
  <si>
    <t>कार्यक्रम अधिकृत</t>
  </si>
  <si>
    <t>आयोजना प्रमुख</t>
  </si>
  <si>
    <t xml:space="preserve">आयोजना </t>
  </si>
  <si>
    <t>नेपाल सरकार द्बारा संचालित साथै दातृ निकायको सहयोगमा संचालित आयोजना, परियोजनामा अग्रिम रकम प्राप्ती( retroactive financing) प्रकृतिका आयोजना साथै अवधी थप (No cost extension-NCE,) आयोजनाको अवधि समाप्त भए पश्चात हुने कारोवारको अभिलेख तथा प्रतिवेदन गर्न ।</t>
  </si>
  <si>
    <t xml:space="preserve">फारमलार्इ दुर्इ खण्ड ( आयोजना अघि र आयोजना पछिको कारोवार बिवरण)  मा बिभाजन गरिएको छ । </t>
  </si>
  <si>
    <t xml:space="preserve">आयोजनाको अवधी अनुसार अधि वा पछिको कारोवार हो सोही अनुसार उपयुक्त खण्ड छनोट गर्नुपर्दछ । </t>
  </si>
  <si>
    <t xml:space="preserve">महल २ मा आयोजनाको कार्यक्रम तथा गतिबिधि  उल्लेख गर्नु पर्दछ । </t>
  </si>
  <si>
    <t xml:space="preserve">कारोवारको  खर्च शीर्षक नं, आयोजना लागु गर्ने निकाय, आयोजना सुरू अवधी र अन्त अवधी क्रमश  महल ३, ४ ,५ र ६ मा उल्लेख गर्नुपर्छ । </t>
  </si>
  <si>
    <t>बजेट बिवरण अन्तर्गत कारोवारको इकार्इ, परिमाण र बजेट रकम क्रमश महल ७, ८ र ९ मा उल्लेख गर्ने ।</t>
  </si>
  <si>
    <t xml:space="preserve">बजेट ब्यवस्था अन्तर्गत बजेटको श्रोत, श्रोत प्रकार, निकायको अंश, अनुदानको अंश र अनुदानको अनुपातलार्इ क्रमश महल १०,११,१२, १३ र १४मा उल्लेख गर्न । </t>
  </si>
  <si>
    <t xml:space="preserve">कारोवार सम्बन्धी अन्य पुष्ट्यार्इ जनाउनु पर्ने भएमा अन्तिम महलमा जनाउनु पर्दछ । </t>
  </si>
  <si>
    <t>प्रतिवेदक निकायको नाम:</t>
  </si>
  <si>
    <t>आयोजनाको वित्तीय विवरण</t>
  </si>
  <si>
    <t>आ. व. २०…/....</t>
  </si>
  <si>
    <t>संलग्न वित्तीय विवरणहरू</t>
  </si>
  <si>
    <t xml:space="preserve">दातृ निकाय द्वारासंचालित साथै नेपाल सरकार द्वारा संचालित एक वा बहु बर्षिय परियोजनहरूको प्रतिवेदनका लागी यो फारम तयार गरिएको हो </t>
  </si>
  <si>
    <t>आयोजनागत रकमको स्रोत र उपयोग वार्षिक विवरण</t>
  </si>
  <si>
    <t>आयोजनाको नाम</t>
  </si>
  <si>
    <t>आयोजनाको संकेत</t>
  </si>
  <si>
    <t>.........मिति देखि.......सम्म</t>
  </si>
  <si>
    <t>दातृ निकायको नामः</t>
  </si>
  <si>
    <t>रकम रू.......मा</t>
  </si>
  <si>
    <t>अनुसूची</t>
  </si>
  <si>
    <t>गत आ.व.को</t>
  </si>
  <si>
    <t>गत आ.व.....सम्मको जम्मा</t>
  </si>
  <si>
    <t>चालु आ.व.को</t>
  </si>
  <si>
    <t>यस आ.व...... सम्मको जम्मा</t>
  </si>
  <si>
    <t>६=४+५</t>
  </si>
  <si>
    <t>१. आयोजना लागतको स्रोत</t>
  </si>
  <si>
    <t>क. नेपाल सरकारको स्रोत (नेपाल/ प्रदेश/ स्थानीय सरकार)</t>
  </si>
  <si>
    <t>सरकारको स्रोत नगद /रकम</t>
  </si>
  <si>
    <t>सरकारलार्इ शोधभर्ना हुने रकम</t>
  </si>
  <si>
    <t>ख. दातृ निकायको स्रोत</t>
  </si>
  <si>
    <t>जम्मा अ = (क+ख)</t>
  </si>
  <si>
    <t>ग. स्थानीय संस्था / लाभग्राही योगदान</t>
  </si>
  <si>
    <t>स्थानीय संस्था स्रोत</t>
  </si>
  <si>
    <t>घ. अन्य</t>
  </si>
  <si>
    <t>जम्मा १ (अ+ग+घ)</t>
  </si>
  <si>
    <t>२. रकम उपयोगको विवरण</t>
  </si>
  <si>
    <t>(क्यटागोरी वा कम्पोनेन्ट वा खर्च शीर्षक)</t>
  </si>
  <si>
    <t>१. क्याटागोरी १............</t>
  </si>
  <si>
    <t>२.............</t>
  </si>
  <si>
    <t>३.............</t>
  </si>
  <si>
    <t>४.............</t>
  </si>
  <si>
    <t>जम्मा २</t>
  </si>
  <si>
    <t>३.  विनिमय दरको समायोजन (+/-)</t>
  </si>
  <si>
    <t>जम्मा कोषको मौज्दात  [(१-२)+३]</t>
  </si>
  <si>
    <t>४. मौज्दात पुस्ट्याइँको विवरण</t>
  </si>
  <si>
    <t>क. विशेष  (आयोजना )खाता मौज्दात (प्रारम्भिक पेस्कीसहित) (Designated Account)</t>
  </si>
  <si>
    <t>ख. दातृ निकायको केन्द्रीय खाता (FCGO Accounts)</t>
  </si>
  <si>
    <t>ग. फ्रिज नहुने खाताको मौज्दात (Unspent balance/Non Freeze/Miscellaneous account)</t>
  </si>
  <si>
    <t>घ. नगद तथा बैङ्क मौज्दात</t>
  </si>
  <si>
    <t>ङ. अन्य मौज्दात</t>
  </si>
  <si>
    <t>आयोजना लेखा अनुसूचीहरू १ देखि.... सम्म</t>
  </si>
  <si>
    <t>…………………….</t>
  </si>
  <si>
    <t>तयार गर्ने</t>
  </si>
  <si>
    <t>आयोजनाको लेखा प्रमुख</t>
  </si>
  <si>
    <t xml:space="preserve">नाम </t>
  </si>
  <si>
    <t>लेखा उत्तरदायी अधिकृत</t>
  </si>
  <si>
    <t>महालेखा नियन्त्रक</t>
  </si>
  <si>
    <t>महालेखा परीक्षक</t>
  </si>
  <si>
    <t>नोटः आयोजना लेखा अङ्ग्रेजीमा तयार गर्न सकिने छ ।</t>
  </si>
  <si>
    <t>यहाँ उल्लिखित ७ ओटा फारामबाहेक अन्य विवरणहरू दातृ पक्षको आवश्यकताका आधारमा टिप्पणीका रूपमा थप गर्न सकिने छ ।</t>
  </si>
  <si>
    <t>आयोजनागत रकमको स्रोत र उपयोग चौमासिक विवरण</t>
  </si>
  <si>
    <t>आयोजनाको सङ्केत</t>
  </si>
  <si>
    <t>प्रथम चौमासिक</t>
  </si>
  <si>
    <t>दोस्रो चौमासिक</t>
  </si>
  <si>
    <t>तेस्रो चौमासिक</t>
  </si>
  <si>
    <t>७=४+५+६</t>
  </si>
  <si>
    <t>८=३+७</t>
  </si>
  <si>
    <t>सरकारको नगद स्रोत/रकम</t>
  </si>
  <si>
    <t>लाभग्राही योगदान</t>
  </si>
  <si>
    <t>१.............</t>
  </si>
  <si>
    <t>क. विशेष  (आयोजना )खाता मौज्दात (प्रारम्भिक पेश्की सहित)</t>
  </si>
  <si>
    <t xml:space="preserve">ग. विशेष  (आयोजना )खातामा शोधभर्ना </t>
  </si>
  <si>
    <t>घ. दातृ निकायको केन्द्रीय खाता</t>
  </si>
  <si>
    <t>ग. फ्रिज नहुने खाताको मौज्दात</t>
  </si>
  <si>
    <t>ङ. नगद तथा बैङ्क मौज्दात</t>
  </si>
  <si>
    <t>च. अन्य मौज्दात</t>
  </si>
  <si>
    <t>सरकारको आयोजनागत रकमको स्रोत र उपयोग विवरण (GoN Fund and GoN Reimburshible funds)</t>
  </si>
  <si>
    <t>% of GoN Financing</t>
  </si>
  <si>
    <t>% of Donor Source Financing</t>
  </si>
  <si>
    <t>अनुसूची १</t>
  </si>
  <si>
    <t>१ . सरकारको कोषको विवरण (GoN Fund)</t>
  </si>
  <si>
    <t>गत आ.व..... सम्मको जम्मा</t>
  </si>
  <si>
    <t>यस आ.व......  सम्मको जम्मा</t>
  </si>
  <si>
    <t>६=३+४+५</t>
  </si>
  <si>
    <t>७=२+६</t>
  </si>
  <si>
    <t>(क) निकासा</t>
  </si>
  <si>
    <t>सरकारको नगद स्रोत/रकम (GoN Fund)</t>
  </si>
  <si>
    <t>सरकारलार्इ शोधभर्ना हुने रकम (GoN Reimbursable Fund)</t>
  </si>
  <si>
    <t>जम्मा (क)</t>
  </si>
  <si>
    <t>(ख) घटाउने</t>
  </si>
  <si>
    <t>खर्च हुन बाँकी मौज्दात (Unspent balance GoN Fund)</t>
  </si>
  <si>
    <t>दातृ निकाय खाताबाट सञ्चित कोषमा ट्रान्सफर (Reimburshed to GoN Central Account from donor accounts)</t>
  </si>
  <si>
    <t>विशेष तथा इम्प्रेस्ट खाताबाट सञ्चित कोषमा ट्रान्सफर (Reimburshed to GoN Central Accounts from DA account )</t>
  </si>
  <si>
    <t>(ग) स्रोत समायोजन (Source adjustment) (+/-)</t>
  </si>
  <si>
    <t>नेपाल सरकाबार दातृ वा दातृ निकायबाट नेपाल सरकार (GoN to donor, or Donor to GoN (e.g Tax, ineligible expenditure)</t>
  </si>
  <si>
    <t>अनुदान बाट ऋण वा ऋण बाट अनुदान (Grant to Loan or Loan to Grant)</t>
  </si>
  <si>
    <t>भुक्तानी विधिको समायोजन (Mode of payment adjustment)</t>
  </si>
  <si>
    <t>(घ) अन्य भएमा मात्रै......(if Any)</t>
  </si>
  <si>
    <t>जम्मा (ख+ग+घ)</t>
  </si>
  <si>
    <t xml:space="preserve">........सरकारको कोषबाट भएको जम्मा खर्च (क -(ख+ग+घ)) </t>
  </si>
  <si>
    <t>२. सरकारलार्इ शोधभर्ना प्राप्त हुनुपर्ने खर्च रकम (GoN Reimburshible Fund)</t>
  </si>
  <si>
    <t>गत वर्ष सम्मको सोधभर्ना बाँकी रकम अल्या (Opening balance)</t>
  </si>
  <si>
    <t>थपः यस वर्षको सोधभर्ना हुने गरी भएको खर्च (Reimbursable Fund release)</t>
  </si>
  <si>
    <t>घटः यस बर्षमा सोधभर्ना गरिएको रकम (Reimburshment/ Transfer)</t>
  </si>
  <si>
    <t>थप/धटः सोधभर्ना समायोजन (Adjustment) चालु बर्षको</t>
  </si>
  <si>
    <t>खूद सोधभर्ना बाँकी रकम (GoN Reimbursable fund)</t>
  </si>
  <si>
    <t>जम्मा (घ)</t>
  </si>
  <si>
    <t>आयोजनागत खर्चको विवरण (बजेट विवरण)</t>
  </si>
  <si>
    <t>अनुसूची २</t>
  </si>
  <si>
    <t>कार्यालय सङ्केत</t>
  </si>
  <si>
    <t>खर्च समुह (CATEGORY)</t>
  </si>
  <si>
    <t>रकमको स्रोत</t>
  </si>
  <si>
    <t>निकासा विधि</t>
  </si>
  <si>
    <t>आयोजना सम्झौता रकम</t>
  </si>
  <si>
    <t xml:space="preserve">वार्षिक विनियोजन </t>
  </si>
  <si>
    <t>बजेट निकासा</t>
  </si>
  <si>
    <t>बजेट बाँकी</t>
  </si>
  <si>
    <t>सङ्केत</t>
  </si>
  <si>
    <t>गत अवधि सम्मको जम्मा निकासा</t>
  </si>
  <si>
    <t>यस अवधिको निकासा</t>
  </si>
  <si>
    <t>हाल सम्मको निकासा</t>
  </si>
  <si>
    <t>गत अवधि सम्मको जम्मा खर्च</t>
  </si>
  <si>
    <t>यस अवधिको खर्च</t>
  </si>
  <si>
    <t>हालसम्मको खर्च</t>
  </si>
  <si>
    <t>वार्षिक बजेट बाँकी</t>
  </si>
  <si>
    <t>सम्झौताअनुसार बाँकी</t>
  </si>
  <si>
    <t>१२=१०+११</t>
  </si>
  <si>
    <t>१५=१३+१४</t>
  </si>
  <si>
    <t>१७=८-१५</t>
  </si>
  <si>
    <t>Category wise……..(Subtotal)</t>
  </si>
  <si>
    <t>दातृ निकायको  जम्मा</t>
  </si>
  <si>
    <t>नेपाल सरकारको जम्मा</t>
  </si>
  <si>
    <t>खुद जम्मा (दातृ निकाय + नेपाल सरकार)</t>
  </si>
  <si>
    <t>जम्मा पेस्की</t>
  </si>
  <si>
    <t>पेस्कीबाहेकको खर्च</t>
  </si>
  <si>
    <t xml:space="preserve">आयोजनागत खर्चको विवरण </t>
  </si>
  <si>
    <t>अनुसूची ३</t>
  </si>
  <si>
    <t>कारोबार सङ्केत</t>
  </si>
  <si>
    <t>मूल्याङकन मिति (Value Date)</t>
  </si>
  <si>
    <t>क्याटोगोरी १</t>
  </si>
  <si>
    <t>क्याटोगोरी २</t>
  </si>
  <si>
    <t>क्याटोगोरी ३</t>
  </si>
  <si>
    <t>.....</t>
  </si>
  <si>
    <t>नेपाली रू</t>
  </si>
  <si>
    <t>अमेरिकी डलर $मा</t>
  </si>
  <si>
    <t>सम्झौता मुद्रामा</t>
  </si>
  <si>
    <t>Withdrwal Application 1</t>
  </si>
  <si>
    <t>Withdrwal Application 2</t>
  </si>
  <si>
    <t>Withdrwal Application 3</t>
  </si>
  <si>
    <t>………………</t>
  </si>
  <si>
    <t>यस अवधिको जम्मा</t>
  </si>
  <si>
    <t>गत अवधि सम्मको जम्मा</t>
  </si>
  <si>
    <t>हाल सम्मको जम्मा</t>
  </si>
  <si>
    <t>नोटः SOE Based सोधभर्ना हुने अवस्थामा भर्नुपर्ने फाराम</t>
  </si>
  <si>
    <t>दातृ निकायगत कोषको विवरण</t>
  </si>
  <si>
    <t>अनुसूची ४</t>
  </si>
  <si>
    <t>भुक्तानीको तरिका</t>
  </si>
  <si>
    <t>प्रतिवद्धता रकम</t>
  </si>
  <si>
    <t xml:space="preserve">गत अवधिसम्मको </t>
  </si>
  <si>
    <t>यस अवधिको प्राप्ति / (फिर्ता)</t>
  </si>
  <si>
    <t xml:space="preserve">खुद प्राप्ति </t>
  </si>
  <si>
    <t>निकासा/खर्च</t>
  </si>
  <si>
    <t>जम्मा मौज्दात</t>
  </si>
  <si>
    <t xml:space="preserve">कुल प्राप्ति रकम </t>
  </si>
  <si>
    <t>कुल फिर्ता रकम</t>
  </si>
  <si>
    <t>गत अवधिसम्मको निकासा</t>
  </si>
  <si>
    <t>जम्मा निकासा</t>
  </si>
  <si>
    <t>९=(५-६)+(७-८)</t>
  </si>
  <si>
    <t>१३=९-१२</t>
  </si>
  <si>
    <t>दातृ निकाय ३</t>
  </si>
  <si>
    <t>दातृ निकाय ४</t>
  </si>
  <si>
    <t>दातृ निकाय ५</t>
  </si>
  <si>
    <t>……….</t>
  </si>
  <si>
    <t>जम्मा दातृ निकाय</t>
  </si>
  <si>
    <t>विनिमय दर समायोजन</t>
  </si>
  <si>
    <t>नेपाल सरकार</t>
  </si>
  <si>
    <t>जम्मा नेपाल सरकार</t>
  </si>
  <si>
    <t>जम्मा (क+ख)</t>
  </si>
  <si>
    <t>बिनिमय लाभसहितको कुल जम्माः</t>
  </si>
  <si>
    <t>आयोजना लेखा सम्बन्धी लेखा अनुसूचीहरू</t>
  </si>
  <si>
    <t xml:space="preserve">क. आयोजना लेखा तयार गर्दा अवलम्बन गरेको लेखा नीति उल्लेख गर्ने </t>
  </si>
  <si>
    <t>ख. परियोजना सम्बन्धी विवरण तथा टिप्पणीहरू</t>
  </si>
  <si>
    <t>१ .आयोजनाको विवरण</t>
  </si>
  <si>
    <t>आयोजना सङ्केत</t>
  </si>
  <si>
    <t>आयोजना समन्वय एकाइको नाम</t>
  </si>
  <si>
    <t>आर्थिक वर्ष</t>
  </si>
  <si>
    <t>सुरु सम्झौता मिति</t>
  </si>
  <si>
    <t>आयोजनाको अवधिः.सुरु  हुने मिति......देखि सम्पन्न हुने मिति......सम्म</t>
  </si>
  <si>
    <t>आयोजनाको कुल लागत</t>
  </si>
  <si>
    <t>दातृ निकायको नाम   क.</t>
  </si>
  <si>
    <t xml:space="preserve">लागत व्यहोर्ने स्रोतः </t>
  </si>
  <si>
    <t>ख.</t>
  </si>
  <si>
    <t>क. नेपाल/ प्रदेश/ स्थानीय सरकार</t>
  </si>
  <si>
    <t>सम्झौता रकम</t>
  </si>
  <si>
    <t>ख. दातृ निकाय</t>
  </si>
  <si>
    <t>सम्झौता मुद्रा</t>
  </si>
  <si>
    <t>ग. स्थानीय संस्था</t>
  </si>
  <si>
    <t>सम्झौता मितिको विनिमय दर</t>
  </si>
  <si>
    <t>सम्पर्क विवरण</t>
  </si>
  <si>
    <t>आयोजना प्रमुखको नाम</t>
  </si>
  <si>
    <t>फोन नं</t>
  </si>
  <si>
    <t>Email:</t>
  </si>
  <si>
    <t>२. Designated/Imprest Account को टिप्पणी</t>
  </si>
  <si>
    <t xml:space="preserve">Intial Advance को कारोबार र लेखाङ्कनका विषय यहाँ उललेख गर्ने </t>
  </si>
  <si>
    <t>Designated Account को विवरण</t>
  </si>
  <si>
    <t>गत अवधिसम्मको जम्मा</t>
  </si>
  <si>
    <t>यस अवधिको रकम</t>
  </si>
  <si>
    <t>यस अवधिसम्मको जम्मा रकम</t>
  </si>
  <si>
    <t>नगद मौज्दातको अल्या (Opening Cash Balance)</t>
  </si>
  <si>
    <t>जोड्नेः यस अवधिको प्राप्ति (Add:Received during the year)</t>
  </si>
  <si>
    <t>जोड्नेः अन्य (Add: Any other….)</t>
  </si>
  <si>
    <t>घटाउनेः सञ्चित कोषमा दाखिला (Less: Transfer to GoN treasury from DA account)</t>
  </si>
  <si>
    <t>घटाउनेः DA खाताबाट सोझै भुक्तानी (Less: Direct Payment form DA Account)</t>
  </si>
  <si>
    <t>घटाउनेः अन्य (Less: any other…..)</t>
  </si>
  <si>
    <t>(+/-) विनिमय दरमा भएको नाफा/नोक्सान (Foregin exchange gain/(loss)</t>
  </si>
  <si>
    <t>DA account खाताको अन्तिम मौज्दात</t>
  </si>
  <si>
    <t>Initial Advance को टिप्पणी</t>
  </si>
  <si>
    <t>सुरु पेस्की मौज्दात (Opening Balance of Initial advance)</t>
  </si>
  <si>
    <t>थपः यस अवधिमा प्राप्त (Add: Receipt during the reporting period)</t>
  </si>
  <si>
    <t>धटः पेस्कीबाट भएको खर्च (Less: Liquidation of Advance)</t>
  </si>
  <si>
    <t>पेस्कीको मौज्दात बाँकी (Balance of Initial advance)</t>
  </si>
  <si>
    <t>Intial Advanceको विषयमा केही थप कारोबार भए यसमा टिप्पणीका रूपमा प्रस्तुत गर्ने ।</t>
  </si>
  <si>
    <t>३. बैङ्क शुल्क</t>
  </si>
  <si>
    <t>बैङ्क शुल्क, कमिटमेन्ट चार्ज लगायतका विषय र सोको लेखाङ्कन र प्रतिवेदन यहाँ उल्लेख गर्नुपर्दछ ।</t>
  </si>
  <si>
    <t>बैङ्क शुल्क</t>
  </si>
  <si>
    <t>कमिसन</t>
  </si>
  <si>
    <t>कमिटमेन्ट चार्ज</t>
  </si>
  <si>
    <t>अन्य.....</t>
  </si>
  <si>
    <t>४. खर्च बर्गअनुसारको अभिलेख</t>
  </si>
  <si>
    <t>खर्च बर्गअनुसारको विश्लेष्णात्मक विवरण देहायनुसार छ ।</t>
  </si>
  <si>
    <t>लागत केन्द्र</t>
  </si>
  <si>
    <t>गत अवधिको</t>
  </si>
  <si>
    <t>यस अवधिको</t>
  </si>
  <si>
    <t>यस अवधिसम्मको</t>
  </si>
  <si>
    <t>ग=क+ख</t>
  </si>
  <si>
    <t>कुल जम्माः</t>
  </si>
  <si>
    <t>५. सोधभर्नाको विवरण</t>
  </si>
  <si>
    <t>दातृ निकायगत सोधभर्नाहुने खर्चको विवरण देहायनुसार छ ।</t>
  </si>
  <si>
    <t>कुल सोधभर्ना कोष</t>
  </si>
  <si>
    <t>सोधभर्ना</t>
  </si>
  <si>
    <t xml:space="preserve">आ.व. अन्तको सञ्चित सोधभर्ना बाँकी </t>
  </si>
  <si>
    <t xml:space="preserve">गत आ.व.सम्मको सोधभर्ना बाँकी </t>
  </si>
  <si>
    <t>यस आ.व.को निकासा</t>
  </si>
  <si>
    <t>कुल सोधभर्ना हुनुपर्ने मौज्दात</t>
  </si>
  <si>
    <t>यस आ.व.मा प्राप्त सोधभर्ना</t>
  </si>
  <si>
    <t>समायोजन</t>
  </si>
  <si>
    <t>अमान्य सोधभर्ना</t>
  </si>
  <si>
    <t>ग= क+ख</t>
  </si>
  <si>
    <t>छ= ग-घ-ङ-च</t>
  </si>
  <si>
    <t>६. बैङ्क खाताको विवरण</t>
  </si>
  <si>
    <t>बैङ्कको बर्गिकरण/नाम</t>
  </si>
  <si>
    <t>बैङ्क खाता नं:</t>
  </si>
  <si>
    <t xml:space="preserve">अल्या मौज्दात </t>
  </si>
  <si>
    <t>प्राप्ति</t>
  </si>
  <si>
    <t>भुक्तानी</t>
  </si>
  <si>
    <t xml:space="preserve">खाता अनुसारको अन्तिम मौज्दात </t>
  </si>
  <si>
    <t xml:space="preserve">बैङ्क स्टेटमेन्टअनुसारको अन्तिम मौज्दात </t>
  </si>
  <si>
    <t>घ=क+ख-ग</t>
  </si>
  <si>
    <t>७. विनिमय दरको समायोजन</t>
  </si>
  <si>
    <t xml:space="preserve">दातृ निकाय/ बैङ्क खाता </t>
  </si>
  <si>
    <t xml:space="preserve">सुरुको सञ्चित मौज्दात </t>
  </si>
  <si>
    <t>प्रतिबेदन अवधि दिन/महिना/बर्ष</t>
  </si>
  <si>
    <t>आ.व. अन्तको सञ्चित समायोजन</t>
  </si>
  <si>
    <t xml:space="preserve">प्रथम चौमासिक </t>
  </si>
  <si>
    <t>यस आ.व. अन्त मितिको</t>
  </si>
  <si>
    <t>रू</t>
  </si>
  <si>
    <t>नेपाल राष्ट्र बैङ्कको मासिक समायोजन</t>
  </si>
  <si>
    <t>पेस्की  vs दस्तावेज</t>
  </si>
  <si>
    <t>कारोवारको लाभ/ नोक्सान</t>
  </si>
  <si>
    <t>कुल बिनिमय लाभ / नोक्सान</t>
  </si>
  <si>
    <t>८. वित्तीय  सम्झौताका खुलासा</t>
  </si>
  <si>
    <t>सम्झौताका शर्तहरूको पालनाको अवस्था  देहायअनुसार खुलासा यस शीर्षकमा गरिएको छ ।</t>
  </si>
  <si>
    <t>९. अन्य अनुसूचीहरू</t>
  </si>
  <si>
    <t xml:space="preserve">आवस्यकताअनुसार अनुसूचीहरू थप  गर्दै जान सकिने  </t>
  </si>
  <si>
    <t>आ.व. .......</t>
  </si>
  <si>
    <t xml:space="preserve"> प्राप्ति</t>
  </si>
  <si>
    <t>रकम रू. ....मा</t>
  </si>
  <si>
    <t>टिप्पणी</t>
  </si>
  <si>
    <t>यस आर्थिक वर्ष .....</t>
  </si>
  <si>
    <t>गत आर्थिक वर्ष ......</t>
  </si>
  <si>
    <t>१.  राजस्व तथा अनुदान</t>
  </si>
  <si>
    <t xml:space="preserve"> क राजस्व</t>
  </si>
  <si>
    <t>अ   कर</t>
  </si>
  <si>
    <t>आ  अन्य राजस्व</t>
  </si>
  <si>
    <t xml:space="preserve"> ख अनुदान </t>
  </si>
  <si>
    <t>अ   नगद अनुदान</t>
  </si>
  <si>
    <t>आ  सोधभर्ना बापत प्राप्त</t>
  </si>
  <si>
    <t>इ   सोझै भुक्तानी *</t>
  </si>
  <si>
    <t xml:space="preserve">र्इ   वस्तुगत अनुदान </t>
  </si>
  <si>
    <t>ग. वित्तीय हस्तान्तरण बाट प्राप्त रकम</t>
  </si>
  <si>
    <t>समानिकरण</t>
  </si>
  <si>
    <t>सःशर्त</t>
  </si>
  <si>
    <t>समपुरक</t>
  </si>
  <si>
    <t>बिशेष</t>
  </si>
  <si>
    <t>घ बेरूजु तथा अन्य प्राप्ती (बेरूजु रकम तथा अन्य रकम असुली बापतको प्राप्ति)</t>
  </si>
  <si>
    <t>२.  वित्तीय व्यवस्था</t>
  </si>
  <si>
    <t>क ऋण लगानी फिर्ता</t>
  </si>
  <si>
    <t>अ   आन्तरिक ऋण लगानी फिर्ता</t>
  </si>
  <si>
    <t>आ   वैदेशिक ऋण लगानी फिर्ता</t>
  </si>
  <si>
    <t>ख शेयर विक्री</t>
  </si>
  <si>
    <t xml:space="preserve">अ   आन्तरिक शेयर बिक्री </t>
  </si>
  <si>
    <t>आ   वैदेशिक शेयर बिक्री</t>
  </si>
  <si>
    <t>ग वैदेशिक ऋण</t>
  </si>
  <si>
    <t>अ   नगद ऋण</t>
  </si>
  <si>
    <t>इ   सोझै भुक्तानी</t>
  </si>
  <si>
    <t>घ आन्तरिक ऋण</t>
  </si>
  <si>
    <t>३. अन्य</t>
  </si>
  <si>
    <t>अ   गत वर्ष निकासाबाट खर्च नभएको रकम फिर्ता (शःशर्त समेत)</t>
  </si>
  <si>
    <t>आ   .....अन्य रकम (समायोजन लगायत)</t>
  </si>
  <si>
    <t>४. विभाज्य कोषबाट बाँडफाँड हुन बाँकी रकम</t>
  </si>
  <si>
    <t>५.  यस वर्षको खुद प्राप्ती ( १+२+३+४)</t>
  </si>
  <si>
    <t>* सोझै भुक्तानी तथा बस्तुगत सहायतालार्इ राख्ने भएमा टिप्पणीमा थप विस्तृतीकरण गर्ने ।</t>
  </si>
  <si>
    <t>प्रमुख/ महालेखा नियन्त्रकको सहीः</t>
  </si>
  <si>
    <t>महालेखा परिक्षकको सहीः</t>
  </si>
  <si>
    <t>संचित कोषको प्राप्ती तथा भुक्तानीको एकिकृत आर्थिक विवरण</t>
  </si>
  <si>
    <t>अनुसुची</t>
  </si>
  <si>
    <t xml:space="preserve">६.  चालु तथा पूँजिगत तर्फको भुक्तानी </t>
  </si>
  <si>
    <t>क. संचित कोष माथि व्ययभार हुने रकमबाट खर्च</t>
  </si>
  <si>
    <t xml:space="preserve">अ. चालु खर्च </t>
  </si>
  <si>
    <t>आ. पुंजीगत खर्च</t>
  </si>
  <si>
    <t>ख. विनियोजन ऐनद्वारा भएको खर्च</t>
  </si>
  <si>
    <t>अ. चालु खर्च (अन्तर सरकारी वित्तीय हस्तान्तरण बाहेक)</t>
  </si>
  <si>
    <t>७.    वित्तीय व्यवस्था अन्तर्गतको भुक्तानी</t>
  </si>
  <si>
    <t>अ. आन्तरिक ऋणको सांवा भुक्तानी</t>
  </si>
  <si>
    <t>आ. बाह्य ऋणको सांवा भुक्तानी</t>
  </si>
  <si>
    <t>अ. ऋण लगानी</t>
  </si>
  <si>
    <t>१. अन्तरिक ऋण लगानी</t>
  </si>
  <si>
    <t>२. वैदेशिक ऋण लगानी</t>
  </si>
  <si>
    <t>आ. शेयर लगानी</t>
  </si>
  <si>
    <t>१. आन्तरिक शेयर लगानी</t>
  </si>
  <si>
    <t>२. वैदेशिक शेयर लगानी</t>
  </si>
  <si>
    <t xml:space="preserve">८.   वित्तीय हस्तान्तरण </t>
  </si>
  <si>
    <t>९. अन्तर सरकारी कारोवार/अनुदान</t>
  </si>
  <si>
    <t>१०. अन्य कारोवारको समायोजन *</t>
  </si>
  <si>
    <t>११.   यस वर्षको जम्मा भुक्तानी (६+७+८+९+१०)</t>
  </si>
  <si>
    <t>१२.  यस अवधिको कोषमा भएको थप धट (+/-) १२=(५-११)</t>
  </si>
  <si>
    <t>१३.   आर्थिक वर्षको सुरूवातको मौज्दात</t>
  </si>
  <si>
    <t>१४. आर्थिक वर्षको अन्त्यको मौज्दात (१२+१३)</t>
  </si>
  <si>
    <t>*उल्लेखित कारोबार बाहेक सारभुत असर (material effect) गर्ने रकम भएमा वा अन्य विषयहरू भएमा यस महलमा उल्लेख गर्ने</t>
  </si>
  <si>
    <t>संचित कोषको लेखा टिप्पणी</t>
  </si>
  <si>
    <t>संचित कोषको लेखा टिप्पणी अवश्यकता अनुसार मुल पृष्ठमा प्रस्तुत गरिएका विवरणहरूको थप बिस्तृतीकरण गर्नेलार्इ तयार गर्नुपर्दछ । केन्द्रिय वित्तीय विवरणमा तोकिएको तरिका बमोजिम विवरणहरू भर्नुपर्दछ ।</t>
  </si>
  <si>
    <t>कर</t>
  </si>
  <si>
    <t xml:space="preserve">यस आर्थिक वर्ष </t>
  </si>
  <si>
    <t xml:space="preserve">गत आर्थिक वर्ष </t>
  </si>
  <si>
    <t>कर सम्वन्धी खुलासा</t>
  </si>
  <si>
    <t>दाखिलाको विवरण</t>
  </si>
  <si>
    <t>अनुदानको लेखा टिप्पणी</t>
  </si>
  <si>
    <t>सोघभर्नाको विवरण थप खुलासा राख्ने</t>
  </si>
  <si>
    <t>क. यस आ.वको बाँकी मध्ये प्राप्त</t>
  </si>
  <si>
    <t>ख. यो आ.वको खर्च मध्ये प्राप्त</t>
  </si>
  <si>
    <t>वित्तीय व्यवस्था</t>
  </si>
  <si>
    <t>वित्तीय शीर्षकहरू ....१</t>
  </si>
  <si>
    <t>वित्तीय शीर्षकहरू ....</t>
  </si>
  <si>
    <t>आन्तरिक ऋण</t>
  </si>
  <si>
    <t>अ   ट्रेजरी विल्स</t>
  </si>
  <si>
    <t>आ  ऋण पत्र</t>
  </si>
  <si>
    <t>इ   अन्य....</t>
  </si>
  <si>
    <t>अन्य समायोजन</t>
  </si>
  <si>
    <t>क. आन्तरिक प्राप्ती समायोजन</t>
  </si>
  <si>
    <t>अ. मार्गस्थ नगद समायोजन (Cash in Transit)</t>
  </si>
  <si>
    <t>आ. आ.ब.पछि प्राप्त रकम</t>
  </si>
  <si>
    <t>ख. बैदेशिक प्राप्ती समायोजन</t>
  </si>
  <si>
    <t>अ.  नगद अनुदान</t>
  </si>
  <si>
    <t>आ.  गत विगत आ.व. को सोधभर्ना प्राप्त अनुदान</t>
  </si>
  <si>
    <t>इ.  गत विगत आ.व. को ऋण प्राप्ती (सोधभर्ना हुने गरी भएको खर्च)</t>
  </si>
  <si>
    <t>र्इ   अन्य....</t>
  </si>
  <si>
    <t>भुक्तानी आ.व पछिको समायोजन</t>
  </si>
  <si>
    <t xml:space="preserve">क.   कोष तथा लेखा नियन्त्रक कार्यालयबाट खर्च भएको तर बैंकबाट </t>
  </si>
  <si>
    <t>भुक्तानी नभएको खर्च समायोजन</t>
  </si>
  <si>
    <t>ख.  पेश्की तर्फको खर्च लेखाङकन गरिएको भुक्तानी समायोजन</t>
  </si>
  <si>
    <t>विभाज्यकोषको अवस्था</t>
  </si>
  <si>
    <t>विभाज्यकोषको अवस्था जानकारी दिने समग्र तालिका यहाँ प्रस्तुत गर्ने ।</t>
  </si>
  <si>
    <t>स्रोतगत विवरण संचितकोष खर्च</t>
  </si>
  <si>
    <t>जस्तैः करबाट भएको खर्च, अनुदानबाट भएको खर्च</t>
  </si>
  <si>
    <t>वित्तीय हस्तान्तरण</t>
  </si>
  <si>
    <t>वित्तीय हस्तान्तरणको अवस्था जानकारी दिने समग्र तालिका यहाँ प्रस्तुत गर्ने ।</t>
  </si>
  <si>
    <t>अन्य कारोबार समायोजन</t>
  </si>
  <si>
    <t>अन्य कारोबार समायोजनको अवस्था जानकारी दिने समग्र तालिका यहाँ प्रस्तुत गर्ने ।</t>
  </si>
  <si>
    <t xml:space="preserve">आर्थिक वर्षको कोषको मौज्दात </t>
  </si>
  <si>
    <t>नगद तथा बैंक रकमहरू रहने खाताहरूको विवरण यहाँ उल्लेख गर्ने ।</t>
  </si>
  <si>
    <t>बैंक खाताको विवरण</t>
  </si>
  <si>
    <t>अन्य कोषहरूमा रहेको विवरण</t>
  </si>
  <si>
    <t>अन्य...</t>
  </si>
  <si>
    <t>समायोजन खाताहरूको cash flow देखाउने summary sheet तयार गर्ने ।</t>
  </si>
  <si>
    <t>अन्य आवस्यक विवरणहरूका टिप्पणी</t>
  </si>
  <si>
    <t>पुनश्चः यस टिप्पणीमा आवस्यकता अनुसार थप विवरणहरू थप्दै जान सकिनेछ र विवरणमा दुर्इ बर्षको तुलनात्मक सुचना प्रदान गर्नुपर्दछ ।</t>
  </si>
  <si>
    <t xml:space="preserve">बाँकी अन्तिम मौज्दात </t>
  </si>
  <si>
    <t xml:space="preserve"> फरक</t>
  </si>
  <si>
    <t>फरक पर्नेको कारण</t>
  </si>
  <si>
    <t>संघ/ प्रदेश/ स्थानीय संचित कोष</t>
  </si>
  <si>
    <t>विविध कोष</t>
  </si>
  <si>
    <t>विभाज्य कोष</t>
  </si>
  <si>
    <t>केन्द्रीय कोष</t>
  </si>
  <si>
    <t xml:space="preserve">परियोजना खाता </t>
  </si>
  <si>
    <t>गत आ.ब.को जम्मा</t>
  </si>
  <si>
    <t>लेखा नियन्त्रक/प्रमुख</t>
  </si>
  <si>
    <t>प्रमुख प्रशासकिय अधिकृत/सचिब</t>
  </si>
  <si>
    <t>महालेखा/प्रदेश लेखा नियन्त्रक कार्यालय/ स्थानीय तह</t>
  </si>
  <si>
    <t>मन्त्रालय/स्थानीय तह</t>
  </si>
  <si>
    <t>नेपाल सरकारको बिभिन्न कोषखाताहरूको एकिकृत विवरण प्रस्तुत गर्न रकोषको अवस्था पहिचान गर्न ।</t>
  </si>
  <si>
    <t>१. यस फारममा अवधारणा, अन्तर सम्बन्ध र भर्ने तरिका राखिएको छैन । फारम भर्ने तरिका एकिकृत आर्थिक बिवरण सरह रहनेछ । यसका अनुसुची तथा खुलासा समेत तयार गर्नु पर्दछ ।</t>
  </si>
  <si>
    <t>प्रतिवेदक निकायको नाम .......</t>
  </si>
  <si>
    <t>एकिकृत वित्तीय विवरण</t>
  </si>
  <si>
    <t>आ. ब. २०…/....</t>
  </si>
  <si>
    <t>४. लेखा नीति तथा टिप्पणीहरू</t>
  </si>
  <si>
    <t>सार्वजनिक क्षेत्र लेखामान अनुरूपको वित्तीय विवरण तयार गरी नेपाल सार्वजनिक क्षेत्र लेखामानले निर्दिष्ट गरेको मानदण्डहरू पालन गर्न यस फारम तयार गरिएको हो।</t>
  </si>
  <si>
    <t>यस फारममा रहेका सबै फारमहरू NPSASअनुरूपका फारमहरू हुन् यी फारममा तोकिएका सबै विवरणहरू वित्तीय विवरणका अभिन्न अंग हुन् ।</t>
  </si>
  <si>
    <t>सङ्घ/ प्रदेश/ स्थानीय तह</t>
  </si>
  <si>
    <t>नेपाल सरकारको प्राप्ति र भुक्तानीको एकिकृत वार्षिक प्रतिवेदन</t>
  </si>
  <si>
    <t>बजेट/गैरबजेट/सरकारी संस्थान</t>
  </si>
  <si>
    <t>आर्थिक वर्ष ................</t>
  </si>
  <si>
    <t>ठेगाना, स्थान</t>
  </si>
  <si>
    <t>क्र.स./आर्थिक सङ्केत</t>
  </si>
  <si>
    <t xml:space="preserve"> टिप्पणी नं</t>
  </si>
  <si>
    <t>चालु आ.ब.को कारोबार</t>
  </si>
  <si>
    <t>गत आ.ब. को कारोबार</t>
  </si>
  <si>
    <t>निकाय नियन्त्रित</t>
  </si>
  <si>
    <t>तेस्रो पक्ष</t>
  </si>
  <si>
    <t>३ =१+२</t>
  </si>
  <si>
    <t>६ =४+५</t>
  </si>
  <si>
    <t>राजस्व तथा अनुदान</t>
  </si>
  <si>
    <t>कर राजस्व</t>
  </si>
  <si>
    <t>गैरकर राजस्व</t>
  </si>
  <si>
    <t>अन्य प्राप्ति</t>
  </si>
  <si>
    <t>बेरूजु रकम प्राप्ति</t>
  </si>
  <si>
    <t>गत वर्षको नगद मौज्दात दाखिला^ (निकासा फिर्ता)</t>
  </si>
  <si>
    <t>लगानी तथा वित्तीय प्राप्ति</t>
  </si>
  <si>
    <t>३११५६ - ५९</t>
  </si>
  <si>
    <t>सेयर बिक्रीतथा विनिवेश</t>
  </si>
  <si>
    <t>३२१४७ - ४९</t>
  </si>
  <si>
    <t>आन्तरिक ऋण लगानी फिर्ता प्राप्ति</t>
  </si>
  <si>
    <t>वैदेशिक ऋण लगानी फिर्ता प्राप्ति</t>
  </si>
  <si>
    <t>३३१९१ - ९४</t>
  </si>
  <si>
    <t>आन्तरिक ऋण प्राप्ति</t>
  </si>
  <si>
    <t>वैदेशिक ऋण प्राप्ति</t>
  </si>
  <si>
    <t>सञ्चित कोषबाट बिनियोजन निकासा*</t>
  </si>
  <si>
    <t xml:space="preserve">क) </t>
  </si>
  <si>
    <t>कुल जम्मा प्राप्ति</t>
  </si>
  <si>
    <t>चालु खर्च</t>
  </si>
  <si>
    <t>पारिश्रमिक / सुबिधा खर्च</t>
  </si>
  <si>
    <t>मालसमान तथा सेवाको उपभोग खर्च</t>
  </si>
  <si>
    <t>व्याज, सेवा शुल्क तथा बैंक कमिशन</t>
  </si>
  <si>
    <t>सहायता खर्च</t>
  </si>
  <si>
    <t>अनुदान खर्च</t>
  </si>
  <si>
    <t>सामाजिक सुरक्षा खर्च</t>
  </si>
  <si>
    <t>पुँजीगत खर्च</t>
  </si>
  <si>
    <t>स्थिर सम्पत्ति प्राप्ति खर्च</t>
  </si>
  <si>
    <t>भवन तथा संरचना</t>
  </si>
  <si>
    <t>सवारी साधन तथा मेशीनरी औजार</t>
  </si>
  <si>
    <t>३११३० - ४०</t>
  </si>
  <si>
    <t>अन्य पुँजीगत खर्च</t>
  </si>
  <si>
    <t>सार्वजनिक निर्माण</t>
  </si>
  <si>
    <t>पुँजीगत सुधार खर्च</t>
  </si>
  <si>
    <t>प्राकृतिक सम्पत्ति खर्च</t>
  </si>
  <si>
    <t>जग्गा प्राप्ति</t>
  </si>
  <si>
    <t>अपृष्य सम्पत्ति प्राप्ति खर्च (Intangible)</t>
  </si>
  <si>
    <t>वित्तीय ब्यवस्था</t>
  </si>
  <si>
    <t>३२१४१ -४३</t>
  </si>
  <si>
    <t>आन्तरिक ऋण तथा सेयर लगानी</t>
  </si>
  <si>
    <t>बाह्य ऋण तथा सेयर लगानी</t>
  </si>
  <si>
    <t>सञ्चित कोषमा दाखिला*</t>
  </si>
  <si>
    <t xml:space="preserve">ख) </t>
  </si>
  <si>
    <t>कुल जम्मा भुक्तानी</t>
  </si>
  <si>
    <t>सञ्चित कोषको नगद तथा बैंक मौज्दात (बचत /(कमी)) ( ग = क-ख )</t>
  </si>
  <si>
    <t xml:space="preserve">घ) </t>
  </si>
  <si>
    <t>अन्य कोषहरूको मौज्दात</t>
  </si>
  <si>
    <t>****</t>
  </si>
  <si>
    <t>आकस्मिक कोषको मौज्दात</t>
  </si>
  <si>
    <t>३३११० - ६०</t>
  </si>
  <si>
    <t>बाँडफाँड हुन बाँकी राजस्व प्राप्ति (Net)</t>
  </si>
  <si>
    <t>३२०१० - २०</t>
  </si>
  <si>
    <t>मुद्रा तथा अन्य सुरक्षण</t>
  </si>
  <si>
    <t>धरौटी, केन्द्रीय तथा विविध कोषहरूको  एकीकृत मौज्दात</t>
  </si>
  <si>
    <t xml:space="preserve">यस आ.ब.को नगद तथा बैंक मौज्दात (बचत /(कमी)) ( ङ = ग+घ) </t>
  </si>
  <si>
    <t>३.१ (३२१२०)</t>
  </si>
  <si>
    <t>गत आ.व.को नगद तथा बैंक मौज्दात</t>
  </si>
  <si>
    <t>विनिमय दरको समायोजना (नाफा/घाटा)</t>
  </si>
  <si>
    <t xml:space="preserve">च) </t>
  </si>
  <si>
    <t>आ.व. अन्तको बाँकी नगद तथा बैंक मौज्दात ( च= ङ+३.१+३.२)</t>
  </si>
  <si>
    <t xml:space="preserve">प्रमुख लेखा नीति तथा  टिप्पणीहरू </t>
  </si>
  <si>
    <t>टिप्पणीहरू १ देखि १७ सम्म</t>
  </si>
  <si>
    <t>लेखा प्रमुखको सहीः</t>
  </si>
  <si>
    <t>कार्यालय प्रमुखको सहीः</t>
  </si>
  <si>
    <t>लेखा उत्तरदायी अधिकृतको सहीः</t>
  </si>
  <si>
    <t>नोटः सङ्घीय सरकार, प्रदेश सरकार तथा स्थानिय सरकारका लागी मुख्यपृष्ठको प्रस्तुति एकै समान हुने छ ।</t>
  </si>
  <si>
    <t xml:space="preserve">* कार्यसञ्चालन स्तरका कार्यालयको प्रतिवेदनका लागि मात्र प्रयोग हुने </t>
  </si>
  <si>
    <t>^ (विनियोजन गरी निकासा, खर्च नभएको मौज्दात फिर्ता)</t>
  </si>
  <si>
    <t>**यहाँ उल्लिखित कारोबार समावेश  नभएमा यस शीर्षकमा क्रमश थप्न सकिन्छ ।</t>
  </si>
  <si>
    <t>(यो फाराम भर्ने तरिका छुटै NPSAS सम्बन्धी सामग्रीमा विस्तृतरूपमा प्रस्तुत गरिएको छ ।)</t>
  </si>
  <si>
    <t>मन्त्रालय / बिभाग / कार्यालय</t>
  </si>
  <si>
    <t>प्राप्ति र भुक्तानीको वार्षिक प्रतिवेदन</t>
  </si>
  <si>
    <t>बजेट निकाय/गैरबजेट निकाय/सरकारी संस्थान</t>
  </si>
  <si>
    <t>चालु आ.व.को कारोबार</t>
  </si>
  <si>
    <t>गत आ.व. को कारोबार</t>
  </si>
  <si>
    <t xml:space="preserve">निकाय नियन्त्रित नगद </t>
  </si>
  <si>
    <t>एकल कोष खाता</t>
  </si>
  <si>
    <t>सोझै भुक्तानी (बजेट)</t>
  </si>
  <si>
    <t>गैर बजेट</t>
  </si>
  <si>
    <t>५=१+२+३+४</t>
  </si>
  <si>
    <t>१०=६+७+८+९</t>
  </si>
  <si>
    <t>राजस्वको विवरण</t>
  </si>
  <si>
    <t>बुजु रकम प्राप्ति</t>
  </si>
  <si>
    <t>सेयर बिक्री तथा विनिमेश</t>
  </si>
  <si>
    <t>सञ्चित कोषबाट विनियोजन निकासा*</t>
  </si>
  <si>
    <t>पारिश्रमिक / सुविधा खर्च</t>
  </si>
  <si>
    <t>मालामान तथा सेवाको उपभोग खर्च</t>
  </si>
  <si>
    <t>व्याज, सेवा शुल्क तथा बैङ्क कमिसन</t>
  </si>
  <si>
    <t>जगगा प्राप्ति</t>
  </si>
  <si>
    <t>अपृष्य खर्च</t>
  </si>
  <si>
    <t>सञ्चित कोषको नगद तथा बैङ्क मौज्दात (बचत /(कमी)) ( ग = क-ख )</t>
  </si>
  <si>
    <t xml:space="preserve">यस आ.व.को नगद तथा बैङ्क मौज्दात (बचत /(कमी)) ( ङ = ग+घ) </t>
  </si>
  <si>
    <t>गत आ.व.को नगद तथा बैङ्क मौज्दात</t>
  </si>
  <si>
    <t>विनिमय दरको समायोजन (नाफा/घाटा)</t>
  </si>
  <si>
    <t>आ.व. अन्तको बाँकी नगद तथा बैङ्क मौज्दात ( च= ङ+३.१+३.२)</t>
  </si>
  <si>
    <t>अनुसुचीहरू १ देखी १७ सम्म</t>
  </si>
  <si>
    <t>महालेखा परीक्षकको सहीः</t>
  </si>
  <si>
    <t>नोटः सङ्घिय सरकार, प्रदेश सरकार तथा स्थानीय सरकारका लागि मुख्य पृष्ठका शीर्षकहरू फरक फरक रहन सक्ने छन् तर प्रस्तुति एकै समान हुने छ ।</t>
  </si>
  <si>
    <t xml:space="preserve">* कार्यालयको प्रतिवेदनका लागि मात्र प्रयोग हुने </t>
  </si>
  <si>
    <t>**यहाँ उल्लिखित कारोबार समाबेश  नभएमा यस शीर्षकमा क्रमश थप्न सकिन्छ ।</t>
  </si>
  <si>
    <t>बजेट तुलनात्मक विवरण</t>
  </si>
  <si>
    <t>आ.व...................</t>
  </si>
  <si>
    <t>शीर्षक</t>
  </si>
  <si>
    <t>चालु आ.व.</t>
  </si>
  <si>
    <t>गत आ.व.</t>
  </si>
  <si>
    <t>सुरु बजेट</t>
  </si>
  <si>
    <t>अन्तिम कायम बजेट</t>
  </si>
  <si>
    <t>वास्तविक आम्दानी / खर्च</t>
  </si>
  <si>
    <t xml:space="preserve"> अ. आयको विवरण (क+ख)</t>
  </si>
  <si>
    <t>क. राजस्व</t>
  </si>
  <si>
    <t>अन्य राजस्व</t>
  </si>
  <si>
    <t>ख. अनुदान</t>
  </si>
  <si>
    <t>वैदेशिक अनुदान (द्विपक्षीय)</t>
  </si>
  <si>
    <t>वैदेशिक अनुदान (बहुपक्षीय)</t>
  </si>
  <si>
    <t>आन्तरिक अनुदान</t>
  </si>
  <si>
    <t>ग.अन्य प्राप्ति</t>
  </si>
  <si>
    <t>बेरुजु</t>
  </si>
  <si>
    <t>आ. व्ययको विवरण</t>
  </si>
  <si>
    <t>क. चालु</t>
  </si>
  <si>
    <t>पारिश्रमिक र सुविधा</t>
  </si>
  <si>
    <t>मालसमान तथा सेवाको उपयोग</t>
  </si>
  <si>
    <t>व्याज सेवा खर्च</t>
  </si>
  <si>
    <t>सहायता</t>
  </si>
  <si>
    <t>अनुदान ( २६३०० अन्तरसरकारी हस्तान्तरणबाहेक)</t>
  </si>
  <si>
    <t>समाजिक सुरक्षा</t>
  </si>
  <si>
    <t>अन्य खर्च</t>
  </si>
  <si>
    <t>ख. अन्तरसरकारी वित्त हस्तान्तरण</t>
  </si>
  <si>
    <t>अन्तरसरकारी वित्त हस्तान्तरण</t>
  </si>
  <si>
    <t>समानीकरण अनुदान</t>
  </si>
  <si>
    <t>ससर्त अनुदान</t>
  </si>
  <si>
    <t>विशेष अनुदान</t>
  </si>
  <si>
    <t>सममपूरक अनुदान</t>
  </si>
  <si>
    <t>अन्य अनुदान</t>
  </si>
  <si>
    <t>ग. पुँजीगत</t>
  </si>
  <si>
    <t>प्राकृतिक सम्पत्ति (Non produced asset)</t>
  </si>
  <si>
    <t>इ. फरक रकम (अ-आ)</t>
  </si>
  <si>
    <t>र्इ. वित्तीय व्यवस्था</t>
  </si>
  <si>
    <t>३२१४०,३२२४०</t>
  </si>
  <si>
    <t>खुद ऋण लगानी</t>
  </si>
  <si>
    <t>३२१५०, ३२२५०</t>
  </si>
  <si>
    <t>खुद सेयर लगानी</t>
  </si>
  <si>
    <t>खुद आन्तरिक ऋण</t>
  </si>
  <si>
    <t>खुद वैदेशिक ऋण</t>
  </si>
  <si>
    <t>उ.बचत /(न्यून) (इ-र्इ)</t>
  </si>
  <si>
    <t>`</t>
  </si>
  <si>
    <t>*(सरकारको तहमा गरिने एकीकृत प्रतिवेदनमा सेवा तथा कार्यगत (functional)  वर्गीकरणअनुसारको विवरण समेत प्रस्तुत गर्नुपर्छ ।)</t>
  </si>
  <si>
    <t xml:space="preserve">लेखा नीतिहरु </t>
  </si>
  <si>
    <t xml:space="preserve">१. प्रतिवेदक निकाय </t>
  </si>
  <si>
    <t>नेपाल सरकारले आर्थिक कार्यविधि ऐन २०५५ तथा नियमावली २०६४ बमोजिम आफ्नो आर्थिक कृयाकलापहरु सञ्चालन गर्दछ । यी ऐन तथा कानून नेपालको संविधान २०७२ को भाग १० संघीय आर्थिक कार्य प्रणाली  धारा १२५ अनुसार स्वीकृत हुन् । संविधानको भाग १० मा संघीय सञ्चित कोषको बारेमा उल्लेख छ । संघीय संचित कोष नै नेपाल सरकारको सरकारी कोष हो । संघीय संसदले पारित गरेको आर्थिक विधेयक अनुसार यसमा रकम जम्मा हुने र स्वीकृत बजेट वमोजिम खर्च हुने गर्दछ । यी वित्तीय विवरणले बजेट अन्तर्गतका कार्यक्रमको बारेमा प्रतिवेदन गर्दछन् । संविधानको भाग २२ को धारा २४१ ले नेपाल सरकार लेखाको ढाँचा स्वीकृत गर्न महालेखा परीक्षकलाई अख्तियारी दिएको छ । आर्थिक कार्यविधि ऐन २०५५ र नियमावली २०६४ ले लेखा राख्ने र प्रतिवेदन गर्ने कार्यविधिहरु व्यवस्थित गरेको छ साथै लेखा राख्ने र प्रतिवेदन तयार गर्न जिम्मेवार निकायहरु तोकेको छ । ती निकायको लागी निम्न वमोजिम स्वीकृत आर्थिक संकेत तथा वर्गीकरण र व्याख्या २०७४मा  (GFSM 2014का आधारमा) वर्गीकरण गरी देखाइएको छ ।</t>
  </si>
  <si>
    <t>(यी ऐन र नियम संसोधन भएमा सोहि बमोजिम यसमा उल्लेख गर्नुपर्नेछ । प्रदेश तथा स्थानीय निकायको वित्तीय विवरण तयार गर्दा सम्बन्धित ऐन र नियम उल्लेख गर्नुपर्नेछ ।</t>
  </si>
  <si>
    <t>क. बजेटरी केन्द्रीय निकाय</t>
  </si>
  <si>
    <t>नेपाल सरकारको बजेटमा पूर्ण रूपमा सहभागी हुने र प्रत्यक्ष नियन्त्रण भएका निकायलाई बजेट निकायको रूपमा लिनुपर्दछ । बजेटरी व्यवस्था लागी केन्द्रीय निकाय सँग कार्यकारी,संवौधानिक, तथा कानुनी अधिकार रहेको हुन्छ । यसमा केन्द्रीय सरकार, प्रदेश सरकार, स्थानीय सरकार तथा सो अन्तर्गतका बजेटमा पूर्ण निर्भर रहने मन्त्रालय, विभाग तथा कार्यालयहरू पर्दछन् ।</t>
  </si>
  <si>
    <t>ख. गैरबजेट निकाय</t>
  </si>
  <si>
    <t>गैरबजेट निकायहरू सरकारको बजेटमा पूर्ण रूपमा समावेश हुँदैनन् । गैरबजेट निकायहरू केन्द्रीय सरकार वा प्रदेश सरकार वा स्थानीय सरकारको अख्तियारी अन्तर्गत सञ्चालन भएका हुन्छन् । यी निकाय स्वतन्त्र गठन आदेश वा संस्थापना सम्बन्धी स्वतन्त्र ऐन अन्तर्गत स्थापना भएका हुन्छन् । गैरबजेट निकायको आफ्नै आर्जित आम्दानी हुन्छ ।  यसको आम्दानीमा सरकारको बजेटबाट प्राप्त हुने रकम, अन्य स्वयं आर्जित आम्दानी हुन्छ । गैरबजेट निकायहरू नाफा मुलक तथा कर लाग्ने कारोबारमा संलग्न हुँदैनन् ।</t>
  </si>
  <si>
    <t>घ. प्रदेश सरकार</t>
  </si>
  <si>
    <t xml:space="preserve">प्रदेश तहको काम कर्तव्यहरू सम्पन्न गर्न संविधानतः स्थापित निकाय प्रदेश सरकार हो । </t>
  </si>
  <si>
    <t>ङ. स्थानीय सरकार</t>
  </si>
  <si>
    <t xml:space="preserve">स्थानीय तहको काम कर्तव्यहरू सम्पन्न गर्न संविधानतः स्थापित निकाय स्थानीय सरकार हो । सरकारको आर्थिक, व्यवस्थापिका, कार्यपालिकाको रूपमा रहने सबैभन्दा  जनतासँग सरोकार राख्ने सरकार हो । </t>
  </si>
  <si>
    <t>च. सरकारी संस्थान (सार्वजनिक संस्थान)</t>
  </si>
  <si>
    <t>सरकारको उद्देश्य पूरा गर्ने नाफा मूलक संस्थाको रूपमा काम गर्ने सरकारी व्यवसायिक संस्थानहरू यस अन्तर्गत पर्दछन् । सरकारी संस्थानहरूमा सरकारी वजेट आवश्यकता अनुसार मात्र प्रदान गरिन्छ । यी सरकारी व्यवसायिक संस्थानहरू कम्पनी वा संस्थान ऐन अन्तर्गत स्थापित निकायहरू हुन । सरकारी संस्थानहरू नाफा मुलक तथा कर लाग्ने कारोबारमा संलग्न हुन्छन् ।</t>
  </si>
  <si>
    <t>२. अन्तिम नियन्त्रक निकाय: ........ मन्त्रालय</t>
  </si>
  <si>
    <t>प्रस्तुत आर्थिक विवरण एकिकृत वित्तीय विवरण हुन्, जहाँ मन्त्रालय, संवैधानिक निकायहरू र अन्य केनद्रिय निकायहरू र सो अन्तर्गतका निकाय, विभाग तथा कार्यालयहरु एकिकृत हुन्छन | ...... मन्त्रालय पूर्ण सरकारी बजेट निकाय हो | नेपाल सरकार (कार्यविभाजन) नियमावली २०७४ अनुसार यस मन्त्रालयबाट निम्न अनुसारका कार्य सम्पादन गर्दछ |</t>
  </si>
  <si>
    <t>*संबन्धित निकायको कामहरू क्रमशः उल्लेख गर्नुपर्छ ।</t>
  </si>
  <si>
    <t>एकीकृत आर्थिक विवरणले यी कुराको एकमुष्ट विवरण दिने गर्दछ । विनियोजन बजेटको खर्च, स्व—आर्जित रकम र तेश्रो पक्ष भुक्तानी निकायको नियन्त्रण नेपाल सार्वजनिक क्षेत्र लेखामान NPSAS अनुरुपको आर्थिक तथा कार्यात्मक नियन्त्रण अनुसार पुनरावलोकन गरिएको छ । नियन्त्रित निकाय निम्न बमोजिम छन् ।</t>
  </si>
  <si>
    <t>बजेट निकायहरु</t>
  </si>
  <si>
    <t>(निकायहरूको नाम क्रमशः लेख्ने)</t>
  </si>
  <si>
    <t>गैर बजेट निकायहरु</t>
  </si>
  <si>
    <t>सरकारी संस्थानहरु</t>
  </si>
  <si>
    <t>३ वित्तीय विवरण ले गरेको NPSAS को अनुपालन</t>
  </si>
  <si>
    <t>यी वित्तीय विवरण नेपाल सार्वजनिक क्षेत्र लेखामान NPSAS - cash basis का आधारमा बनाइएका हुन् । लेखामान बोर्डले विकास गरेको, मिति २०६६।०५।३० मा मन्त्रिपरिषदले  लागु गर्ने निर्णय गरेको मानकको आधारमा तयार भएको प्रतिवेदनको लेखा ढाँचा यी विवरणहरूका आधारमा तयार गरिएको हो । यस ढाँचालार्इ महालेखा परीक्षकले मिति .................. मा स्वीकृत गरेको हो । (नेपाल सार्वजनिक क्षेत्र लेखामानको भाग २ - ऐच्छिक विषयहरू सम्पती, दायित्व र प्रतिवद्धताको लेखाङ्कन सम्बन्धी विवरणहरु अंशिक पालना गरिएको छ ।  नेपाल सार्वजनिक क्षेत्र लेखामान (NPSAS) , अन्तराष्ट्रिय सार्वजनिक क्षेत्र लेखामान IPSAS -cash basis (2003 updated in 2006 &amp; 2007) का आधारमा तयार गरिएको हो )</t>
  </si>
  <si>
    <t>४ लेखाङ्कन तथा एकीकरणका आधार</t>
  </si>
  <si>
    <t xml:space="preserve">यि विवरणहरू नगदमा आधारीत लेखा प्रणाली अवलम्वन गरि तयार गरिएको छ, जस्मा नगद प्राप्ति र भुक्तानीको बखतमा मात्र कारोबारको पहिचान गरिएको छ । लेखा टिप्पणीमा सम्पती तथा दायित्व ऐतिहासिक मूल्यमा देखाइएको छ । यहाँ नगद प्राप्ति तथा भुक्तानीको विवरण, बजेट र वास्तविक रकमको तुलना र लेखा टिप्पणी अन्तर्राष्ट्रिय स्तरको नगद आधार अनुसारको वित्तीय प्रतिवेदन(IPSAS - cash basis)मा आधारित  नेपाल सार्वजनिक क्षेत्र लेखामान NPSAS - cash basisका आधारमा तयार गरिएका छन् । लेखामानले व्यवस्था गरे बमोजिम अन्तर निकाय कारोबारहरू हटार्इ विवरण तयार गरिएको छ । </t>
  </si>
  <si>
    <t>एकीकृत वित्तीय विवरण बनाउँदा  केन्द्रीय लेखा र कार्यसंचालनस्तरको  लेखा राख्ने निकायको लेखा एकीकृत गरिएको छ । लेखाका आधारमा समानता कायम गर्नका लागि प्रोदभावी आधारमा लेखा राख्ने गैर बजेट निकाय र सरकारी संस्थानको विवरणलाई प्रत्यक्ष नगद प्रवाहमा रुपान्तरण विधिको आधारमा रुपान्तरण गरी एकीकृत गरिएको छ । ती निकायहरुको नगद प्रवाह मात्र एकीकृत वित्तीय विवरणमा संलग्न छन् ।</t>
  </si>
  <si>
    <t xml:space="preserve">५. प्रतिवेदन तथा बजेट अबधि </t>
  </si>
  <si>
    <t>एकीकृत वित्तीय विवरण आर्थिक वर्ष ........  को .........मिति देखि........सम्मको बजेट तथा सो को प्रतिवेदन हो । …….मा समाप्त आर्थिक वर्षको आर्थिक कारोवार तथा घटनाहरूका आधारमा यो विवरण तयार गरिएको छ ।</t>
  </si>
  <si>
    <t>६. प्रतिवेदनको मुद्रा</t>
  </si>
  <si>
    <t>यस प्रतिवेदनमा प्रयोग गरिएको मुद्रा नेपाली रुपैयाँमा राखिएको छ ।</t>
  </si>
  <si>
    <t>७. प्रमुख लेखा नीतिहरु</t>
  </si>
  <si>
    <t>७.१ राजस्वको पहिचान तथा लेखा</t>
  </si>
  <si>
    <t>नगद तथा बैंक मार्फत भुक्तानी प्राप्त गरेपछि मात्र राजश्व आम्दानी बाँधिएको छ । राजस्वलाई कुल रकम(Gross basis)मा राखिएको छ । “Pass Through” रकमलाई नगद प्राप्ति तथा भुक्तानीमा दुवै महलमा देखाइएको छ । अर्को निकाय वा सरकारको तहमा हस्तान्तरण हुने गरी जम्मा गरिएको प्राप्त नगद रकमलार्इ प्राप्त हुँदा प्राप्तिमा र हस्तान्तरण हुँदा भुक्तानिका रूपमा देखार्इएको छ र दोहोरो कारोबारलार्इ हटार्इएको (Eliminate) छ ।</t>
  </si>
  <si>
    <t>७.२ खर्चको पहिचान तथा लेखा</t>
  </si>
  <si>
    <t>नगद भुक्तानी भएपछिमात्र कारोवार र अन्य क्रियाकलाप पहिचान गरिएको छ  । थप खर्च लेखाङ्कन हुने नीतिहरु तल उल्लेख गरिएका छन् ।</t>
  </si>
  <si>
    <t>s</t>
  </si>
  <si>
    <t>क) बैंक चेकबाट गरिएको भुक्तानी</t>
  </si>
  <si>
    <t xml:space="preserve">बैंक चेक काट्ने बित्तिकै खर्चको रुपमा चढाइएको छ । </t>
  </si>
  <si>
    <t>ख) एकल खाता कोष प्रणालीबाट गरिएको भुक्तानी</t>
  </si>
  <si>
    <t>एकल खाता कोष प्रणालीबाट भुक्तानी हुनेगरी भुक्तानी आदेश पठाउनासाथ खर्च लेखाङ्कन गरिएको छ ।</t>
  </si>
  <si>
    <t>ग) नेपाल राष्ट्र बैंक मार्फत सोझै भुक्तानी</t>
  </si>
  <si>
    <t>नेपाल राष्ट्र बैंकबाट द्विपक्षीय तथा बहुपक्षीय ऋण र अन्य भुक्तानीको हकमा बैंकबाट भुक्तानी गरेको आदेश सम्बन्धित कार्यालयमा प्राप्त हुनासाथ खर्च लेखाङ्कन गरीएको छ ।</t>
  </si>
  <si>
    <t>घ) सानो नगदी कोष</t>
  </si>
  <si>
    <t>सानो नगदी कोषमा खर्चको बिल भर्पाई प्राप्त भई  सोधभर्ना दिएका बखत खर्च लेखिएको  छ ।</t>
  </si>
  <si>
    <t>७.३ बैदेशिक मुद्रा</t>
  </si>
  <si>
    <t xml:space="preserve">आर्थिक बर्षका बीचमा भएका बैदेशिक मुद्रा कारोबारलार्इ कारोबार भएकै दिनको बिदेशी विनिमय दर प्रयोग गरी नेपाली रुपैयाँमा परिवर्तन गरिएको छ । आर्थिक बर्षको अन्तमा रहेको विदेशी मुद्राको मौज्दातलार्इ अन्तिम दर(Closing Rate) प्रयोग गरि प्रतिवेदन गरिएको छ । </t>
  </si>
  <si>
    <t>७.४ कर्मचारी सुबिधा</t>
  </si>
  <si>
    <t xml:space="preserve">नेपाल सरकारले कर्मचारीको सुविधाको लागि निम्नानुसारको व्यवस्था गरेको छ । </t>
  </si>
  <si>
    <t>क) कर्मचारी सञ्चय कोष</t>
  </si>
  <si>
    <t xml:space="preserve">कर्मचारी सञ्चय कोष ऐन २०१९ तथा नियम अनुसार भएर सबै कर्मचारीले सञ्चय कोष अनिवार्य रुपमा मासिक तलबबाट रकम कट्टा गर्नुपर्दछ र यसरी कट्टा गरिएको रकममा नेपाल सरकारबाट थप गरिएको रकमलार्इ खर्च जनार्इएको छ । </t>
  </si>
  <si>
    <t>ख) निवृत्तिभरण</t>
  </si>
  <si>
    <t>निवृतिभरणको रकम कर्मचारीले सेवाबाट अवकाश प्राप्त गर्दा र त्यसपछिका वर्षमा मासिक रूपमा भुक्तानी दिइन्छ । भविष्यमा गरिने निवृत्तिभरणलाई दायित्व देखाइएको छैन र यस वर्षको निवृत्तिभरण भुक्तानीलाई खर्च लेखिएको छ । योगदानमा आधारित निवृतिभरण प्रणाली लागु भएपछि सरकारको योगदान बापतको रकम भुक्तानी हुँदाको बखत खर्च जनाइन्छ ।</t>
  </si>
  <si>
    <t xml:space="preserve">ग) विदा वापतको भुक्तानी </t>
  </si>
  <si>
    <t>कर्मचारीले सञ्चित गरेको विदा वापतको रकम भुक्तानीलाई जनाउँछ, यस्तो रकम भुक्तानी भएको बखत खर्च जनार्इएको छ । दायित्व एकिन गरि राखिएको छैन ।</t>
  </si>
  <si>
    <t>७.५ लगानी</t>
  </si>
  <si>
    <r>
      <t>सरकारको सबै किसिमका लगानीको लेखाङ्कन लागत मूल्यमा गरिएको छ ।</t>
    </r>
    <r>
      <rPr>
        <sz val="14"/>
        <color rgb="FFFF0000"/>
        <rFont val="Utsaah"/>
        <family val="2"/>
      </rPr>
      <t xml:space="preserve"> सुरु मै लेखाङ्कन गरिएका लगानीलाई ऐतिहासिक मूल्य मै देखाइएको छ ।</t>
    </r>
    <r>
      <rPr>
        <sz val="14"/>
        <color theme="1"/>
        <rFont val="Utsaah"/>
        <family val="2"/>
      </rPr>
      <t xml:space="preserve"> लगानीबाट प्राप्त हुने लाभांश तथा व्याज लाई प्राप्त भएको दिन आम्दानी बाँधी सञ्चित कोषमा दाखिला गर्ने व्यवस्था गरिएको छ । सूचिकृत भएका लगानीहरूको मूल्य समायोजन गरिएको छैन ।</t>
    </r>
  </si>
  <si>
    <t>७.६ नगद तथा नगदजन्य</t>
  </si>
  <si>
    <t>नगद तथा नगदजन्य भन्नाले राष्ट्र बैंक र सरकारी कारोबार गर्ने अन्य बैंकमा रहेको मौज्दात र कार्यालयमा रहेको नगद मौज्दातलाई जनाउँछ । नगद भन्नाले साथमा रहेको नगद, माग गर्न साथ प्राप्त हुने निक्षेप र नगदजन्य रकम पर्दछन् । नगदजन्य भन्नाले मूल्य परिवर्तनको जोखिम नगन्य भएको र तोकिएको मूल्यमा तत्काल नगदमा रूपान्तरण गर्न मिल्ने अल्प अवधिको उच्च तरल लगानीलार्इ जनाँउनेछ । यस अवधारणा अनुसार नगदलार्इ पहिचान गरिएको छ ।</t>
  </si>
  <si>
    <t>७.७ दायित्व</t>
  </si>
  <si>
    <t>अहिले भएको कामले वा पहिल्यै गरेको कामले गर्दा भविष्यमा तिर्नुपर्ने कुनै रकमलाई दायित्वको रुपमा देखाइएको छ । सबै दायित्वहरु ऐतिहासिक मूल्यमा लेखाङ्कन गरिएका छन् । आर्थिक बर्षको अन्तमा कारोबारबाट तथा ऋणबाट सिर्जना भएका दायित्वलार्इ पहिचान गरि अभिलेख र प्रतिवेदन गरिएको छ ।</t>
  </si>
  <si>
    <t>७.८ सरकारी कर्जा</t>
  </si>
  <si>
    <t>सरकारी कर्जा भन्नाले आन्तरिक र वैदेशिक कर्जालाई जनाउँछ । आन्तरिक कर्जा ट्रेजरी विलहरु मार्फत बैंक , अन्य संस्था तथा व्यक्तिहरुबाट उठाइन्छ र वैदेशिक कर्जा बाह्य सरकार वा संस्थाको मौद्रिक प्राप्ति वा अन्य सेवा प्राप्त गरे बापत गरिनुपर्ने भुक्तानी दायित्वलाई जनाउँछ । सरकारले कर्जा प्रप्त गर्दा आम्दानी र कर्जाको रकम भुक्तानी गर्दा खर्चमा लेखांकन गरिएको छ साथै कर्जा बापत गरिएको ब्याज लगायतका भुक्तानीहरु खर्चमा लेखांकन गरिएको छ ।</t>
  </si>
  <si>
    <t>७.९ सम्पति</t>
  </si>
  <si>
    <t>सम्पत्ति भन्नाले भविष्यमा आर्थिक फाइदा हुनसक्ने र सरकारको नियन्त्रणमा रहेका आर्थिक स्रोतलाई  जनाउँछ । सम्पतिलाई ऐतिहासिक मूल्यमा देखाइएको छ । ह्रास कट्टी गरिएको छैन । सम्पति खरिद गर्दाको लागत मूल्यलाई खर्चमा लेखांकन गरिएको छ र यस्ता सम्पतिको बिबरण अलग्गै तयार गरी थप खुलासाको रुपमा प्रस्तुत गरिएको छ । सम्पत्तिको मूल बर्गीकरण एकीकृत आर्थिक संकेत तथा वर्गीकरण तथा व्याख्या २०७४को आधारमा गरिएको छ। सो को विस्तृत बर्गको निर्धारणको आधार GFSM 2014लार्इ लिर्इएको छ ।</t>
  </si>
  <si>
    <t xml:space="preserve">७.१० ऋण तथा पेश्की </t>
  </si>
  <si>
    <t xml:space="preserve">यसले चालू र पूँजीगत खर्च अन्तर्गतका ती रकमलाई जनाउँछ जून कर्मचारी, व्यक्ति, आपूर्तिकता, स्वायत्त निकाय, वित्तीय तथा गैर वित्तीय लगायतका संस्थाबाट फछ्र्यौट वा प्राप्त हुन बाँकी रहन्छ । </t>
  </si>
  <si>
    <t>७.११ तेश्रो पक्षको भुक्तानी</t>
  </si>
  <si>
    <t xml:space="preserve">निकायले फाइदा पाउने गरी वा निकायको दायित्व फरफारक हुने गरी निकायको तर्फबाट तेस्रो पक्षले गरेको भुक्तानीलार्इ तेस्रो पक्षबाट भएको भुक्तानीका रूपमा लिनुपर्दछ । सो बापत निकायले बस्तु वा सेवा प्राप्त गर्दछ । तेश्रो पक्षको भुक्तानीलाई वित्तीय विवरणको मुखपृष्ठमा छुट्टै महलमा राखिएको छ । </t>
  </si>
  <si>
    <t>७.१२ अन्तर सरकारी (निकाय) कारोबार</t>
  </si>
  <si>
    <t>कुनै एक नियन्त्रित निकाय अन्तरगर्तका कार्यालय वा संथाहरु बिच भएका आपसी कारोबारहरुलाई एकिकृत वित्तीय विवरणमा समाबेश गर्दा दोहोरिने भएकाले यस्ता कारोबार लाई सम्बधित प्राप्ति वा भुक्तानी बाट मिलान गरी वित्तीय विवरण प्रस्तुत गरिएको छ ।</t>
  </si>
  <si>
    <t>७.१३ अन्तर सरकारी हस्तान्तरण</t>
  </si>
  <si>
    <t>नेपालको संबिधान अनुरुप विभिन्न सरकारहरुले (केन्द्र, प्रदेश तथा स्थानीय) उठाउने राजश्व तथा अन्य प्राप्ति मध्ये केही राजश्व तथा प्राप्तिहरु विभिन्न सरकारहरु बीच बाँडफाँड गर्नु पर्ने व्यबस्था अनुसार  सम्बन्धित सरकारले बाँडफाँड पछि प्राप्त गरेको राजश्व तथा प्राप्तिलाई मात्र प्राप्ति जनाइएको छ ।</t>
  </si>
  <si>
    <t>७.१४ सङ्क्रमणकालीन व्यवस्था</t>
  </si>
  <si>
    <t>नेपाल सार्वजनिक क्षेत्र लेखामानले तोकेको संक्रमणकालीन प्रावधान लागु हुने हक सम्म सो विवरण लेखा टिप्पणीमा खुलासा गरिएको छ ।</t>
  </si>
  <si>
    <t xml:space="preserve">प्रमुख लेखा नीति तथा लेखा टिप्पणीहरू </t>
  </si>
  <si>
    <t>आर्थिक वर्ष ............</t>
  </si>
  <si>
    <t>क. प्रमुख लेखा नीति</t>
  </si>
  <si>
    <t>नेपाल सरकारले अवलम्बन गरेको लेखा नीति यसै साथ समावेश गरिएको छ ।</t>
  </si>
  <si>
    <t>ख. प्रतिवेदक निकायको परिचय</t>
  </si>
  <si>
    <t xml:space="preserve">प्रतिवेदन गर्न निकाय, गठन आदेश, तालुक कार्यालय, निकायको उद्देश्य, कार्यक्षेत्रका विषयमा सङ्क्षिप्त जानकारी लेख्ने </t>
  </si>
  <si>
    <t>ग. सरकारी बजेट, आम्दानी र खर्च  कारोवारको विश्लेषण</t>
  </si>
  <si>
    <t>बजेटको तुलनात्मक विश्लेषण नतिजाका आधार प्रतिवेदनहरूको नाम</t>
  </si>
  <si>
    <t>बजेट तथा कार्यक्रम पेस भएको मिति</t>
  </si>
  <si>
    <t>बजेट तथा कार्यक्रम स्वीकृत  भएको मिति</t>
  </si>
  <si>
    <t>प्रथम अख्तियारी प्रदान मिति</t>
  </si>
  <si>
    <t>सुरु बजेट र अन्तिम बजेट रकमको फरक</t>
  </si>
  <si>
    <t>अन्तिम बजेट र खर्च रकमको फरक</t>
  </si>
  <si>
    <t>..... प्रतिशतभन्दा बढी फरक परेको शीर्षकहरूको नाम र फरक पर्नुको कारण (२०% भन्दा बढी)</t>
  </si>
  <si>
    <t>फरकको सम्बन्धमा व्यवस्थापनको प्रतिक्रिया</t>
  </si>
  <si>
    <t>(आवश्यकताअनुसार अतिरिक्त विश्लेषणात्मक विवरणहरू समावेश गर्न सकिने ।)</t>
  </si>
  <si>
    <t xml:space="preserve">घ. प्रमुख लेखा टिप्पणीहरू </t>
  </si>
  <si>
    <t xml:space="preserve">लेखा टिप्पणी नं १ देखि १७ सम्मको टिप्पणी विवरणहरू अनिवार्य रूपमा प्रस्तुत गर्नुपर्ने छ। </t>
  </si>
  <si>
    <t>कुनै टिप्पणीमा अतिरिक्त विवरण तथा खुलासा समावेश गर्नुपर्ने भएमा आवश्यकताअनुरूप विस्तृतीकरण गर्न सकिने छ ।</t>
  </si>
  <si>
    <t>टिप्पणी १</t>
  </si>
  <si>
    <t xml:space="preserve">राजस्वको लेखा नगद आधारमा राखिएको छ । </t>
  </si>
  <si>
    <t>टिप्पणी १.१ कर तथा गैरकर राजस्व</t>
  </si>
  <si>
    <t>रकम रू हजारमा</t>
  </si>
  <si>
    <t>यसको विस्तृत विवरण म.ले.प.फाराम नं .......मा प्रस्तुत गरी यसै साथ संलग्न गरिएको छ ।</t>
  </si>
  <si>
    <t xml:space="preserve">चालु आ.व. को </t>
  </si>
  <si>
    <t>गैरकर</t>
  </si>
  <si>
    <t>(सञ्चित कोषमा दाखिला रकम राजस्वको आर्थिक विवरणमा प्रस्तुत गरीएबमोजिम यँहा उल्लेख गर्नुपर्दछ ।)</t>
  </si>
  <si>
    <t>टिप्पणी १.२ अनुदान तथा सहायता</t>
  </si>
  <si>
    <t>द्विपक्षीय वैदेशिक अनुदान</t>
  </si>
  <si>
    <t>बहुपक्षीय वैदेशिक अनुदान</t>
  </si>
  <si>
    <t>अन्तरसरकारी वित्तीय हस्तान्तरण अनुदान</t>
  </si>
  <si>
    <t>टिप्पणी १.३ बेरुजु रकम प्राप्ति</t>
  </si>
  <si>
    <t>टिप्पणी २</t>
  </si>
  <si>
    <t>टिप्पणी २.१ सेयर बिक्री तथा विनिमेश</t>
  </si>
  <si>
    <t>सेयर विक्री तथा विनिमेशसम्बन्धी आधार र निर्णयको व्यहोरा निम्नानुसार छ । (यस शीर्षकमा रकम भएको खण्डमा मात्र खुलाउनुपर्ने छ ।)</t>
  </si>
  <si>
    <t>टिप्पणी २.२ आन्तरिक तथा वैदेशिक ऋण लगानी फिर्ता प्राप्ति</t>
  </si>
  <si>
    <t>यसको विस्तृत विवरण म.ले.प.फाराम नं .......मा प्रस्तुत ग् यसै साथ संलग्न गरिएको छ ।</t>
  </si>
  <si>
    <t>आन्तरिक तथा वैदेशिक ऋण लगानी फिर्ताको व्यहोरा निम्नानुसार छ । (यस शीर्षकमा रकम भएको खण्डमा मात्र खुलाउनुपर्नेछ ।)</t>
  </si>
  <si>
    <t>टिप्पणी २.३ बाँडफाँड हुन बाँकी राजस्व प्राप्ति (Net)</t>
  </si>
  <si>
    <t>३३११०-२०</t>
  </si>
  <si>
    <t>बाँडफाँड/भएको हुने मूल्य अभिवृध्दि कर</t>
  </si>
  <si>
    <t>३३१३०-४०</t>
  </si>
  <si>
    <t>बाँडफाँड/भएको हुने अन्त शुल्क</t>
  </si>
  <si>
    <t>३३१५०-६०</t>
  </si>
  <si>
    <t xml:space="preserve">बाँडफाँड/भएको हुने रोयल्टी, शुल्क, रजिस्ट्रेसन, तथा अन्य प्रशासनिक शुल्क </t>
  </si>
  <si>
    <t>टिप्पणी २.४ आन्तरिक ऋण</t>
  </si>
  <si>
    <t>मुख्य मुख्य ऋणको नाम र प्रकार (जस्तै ऋणपत्र,ट्रेजरी बिल )</t>
  </si>
  <si>
    <t>अन्य एकमुष्ट</t>
  </si>
  <si>
    <t>टिप्पणी २.५ वैदेशिक ऋण</t>
  </si>
  <si>
    <t>मुख्य मुख्य ऋणको नाम र प्रकार</t>
  </si>
  <si>
    <t>टिप्पणी ३</t>
  </si>
  <si>
    <t>(खर्च गर्न प्रदान गरिएको अख्तियारीबमोजिम निकासालार्इ यसमा समाबेश गरिएको छ )</t>
  </si>
  <si>
    <t>(नेपाल सरकारको एकीकृत वित्तीय विवरणमा यो खुलासा आवस्यक पर्ने छैन )</t>
  </si>
  <si>
    <t>टिप्पणी ४</t>
  </si>
  <si>
    <t>चालु तथा पुँजीगत खर्च</t>
  </si>
  <si>
    <t>खर्च सम्बन्धी मुख्य कारोबारको खुलासा तथा विवरणहरूको जानकारी  यँहा लेख्ने ।</t>
  </si>
  <si>
    <t>टिप्पणी ५</t>
  </si>
  <si>
    <t>टिप्पणी ५.१  मुद्रा तथा अन्य सुरक्षण</t>
  </si>
  <si>
    <t>यसको विस्तृत विवरण नेपाल राष्ट्र बैङ्कले नेपाल सरकारलार्इ गरिएको प्रतिवेदनबाट लिइएको छ । प्रतिवेदन यसै साथ संलग्न गरिएको छ ।</t>
  </si>
  <si>
    <t>(नेपाल सरकारको एकीकृत वित्तीय विवरणमा मात्र यो खुलासा आवश्क पर्ने छ अन्य निकायले यो खुलासा तयार गर्नुपर्दैन ।)</t>
  </si>
  <si>
    <t>टिप्पणी ५.२  ऋण तथा सेयर लगानी</t>
  </si>
  <si>
    <t>निकायको नाम</t>
  </si>
  <si>
    <t xml:space="preserve">लगानी </t>
  </si>
  <si>
    <t>लगानीको %</t>
  </si>
  <si>
    <t>मताधिकार %</t>
  </si>
  <si>
    <t>आन्तरिक</t>
  </si>
  <si>
    <t>बाह्य</t>
  </si>
  <si>
    <t>टिप्पणी ६</t>
  </si>
  <si>
    <t>(यसमा सञ्चित कोषबाहेकका सम्बन्धित निकायहरूमा रहेका विभिन्न कोषहरूको छुट्टाछुट्टै विश्लेषण प्रस्तुत गर्नुपर्दछ ।)</t>
  </si>
  <si>
    <t>टिप्पणी ७</t>
  </si>
  <si>
    <t xml:space="preserve">नगद तथा बैङ्क मौज्दात </t>
  </si>
  <si>
    <t xml:space="preserve">टिप्पणी नं ६मा उल्लेख भएको मौज्दातमध्ये सम्बन्धित निकायको नियन्त्रणमा रहेको (विनियोजन ऐनमा समावेश हुने रकम) र निकायले </t>
  </si>
  <si>
    <t>अल्पकालीन रूपमा उपयोग गर्न सक्ने मौज्दात रकम (विनियोजन ऐनमा समावेश नहुने रकम)को विवरण देहाय बमोजिम प्रस्तुत गरिएको छ ।</t>
  </si>
  <si>
    <t>रूकम रू हजारमा</t>
  </si>
  <si>
    <t>विनियोजन ऐनमा समावेश हुने रकम</t>
  </si>
  <si>
    <t>राजस्व</t>
  </si>
  <si>
    <t>विनियोजन ऐनमा समावेश नहुने रकम</t>
  </si>
  <si>
    <t>विशेष कोष</t>
  </si>
  <si>
    <t>Designated/Special /imprest Account</t>
  </si>
  <si>
    <t>अन्य कोषहरू</t>
  </si>
  <si>
    <t>टिप्पणी ८. वैदेशिक सहायता (तेस्रो पक्ष प्राप्ति तथा भुक्तानी)</t>
  </si>
  <si>
    <t xml:space="preserve">सरकारी कार्यालय लाभान्वित हुने गरी तेश्रो पक्षले प्रदान गर्ने सहायता तथा दायित्व सकार गरिदिने काम नै तेश्रो पक्षबाट भएको प्राप्ति </t>
  </si>
  <si>
    <t xml:space="preserve"> र भुक्तानी हो । सरकारी खातामा नगर्इ सिधै निकायमा प्राप्त हुने सहयोग  रकमहरू यसमा समावेश गरिएको छ । </t>
  </si>
  <si>
    <t xml:space="preserve">म.ले.प. फा..........अनुसार तेस्रो पक्ष भुक्तानी खाता अनुरूप रहने गर्दछ । यसको विस्तृत विवरण सोही फाराममा उल्लेख गरिएको छ । </t>
  </si>
  <si>
    <t>द्विपक्षीय</t>
  </si>
  <si>
    <t>बहुपक्षीय</t>
  </si>
  <si>
    <t>अन्तराष्ट्रिय गैरसरकारी संस्था</t>
  </si>
  <si>
    <t>गैरसरकारी संस्था</t>
  </si>
  <si>
    <t>टिप्पणी ८.१ भुक्तान नगरिएको वैदेशिक सहायता</t>
  </si>
  <si>
    <t>दाता तथा विकास साझेदार निकायले प्रतिबद्धता गरिसकेको सहायता रकम भुक्तान नगरिएको तथा सञ्चित कोषमा लेखाङकन नगरिएको भएमा</t>
  </si>
  <si>
    <t>यस शीर्षकमा खुलासा गरिन्छ ।</t>
  </si>
  <si>
    <t>टिप्पणी ८.२ वस्तुगत तथा प्रविधिक सहायता</t>
  </si>
  <si>
    <t xml:space="preserve">दाता तथा विकास साझेदार निकायले प्रतिबद्धता गरिसकेको साथै नगदबाहेक वस्तुगत तथा  प्रविधिक सहायता रकम </t>
  </si>
  <si>
    <t>यस शीर्षकमा खुलासा गरिन्छ । यसको मूल्याङ्कन विधि समेत खुलाउन सकिन्छ ।</t>
  </si>
  <si>
    <t>अन्तरराष्ट्रिय गैरसरकारी संस्था</t>
  </si>
  <si>
    <t>टिप्पणी ८.३ सम्झौताका सर्त पालना भए/नभएको  (Non compliance of Terms and conditions)</t>
  </si>
  <si>
    <t>पालना गर्नुपर्ने सर्त तथा सो सर्तहरू पालना भए नभएको जानकारी यहाँ प्रस्तुत गरिन्छ ।</t>
  </si>
  <si>
    <t>टिप्पणी ९ ऋण दायित्व</t>
  </si>
  <si>
    <t xml:space="preserve">आ.व. .............सम्ममा प्राप्त भएको वैदेशिक ऋणलार्इ आर्थिक वर्षको अन्तिम मितिको विनिमय दरको आधारमा रूपान्तरित गरी तयार गरिएको छ । </t>
  </si>
  <si>
    <t>आ.व..........अन्तको बिनिमय दर .......रहेको छ । यस फारामको विवरण फाराम नं ….  बाट तयार गरिने छ ।</t>
  </si>
  <si>
    <t>वैदेशिक ऋण</t>
  </si>
  <si>
    <t>अन्तरसरकारी ऋण</t>
  </si>
  <si>
    <t>टिप्पणी ९.१ ऋणको भुक्तानी तालिका समायोजन (Debt Rescheduling)</t>
  </si>
  <si>
    <t>ऋण कारोबारको भुक्तानी तालिकामा भएको परिवर्तन तथा सो विषयमा भएका समायोजनसम्बन्धी जानकारी यहाँ प्रस्तुत गरिन्छ ।</t>
  </si>
  <si>
    <t>टिप्पणी ९.२ ऋण उपयोगको अवस्था (Undrawn borrowing facility)</t>
  </si>
  <si>
    <t>ऋणको प्रकार/समूह- सम्झौता नं</t>
  </si>
  <si>
    <t>टिप्पणी ९.३ ऋण तथा सम्झौताका सर्त पालना भए/नभएको  (Non compliance of Terms and conditions)</t>
  </si>
  <si>
    <t>टिप्पणी १०</t>
  </si>
  <si>
    <t>स्थिर सम्पत्ति</t>
  </si>
  <si>
    <t xml:space="preserve">सबै प्रकारका सम्पत्तिलार्इ ऐतिहासिक मूल्यमा पँहिचान तथा लेखाङ्कन गरिएको छ । स्थिर सम्पत्तिहरूलार्इ कार्यालयले निर्धारण गरेबमोजिम </t>
  </si>
  <si>
    <t xml:space="preserve">आर्थिक उपयोगी आयुका आधारमा ह्रास कट्टी गरिएको छ । स्थिर सम्पत्तिमा  ह्रास कट्टी गरी बाँकी रकममा देखाइएको छ । </t>
  </si>
  <si>
    <t xml:space="preserve">ह्रास कट्टीसम्बन्धी सम्बन्धित सरकारको निर्णयबमोजिम रहने छ । </t>
  </si>
  <si>
    <t>सम्पत्ति प्रकार तथा  विवरण</t>
  </si>
  <si>
    <t>मेसिनरी तथा उपकरण</t>
  </si>
  <si>
    <t>अन्य स्थिर सम्पत्तिहरू</t>
  </si>
  <si>
    <t>अनुत्पादित सम्पत्ति (Non produced Assets)</t>
  </si>
  <si>
    <t>जमिन</t>
  </si>
  <si>
    <t>खनिज तथा उर्जा स्रोत</t>
  </si>
  <si>
    <t>अन्य प्राकृतिक रूपमा रहेको सम्पत्ति</t>
  </si>
  <si>
    <t>अपृष्य (Intangible) सम्पत्ति</t>
  </si>
  <si>
    <t>टिप्पणी ११</t>
  </si>
  <si>
    <t>अग्रिम भुक्तानी</t>
  </si>
  <si>
    <t xml:space="preserve">यसमा खर्चको लागि कार्यालयले प्रदान गरेको अग्रिम भुक्तानी सम्बन्धी विवरण पर्दछ । एकीकृत वित्तीय प्रतिवेदन मितिसम्म कार्यालयमा रहेका </t>
  </si>
  <si>
    <t xml:space="preserve">अग्रिम भुक्तानीको विवरण निम्नबमोजिम रहेको छ  । यस फारामको विवरण साविकको म.ले.प। फाराम नं १४ (कायम भएको फाराम नं….) </t>
  </si>
  <si>
    <t>बाट तयार गरिने छ ।</t>
  </si>
  <si>
    <t xml:space="preserve">अग्रिम भुक्तानीको प्रकार </t>
  </si>
  <si>
    <t>कार्यलयगत अग्रिम भुक्तानी</t>
  </si>
  <si>
    <t>कर्मचारीअन्तर्गत अग्रिम भुक्तानी</t>
  </si>
  <si>
    <t>व्यक्तिगत अग्रिम भुक्तानी</t>
  </si>
  <si>
    <t>……</t>
  </si>
  <si>
    <t>टिप्पणी १२</t>
  </si>
  <si>
    <t>भुक्तानी दायित्व</t>
  </si>
  <si>
    <t xml:space="preserve">यसमा कार्यालयको भुक्तानी हुन बाँकी दायित्व प्रस्तुत गरिएको छ । </t>
  </si>
  <si>
    <t>रहेको छ  । यस फारामको विवरण साविकको फाराम नं १८ (कायम भएको फाराम नं….) बाट तयार गरिएको छ ।</t>
  </si>
  <si>
    <t>ब्यक्तिगत अग्रिम भुक्तानी</t>
  </si>
  <si>
    <t>टिप्पणी १३</t>
  </si>
  <si>
    <t>बेरुजुको अवस्था</t>
  </si>
  <si>
    <t xml:space="preserve">महालेखा परीक्षकको कार्यालयबाट सम्परीक्षण भएको बेरुजुलार्इ सम्परीक्षणको विवरणमा र असुल उपर भएको बेरुजुलाई सञ्चितकोषमा </t>
  </si>
  <si>
    <t xml:space="preserve">आम्दानी जनाइएको छ । कार्यालयको बेरुजु निम्नबमोजिम रहेको छ । </t>
  </si>
  <si>
    <t>म्याद नाघेको पेस्की बेरुजु</t>
  </si>
  <si>
    <t>नियमित गर्नुपर्ने बेरुजु</t>
  </si>
  <si>
    <t>असुल गर्नुपर्ने बेरुजु</t>
  </si>
  <si>
    <t>टिप्पणी १४</t>
  </si>
  <si>
    <t>खर्च प्रतिबद्धता</t>
  </si>
  <si>
    <t xml:space="preserve">यस शीर्षकमा खर्च प्रतिबद्धता गरिएको रकम .......तथा अवधि........ उल्लेख गरिएको छ । आगामी वर्षहरूमा प्रतिबद्धता गरिएको रकमहरू एकमुष्ट </t>
  </si>
  <si>
    <t>खुलाउनुपर्दछ । यस विवरणको रकम हाल कायम गरिएको म.ले.प.फाराम नं..... बाट प्राप्त गन सकिने छ ।</t>
  </si>
  <si>
    <t>प्रतिबद्धता रकम</t>
  </si>
  <si>
    <t>खुद प्रतिबद्धता बाँकी</t>
  </si>
  <si>
    <t>टिप्पणी १५</t>
  </si>
  <si>
    <t>सम्भावित दायित्व (Contingent Liabilities)</t>
  </si>
  <si>
    <t xml:space="preserve">आगामी प्रतिवेदन वर्षहरूमा सिर्जना हुन सक्ने सम्भावित दायित्वका विषयहरूको जानकारी लेख्ने </t>
  </si>
  <si>
    <t>टिप्पणी १६</t>
  </si>
  <si>
    <t>त्रुटिको सुधार (Correction of Errors)</t>
  </si>
  <si>
    <t xml:space="preserve">विगत आ.व.का त्रुटिलार्इ पहिचान गरी निम्नबमोजिम सुधार गरिएको छ । </t>
  </si>
  <si>
    <t>गत विगत आ.व.को</t>
  </si>
  <si>
    <t>टिप्पणी १७</t>
  </si>
  <si>
    <t>अघिल्लो वर्षको आम्दानी तथा खर्च शीर्षकमा परिवर्तन भएको हकमा अङ्कहरुलाई पुनः समूहीकरण र पुनः परिमार्जन गरिएको छ ।</t>
  </si>
  <si>
    <t xml:space="preserve">पुनश्चः माथि उल्लेख गरिएका टिप्पणीहरू न्यूनतम रूपमा खुलाउनुपर्ने विवरणसंग सम्बन्धित टिप्पणीहरू हुन् । कार्यालयमा भएका कारोवारलार्इ आधार मानी </t>
  </si>
  <si>
    <t>आवश्यकताअनुसार थप टिप्पणीहरू समाबेश गर्न सकिने छ । यो टिप्पणीलार्इ समयबद्धरूपमा परिमार्जन गर्न सकिने छ ।</t>
  </si>
  <si>
    <t xml:space="preserve">सहायक लेखा टिप्पणीहरू </t>
  </si>
  <si>
    <t>नोटः सहायक लेखा टिप्पणी लेखा टिप्पणी तयार गर्ने एक आधारका रूपमा रहने छ, यस खण्डलार्इ भिन्दै विवरणका रूपमा तयार गरी राख्न सकिने छ । वित्तीय विवरणलार्इ छरितो बनाउनलार्इ प्रिन्ट गरी मूल प्रतिवेदनसँग संलग्न गर्न आबश्यक रहँदैन ।</t>
  </si>
  <si>
    <t xml:space="preserve">एकल खाता कोष प्रणाली </t>
  </si>
  <si>
    <t>टिप्पणी २.१ बाँडफाँड हुन बाँकी राजस्व प्राप्ति (Net)</t>
  </si>
  <si>
    <t>मुख्य मुख्य ऋणको नाम र प्रकार (जस्तै ऋणपत्र,ट्रेजरी विल )</t>
  </si>
  <si>
    <t>खुद बैदेशिक ऋण</t>
  </si>
  <si>
    <t>(नेपाल सरकारको एकीकृत वित्तीय विवरणमा यो खुलासा आवश्यक पर्ने छैन )</t>
  </si>
  <si>
    <t xml:space="preserve">खर्चसम्बन्धी मुख्य कारोबारको खुलासा तथा विवरणहरूको जानकारी  यहाँ लेख्ने </t>
  </si>
  <si>
    <t>(नेपाल सरकारको एकीकृत वित्तीय विवरणमा मात्र यो खुलासा आवश्यक पर्ने छ अन्य निकायले यो खुलासा तयार गर्नुपर्दैन ।)</t>
  </si>
  <si>
    <t>टिप्पणी ५.२  ऋण तथा शेयर लगानी</t>
  </si>
  <si>
    <t>(यसमा सञ्चित कोष बाहेकका सम्वन्धित निकायहरूमा रहेका विभिन्न कोषहरूको छुट्टाछुट्टै विश्लेषण प्रस्तुत गर्नुपर्दछ ।)</t>
  </si>
  <si>
    <t xml:space="preserve">टिप्पणी नं ६मा उल्लेख भएको मौज्दातमध्ये सम्वन्धित निकायको नियन्त्रणमा रहेको (विनियोजन ऐनमा समावेश हुने रकम) र निकायले </t>
  </si>
  <si>
    <t>अल्पकालिन रूपमा उपयोग गर्न सक्ने मौज्दात रकम (विनियोजन ऐनमा समावेश नहुने रकम)को विवरण देहायबमोजिम प्रस्तुत गरिएको छ ।</t>
  </si>
  <si>
    <t xml:space="preserve">सरकारी कार्यालय लाभान्वित हुने गरी तेस्रो पक्षले प्रदान गर्ने सहायता तथा दायित्व सकार गरिदिने काम नै तेस्रो पक्षबाट भएको प्राप्ति </t>
  </si>
  <si>
    <t xml:space="preserve"> र भुक्तानी हो । सरकारी खातामा नगर्इ सिधै निकायमा प्राप्त हुने सहयोग  रकमहरू  समावेश गरिएको छ । </t>
  </si>
  <si>
    <t xml:space="preserve">म.ले.प. फा..........अनुसार तेस्रो पक्ष भुक्तानी खाता अनुरुप रहने गर्दछ । यसको विस्तृत विवरण सोही फाराममा उल्लेख गरिएको छ । </t>
  </si>
  <si>
    <t>टिप्पणी ८.१ भुक्तान नगरिएको बैदेशिक सहायता</t>
  </si>
  <si>
    <t>यस शीर्षकमा खुलासा गरिन्छ । यसको मूल्याङकन विधि समेत खुलाउन सकिन्छ ।</t>
  </si>
  <si>
    <t>आ.व..........अन्तको विनिमय दर .......रहेको छ । यस फारामको विवरण फाराम नं ….  बाट तयार गरिने छ ।</t>
  </si>
  <si>
    <t xml:space="preserve">सबै प्रकारका सम्पत्तिलार्इ ऐतिहासिक मूल्यमा पहिचान तथा लेखाङ्कन गरिएको छ । स्थिर सम्पत्तिहरूलार्इ कार्यालयले निर्धारण गरेबमोजिम </t>
  </si>
  <si>
    <t>सम्पत्तिका प्रकार तथा  विवरण</t>
  </si>
  <si>
    <t>खनिज तथा ऊर्जा स्रोत</t>
  </si>
  <si>
    <t xml:space="preserve">यसमा खर्चको लागि कार्यालयले प्रदान गरेको अग्रिम भुक्तानीसम्बन्धी विवरण पर्दछ । एकीकृत वित्तीय प्रतिवेदन मितिसम्म कार्यालयमा रहेका </t>
  </si>
  <si>
    <t xml:space="preserve">अग्रिम भुक्तानीको विवरण निबमोजिम रहेको छ  । यस फारामको विवरण साविकको म.ले.प। फाराम नं १४ (कायम भएको फाराम नं….) </t>
  </si>
  <si>
    <t xml:space="preserve">यसमा कार्यालयको भुक्तानीहुन बाँकी दायित्व प्रस्तुत गरिएको छ । </t>
  </si>
  <si>
    <t>कार्यालयगत अग्रिम भुक्तानी</t>
  </si>
  <si>
    <t xml:space="preserve">महालेखा परीक्षकको कार्यालयबाट सम्परीक्षण भएको बेरुजु तथा असुल उपर  भएको बेरुजुलाई सञ्चित कोषमा आम्दानी जनाइएको छ । </t>
  </si>
  <si>
    <t xml:space="preserve">कार्यालयको बेरुजु निम्नबमोजिम रहेको छ । </t>
  </si>
  <si>
    <t>अघिल्लो वर्षको आम्दानी तथा खर्च शीर्षकमा परिवर्तन भएको हकमा अङ्हरूलाई पुनः समूहीकरण र पुनः परिमार्जन गरिएको छ ।</t>
  </si>
  <si>
    <t xml:space="preserve">पुनश्चः माथि उल्लेख गरिएका टिप्पणीहरू न्यूनतम रूपमा खुलाउनुपर्ने विवरणसँग सम्बन्धित टिप्पणीहरू हुन् । कार्यालयमा भएका कारोवारलार्इ आधार मानी </t>
  </si>
  <si>
    <t>आवश्यकताअनुसार थप टिप्पणीहरू समावेश गर्न सकिने छ ।</t>
  </si>
  <si>
    <r>
      <t>२३.</t>
    </r>
    <r>
      <rPr>
        <sz val="7"/>
        <color rgb="FF000000"/>
        <rFont val="Times New Roman"/>
        <family val="1"/>
      </rPr>
      <t xml:space="preserve">           </t>
    </r>
    <r>
      <rPr>
        <sz val="10"/>
        <color rgb="FF000000"/>
        <rFont val="Laila"/>
      </rPr>
      <t xml:space="preserve">टिप्पणी २५ मा पालिकाको स्वामित्वमा भएका सम्पतिहरुको विवरण र लागत रकम उल्लेख गर्नु पर्दछ । </t>
    </r>
  </si>
  <si>
    <r>
      <t>२२.</t>
    </r>
    <r>
      <rPr>
        <sz val="7"/>
        <color rgb="FF000000"/>
        <rFont val="Times New Roman"/>
        <family val="1"/>
      </rPr>
      <t xml:space="preserve">           </t>
    </r>
    <r>
      <rPr>
        <sz val="10"/>
        <color rgb="FF000000"/>
        <rFont val="Laila"/>
      </rPr>
      <t xml:space="preserve">टिप्पणी २४ मा पालिकाको नियन्त्रणमा रहेका नगद र बैंकको रकम उल्लेख गर्नु पर्दछ । </t>
    </r>
  </si>
  <si>
    <r>
      <t>२१.</t>
    </r>
    <r>
      <rPr>
        <sz val="7"/>
        <color rgb="FF000000"/>
        <rFont val="Times New Roman"/>
        <family val="1"/>
      </rPr>
      <t xml:space="preserve">           </t>
    </r>
    <r>
      <rPr>
        <sz val="10"/>
        <color rgb="FF000000"/>
        <rFont val="Laila"/>
      </rPr>
      <t xml:space="preserve">टिप्पणी २३ मा पालिकाले दिएको पेश्कीमध्ये फर्छ्यौट गर्न बाँकी रहेको रकम उल्लेख गर्नु पर्दछ । </t>
    </r>
  </si>
  <si>
    <r>
      <t>२०.</t>
    </r>
    <r>
      <rPr>
        <sz val="7"/>
        <color rgb="FF000000"/>
        <rFont val="Times New Roman"/>
        <family val="1"/>
      </rPr>
      <t xml:space="preserve">           </t>
    </r>
    <r>
      <rPr>
        <sz val="10"/>
        <color rgb="FF000000"/>
        <rFont val="Laila"/>
      </rPr>
      <t xml:space="preserve">टिप्पणी २२ मा पालिकाले अन्य निकायलाई शसर्त अनुदानको रुपमा भुक्तानी गरेको रकममध्ये सो निकायले खर्च नगरी बाँकी रहेको रकम उल्लेख गर्नु पर्दछ । </t>
    </r>
  </si>
  <si>
    <r>
      <t>१९.</t>
    </r>
    <r>
      <rPr>
        <sz val="7"/>
        <color rgb="FF000000"/>
        <rFont val="Times New Roman"/>
        <family val="1"/>
      </rPr>
      <t xml:space="preserve">           </t>
    </r>
    <r>
      <rPr>
        <sz val="10"/>
        <color rgb="FF000000"/>
        <rFont val="Laila"/>
      </rPr>
      <t xml:space="preserve">टिप्पणी २१ मा पालिकाले प्राप्त गरेको अनुदानमध्ये खर्च नभइ बाकी रहेको रकम उल्लेख गर्नु पर्दछ । </t>
    </r>
  </si>
  <si>
    <r>
      <t>१८.</t>
    </r>
    <r>
      <rPr>
        <sz val="7"/>
        <color rgb="FF000000"/>
        <rFont val="Times New Roman"/>
        <family val="1"/>
      </rPr>
      <t xml:space="preserve">           </t>
    </r>
    <r>
      <rPr>
        <sz val="10"/>
        <color rgb="FF000000"/>
        <rFont val="Laila"/>
      </rPr>
      <t xml:space="preserve">टिप्पणी २० मा वर्ष वस्तु वा सेवा प्राप्त भैसकेको तर भुक्तानी नभएको प्रमाणित खर्चको विवरण उल्लेख गर्नु पर्दछ । </t>
    </r>
  </si>
  <si>
    <r>
      <t>१७.</t>
    </r>
    <r>
      <rPr>
        <sz val="7"/>
        <color rgb="FF000000"/>
        <rFont val="Times New Roman"/>
        <family val="1"/>
      </rPr>
      <t xml:space="preserve">           </t>
    </r>
    <r>
      <rPr>
        <sz val="10"/>
        <color rgb="FF000000"/>
        <rFont val="Laila"/>
      </rPr>
      <t>टिप्पणी १९ मा यो वर्ष शसर्त अनुदानबाट पालिकाले गरेको खर्चको कार्यक्रम वा आयोजनागत खर्च विवरण उल्लेख गर्नु पर्दछ । त्यस्ता हरेक कार्यक्रमको प्रमूख उपलव्धीहरु पनि तालिकाको तल रहेका बुलेटमा खुलाउनु पर्दछ ।</t>
    </r>
  </si>
  <si>
    <r>
      <t>१६.</t>
    </r>
    <r>
      <rPr>
        <sz val="7"/>
        <color rgb="FF000000"/>
        <rFont val="Times New Roman"/>
        <family val="1"/>
      </rPr>
      <t xml:space="preserve">           </t>
    </r>
    <r>
      <rPr>
        <sz val="10"/>
        <color rgb="FF000000"/>
        <rFont val="Laila"/>
      </rPr>
      <t xml:space="preserve">टिप्पणी १८  मा यो वर्ष खर्च गरेको सबै खर्चहरु एकिकरण गरेर समावेश गर्नु पर्दछ । शसर्त अनुदानको खर्चका लागि टिप्पणी १९ बाट पङ्तिगत रुपमा यस तालिकामा खर्चको शीर्षक अनुसारको रकम उल्लेख गर्नु पर्दछ । </t>
    </r>
  </si>
  <si>
    <r>
      <t>१५.</t>
    </r>
    <r>
      <rPr>
        <sz val="7"/>
        <color rgb="FF000000"/>
        <rFont val="Times New Roman"/>
        <family val="1"/>
      </rPr>
      <t xml:space="preserve">           </t>
    </r>
    <r>
      <rPr>
        <sz val="10"/>
        <color rgb="FF000000"/>
        <rFont val="Laila"/>
      </rPr>
      <t xml:space="preserve">टिप्पणी १७ मा पालिकाले यो वर्ष प्राप्त गरेको वस्तुगत सहायता वा सोझै भुक्तानीको सामान वा सेवाको लागतको रकम सम्बन्धीत प्राप्ती र भुक्तानी दुवै महलमा उल्लेख गर्नु पर्दछ । </t>
    </r>
  </si>
  <si>
    <r>
      <t>१४.</t>
    </r>
    <r>
      <rPr>
        <sz val="7"/>
        <color rgb="FF000000"/>
        <rFont val="Times New Roman"/>
        <family val="1"/>
      </rPr>
      <t xml:space="preserve">           </t>
    </r>
    <r>
      <rPr>
        <sz val="10"/>
        <color rgb="FF000000"/>
        <rFont val="Laila"/>
      </rPr>
      <t xml:space="preserve">टिप्पणी १६ मा संघीय वा प्रदेश सरकार वा अन्य कुनै व्यक्ति वा संस्थाको कुनै कार्यक्रम सञ्चालन गर्न पालिकाले पाएको बजेट तथा यी खाताहरुबाट भएको खर्चको विवरण खुलाउनु पर्दछ । </t>
    </r>
  </si>
  <si>
    <r>
      <t>१३.</t>
    </r>
    <r>
      <rPr>
        <sz val="7"/>
        <color rgb="FF000000"/>
        <rFont val="Times New Roman"/>
        <family val="1"/>
      </rPr>
      <t xml:space="preserve">           </t>
    </r>
    <r>
      <rPr>
        <sz val="10"/>
        <color rgb="FF000000"/>
        <rFont val="Laila"/>
      </rPr>
      <t>टिप्पणी १५ मा पालिकाको धरौटी एवं आफूले सञ्चालन गरेका प्रत्येक कोषहरुको विवरण उल्लेख गर्नु पर्दछ ।</t>
    </r>
  </si>
  <si>
    <r>
      <t>१२.</t>
    </r>
    <r>
      <rPr>
        <sz val="7"/>
        <color rgb="FF000000"/>
        <rFont val="Times New Roman"/>
        <family val="1"/>
      </rPr>
      <t xml:space="preserve">           </t>
    </r>
    <r>
      <rPr>
        <sz val="10"/>
        <color rgb="FF000000"/>
        <rFont val="Laila"/>
      </rPr>
      <t>टिप्पणी १४ मा पालिकाले असुल गरेको बाँडफाँड हुने राजस्वको वर्षभरीको प्राप्ती, भुक्तानी र बाढ्न बाँकी रहेको रकमको शीर्षकगत विवरण उल्लेख गर्नु पर्दछ ।</t>
    </r>
  </si>
  <si>
    <r>
      <t>११.</t>
    </r>
    <r>
      <rPr>
        <sz val="7"/>
        <color rgb="FF000000"/>
        <rFont val="Times New Roman"/>
        <family val="1"/>
      </rPr>
      <t xml:space="preserve">           </t>
    </r>
    <r>
      <rPr>
        <sz val="10"/>
        <color rgb="FF000000"/>
        <rFont val="Laila"/>
      </rPr>
      <t>टिप्पणी १३ मा पालिकाको सञ्चित कोषमा दाखिला हुने ऋण तथा अन्य दायित्वको प्राप्ती, सावाँ फिर्ता र व्याजको विवरण उल्लेख गर्नु पर्दछ ।</t>
    </r>
  </si>
  <si>
    <r>
      <t>१०.</t>
    </r>
    <r>
      <rPr>
        <sz val="7"/>
        <color rgb="FF000000"/>
        <rFont val="Times New Roman"/>
        <family val="1"/>
      </rPr>
      <t xml:space="preserve">           </t>
    </r>
    <r>
      <rPr>
        <sz val="10"/>
        <color rgb="FF000000"/>
        <rFont val="Laila"/>
      </rPr>
      <t xml:space="preserve">टिप्पणी नम्बर ११ मा संघीय सरकार वा प्रदेश सरकारबाट प्राप्त गरेको अनुदान उल्लेख गर्नु पर्दछ । </t>
    </r>
  </si>
  <si>
    <r>
      <t>९.</t>
    </r>
    <r>
      <rPr>
        <sz val="7"/>
        <color rgb="FF000000"/>
        <rFont val="Times New Roman"/>
        <family val="1"/>
      </rPr>
      <t xml:space="preserve">              </t>
    </r>
    <r>
      <rPr>
        <sz val="10"/>
        <color rgb="FF000000"/>
        <rFont val="Laila"/>
      </rPr>
      <t xml:space="preserve">टिप्पणी नम्बर १० मा अग्रखण्डबाट सञ्चित कोषमा यो वर्षको प्राप्ती र भुक्तानी गणना गरी बाकी रकमको गणना गर्नु पर्दछ । </t>
    </r>
  </si>
  <si>
    <r>
      <t>८.</t>
    </r>
    <r>
      <rPr>
        <sz val="7"/>
        <color rgb="FF000000"/>
        <rFont val="Times New Roman"/>
        <family val="1"/>
      </rPr>
      <t xml:space="preserve">              </t>
    </r>
    <r>
      <rPr>
        <sz val="10"/>
        <color rgb="FF000000"/>
        <rFont val="Laila"/>
      </rPr>
      <t>टिप्पणी ९, अग्रखण्ड र अन्तिम पेजमा वित्तीय प्रतिवेदन जुन मितिमा प्रमाणिकरण गरिएको हो सोही मिति र प्रमाणित लेख्नु पर्दछ ।</t>
    </r>
  </si>
  <si>
    <r>
      <t>७.</t>
    </r>
    <r>
      <rPr>
        <sz val="7"/>
        <color rgb="FF000000"/>
        <rFont val="Times New Roman"/>
        <family val="1"/>
      </rPr>
      <t xml:space="preserve">              </t>
    </r>
    <r>
      <rPr>
        <sz val="10"/>
        <color rgb="FF000000"/>
        <rFont val="Laila"/>
      </rPr>
      <t>टिप्पणी ३ देखि ८ सम्म कुनै संशोधन गर्न पर्दैन ।</t>
    </r>
  </si>
  <si>
    <r>
      <t>६.</t>
    </r>
    <r>
      <rPr>
        <sz val="7"/>
        <color rgb="FF000000"/>
        <rFont val="Times New Roman"/>
        <family val="1"/>
      </rPr>
      <t xml:space="preserve">              </t>
    </r>
    <r>
      <rPr>
        <sz val="10"/>
        <color rgb="FF000000"/>
        <rFont val="Laila"/>
      </rPr>
      <t>टिप्पणी २ मा जुन अवधीको वित्तीय प्रतिवेदन तयार गरेको हो सोही अवधी उल्लेख गर्नु पर्दछ ।</t>
    </r>
  </si>
  <si>
    <r>
      <t>५.</t>
    </r>
    <r>
      <rPr>
        <sz val="7"/>
        <color rgb="FF000000"/>
        <rFont val="Times New Roman"/>
        <family val="1"/>
      </rPr>
      <t xml:space="preserve">              </t>
    </r>
    <r>
      <rPr>
        <sz val="10"/>
        <color rgb="FF000000"/>
        <rFont val="Laila"/>
      </rPr>
      <t xml:space="preserve">टिप्पणी १ मा खाली ठाउँमा उपयुक्त सूचना भरी आफ्नो पालिकासँग सम्बन्धित अन्य सूचना जानकारी थप गर्न सकिन्छ । </t>
    </r>
  </si>
  <si>
    <r>
      <t>४.</t>
    </r>
    <r>
      <rPr>
        <sz val="7"/>
        <color rgb="FF000000"/>
        <rFont val="Times New Roman"/>
        <family val="1"/>
      </rPr>
      <t xml:space="preserve">              </t>
    </r>
    <r>
      <rPr>
        <u/>
        <sz val="10"/>
        <color rgb="FF000000"/>
        <rFont val="Laila"/>
      </rPr>
      <t>अन्डरलाइन</t>
    </r>
    <r>
      <rPr>
        <sz val="10"/>
        <color rgb="FF000000"/>
        <rFont val="Laila"/>
      </rPr>
      <t xml:space="preserve"> गरिएका सूचनाहरु वर्ष वर्षमा मिलाउँदै वित्तीय प्रतिवेदन तयार गर्नु पर्दछ ।</t>
    </r>
  </si>
  <si>
    <r>
      <t>३.</t>
    </r>
    <r>
      <rPr>
        <sz val="7"/>
        <color rgb="FF000000"/>
        <rFont val="Times New Roman"/>
        <family val="1"/>
      </rPr>
      <t xml:space="preserve">              </t>
    </r>
    <r>
      <rPr>
        <sz val="10"/>
        <color rgb="FF000000"/>
        <rFont val="Laila"/>
      </rPr>
      <t xml:space="preserve">वित्तीय प्रतिवेदनको अग्रखण्डमा रहेको प्राप्ती र भुक्तानी विवरण टिप्पणी खण्डका तालिकाहरुबाट भर्नु पर्दछ । अग्रखण्डको क, ख, ग र घ पङ्तिमा सोभन्दा तलका रकमहरुको जोड राख्नु पर्दछ । अग्रखण्डको वर्षान्तको बाकी रकमसँग बैंक तथा नगद रकम समान हुनु पर्दछ । टिप्पणी खण्डका विवरणहरु सूचनामूलक हुन । सम्बन्धित निकायको कारोवार तथा वस्तुस्थिति अनुसार यहाँ दिइएका सूचना र उदाहरणहरु हटाइ उचित सूचना दिने तरीकाले वित्तीय प्रतिवेदन तयार गर्नु पर्दछ । </t>
    </r>
  </si>
  <si>
    <r>
      <t>२.</t>
    </r>
    <r>
      <rPr>
        <sz val="7"/>
        <color rgb="FF000000"/>
        <rFont val="Times New Roman"/>
        <family val="1"/>
      </rPr>
      <t xml:space="preserve">              </t>
    </r>
    <r>
      <rPr>
        <sz val="10"/>
        <color rgb="FF000000"/>
        <rFont val="Laila"/>
      </rPr>
      <t>यस वित्तीय प्रतिवेदनमा अग्रखण्ड र टिप्पणी खण्ड गरी दुई भाग हुन्छन् । प्रत्येक पृष्ठमा 'वित्तीय प्रतिवेदन' र सम्बन्धित 'अवधी' खुलाउनु पर्दछ । यदि पालिकाले यो वित्तीय प्रतिवेदन आफ्नो वार्षिक प्रतिवेदन वा अन्य कुनै प्रकाशनको कुनै भागको रुपमा समावेश गर्ने गरी प्रकाशन गर्न चाहेमा वित्तीय प्रतिवेदन पूरै रुपमा प्रकाशन गरी अन्य विवरणभन्दा छुट्टै देखिने व्यवस्था मिलाउनु पर्दछ ।</t>
    </r>
  </si>
  <si>
    <r>
      <t>१.</t>
    </r>
    <r>
      <rPr>
        <sz val="7"/>
        <color rgb="FF000000"/>
        <rFont val="Times New Roman"/>
        <family val="1"/>
      </rPr>
      <t xml:space="preserve">              </t>
    </r>
    <r>
      <rPr>
        <sz val="10"/>
        <color rgb="FF000000"/>
        <rFont val="Laila"/>
      </rPr>
      <t xml:space="preserve">यसका विवरणहरु नगदमा आधारित नेपाल सार्वजनिक क्षेत्र लेखामान अनुसारका न्युनतम विवरण हुन् । यसमा आवश्यकता अनुसार पालिकाले आफ्ना सूचना जानकारी तथ्याङ्कहरु उचित तरीकाले थप गरी खुलाउनु पर्दछ । कुनै तालिका कुनै वर्षका लागि काम नलाग्ने भएमा शुन्य राख्नु पर्दछ । </t>
    </r>
  </si>
  <si>
    <t>वित्तीय विवरण तयार गर्ने र भर्ने तरीका</t>
  </si>
  <si>
    <t>*** ***</t>
  </si>
  <si>
    <t xml:space="preserve">पालिकाबाट प्रमाणिकरण मितिः </t>
  </si>
  <si>
    <t>महालेखापरीक्षकको कार्यालय</t>
  </si>
  <si>
    <t>पालिका प्रमूख</t>
  </si>
  <si>
    <t>कार्यकारी अधिकृत</t>
  </si>
  <si>
    <t>लेखाप्रमूख</t>
  </si>
  <si>
    <t>(…………….)</t>
  </si>
  <si>
    <t>द</t>
  </si>
  <si>
    <t>खर्च भएर जाने सम्पतिको जम्मा</t>
  </si>
  <si>
    <t>……………………..</t>
  </si>
  <si>
    <t>अन्य उपकरणहरु</t>
  </si>
  <si>
    <t>सवारी साधन</t>
  </si>
  <si>
    <t>कम्प्युटर</t>
  </si>
  <si>
    <t>फर्निचर</t>
  </si>
  <si>
    <t>भवन</t>
  </si>
  <si>
    <t>जग्गा</t>
  </si>
  <si>
    <t>खरिद रकम रु</t>
  </si>
  <si>
    <t>खर्च भएर नजाने सम्पतिको नाम</t>
  </si>
  <si>
    <t xml:space="preserve">यस पालिका कार्यालय तथा वडा कार्यालयहरुमा रहेका सम्पतिहरुको विवरण देहाय अनुसार छः </t>
  </si>
  <si>
    <r>
      <t>२५.</t>
    </r>
    <r>
      <rPr>
        <sz val="7"/>
        <color rgb="FF000000"/>
        <rFont val="Times New Roman"/>
        <family val="1"/>
      </rPr>
      <t xml:space="preserve">           </t>
    </r>
    <r>
      <rPr>
        <b/>
        <sz val="10"/>
        <color rgb="FF000000"/>
        <rFont val="Laila"/>
      </rPr>
      <t>अन्य सम्पतिहरु</t>
    </r>
  </si>
  <si>
    <t xml:space="preserve">उपरोक्त नगद तथा बैंक मौज्दातमध्ये रु. ….. पालिकाको खातामा रहेता पनि अन्य व्यक्तिलाई हस्तान्तरण गर्नुपर्ने हुनाले पालिकाले खर्च गर्न सक्दैन । </t>
  </si>
  <si>
    <t>नगद बाकी</t>
  </si>
  <si>
    <t>बैंक अनुसार बाकी रु</t>
  </si>
  <si>
    <t>खाता अनुसार बाकी रु</t>
  </si>
  <si>
    <t>यस पालिका अन्तर्गत यो वर्षको अन्तमा निम्नानुसार बैंक तथा नगद बाकी छः</t>
  </si>
  <si>
    <r>
      <t>२४.</t>
    </r>
    <r>
      <rPr>
        <sz val="7"/>
        <color rgb="FF000000"/>
        <rFont val="Times New Roman"/>
        <family val="1"/>
      </rPr>
      <t xml:space="preserve">           </t>
    </r>
    <r>
      <rPr>
        <b/>
        <sz val="10"/>
        <color rgb="FF000000"/>
        <rFont val="Laila"/>
      </rPr>
      <t>बैंक तथा नगद बाकी</t>
    </r>
  </si>
  <si>
    <t>म्याद ननाघेको रु</t>
  </si>
  <si>
    <t>म्याद नाघेको रु</t>
  </si>
  <si>
    <t>दिएको मिति</t>
  </si>
  <si>
    <t>पेश्की प्रयोजन</t>
  </si>
  <si>
    <t>पेश्की लानेको नाम</t>
  </si>
  <si>
    <t>यस पालिका अन्तर्गत यो वर्षको अन्तमा निम्नानुसार पेश्की बाकी छः</t>
  </si>
  <si>
    <r>
      <t>२३.</t>
    </r>
    <r>
      <rPr>
        <sz val="7"/>
        <color rgb="FF000000"/>
        <rFont val="Times New Roman"/>
        <family val="1"/>
      </rPr>
      <t xml:space="preserve">           </t>
    </r>
    <r>
      <rPr>
        <b/>
        <sz val="10"/>
        <color rgb="FF000000"/>
        <rFont val="Laila"/>
      </rPr>
      <t>पेश्की बाकी</t>
    </r>
  </si>
  <si>
    <t>……. विकास समिति</t>
  </si>
  <si>
    <t>……. विद्यालय</t>
  </si>
  <si>
    <t xml:space="preserve">उदाहरण </t>
  </si>
  <si>
    <t>जम्मा रु</t>
  </si>
  <si>
    <t>पालिका श्रोतको रु</t>
  </si>
  <si>
    <t>प्रदेश श्रोतको रु</t>
  </si>
  <si>
    <t>संघीय श्रोतको रु</t>
  </si>
  <si>
    <t>फिर्ता गर्नुपर्ने निकायको नाम</t>
  </si>
  <si>
    <r>
      <t xml:space="preserve">यस पालिकाले संघीय सरकार, प्रदेश सरकार वा आन्तरिक श्रोतबाट भुक्तानी गरेको सशर्त अनुदानमध्येबाट खर्च हुन नसकी बाकी रहेकाले </t>
    </r>
    <r>
      <rPr>
        <sz val="10"/>
        <color rgb="FFFF0000"/>
        <rFont val="Laila"/>
      </rPr>
      <t xml:space="preserve">समायोजन वा </t>
    </r>
    <r>
      <rPr>
        <sz val="10"/>
        <color rgb="FF000000"/>
        <rFont val="Laila"/>
      </rPr>
      <t>फिर्ता गर्नु पर्ने रकम देहायका निकायहरुका विवरण अनुसार निम्नानुसार रहेको छः</t>
    </r>
  </si>
  <si>
    <r>
      <t>२२.</t>
    </r>
    <r>
      <rPr>
        <sz val="7"/>
        <color rgb="FF000000"/>
        <rFont val="Times New Roman"/>
        <family val="1"/>
      </rPr>
      <t xml:space="preserve">           </t>
    </r>
    <r>
      <rPr>
        <b/>
        <sz val="10"/>
        <color rgb="FF000000"/>
        <rFont val="Laila"/>
      </rPr>
      <t>फिर्ता लिन बाकी अनुदान</t>
    </r>
  </si>
  <si>
    <t>बुदा नं २२ को जम्मा एकमुस्ट रकम</t>
  </si>
  <si>
    <t>…………………</t>
  </si>
  <si>
    <t>सामाजिक सुरक्षा</t>
  </si>
  <si>
    <t>प्रदेश शसर्त अनुदान</t>
  </si>
  <si>
    <t>संघीय शसर्त अनुदान</t>
  </si>
  <si>
    <t>प्रदेश रकम रु</t>
  </si>
  <si>
    <t>संघीय रकम रु</t>
  </si>
  <si>
    <r>
      <t xml:space="preserve">यस पालिकाले संघीय सरकार तथा प्रदेश सरकारबाट प्राप्त गरेको सशर्त अनुदानमध्येबाट खर्च हुन नसकी पालिकाको खातामा नै बाकी रहेकाले </t>
    </r>
    <r>
      <rPr>
        <sz val="10"/>
        <color rgb="FFFF0000"/>
        <rFont val="Laila"/>
      </rPr>
      <t>समायोजन गर्नु पर्ने वा</t>
    </r>
    <r>
      <rPr>
        <sz val="10"/>
        <color rgb="FF000000"/>
        <rFont val="Laila"/>
      </rPr>
      <t xml:space="preserve"> फिर्ता गर्नु पर्ने रकम निम्नानुसार रहेको छः</t>
    </r>
  </si>
  <si>
    <r>
      <t>२१.</t>
    </r>
    <r>
      <rPr>
        <sz val="7"/>
        <color rgb="FF000000"/>
        <rFont val="Times New Roman"/>
        <family val="1"/>
      </rPr>
      <t xml:space="preserve">           </t>
    </r>
    <r>
      <rPr>
        <b/>
        <sz val="10"/>
        <color rgb="FF000000"/>
        <rFont val="Laila"/>
      </rPr>
      <t>फिर्ता गर्न बाकी अनुदान</t>
    </r>
  </si>
  <si>
    <t>[मलेप फा नं १८ मा कुनै रकम भए यहाँ खुलाउने]</t>
  </si>
  <si>
    <t>रकम रु</t>
  </si>
  <si>
    <t>विलको मिति</t>
  </si>
  <si>
    <t>भुक्तानी पाउनु पर्नेको नाम</t>
  </si>
  <si>
    <t>यस पालिका अन्तर्गत खर्च गरिएका रकममध्ये यो वर्षको अन्तमा निम्नानुसार भुक्तानी दिन बाकी रहेको छः</t>
  </si>
  <si>
    <r>
      <t>२०.</t>
    </r>
    <r>
      <rPr>
        <sz val="7"/>
        <color rgb="FF000000"/>
        <rFont val="Times New Roman"/>
        <family val="1"/>
      </rPr>
      <t xml:space="preserve">           </t>
    </r>
    <r>
      <rPr>
        <b/>
        <sz val="10"/>
        <color rgb="FF000000"/>
        <rFont val="Laila"/>
      </rPr>
      <t>भुक्तानी दिन बाकीको विवरण</t>
    </r>
  </si>
  <si>
    <r>
      <t>·</t>
    </r>
    <r>
      <rPr>
        <sz val="7"/>
        <color theme="1"/>
        <rFont val="Times New Roman"/>
        <family val="1"/>
      </rPr>
      <t xml:space="preserve">         </t>
    </r>
    <r>
      <rPr>
        <sz val="10"/>
        <color theme="1"/>
        <rFont val="Laila"/>
      </rPr>
      <t>…………..</t>
    </r>
  </si>
  <si>
    <r>
      <t>·</t>
    </r>
    <r>
      <rPr>
        <sz val="7"/>
        <color theme="1"/>
        <rFont val="Times New Roman"/>
        <family val="1"/>
      </rPr>
      <t xml:space="preserve">         </t>
    </r>
    <r>
      <rPr>
        <sz val="10"/>
        <color theme="1"/>
        <rFont val="Laila"/>
      </rPr>
      <t xml:space="preserve">कार्यक्रम २ </t>
    </r>
  </si>
  <si>
    <r>
      <t>·</t>
    </r>
    <r>
      <rPr>
        <sz val="7"/>
        <color theme="1"/>
        <rFont val="Times New Roman"/>
        <family val="1"/>
      </rPr>
      <t xml:space="preserve">         </t>
    </r>
    <r>
      <rPr>
        <sz val="10"/>
        <color theme="1"/>
        <rFont val="Laila"/>
      </rPr>
      <t>कार्यक्रम १ [कार्यक्रमको दाता, निकासा विधी, कार्यक्षेत्र, प्रमूख उद्देश्य र प्रमूख उपलव्धी छोटकरीमा खुलाउने]</t>
    </r>
  </si>
  <si>
    <t>उक्त कार्यक्रमहरुको प्रमूख उपलव्धी देहाय अनुसार रहेको छः</t>
  </si>
  <si>
    <t>[शसर्त अनुदानका प्रत्येक कार्यक्रमका लागि एक महलमा नाम सहित यो विवरण बनाउनु पर्दछ ।एउटै तालिकामा नपुगेमा यसभन्दा तल अरु तालिकाहरु थप्नु पर्दछ । पालिका अन्तर्गतका विद्यालयमा भएको शसर्त अनुदान खर्च पनि माथिका शीर्षक अनुसार नै राख्नु पर्दछ, जस्तै शिक्षक तलवलाई २१००० पारिश्रमिक सुविधामा नै समावेश गर्नु पर्दछ । यसको पङ्तिगत जोड टिप्पणी नं १८ मा शसर्त अनुदान महलमा लैजाने ।]</t>
  </si>
  <si>
    <t xml:space="preserve">  शेयर लगानी</t>
  </si>
  <si>
    <t xml:space="preserve">  ऋण लगानी</t>
  </si>
  <si>
    <t>३२००० वित्तिय सम्पत्ति</t>
  </si>
  <si>
    <t xml:space="preserve">   अन्य पूँजीगत खर्च</t>
  </si>
  <si>
    <t xml:space="preserve">   ३१४१० जग्गा प्राप्ति</t>
  </si>
  <si>
    <t xml:space="preserve">   ३११५० सार्वजनिक निर्माण</t>
  </si>
  <si>
    <t xml:space="preserve">   ३११३० पशुधन वागवानी र कम्प्युटर </t>
  </si>
  <si>
    <t xml:space="preserve">   ३११२० सवारी साधन मेशिनरी औजार</t>
  </si>
  <si>
    <t xml:space="preserve">   ३१११० भवन तथा संरचना</t>
  </si>
  <si>
    <t>३१००० पूँजीगत खर्च</t>
  </si>
  <si>
    <t>२८००० अन्य खर्च</t>
  </si>
  <si>
    <t>२७३०० कर्मचारी सामाजिक लाभ</t>
  </si>
  <si>
    <t>२७२०० सामाजिक सहायता</t>
  </si>
  <si>
    <t>२७१०० सामाजिक सुरक्षा</t>
  </si>
  <si>
    <t>२७००० सामाजिक सुरक्षा</t>
  </si>
  <si>
    <t>२६००० अनुदान</t>
  </si>
  <si>
    <t>२५००० सहायता (सब्सिडी)</t>
  </si>
  <si>
    <t>२४००० ब्याज, सेवा शुल्क, बैंक कमिशन</t>
  </si>
  <si>
    <t>२२७०० विविध खर्च</t>
  </si>
  <si>
    <t>२२६०० अनुगमन मूल्याङ्कन भ्रमण</t>
  </si>
  <si>
    <t>२२५०० कार्यक्रम सम्बन्धी खर्च</t>
  </si>
  <si>
    <t>२२४०० सेवा तथा परामर्श</t>
  </si>
  <si>
    <t>२२३०० कार्यालय सामान र सेवा</t>
  </si>
  <si>
    <t>२२२०० सञ्चालन र मर्मत सम्भार</t>
  </si>
  <si>
    <t>२२१०० सेवा महशुल</t>
  </si>
  <si>
    <t>२२००० मालसामान तथा सेवाको उपयोग</t>
  </si>
  <si>
    <t>२१२०० कर्मचारी सामाजिक सुरक्षा</t>
  </si>
  <si>
    <t>२११४० पदाधिकारी भत्ता र अन्य सुविधा</t>
  </si>
  <si>
    <t>२११३० कर्मचारी भत्ता</t>
  </si>
  <si>
    <t>२११२० जिन्सी पारिश्रमिक र सुविधा</t>
  </si>
  <si>
    <t>२१११० नगद पारिश्रमिक र सुविधा</t>
  </si>
  <si>
    <t>२१००० पारिश्रमिक सेवा सुविधा</t>
  </si>
  <si>
    <t>कार्यक्रम ५</t>
  </si>
  <si>
    <t>कार्यक्रम ४</t>
  </si>
  <si>
    <t>कार्यक्रम ३</t>
  </si>
  <si>
    <t>कार्यक्रम २</t>
  </si>
  <si>
    <t>कार्यक्रम १ [कार्यक्रमको नाम]</t>
  </si>
  <si>
    <t>खर्च शीर्षक नम्बर</t>
  </si>
  <si>
    <t>यस पालिका अन्तर्गत यो वर्ष निम्नानुसार आयोजना सशर्त अनुदानबाट सञ्चालन रहेका छन् । उक्त आयोजनाहरुको बजेट तथा खर्च देहाय बमोजिम रहेको छः</t>
  </si>
  <si>
    <r>
      <t>१९.</t>
    </r>
    <r>
      <rPr>
        <b/>
        <sz val="7"/>
        <color rgb="FF000000"/>
        <rFont val="Times New Roman"/>
        <family val="1"/>
      </rPr>
      <t xml:space="preserve">           </t>
    </r>
    <r>
      <rPr>
        <b/>
        <sz val="10"/>
        <color rgb="FF000000"/>
        <rFont val="Laila"/>
      </rPr>
      <t>आयोजना र कार्यक्रम खर्च (सशर्त अनुदान)</t>
    </r>
  </si>
  <si>
    <t>[यस तालिकाका शीर्षकहरु एकिकृत आर्थिक संकेत तथा वर्गीकरण र व्याख्या, २०७४ अनुसारका हुन । कुनै शीर्षकमा द्विविधा भएमा सो वर्गीकरणमा विस्तृत व्याख्या गरिएको हुन्छ । २२००० मालसामान तथा सेवाको उपयोगको पङ्तिमा २२१०० देखि २२७०० सम्मको जोड तथा २७००० सामाजिक सुरक्षाको पङ्तिमा २७१०० देखि २७३०० सम्मको जोड तथा ३१००० पूँजीगत खर्चको पङ्तिमा सोभन्दा तलका शीषर्कको जोड रकम राख्नु पर्दछ । सोझै भुक्तानीको रकम यसमा समावेश गर्नु पर्दैन, टिप्पणी नं १७ मा समावेश गरे पुग्दछ ।]</t>
  </si>
  <si>
    <t>२१००० पारिश्रमिक / सुविधा</t>
  </si>
  <si>
    <t>४=२+३</t>
  </si>
  <si>
    <t>[टिप्पणी नं १९]</t>
  </si>
  <si>
    <t>गतवर्षको खर्च</t>
  </si>
  <si>
    <t>शसर्त अनुदानतर्फको</t>
  </si>
  <si>
    <t>शसर्त अनुदान बाहेकको खर्च</t>
  </si>
  <si>
    <t>यस पालिका अन्तर्गत यो वर्ष देहाय अनुसारका शीर्षकमा सञ्चितकोषबाट खर्च भुक्तानी भएको छः</t>
  </si>
  <si>
    <r>
      <t>१८.</t>
    </r>
    <r>
      <rPr>
        <sz val="7"/>
        <color rgb="FF000000"/>
        <rFont val="Times New Roman"/>
        <family val="1"/>
      </rPr>
      <t xml:space="preserve">           </t>
    </r>
    <r>
      <rPr>
        <b/>
        <sz val="10"/>
        <color rgb="FF000000"/>
        <rFont val="Laila"/>
      </rPr>
      <t xml:space="preserve">सञ्चित कोषबाट भएका खर्च भुक्तानी </t>
    </r>
  </si>
  <si>
    <t>[ यसमा भएसम्मका विस्तृत विवरण राख्ने । यसमा खर्च भएको शीर्षक अनुसार भुक्तानीमा र प्राप्तीको प्रकृति अनुसार प्राप्ती रकम दुवैतर्फ राख्नु पर्दछ ।]</t>
  </si>
  <si>
    <t>गतवर्ष प्राप्त रु</t>
  </si>
  <si>
    <t>यस वर्ष प्राप्त रु.</t>
  </si>
  <si>
    <t>पालिकाले यस वर्ष देहाय अनुसार सोझै भुक्तानी मार्फत वस्तु वा सेवा प्राप्त गरेको  छः</t>
  </si>
  <si>
    <r>
      <t>१७.</t>
    </r>
    <r>
      <rPr>
        <sz val="7"/>
        <color rgb="FF000000"/>
        <rFont val="Times New Roman"/>
        <family val="1"/>
      </rPr>
      <t xml:space="preserve">           </t>
    </r>
    <r>
      <rPr>
        <b/>
        <sz val="10"/>
        <color rgb="FF000000"/>
        <rFont val="Laila"/>
      </rPr>
      <t>सोझै भुक्तानी र वस्तुगत सहायता</t>
    </r>
  </si>
  <si>
    <t>कूल जम्मा</t>
  </si>
  <si>
    <t>कार्यक्रम ३ [नाम दिने]</t>
  </si>
  <si>
    <t>कार्यक्रम २ [नाम दिने]</t>
  </si>
  <si>
    <t>कार्यक्रम १ [नाम दिने]</t>
  </si>
  <si>
    <t>अन्य व्यक्ति वा दाताका कार्यक्रम</t>
  </si>
  <si>
    <t>प्रदेश कार्यक्रम</t>
  </si>
  <si>
    <t>संघीय कार्यक्रम</t>
  </si>
  <si>
    <t>………….</t>
  </si>
  <si>
    <t>एकल महिला भत्ता</t>
  </si>
  <si>
    <t>अपाङ्ग भत्ता</t>
  </si>
  <si>
    <t>वृद्ध भत्ता</t>
  </si>
  <si>
    <t>सामाजिक सुरक्षा भत्ता</t>
  </si>
  <si>
    <t>संशोधित बजेट</t>
  </si>
  <si>
    <t>मूख्य कार्य र उपलव्धी</t>
  </si>
  <si>
    <t xml:space="preserve">पालिकाले वितरण गर्ने गरी प्राप्त गरेका सामाजिक सुरक्षा भत्ता, वा प्रदेश सरकारका कार्यक्रम सञ्चालन गर्न प्राप्त भएका बजेट तथा अन्य व्यक्ति संस्थाबाट भएको प्राप्ती तथा भुक्तानी देहाय अनुसार छः </t>
  </si>
  <si>
    <r>
      <t>१६.</t>
    </r>
    <r>
      <rPr>
        <sz val="7"/>
        <color rgb="FF000000"/>
        <rFont val="Times New Roman"/>
        <family val="1"/>
      </rPr>
      <t xml:space="preserve">           </t>
    </r>
    <r>
      <rPr>
        <b/>
        <sz val="10"/>
        <color rgb="FF000000"/>
        <rFont val="Laila"/>
      </rPr>
      <t xml:space="preserve">संघीय सरकार, प्रदेश सरकार वा अन्य व्यक्ति संस्थाका कार्यक्रम खर्च </t>
    </r>
  </si>
  <si>
    <t>यो वर्ष खर्च/सदरस्याहा</t>
  </si>
  <si>
    <t>यो वर्ष थप</t>
  </si>
  <si>
    <t>शुरु मौज्दात</t>
  </si>
  <si>
    <t>गत वर्ष रु</t>
  </si>
  <si>
    <t>विपद् व्यवस्थापन कोष</t>
  </si>
  <si>
    <t>कोष वा श्रोत</t>
  </si>
  <si>
    <t xml:space="preserve">पालिकाले प्राप्त तथा भुक्तानी गरेको धरौटी तथा सञ्चालन गरेका कोषहरुबाट भएको प्राप्ती तथा भुक्तानी देहाय अनुसार छः </t>
  </si>
  <si>
    <r>
      <t>१५.</t>
    </r>
    <r>
      <rPr>
        <sz val="7"/>
        <color rgb="FF000000"/>
        <rFont val="Times New Roman"/>
        <family val="1"/>
      </rPr>
      <t xml:space="preserve">           </t>
    </r>
    <r>
      <rPr>
        <b/>
        <sz val="10"/>
        <color rgb="FF000000"/>
        <rFont val="Laila"/>
      </rPr>
      <t>धरौटी तथा कोषहरु</t>
    </r>
  </si>
  <si>
    <t>वर्षान्तमा भुक्तानी गर्न बाँकी राजस्वको रकम</t>
  </si>
  <si>
    <r>
      <t>-</t>
    </r>
    <r>
      <rPr>
        <sz val="7"/>
        <color rgb="FF000000"/>
        <rFont val="Times New Roman"/>
        <family val="1"/>
      </rPr>
      <t xml:space="preserve">          </t>
    </r>
    <r>
      <rPr>
        <sz val="10"/>
        <color rgb="FF000000"/>
        <rFont val="Laila"/>
      </rPr>
      <t>आम्दानीमा स्थानान्तरण</t>
    </r>
  </si>
  <si>
    <r>
      <t>-</t>
    </r>
    <r>
      <rPr>
        <sz val="7"/>
        <color rgb="FF000000"/>
        <rFont val="Times New Roman"/>
        <family val="1"/>
      </rPr>
      <t xml:space="preserve">          </t>
    </r>
    <r>
      <rPr>
        <sz val="10"/>
        <color rgb="FF000000"/>
        <rFont val="Laila"/>
      </rPr>
      <t>प्रदेश सरकार</t>
    </r>
  </si>
  <si>
    <r>
      <t>-</t>
    </r>
    <r>
      <rPr>
        <sz val="7"/>
        <color rgb="FF000000"/>
        <rFont val="Times New Roman"/>
        <family val="1"/>
      </rPr>
      <t xml:space="preserve">          </t>
    </r>
    <r>
      <rPr>
        <sz val="10"/>
        <color rgb="FF000000"/>
        <rFont val="Laila"/>
      </rPr>
      <t>संघीय सरकार</t>
    </r>
  </si>
  <si>
    <t>यो वर्ष वितरित</t>
  </si>
  <si>
    <t>यो वर्ष असुली</t>
  </si>
  <si>
    <t>अघिल्लो वर्ष असुली गरी यो वर्ष जिम्मेवारी सरेको भुक्तानी गर्न बाकी रकम</t>
  </si>
  <si>
    <t>मनोरञ्जन</t>
  </si>
  <si>
    <t>विज्ञापन</t>
  </si>
  <si>
    <t xml:space="preserve">रजिस्ट्रेसन </t>
  </si>
  <si>
    <t>यस पालिकाले ............... ऐन २०७४ तथा ................. ऐन २०७४ अन्तर्गत यस पालिकाले असुली गरेको रकम देहाय अनुसार बाँडफाड गरिएको छः</t>
  </si>
  <si>
    <r>
      <t>१४.</t>
    </r>
    <r>
      <rPr>
        <sz val="7"/>
        <color rgb="FF000000"/>
        <rFont val="Times New Roman"/>
        <family val="1"/>
      </rPr>
      <t xml:space="preserve">           </t>
    </r>
    <r>
      <rPr>
        <b/>
        <sz val="10"/>
        <color rgb="FF000000"/>
        <rFont val="Laila"/>
      </rPr>
      <t>वितरण गर्न बाकी राजस्वको विवरण</t>
    </r>
  </si>
  <si>
    <t>[यसमा सञ्चित कोषमा प्राप्ती हुने र फिर्ता भुक्तानी गर्दा सञ्चित कोषबाट भुक्तानी हुने ऋण तथा दायित्वको रकममात्र समावेश गर्नु पर्दछ ।]</t>
  </si>
  <si>
    <t>तिर्न बाकी व्याज</t>
  </si>
  <si>
    <t>व्याज भुक्तानी</t>
  </si>
  <si>
    <t>बाकी</t>
  </si>
  <si>
    <t>सावाँ फिर्ता</t>
  </si>
  <si>
    <t xml:space="preserve">यो वर्ष प्राप्त </t>
  </si>
  <si>
    <t>ऋण दायित्वको प्रकार</t>
  </si>
  <si>
    <t>गतवर्ष रु.</t>
  </si>
  <si>
    <t>जम्मा रु.</t>
  </si>
  <si>
    <t>अन्य दायित्व रु.</t>
  </si>
  <si>
    <t>ऋण रु.</t>
  </si>
  <si>
    <t xml:space="preserve">पालिकाको यस आर्थिक वर्षको ऋण प्राप्ती तथा भुक्तानी एवं व्याज खर्चको अवस्था देहाय अनुसार छः </t>
  </si>
  <si>
    <r>
      <t>१३.</t>
    </r>
    <r>
      <rPr>
        <b/>
        <sz val="7"/>
        <color rgb="FF000000"/>
        <rFont val="Times New Roman"/>
        <family val="1"/>
      </rPr>
      <t xml:space="preserve">           </t>
    </r>
    <r>
      <rPr>
        <b/>
        <sz val="10"/>
        <color rgb="FF000000"/>
        <rFont val="Laila"/>
      </rPr>
      <t>ऋण प्राप्ती तथा सावाँ एवं व्याज भुक्तानी</t>
    </r>
  </si>
  <si>
    <t xml:space="preserve">   १३३१४ समपुरक अनुदान</t>
  </si>
  <si>
    <t xml:space="preserve">   १३३१३ विशेष अनुदान</t>
  </si>
  <si>
    <t xml:space="preserve">   १३३१२ सशर्त अनुदान</t>
  </si>
  <si>
    <t xml:space="preserve">   १३३११ समानीकरण अनुदान</t>
  </si>
  <si>
    <t>गतवर्ष ?</t>
  </si>
  <si>
    <t>जम्मा प्राप्त ?</t>
  </si>
  <si>
    <t>प्रदेश सरकारबाट</t>
  </si>
  <si>
    <t>संघीय सरकारबाट</t>
  </si>
  <si>
    <t xml:space="preserve">यो वर्ष संघीय सरकार र प्रदेश सरकारबाट देहाय अनुसार निशर्त अनुदान, सशर्त अनुदान, विशेष अनुदान तथा राजस्व बाँडफाँड प्राप्त भएको छः </t>
  </si>
  <si>
    <r>
      <t>१२.</t>
    </r>
    <r>
      <rPr>
        <b/>
        <sz val="7"/>
        <color rgb="FF000000"/>
        <rFont val="Times New Roman"/>
        <family val="1"/>
      </rPr>
      <t xml:space="preserve">               </t>
    </r>
    <r>
      <rPr>
        <b/>
        <sz val="10"/>
        <color rgb="FF000000"/>
        <rFont val="Laila"/>
      </rPr>
      <t>संघीय सरकार र प्रदेश सरकारबाट प्राप्त अनुदान</t>
    </r>
  </si>
  <si>
    <t>जम्मा आन्तरिक राजस्व</t>
  </si>
  <si>
    <t>गैर कर राजस्वतर्फ</t>
  </si>
  <si>
    <t>………..</t>
  </si>
  <si>
    <t>सेवा शुल्क दस्तुर</t>
  </si>
  <si>
    <t>पर्यटन दस्तुर</t>
  </si>
  <si>
    <t>जम्मा कर राजस्व</t>
  </si>
  <si>
    <t>विज्ञापन कर</t>
  </si>
  <si>
    <t>मनोरञ्जन कर</t>
  </si>
  <si>
    <t xml:space="preserve">सवारी साधन कर </t>
  </si>
  <si>
    <t>जडिबुटी, कवाडी र जीवजन्तु कर</t>
  </si>
  <si>
    <t>मालपोत भूमिकर</t>
  </si>
  <si>
    <t>व्यापार व्यवसाय कर</t>
  </si>
  <si>
    <t>घर बहाल कर</t>
  </si>
  <si>
    <t>एकिकृत सम्पति कर</t>
  </si>
  <si>
    <t>[लेखामा भएको शीर्षक अनुसार राख्ने]</t>
  </si>
  <si>
    <t>गतवर्ष प्राप्ती रु</t>
  </si>
  <si>
    <t>प्राप्त रकम रु</t>
  </si>
  <si>
    <t>अनुमानित बजेट</t>
  </si>
  <si>
    <t>राजस्व शीर्षक</t>
  </si>
  <si>
    <t>पालिकाले यस वर्ष आन्तरिक राजस्व देहाय अनुसार प्राप्त गरेको छः</t>
  </si>
  <si>
    <r>
      <t>११.</t>
    </r>
    <r>
      <rPr>
        <b/>
        <sz val="7"/>
        <color rgb="FF000000"/>
        <rFont val="Times New Roman"/>
        <family val="1"/>
      </rPr>
      <t xml:space="preserve">           </t>
    </r>
    <r>
      <rPr>
        <b/>
        <sz val="10"/>
        <color rgb="FF000000"/>
        <rFont val="Laila"/>
      </rPr>
      <t>आन्तरिक राजस्व</t>
    </r>
  </si>
  <si>
    <t>यो वर्षान्तसम्मको बचत (न्युन)</t>
  </si>
  <si>
    <t>गत वर्षबाट जिम्मेवारी सरेको</t>
  </si>
  <si>
    <t>[माथिको क - ग को रकम]</t>
  </si>
  <si>
    <t>यो वर्षको बचत (न्युन)</t>
  </si>
  <si>
    <t>[माथि ग को रकम]</t>
  </si>
  <si>
    <t>[माथि क को रकम]</t>
  </si>
  <si>
    <t>प्राप्ती</t>
  </si>
  <si>
    <t>गतवर्ष रु</t>
  </si>
  <si>
    <t>यस वर्ष रु.</t>
  </si>
  <si>
    <t xml:space="preserve">पालिकाको यो वर्षको सञ्चित कोषको अवस्था देहाय बमोजिम रहेको छः </t>
  </si>
  <si>
    <r>
      <t>१०.</t>
    </r>
    <r>
      <rPr>
        <b/>
        <sz val="7"/>
        <color rgb="FF000000"/>
        <rFont val="Times New Roman"/>
        <family val="1"/>
      </rPr>
      <t xml:space="preserve">           </t>
    </r>
    <r>
      <rPr>
        <b/>
        <sz val="10"/>
        <color rgb="FF000000"/>
        <rFont val="Laila"/>
      </rPr>
      <t>सञ्चित कोषको अवस्था</t>
    </r>
  </si>
  <si>
    <t>लेखा टिप्पणीहरु</t>
  </si>
  <si>
    <r>
      <t>९.</t>
    </r>
    <r>
      <rPr>
        <sz val="7"/>
        <color rgb="FF000000"/>
        <rFont val="Times New Roman"/>
        <family val="1"/>
      </rPr>
      <t xml:space="preserve">              </t>
    </r>
    <r>
      <rPr>
        <sz val="10"/>
        <color rgb="FF000000"/>
        <rFont val="Laila"/>
      </rPr>
      <t>यो वित्तीय विवरण कार्यपालिकाको मिति  .......  को बैठकबाट स्वीकृत भएको छ / पालिका ……… [प्रमूखको पद] बाट मिति  .......  मा स्वीकृत भएको छ ।</t>
    </r>
  </si>
  <si>
    <t>वित्तीय विवरणको स्वीकृति</t>
  </si>
  <si>
    <r>
      <t>८.</t>
    </r>
    <r>
      <rPr>
        <sz val="7"/>
        <color rgb="FF000000"/>
        <rFont val="Times New Roman"/>
        <family val="1"/>
      </rPr>
      <t xml:space="preserve">              </t>
    </r>
    <r>
      <rPr>
        <sz val="10"/>
        <color rgb="FF000000"/>
        <rFont val="Laila"/>
      </rPr>
      <t>पालिकाको नियन्त्रणमा रहेको तर पालिकाले कार्यक्रमका लागि खर्च गर्न नपाउने रकमलाई वित्तीय विवरणमा बाकी रकमको रुपमा बुदा नं २४ मा छुट्टै दर्शाएको छ ।</t>
    </r>
  </si>
  <si>
    <t>पालिकाबाट सशर्त अनुदान दिइ भएका भुक्तानीहरुलाई वित्तीय विवरणमा भुक्तानीमा देखाएको छ । त्यस्ता सशर्त अनुदानहरुमध्ये सम्बन्धित प्रापकले अनुदानका शर्त बमोजिम गरेको खर्च कटाई बाकी रहेको अनुदानलाई टिप्पणी २२  मा मिलान गर्न बाकी अनुदानको रुपमा खुलाइएको छ ।</t>
  </si>
  <si>
    <r>
      <t>७.</t>
    </r>
    <r>
      <rPr>
        <sz val="7"/>
        <color rgb="FF000000"/>
        <rFont val="Times New Roman"/>
        <family val="1"/>
      </rPr>
      <t xml:space="preserve">              </t>
    </r>
    <r>
      <rPr>
        <sz val="10"/>
        <color rgb="FF000000"/>
        <rFont val="Laila"/>
      </rPr>
      <t>पालिकाको कामकालागि विदेशी दाता वा प्रदेश सरकार वा संघीय सरकारवा अन्य कुनै व्यक्ति वा संस्था स्वयंले भुक्तानी गरेका (सिधै भुक्तानी), वस्तुगत सहयोगका सामान वा सेवाहरुको मूल्यलाई सम्वन्धित शीर्षकमा तेश्रो पक्षले गरिदिएको खर्च तथा सो बरावरको रकमलाई छुट्टै महलमा प्राप्तीमा देखाइएको छ ।</t>
    </r>
  </si>
  <si>
    <r>
      <t>६.</t>
    </r>
    <r>
      <rPr>
        <sz val="7"/>
        <color rgb="FF000000"/>
        <rFont val="Times New Roman"/>
        <family val="1"/>
      </rPr>
      <t xml:space="preserve">              </t>
    </r>
    <r>
      <rPr>
        <sz val="10"/>
        <color rgb="FF000000"/>
        <rFont val="Laila"/>
      </rPr>
      <t>पालिकाबाट गरिएका सवै भुक्तानीलाई खर्चमा लेखांकन गरिएको छ ।</t>
    </r>
  </si>
  <si>
    <t>पालिकाले प्राप्त गरेको रकम भएता पनि अर्को निकायमा जम्मा गरिदिनुपर्ने कर्तव्य रहेको रकममध्ये वर्षान्तमा बाकी रहेको रकममात्र प्राप्तीमा देखाइएको छ । यस्ता प्राप्ति र भुक्तानीको विवरण टिप्पणी नं १४ मा दर्शाइएको छ ।</t>
  </si>
  <si>
    <r>
      <t>५.</t>
    </r>
    <r>
      <rPr>
        <sz val="7"/>
        <color rgb="FF000000"/>
        <rFont val="Times New Roman"/>
        <family val="1"/>
      </rPr>
      <t xml:space="preserve">              </t>
    </r>
    <r>
      <rPr>
        <sz val="10"/>
        <color rgb="FF000000"/>
        <rFont val="Laila"/>
      </rPr>
      <t>कुनै पनि तरीकाले पालिकाको नियन्त्रणमा आएको रकम वा पालिकाले खर्च तथा भुक्तानी गर्न पाउने  गरि प्राप्त सवै रकमलाई वित्तीय विवरणमा नगद प्राप्तीका आधारमा आम्दानीमा लेखांकन गरिएको छ ।</t>
    </r>
  </si>
  <si>
    <t xml:space="preserve">लेखाङ्कनका लागि नगद प्राप्ती वा भुक्तानीमा नगद वा बैंकमार्फत प्राप्त वा भुक्तानी भएको रकमलाई समावेश गरिएको छ । </t>
  </si>
  <si>
    <r>
      <t>४.</t>
    </r>
    <r>
      <rPr>
        <sz val="7"/>
        <color rgb="FF000000"/>
        <rFont val="Times New Roman"/>
        <family val="1"/>
      </rPr>
      <t xml:space="preserve">              </t>
    </r>
    <r>
      <rPr>
        <sz val="10"/>
        <color rgb="FF000000"/>
        <rFont val="Laila"/>
      </rPr>
      <t xml:space="preserve">वित्तीय विवरण नगदमा आधारित नेपाल सार्वजनिक क्षेत्र लेखामान बमोजिम तयार गरिएको छ । </t>
    </r>
  </si>
  <si>
    <t>प्रमूख लेखानीतिहरु</t>
  </si>
  <si>
    <r>
      <t>आव ....... को कारोवार साविकको गाउँविकास समिति तथा नगरपालिकाको रुपमा भई ती कारोवारहरु यस आव ..... मा तुलनायोग्य नभएकाले यो वर्षको वित्तीय विवरणमा तुलनात्मक विवरण समावेश गरिएको छैन ।</t>
    </r>
    <r>
      <rPr>
        <sz val="10"/>
        <color rgb="FF000000"/>
        <rFont val="Laila"/>
      </rPr>
      <t xml:space="preserve"> [यो वाक्य ..... लाई मात्र लागु हुने]</t>
    </r>
  </si>
  <si>
    <r>
      <t>३.</t>
    </r>
    <r>
      <rPr>
        <sz val="7"/>
        <color rgb="FF000000"/>
        <rFont val="Times New Roman"/>
        <family val="1"/>
      </rPr>
      <t xml:space="preserve">              </t>
    </r>
    <r>
      <rPr>
        <sz val="10"/>
        <color rgb="FF000000"/>
        <rFont val="Laila"/>
      </rPr>
      <t>वित्तीय विवरणमा प्राप्ति भुक्तानी हिसाव र सम्बन्धित लेखानीति तथा लेखा टिप्पणी समावेश छ ।</t>
    </r>
  </si>
  <si>
    <r>
      <t>२.</t>
    </r>
    <r>
      <rPr>
        <sz val="7"/>
        <color rgb="FF000000"/>
        <rFont val="Times New Roman"/>
        <family val="1"/>
      </rPr>
      <t xml:space="preserve">              </t>
    </r>
    <r>
      <rPr>
        <sz val="10"/>
        <color rgb="FF000000"/>
        <rFont val="Laila"/>
      </rPr>
      <t xml:space="preserve">पालिकाले </t>
    </r>
    <r>
      <rPr>
        <u/>
        <sz val="10"/>
        <color rgb="FF000000"/>
        <rFont val="Laila"/>
      </rPr>
      <t>२०.. श्रावण १ देखि २०.. आषाढ ३२</t>
    </r>
    <r>
      <rPr>
        <sz val="10"/>
        <color rgb="FF000000"/>
        <rFont val="Laila"/>
      </rPr>
      <t xml:space="preserve"> सम्म गरेका कारोवारहरु यो वित्तीय विवरणले नेपाली रुपैंयामा प्रस्तुत गरेको छ ।</t>
    </r>
  </si>
  <si>
    <t xml:space="preserve">[पालिकाको वित्तीय विवरण स्वदेशी तथा विदेशी निकायले हेर्ने हुनाले सम्भवभएका परिचयात्मक विवरण जस्तै जनसंख्या, भौगोलिक, मूख्य आकर्षण, प्रमूख उपलव्धी जस्ता विषय यसमा थप गर्न सकिन्छ ।]  </t>
  </si>
  <si>
    <r>
      <t xml:space="preserve">नेपालको संविधान अन्तर्गत </t>
    </r>
    <r>
      <rPr>
        <u/>
        <sz val="10"/>
        <color rgb="FF000000"/>
        <rFont val="Laila"/>
      </rPr>
      <t>............</t>
    </r>
    <r>
      <rPr>
        <sz val="10"/>
        <color rgb="FF000000"/>
        <rFont val="Laila"/>
      </rPr>
      <t xml:space="preserve">  को नेपाल राजपत्रको सूचना अनुसार स्थापना भएको ....... पालिका  ....... प्रदेशको .......  जिल्लामा रहेको छ । पालिकाको  क्षेत्रफल .......  वर्ग किमी र  जनसंख्या .......    रहेको छ । पालिका सभाबाट ....... मा स्वीकृत भएको आर्थिक ऐन </t>
    </r>
    <r>
      <rPr>
        <u/>
        <sz val="10"/>
        <color rgb="FF000000"/>
        <rFont val="Laila"/>
      </rPr>
      <t>२०७४,</t>
    </r>
    <r>
      <rPr>
        <sz val="10"/>
        <color rgb="FF000000"/>
        <rFont val="Laila"/>
      </rPr>
      <t xml:space="preserve">  ....... मा स्वीकृत  विनियोजन ऐन </t>
    </r>
    <r>
      <rPr>
        <u/>
        <sz val="10"/>
        <color rgb="FF000000"/>
        <rFont val="Laila"/>
      </rPr>
      <t>२०७४</t>
    </r>
    <r>
      <rPr>
        <sz val="10"/>
        <color rgb="FF000000"/>
        <rFont val="Laila"/>
      </rPr>
      <t xml:space="preserve"> तथा अनुदानका शर्त बमोजिम पालिकाले प्राप्ती तथा भुक्तानी खर्च गरेको छ । यस पालिकामा ....... वडा रहेका छन् । पालिका कार्यालय र अन्तर्गत वर्षान्तमा .......  कर्मचारी कार्यरत रहेका छन् । </t>
    </r>
  </si>
  <si>
    <r>
      <t>१.</t>
    </r>
    <r>
      <rPr>
        <b/>
        <sz val="7"/>
        <color rgb="FF000000"/>
        <rFont val="Times New Roman"/>
        <family val="1"/>
      </rPr>
      <t xml:space="preserve">              </t>
    </r>
    <r>
      <rPr>
        <b/>
        <sz val="10"/>
        <color rgb="FF000000"/>
        <rFont val="Laila"/>
      </rPr>
      <t>परिचय</t>
    </r>
  </si>
  <si>
    <t>लेखा नीति तथा टिप्पणी</t>
  </si>
  <si>
    <t>मिति:</t>
  </si>
  <si>
    <t>महालेखापरीक्षकको कार्यालय नाम</t>
  </si>
  <si>
    <t>पालिका प्रमूख नाम</t>
  </si>
  <si>
    <t>कार्यकारी अधिकृत नाम</t>
  </si>
  <si>
    <t>लेखाप्रमूख नाम</t>
  </si>
  <si>
    <t>…………….</t>
  </si>
  <si>
    <t>बैंक तथा नगद बाकी</t>
  </si>
  <si>
    <t>वर्षान्तको बाकी रकम (ङ  + च)</t>
  </si>
  <si>
    <r>
      <t xml:space="preserve">च. </t>
    </r>
    <r>
      <rPr>
        <sz val="9"/>
        <color rgb="FF000000"/>
        <rFont val="Laila"/>
      </rPr>
      <t>गतवर्षको जिम्मेवारी रकम (अ.ल्या)</t>
    </r>
  </si>
  <si>
    <r>
      <t xml:space="preserve">ङ. </t>
    </r>
    <r>
      <rPr>
        <sz val="9"/>
        <color rgb="FF000000"/>
        <rFont val="Laila"/>
      </rPr>
      <t>यो वर्षको बचत (न्युन) [प्राप्ती  - भुक्तानी]</t>
    </r>
  </si>
  <si>
    <t xml:space="preserve">संघीय, प्रदेश सरकार वा अन्य कार्यक्रम </t>
  </si>
  <si>
    <t>धरौटी तथा कोषहरुबाट</t>
  </si>
  <si>
    <t xml:space="preserve">घ. अन्य भूक्तानी </t>
  </si>
  <si>
    <t xml:space="preserve"> ग. भुक्तानी (सञ्चित कोषबाट)</t>
  </si>
  <si>
    <t>भुक्तानी (ग+घ)</t>
  </si>
  <si>
    <t>संघीय, प्रदेश सरकार वा अन्य कार्यक्रम</t>
  </si>
  <si>
    <t>धरौटी तथा कोषहरु</t>
  </si>
  <si>
    <t xml:space="preserve">ख. अन्य प्राप्ति </t>
  </si>
  <si>
    <t>वितरण गर्न बाकी राजस्व</t>
  </si>
  <si>
    <t>ऋण तथा अन्य श्रोतबाट</t>
  </si>
  <si>
    <t>३३००० दायित्व</t>
  </si>
  <si>
    <t>३११२१ गत वर्षको शसर्त अनुदान फिर्ता</t>
  </si>
  <si>
    <t>१५००० बेरूजु</t>
  </si>
  <si>
    <t>१४००० अन्य राजस्व (गैर कर)</t>
  </si>
  <si>
    <t>प्रदेश सरकारबाट प्राप्त</t>
  </si>
  <si>
    <t>संघीय सरकारबाट प्राप्त</t>
  </si>
  <si>
    <t>१३००० अनुदान</t>
  </si>
  <si>
    <t>११००० कर राजश्व</t>
  </si>
  <si>
    <t>क. प्राप्ति (संचितकोषमा आम्दानी बाँधिने)</t>
  </si>
  <si>
    <t>प्राप्ती (क+ख)</t>
  </si>
  <si>
    <t>९= ७ +८</t>
  </si>
  <si>
    <t>६= ४ +५</t>
  </si>
  <si>
    <t>वस्तुगत/सोझै भुक्तानी</t>
  </si>
  <si>
    <t>आफैले गरेको भुक्तानी</t>
  </si>
  <si>
    <t>गत वर्ष (रु)</t>
  </si>
  <si>
    <t>यो वर्ष (रु)</t>
  </si>
  <si>
    <r>
      <t>२०.. श्रावण १ देखि २०.. आषाढ ३२</t>
    </r>
    <r>
      <rPr>
        <b/>
        <sz val="10"/>
        <color rgb="FF000000"/>
        <rFont val="Laila"/>
      </rPr>
      <t xml:space="preserve"> सम्म</t>
    </r>
  </si>
  <si>
    <t>प्राप्ती भुक्तानी हिसाव</t>
  </si>
  <si>
    <t>… … … … … … पालिका</t>
  </si>
  <si>
    <t>म.ले.प.फा.नं. २७५</t>
  </si>
  <si>
    <t>... ....  ...  प्रदेश/पालिका</t>
  </si>
  <si>
    <t xml:space="preserve">प्रदेश/पालिका कोडः </t>
  </si>
  <si>
    <t xml:space="preserve"> ...  .... ....</t>
  </si>
  <si>
    <t>... ....  ...   जिल्ला</t>
  </si>
  <si>
    <t>आ. व.  ...  .... ....</t>
  </si>
  <si>
    <t>अवधीः ...  .... ....</t>
  </si>
  <si>
    <t>मासिक/चौमासिक वित्तीय प्रतिवेदन</t>
  </si>
  <si>
    <t>अनुसूचि</t>
  </si>
  <si>
    <t>अघिल्लो अवधीसम्मको</t>
  </si>
  <si>
    <t xml:space="preserve">यो अवधीको </t>
  </si>
  <si>
    <t>वैदेशिक सहयोगबाट प्राप्त</t>
  </si>
  <si>
    <t>अन्य श्रोतबाट प्राप्त</t>
  </si>
  <si>
    <t>३२१२१ गतवर्षको नगद मौज्दात फिर्ता</t>
  </si>
  <si>
    <t>३२००० वित्तिय सम्पत्ति (विक्री)</t>
  </si>
  <si>
    <t>३३००० दायित्व (ऋण प्राप्ति)</t>
  </si>
  <si>
    <t>जम्मा प्राप्ति</t>
  </si>
  <si>
    <t>ख. भुक्तानी (सञ्चित कोषबाट)</t>
  </si>
  <si>
    <t>३२००० वित्तिय सम्पत्तिमा लगानी</t>
  </si>
  <si>
    <t>३३००० दायित्व (ऋण भुक्तानी)</t>
  </si>
  <si>
    <t>जम्मा भुक्तानी</t>
  </si>
  <si>
    <t>ग. यो अवधीको बचत (न्युन) (क - ख)</t>
  </si>
  <si>
    <t>घ. गतअवधीको जिम्मेवारी रकम (अ.ल्या)</t>
  </si>
  <si>
    <t>ङ.  संचितकोषको अन्तिम मौज्दात  (ग + घ)</t>
  </si>
  <si>
    <t>च. अन्य प्राप्ति (खुद)</t>
  </si>
  <si>
    <t>कोषहरु</t>
  </si>
  <si>
    <t xml:space="preserve">धरौटी </t>
  </si>
  <si>
    <t>५ क</t>
  </si>
  <si>
    <t>बाँडफाँड गर्नुपर्ने राजस्व</t>
  </si>
  <si>
    <t>यो अवधीको बाकी रकम (ङ  + च)</t>
  </si>
  <si>
    <t>बैंक बाकी</t>
  </si>
  <si>
    <t xml:space="preserve">यो विवरण र यसका अनुसूचीहरु हरेक मासिक/चौमासिक समाप्त भए पछि देहाय अनुसारका निकायमा पठाउनु पर्दछः </t>
  </si>
  <si>
    <t>१ संघीय मामिला तथा सामान्य प्रशासन मन्त्रालय</t>
  </si>
  <si>
    <t>२ जिल्ला कोष तथा लेखानियन्त्रकको कार्यालय</t>
  </si>
  <si>
    <t>३ आयोजना कार्यान्वयन इकाईका कार्यालयहरु</t>
  </si>
  <si>
    <t>४ प्रदेश लेखा नियन्त्रक कर्यालय</t>
  </si>
  <si>
    <t>अनुसूचि १</t>
  </si>
  <si>
    <t>कर तथा गैर कर राजस्व</t>
  </si>
  <si>
    <t>करको शीर्षक</t>
  </si>
  <si>
    <t>अघिल्लो अवधी सम्म प्राप्त</t>
  </si>
  <si>
    <t>यो अवधीमा प्राप्त</t>
  </si>
  <si>
    <t>जम्मा प्राप्ती</t>
  </si>
  <si>
    <t>कर राजस्व (क)</t>
  </si>
  <si>
    <t>शीर्षकगत विवरण दिने</t>
  </si>
  <si>
    <t>गैर कर राजस्व  (ख)</t>
  </si>
  <si>
    <t>कूल आन्तरिक श्रोत  (क+ख)</t>
  </si>
  <si>
    <t>अनुसूचि २</t>
  </si>
  <si>
    <t>संघीय सरकारबाट प्राप्त (वित्तीय हस्तान्तरण)</t>
  </si>
  <si>
    <t>संघीय बजेट उपशीर्षक</t>
  </si>
  <si>
    <t>समानिकरण अनुदान</t>
  </si>
  <si>
    <t>सशर्त अनुदान</t>
  </si>
  <si>
    <t>.. .......... कार्यक्रम</t>
  </si>
  <si>
    <t>समपुरक अनुदान</t>
  </si>
  <si>
    <t>........कार्यक्रम</t>
  </si>
  <si>
    <t>अनुसूचि ३</t>
  </si>
  <si>
    <t>प्रदेश सरकारबाट प्राप्त (वित्तीय हस्तान्तरण)</t>
  </si>
  <si>
    <t>अनुसूचि ४</t>
  </si>
  <si>
    <t>ऋण प्राप्ति, भुक्तानी तथा व्याज</t>
  </si>
  <si>
    <t>ऋण १ . . .  .</t>
  </si>
  <si>
    <t>ऋण २ . . .  .</t>
  </si>
  <si>
    <t xml:space="preserve">ऋण ३ . . . </t>
  </si>
  <si>
    <t>जिम्मेबारी सरेको</t>
  </si>
  <si>
    <t>यो अवधीमा फिर्ता/भुक्तानी</t>
  </si>
  <si>
    <t xml:space="preserve">बाकी </t>
  </si>
  <si>
    <t>अवधीको व्याज खर्च</t>
  </si>
  <si>
    <t>शुरुको तिर्नबाँकी व्याज</t>
  </si>
  <si>
    <t>यो अवधीको व्याज खर्च</t>
  </si>
  <si>
    <t>यो अवधीको भुक्तानी</t>
  </si>
  <si>
    <t>अवधीको अन्तमा तिर्नबाँकी</t>
  </si>
  <si>
    <t>अनुसूचि ५</t>
  </si>
  <si>
    <t>कोषको विवरण</t>
  </si>
  <si>
    <t xml:space="preserve"> कार्य संचालन कोष </t>
  </si>
  <si>
    <t>आकष्मिक   कोष</t>
  </si>
  <si>
    <t>. . . . .  कोष</t>
  </si>
  <si>
    <t>धरौटीको विवरण</t>
  </si>
  <si>
    <t>अनुसूची ५ (क )</t>
  </si>
  <si>
    <t xml:space="preserve">यो अवधीमा फिर्ता/भुक्तानी/सदर स्याह </t>
  </si>
  <si>
    <t>बाँडफांड गर्न बाँकी राजस्व</t>
  </si>
  <si>
    <t>अनुसूचि ६</t>
  </si>
  <si>
    <t>रजिस्ट्रेसन</t>
  </si>
  <si>
    <t>मालपोत</t>
  </si>
  <si>
    <t xml:space="preserve">.... </t>
  </si>
  <si>
    <t>यो अवधीमा असुली</t>
  </si>
  <si>
    <t>यो अवधीमा वितरण</t>
  </si>
  <si>
    <t>संघीय सरकार</t>
  </si>
  <si>
    <t>प्रदेश सरकार</t>
  </si>
  <si>
    <t>आम्दानीमा स्थानान्तरण</t>
  </si>
  <si>
    <t>बाँडफाँड गर्न बाकी राजस्व</t>
  </si>
  <si>
    <t>अनुसूचि ७</t>
  </si>
  <si>
    <t>बजेट उपशीर्षक नम्बर</t>
  </si>
  <si>
    <t>हालसम्मको निकासा प्राप्त</t>
  </si>
  <si>
    <t>गत अवधीसम्मको खर्च</t>
  </si>
  <si>
    <t>यो अवधीको खर्च</t>
  </si>
  <si>
    <t>संघीय सरकारका कार्यक्रम</t>
  </si>
  <si>
    <t>[कार्यक्रमको नाम]</t>
  </si>
  <si>
    <t>संघीय कार्यक्रमको जम्मा</t>
  </si>
  <si>
    <t>प्रदेश सरकारका कार्यक्रम</t>
  </si>
  <si>
    <t>प्रदेश कार्यक्रमको जम्मा</t>
  </si>
  <si>
    <t>अन्य कार्यक्रम</t>
  </si>
  <si>
    <t>अन्य कार्यक्रमको जम्मा</t>
  </si>
  <si>
    <t>खर्च विवरण</t>
  </si>
  <si>
    <t>अनुसूचि ८</t>
  </si>
  <si>
    <t>कार्यक्रमगत अनुसूचि ८क ८ख …</t>
  </si>
  <si>
    <t>अनुसूचि ८क</t>
  </si>
  <si>
    <t>प्रदेशको आफ्नै श्रोत/....पालिका श्रोत र समानिकरणतर्फको खर्च विवरण</t>
  </si>
  <si>
    <t>क्रियाकलाप नम्बर (LMBIS/SuTRA) अनुसार</t>
  </si>
  <si>
    <t>अनुसूचि ८ख</t>
  </si>
  <si>
    <t>सशर्त अनुदान/विशेष अनुदान (… … … ...) को खर्च विवरण</t>
  </si>
  <si>
    <t>/समपुरक अनुदानको बिवरण</t>
  </si>
  <si>
    <t>कार्यक्रम/परियोजनाको नामः</t>
  </si>
  <si>
    <t>विकास साझेदारः</t>
  </si>
  <si>
    <t>निकासा विधीः</t>
  </si>
  <si>
    <t>... ... ... ....</t>
  </si>
  <si>
    <t>सशर्त अनुदान, समपुरक अनुदान र विशेष अनुदानका हरेक कार्यक्रम यसैगरी छुट्टाछुट्टै दिनुपर्नेछ ।</t>
  </si>
  <si>
    <t>अनुसूचि ९</t>
  </si>
  <si>
    <t>बैंक तथा नगद मौज्दात</t>
  </si>
  <si>
    <t>बैंकको नाम (खाता नं)</t>
  </si>
  <si>
    <t>अनुसूचि १०</t>
  </si>
  <si>
    <t>पेश्की बाँकीको विवरण</t>
  </si>
  <si>
    <t>पेश्की खर्च शीर्षक</t>
  </si>
  <si>
    <t>सामाजिक सुरक्षा पेश्की</t>
  </si>
  <si>
    <t>मोविलाइजेसन पेश्की</t>
  </si>
  <si>
    <t>उपभोक्ता समिति पेश्की</t>
  </si>
  <si>
    <t>भ्रमण खर्च पेश्की</t>
  </si>
  <si>
    <t>खरिद तथा तालिम पेश्की</t>
  </si>
  <si>
    <t xml:space="preserve">… … …. …. </t>
  </si>
  <si>
    <t>अनुसूचि ११</t>
  </si>
  <si>
    <t>वैदेशिक सहायता समावेश सशर्त अनुदानको क्याटागोरी अनुसारको विवरण</t>
  </si>
  <si>
    <t>परियोजनाको नामः</t>
  </si>
  <si>
    <t>क्याटागोरीको नाम</t>
  </si>
  <si>
    <t xml:space="preserve">क्याटागोरी १ . . .  . . . . </t>
  </si>
  <si>
    <t xml:space="preserve">क्याटागोरी २ . . .  . . . . </t>
  </si>
  <si>
    <t xml:space="preserve">क्याटागोरी ३ . . .  . . . . </t>
  </si>
  <si>
    <t xml:space="preserve">. . .  . . . . </t>
  </si>
  <si>
    <t xml:space="preserve">पुनस्चः </t>
  </si>
  <si>
    <t>क्याटागोरीको विवरण आयोजना कार्यान्वयन इकाई वा समन्वय कार्यालयले प्रदान गर्नुपर्नेछ ।</t>
  </si>
  <si>
    <t>अनुसूची १२</t>
  </si>
  <si>
    <t>सशर्त/समपुरक /बिशेष  अनुदानको समस्टिगत बिवरण</t>
  </si>
  <si>
    <t>अनुदानको बिवरण</t>
  </si>
  <si>
    <t xml:space="preserve">कुल खर्च रकम </t>
  </si>
  <si>
    <t xml:space="preserve">संघ/प्रदेशमा फिर्ता </t>
  </si>
  <si>
    <t xml:space="preserve">बाँकि रकम </t>
  </si>
  <si>
    <t>कुल प्राप्ति (सशर्त अनुदान )</t>
  </si>
  <si>
    <t>कुल प्राप्ति (बिशेष अनुदान )</t>
  </si>
  <si>
    <t>कुल प्राप्ति (समपुरक अनुदान )</t>
  </si>
  <si>
    <t>विभाज्य कोषको विवरण</t>
  </si>
  <si>
    <t>अनुसूची  १३</t>
  </si>
  <si>
    <t xml:space="preserve">विभाज्य कोषमा रहने रकम </t>
  </si>
  <si>
    <t xml:space="preserve">कुल संकलित रकम </t>
  </si>
  <si>
    <t>संघ/प्रदेशको संचित कोषमा दाखिला</t>
  </si>
  <si>
    <t>रकम शीर्षक------</t>
  </si>
  <si>
    <t>अनुसूची १४ : सशर्त अनुदानको स्रोतगत  बिवरण</t>
  </si>
  <si>
    <t>अनुदानको किसिम :</t>
  </si>
  <si>
    <t>सशर्त, विशेष वा समपुरक</t>
  </si>
  <si>
    <t>प्रदेश वा स्थानीय तहको नाम :</t>
  </si>
  <si>
    <t xml:space="preserve">प्रतिवेदन अवधि </t>
  </si>
  <si>
    <t>मासिक/ चोमासिक</t>
  </si>
  <si>
    <t>सब बजेट उपशिर्षक न :</t>
  </si>
  <si>
    <t>सब बजेट उपशिर्षक (कार्यक्रम) :</t>
  </si>
  <si>
    <t xml:space="preserve"> सब- बजेट उपशिर्षक </t>
  </si>
  <si>
    <t xml:space="preserve">नेपाल सरकारको स्वीकृत बजेट (क) </t>
  </si>
  <si>
    <t xml:space="preserve">प्रदेश /स्थानी सञ्चित कोषमा दाखिला (नेपाल सरकारबाट प्राप्त)       ( ख) </t>
  </si>
  <si>
    <t xml:space="preserve">प्रदेश /स्थानीय तहबाट खर्च भएको रकम (ग ) </t>
  </si>
  <si>
    <t xml:space="preserve">प्रदेश /स्थानीय तहबाट  फिर्ता गर्न बाकी (घ  = ख -ग) </t>
  </si>
  <si>
    <t>नगद
(नेपाल सरकार)</t>
  </si>
  <si>
    <t>नगद अनुदान</t>
  </si>
  <si>
    <t>सोधभर्ना हुने  अनुदान</t>
  </si>
  <si>
    <t>नगद ऋण</t>
  </si>
  <si>
    <t>सोधभर्ना हुने ऋण</t>
  </si>
  <si>
    <t>श्री ...........</t>
  </si>
  <si>
    <t>पत्र नं</t>
  </si>
  <si>
    <t>कार्यालय सङ्केत नं</t>
  </si>
  <si>
    <t>(विवरण.............................................)</t>
  </si>
  <si>
    <t>विषय खर्च गर्ने अख्तियारी प्रदान गरेको</t>
  </si>
  <si>
    <t>विनियोजन ऐन ......तथा आर्थिक कार्यविधि ऐनको .......को दफा...... बमोजिम तपाईँलार्इ तपसिल बमोजिमको रकम (त्यसमा हुने थप घट समेत) खर्च गर्ने अख्तियारी प्रदान गरिएको छ । प्रचलित कानुनअनुसार खर्च गर्नुगराउन हुन र नियमनुसार लेखा राखी, प्रतिवेदन गर्ने र लेखा परीक्षण गराउनुहोला ।</t>
  </si>
  <si>
    <t>कार्यालय/कार्यक्रम/ आयोजनाको नामः</t>
  </si>
  <si>
    <t>प्राथमिकता सङ्केत</t>
  </si>
  <si>
    <t>लैङ्गिक सङ्केत</t>
  </si>
  <si>
    <t>कार्यक्रमको नामः</t>
  </si>
  <si>
    <t>रणनीतिक सङ्केत</t>
  </si>
  <si>
    <t>अख्तियारी रकम**</t>
  </si>
  <si>
    <t>खर्च सङ्केत</t>
  </si>
  <si>
    <t>खर्च सङ्केतको विवरण</t>
  </si>
  <si>
    <t>वार्षिक बजेट रकम ने रू</t>
  </si>
  <si>
    <t>दातृ निकाय..( ऋण)</t>
  </si>
  <si>
    <t>दातृ निकाय..( अनुदान)</t>
  </si>
  <si>
    <t>३=(४+५+६+७+...)</t>
  </si>
  <si>
    <t>(जम्मा अख्तियारी रकम अक्षरमा ...................................................................................)</t>
  </si>
  <si>
    <t>अख्तियारीका विशेष निर्देशन तथा अन्य थप विषयहरू</t>
  </si>
  <si>
    <t>बोधार्थः</t>
  </si>
  <si>
    <t>..................</t>
  </si>
  <si>
    <t>सचिव</t>
  </si>
  <si>
    <t>नाम</t>
  </si>
  <si>
    <t>**आवधिक भए आवधिक,वार्षिक भए वार्षिक रूपमा यस महलको प्रयोग गर्नुपर्दछ ।</t>
  </si>
  <si>
    <t>खर्च गर्ने अख्तियारी प्रदान गर्ने ढाँचा तर्जुमा गरिएको हो । खर्च गर्ने अख्तियारी प्रदान गर्दा एकरूपता कायम गर्न समेत यसको उपयोग हुन्छ ।</t>
  </si>
  <si>
    <t>खर्च गर्ने अख्तियारी प्रदान गर्ने ढाँचा तर्जुमा गरिएको हो</t>
  </si>
  <si>
    <t>पत्र नं र मिति  लेखिएको स्थानमा अख्तियारी पत्रको जारी मिति लेख्नुपर्छ ।</t>
  </si>
  <si>
    <t>श्री...... मा अख्तियारी पत्र पठाउन लागिएको निकायको प्रमुखलाई सम्बोधन गर्ने स्थान हो ।</t>
  </si>
  <si>
    <t>कार्यालयको नाम र कार्यालय सङ्केत नं. मा अख्तियारी पत्र पठाइने कार्यालयको नाम र सङ्केत नं. लेख्नुपर्छ ।</t>
  </si>
  <si>
    <t>कार्यालय/कार्यक्रम/आयोजनाको नाम मा उक्त कार्यालयको नाम लेख्नुपर्छ । जस्तैः पुनर्निर्माण प्राधिकरण ।</t>
  </si>
  <si>
    <t>बजेट उपशीर्षक नं. मा आर्थिक सङ्केत वर्गीकरणअनुसारको निकायको बजेट उपशीर्षक नं. लेख्नुपर्छ ।</t>
  </si>
  <si>
    <t>महल नं १ र २मा खर्च सङ्केतको शीर्षक र विवरण लेख्नुपर्दछ ।</t>
  </si>
  <si>
    <t>महल ३ मा वार्षिक बजेट रकम लेख्नुपर्दछ । ।</t>
  </si>
  <si>
    <t>बोधार्थ हरफभन्दा मुनि यस सोधभर्ना, फुकुवा, रोक्का पत्र कुन कुन अन्य निकायमा पठाइने हो सोको बुँदागत रूपमा नामहरू लेख्नुपर्छ ।</t>
  </si>
  <si>
    <t>यस पत्र तयार गर्ने तथा स्वीकृत गर्ने अधिकारीले नाम, पद र मिति लेखेर हस्ताक्षर गर्नुपर्छ ।</t>
  </si>
  <si>
    <t>उक्त पत्र आवस्यक कार्यालयहरूलार्इ बोधार्थ दिनुपर्न नामहरू क्रमश लेख्दै जानुपर्दछ ।</t>
  </si>
  <si>
    <t>थप बजेट</t>
  </si>
  <si>
    <t>बजेट उपशीर्षकको नाम</t>
  </si>
  <si>
    <t>घट बजेट</t>
  </si>
  <si>
    <t>क्र.स</t>
  </si>
  <si>
    <t>अख्तियारी पत्र</t>
  </si>
  <si>
    <t>जिल्ला</t>
  </si>
  <si>
    <t>अख्तियारी रकम</t>
  </si>
  <si>
    <t>अख्तियारी</t>
  </si>
  <si>
    <t>जम्म अख्तियारी</t>
  </si>
  <si>
    <t>सङ्ख्या/सङ्केत नं</t>
  </si>
  <si>
    <t>९=६+७-८</t>
  </si>
  <si>
    <t>यो खाता बजेट सञ्चालन तथा नियन्त्रण गर्ने केन्द्रीय कार्यालयहरूले राख्नुपर्दछ, जस्तै मन्त्रालय, विभाग । बजेट व्यवस्थापन सूचना प्रणाली (LMBIS) लागू भएपश्चात उक्त प्रणालीमा भएका कार्यक्रम नै अख्तियारी मानिएको भए ता पनि नियमनुसार अख्तियारी र सो को अभिलेख तयार गर्नुपर्दछ ।</t>
  </si>
  <si>
    <t>यो खाता बजेट सञ्चालन तथा नियन्त्रण गर्ने केन्द्रीय कार्यालयहरूले राख्नुपर्दछ जस्तै मन्त्रालय, विभाग । LMBIS प्रणाली लागु भए पश्चात उक्त प्रणालीमा भएका कार्यक्रम नै अख्तियारी मानिको भएता पनि, नियमानुसार अख्तियारी र सो को अभिलेख तयार गर्नुपर्दछ ।</t>
  </si>
  <si>
    <t xml:space="preserve">यो फारम उपशीर्षक गत विवरण राख्ने अवधारणामा तयार गरिएकोले प्रत्येक उपशीर्षकको नाम र सङ्केत लेख्ने </t>
  </si>
  <si>
    <t>उक्त बजेट उपशीर्षक कुन आर्थिक वर्षमा संचालित हो सो आर्थिक वर्ष उल्लेख गर्ने</t>
  </si>
  <si>
    <t xml:space="preserve">बजेटसम्बन्धी सक्षिप्त विवरण सुरु बजेटमा भएको थप धट लगायत समायोजन भर्इ कायम भएको अन्तिम बजेटको विवरण लेख्ने </t>
  </si>
  <si>
    <t>महल नं १ मा क्रमसङ्ख्या लेख्नुपर्दछ ।</t>
  </si>
  <si>
    <t>महल नं २मा उक्त बजेट उपशीर्षक सञ्चालन गर्न कार्यालयहरूको नाम लेख्नुपर्दछ ।</t>
  </si>
  <si>
    <t>महल नं ३ र ४ मा अख्तियारी पत्रको सङ्केत नं र मिति लेख्नुपर्दछ ।</t>
  </si>
  <si>
    <t>महल नं ६ मा कार्यक्रम संचालन हुने जिल्ला लेख्ने , यसले  जिल्लागत हिसाब मिलानका लागि आधार तयार गर्दछ ।</t>
  </si>
  <si>
    <t>महल नं ६मा अख्तियारी प्रदान गरिएको रकम लेख्नुपर्दछ ।</t>
  </si>
  <si>
    <t xml:space="preserve">महल नं ७ र ८ मा अख्तियारीमा भएको थप घट उल्लेख गर्ने </t>
  </si>
  <si>
    <t xml:space="preserve">महल नं ९ मा ६ ७ र ८ बाट कायम गरिएको जम्मा रकम लेख्ने </t>
  </si>
  <si>
    <t>महल नं १० मा कैफियत भए सो विवरण लेख्नुपर्दछ ।</t>
  </si>
  <si>
    <t>खर्चको मासिक बाँडफाँड तथा नगद योजना</t>
  </si>
  <si>
    <t>आर्थिक बर्ष......</t>
  </si>
  <si>
    <t>रकम रू मा</t>
  </si>
  <si>
    <t>खर्च उपशीर्षकको विवरण</t>
  </si>
  <si>
    <t>कार्यक्रमको विवरण</t>
  </si>
  <si>
    <t>खरिद योजना नं</t>
  </si>
  <si>
    <t>वार्षिक बजेट</t>
  </si>
  <si>
    <t>द्वितीय चौमासिक</t>
  </si>
  <si>
    <t>तृतीय चौमासिक</t>
  </si>
  <si>
    <t>श्रावन</t>
  </si>
  <si>
    <t>भाद्र</t>
  </si>
  <si>
    <t>आश्विन</t>
  </si>
  <si>
    <t>कार्तिक</t>
  </si>
  <si>
    <t>मार्ग</t>
  </si>
  <si>
    <t>पौष</t>
  </si>
  <si>
    <t>माघ</t>
  </si>
  <si>
    <t xml:space="preserve">फागुन </t>
  </si>
  <si>
    <t>चैत्र</t>
  </si>
  <si>
    <t>वैशाख</t>
  </si>
  <si>
    <t>जेष्ठ</t>
  </si>
  <si>
    <t>आषाढ</t>
  </si>
  <si>
    <t>पेस गर्ने</t>
  </si>
  <si>
    <t>स्वीकृत गर्ने</t>
  </si>
  <si>
    <t>हस्ताक्षर</t>
  </si>
  <si>
    <t>दर्जा</t>
  </si>
  <si>
    <t xml:space="preserve">कार्यक्रमगत (activities wise)नियमित रूपमा सञ्चालन हुने आयोजना वा कामहरूको लागि सर्भेक्षण डिजाइन तथा लगत इस्टिमेट गरी त्यसैको आधारमा नगद योजना (cash planning) तयार गर्न सहज बनाउन  </t>
  </si>
  <si>
    <t xml:space="preserve">यसलार्इ आवधिक जस्तै वार्षिक, मासिक, त्रैमासिक रूपमा पनि तयार गर्नुपर्ने छ । </t>
  </si>
  <si>
    <t xml:space="preserve"> कार्य तालिका बमोजिम वार्षिक बजेटमा भएका रकमहरू कुन महिनामा के कति खर्च हुने त्यसको बाँडफाँड गर्नु पर्छ । चौमासिक रकम माग गर्दा पनि यही खर्चको बाँडफाँडको आधारमा माग गर्नुपर्छ । </t>
  </si>
  <si>
    <t>प्रत्येक चौमासिकमा यथार्थ खर्चको र बाँकी अवधिको अनुमानित खर्चको आधारमा संसोधित विवरण तयार गर्नुपर्नेछ ।</t>
  </si>
  <si>
    <t>आर्थिक वर्ष... लेखिएको ठाउँमा चालु आर्थिक वर्ष लेख्नुपर्छ ।</t>
  </si>
  <si>
    <t>कार्यालयको नाम मा विनियोजनको मासिक बाँडफाँड तथा नगद योजना तयार गर्ने  कार्यालयको नाम लेख्नुपर्छ ।</t>
  </si>
  <si>
    <t>बजेट उपशीर्षक नं. मा आर्थिक सङ्केत र वर्गीकरण तथा व्याख्याअनुसारको कार्यालयको बजेट उपशीर्षक नं. राख्नुपर्छ ।</t>
  </si>
  <si>
    <t>खर्च उपशीर्षक महलमा खर्चका सङ्केत नं. राख्नुपर्छ ।</t>
  </si>
  <si>
    <t>खर्च उपशीर्षकको विवरण महलमा खर्च शीर्षकको नाम लेख्नुपर्छ ।</t>
  </si>
  <si>
    <t>कार्यक्रमको विवरण महलमा खर्चको प्रयोजन उल्लेख गर्नुपर्छ ।</t>
  </si>
  <si>
    <t>वार्षिक बजेट महलमा खर्च शीर्षकमा यस फाराम तयार गर्दा सम्मको अन्तिम बजेट रकम उल्लेख गर्नुपर्छ ।</t>
  </si>
  <si>
    <t>साउनदेखि असारसम्मको प्रत्येक महलमा मासिक बाँडफाँड अनुसारको खर्च योजना गरिएको रकम उल्लेख गर्नुपर्छ ।</t>
  </si>
  <si>
    <t>कुल जम्मा महलमा प्रत्येक महिनाको जोड जम्मा रकम लेख्नुपर्छ ।</t>
  </si>
  <si>
    <t>पेस गर्ने तथा स्वीकृत गर्नेको नाम, पद र मिति लेखेर हस्ताक्षर गर्नुपर्छ ।</t>
  </si>
  <si>
    <t>निर्णय नः</t>
  </si>
  <si>
    <t>रकमान्तरः</t>
  </si>
  <si>
    <t>कारोवार सङ्केत नं :</t>
  </si>
  <si>
    <t>प्रकारः बजेट रकमान्तर / स्रोतान्तर/शीर्षकान्तर/ कार्यक्रम संशोधन</t>
  </si>
  <si>
    <t>एनमा यो विषय स्रोतान्तर/शीर्षकान्तर विचार गर्नुपर्ने ।</t>
  </si>
  <si>
    <t>घटाउनेः</t>
  </si>
  <si>
    <t>कार्यालयको कोड नं.</t>
  </si>
  <si>
    <t>कार्यक्रम सङ्केत</t>
  </si>
  <si>
    <t>बजेट उपर्शीषक नं</t>
  </si>
  <si>
    <t>खर्च उप-शीर्षक नं</t>
  </si>
  <si>
    <t>रकम रू...............................</t>
  </si>
  <si>
    <t>बढाउनेः</t>
  </si>
  <si>
    <t>प्रमाणित गर्ने सहि : ………………………</t>
  </si>
  <si>
    <t>LMBIS / प्रणालीमा अध्यावधिक गर्नेको सहि</t>
  </si>
  <si>
    <t>बजेट रकमान्तर तथा स्रोतान्तरमा एकरूपता ल्याउनु र अनावश्यक बजेट रकमान्तरको प्रचलनलार्इ नियन्त्रण गर्नु यस फारामको उद्देश्य रहेको छ । रकमान्तर/स्रोतान्तर विवरण अध्यावधिक गर्ने । रकमान्तरको लागि पत्र तयार गर्दा समेत यसै खाकामा तयार गर्नुपर्दछ ।</t>
  </si>
  <si>
    <t>यो राख्ने निकायहरू स्पष्ट राख्नुपर्ने । रकमान्तर गर्ने निकायले राख्नुपर्छ , अर्थ मनत्रालय, केन्द्रिय निकाय</t>
  </si>
  <si>
    <t>यो फाराम रकमान्तर, स्रोतान्तर र शीर्षकान्तर गर्दा अलग अलग भर्नुपर्दछ । मन्त्रालयगत बजेट सूचना प्रणाली LMBISमा रकम रहे नरहेको यकिन गर्ने, सो को पोस्टिङ गर्नुपर्छ ।</t>
  </si>
  <si>
    <t xml:space="preserve">तीन प्रति फाराम भरि म.ले.प. कार्यालय, तालुक कार्यालयमा पठार्इ एक प्रति आफैँले कार्यालयमा राख्नुपर्दछ । </t>
  </si>
  <si>
    <t>बजेट रकमान्तर गर्ने निकायले यस विवरण भर्नुपर्छ ।</t>
  </si>
  <si>
    <t>निर्णय नं. भएको ठाउँमा बजेट रकमान्तर भएको निर्णयको कति आफैँ निर्णय नं. हो सो उल्लेख गर्नुपर्छ ।</t>
  </si>
  <si>
    <t>रकमान्तर मा रकमान्तरको जम्मा रकम लेख्नुपर्छ ।</t>
  </si>
  <si>
    <t>मिति मा रकमान्तर भएको मिति लेख्नुपर्छ ।</t>
  </si>
  <si>
    <t>कारोबार सङ्केत नं. मा यस विवरण सूचना प्रणालीमार्फत राखेर प्रिन्ट गरिने भएमा सो को प्रणालीबाट स्वतः प्राप्त हुने व्यवस्था गर्नुपर्छ ।</t>
  </si>
  <si>
    <t>प्रकार मा बजेट रकमान्तर वा स्रोतान्तर वा शीर्षकान्तर वा कार्यक्रम संशोधन के हो सो उपयुक्त शीर्षकमा ठिक चिह्न लगाउनुपर्छ ।</t>
  </si>
  <si>
    <t>पहिलो हरफमा कुन मितिमा कस्तो निर्णयबाट रकमान्तर, स्रोतान्तर, शीर्षकान्तर वा कार्यक्रम संशोधन गरिएको हो सो लख्नुपर्छ ।</t>
  </si>
  <si>
    <t>तपसिलभन्दा मुनि रकमान्तर, स्रोतान्तर, शीर्षकान्तर वा कार्यक्रम संशोधनका विवरण राख्नुपर्छ ।</t>
  </si>
  <si>
    <t>रकमान्तर वा अन्य प्रकृतिबाट रकम घट्ने भएमा घटाउने भन्ने हरफभन्दा मुनि विवरण राख्नुपर्छ तथा रकम बढ्ने भएमा बढाउने भन्ने हरफभन्दा मुनि रहेर विवरण राख्नुपर्छ ।</t>
  </si>
  <si>
    <t>कार्यालय कोड भन्ने महलमा रकम घटाउने भएमा जुन कार्यालयको रकम घटाउने हो सो कार्यालयको कोड नं. राख्नुपर्छ ।</t>
  </si>
  <si>
    <t>कार्यालयको नाम भन्ने महलमा कार्यालय कोड जुन निकायको राखिन्छ सोही निकायको नाम लेख्नुपर्छ ।</t>
  </si>
  <si>
    <t>कार्यक्रम सङ्केत नं. भन्ने महलमा कुन कार्यक्रमको रकम घटाउन खोजिएको हो सोही कार्यक्रमको कोड नं. लेख्नुपर्छ ।</t>
  </si>
  <si>
    <t>कार्यक्रमको विवरणमा जुन कार्यक्रमको कोड लेखिएको हुन्छ सोही कार्यक्रमको नाम लेख्नुपर्छ ।</t>
  </si>
  <si>
    <t>बजेट उपशीर्षक नं. महलमा आर्थिक सङ्केत तथा वर्गीकरण र व्याख्यामा लेखिए अनुसारको बजेट उपशीर्षक नं. लेख्नुपर्छ ।</t>
  </si>
  <si>
    <t>खर्च उपशीर्षक नं. महलमा जुन खर्च शीर्षकको रकम घटाइएको हो सोही खर्च शीर्षकलार्इ लेख्नुपर्छ ।</t>
  </si>
  <si>
    <t>स्रोत महलमा खर्च रकमको स्रोतको विवरण वा नाम लेख्नुपर्छ ।</t>
  </si>
  <si>
    <t>रकम महलमा रकमान्तर वा अन्य प्रकृतिमा कति रकम घटाउन लागिएको हो सो रकम लेख्नुपर्छ ।</t>
  </si>
  <si>
    <t>बढाउने हरफभन्दा मुनि अन्य विवरण माथि झैँ राखेर रकम बढाउन लागिएको निकाय, खर्च शीर्षकहरू लेख्नुपर्छ ।</t>
  </si>
  <si>
    <t>रकम रू.मा घटाउन वा बढाउन लागिएको जम्मा रकम अक्षेरेपिमा लेख्नुपर्छ ।</t>
  </si>
  <si>
    <t>रकमान्तर, स्रोतान्तर, शीर्षकान्तर वा कार्यक्रम संशोधनमा केही कैफियत वा टिप्पणी भए नोटः लेखिएको ठाउँभन्दा मुनि लेख्नुपर्छ ।</t>
  </si>
  <si>
    <t>पेस गर्ने तथा स्वीकृत गर्ने कर्मचारीको नाम, पद र मिति लेखेर हस्ताक्षर गर्नुपर्छ ।</t>
  </si>
  <si>
    <t>रकमान्तरको लागि पत्र तयार गर्दा समेत यसै खाकामा तयार गर्नुपर्दछ ।</t>
  </si>
  <si>
    <t>देहायबमोजिमको रकम फुकुवा/सोधभर्ना /रोक्का गरिएको छ ।</t>
  </si>
  <si>
    <t>सम्झौताको विवरण</t>
  </si>
  <si>
    <t>फुकुवा रकम</t>
  </si>
  <si>
    <t>जम्मा फुकुवा रकम ने रू</t>
  </si>
  <si>
    <t>दातृ निकाय सङ्केत</t>
  </si>
  <si>
    <t>दातृ निकायको स्रोत प्रयोग हुने तह</t>
  </si>
  <si>
    <t>दातृ निकायको नाम</t>
  </si>
  <si>
    <t>स्रोतको प्रकार (नगद/ऋण /अनुदान)</t>
  </si>
  <si>
    <t>पद</t>
  </si>
  <si>
    <t xml:space="preserve">कुनै पनि कार्यक्रम वा आयोजनामा  दातृ निकायबाट प्राप्त हुने रकम सोधभर्ना प्राप्त गर्न र रोक्का गर्नका लागि यो फाराम प्रयोग गर्नुपर्दछ । यो पत्र मलेनिका र प्रलेनिकाले राख्ने फाराम हो । यो पत्र फाराम नराखी दातृ निकायबाट प्राप्त रकम फुकुवा गरी खर्च गर्न पाइँदैन । </t>
  </si>
  <si>
    <t>मिति लेखिएको स्थानमा यस फुकुवा, सोधभर्ना वा रोक्का पत्रको जारी मिति लेख्नुपर्छ ।</t>
  </si>
  <si>
    <t>श्री...... मा रोक्का पत्र पठाउन लागिएको निकायको प्रमुखलाई सम्बोधन गर्ने स्थान हो ।</t>
  </si>
  <si>
    <t>कार्यालय सङ्केत नं. मा फुकुवा, सोधभर्ना वा रोक्का पत्र पठाइने कार्यालयको सङ्केत नं. लेख्नुपर्छ ।</t>
  </si>
  <si>
    <t xml:space="preserve">कार्यालय/कार्यक्रम/आयोजनाको नाम मा उक्त कार्यालयको नाम लेख्नुपर्छ । जस्तैः पुनर्निर्माण प्राधिकरण </t>
  </si>
  <si>
    <t>बजेट उपशीर्षक नं. मा आर्थिक सङ्केत वर्गीकरण अनुसारको निकायको बजेट उपशीर्षक नं. लेख्नुपर्छ ।</t>
  </si>
  <si>
    <t>महल १ मा सम्झौताअनुसारको रकम प्रदान गर्ने दातृ निकायको सङ्केत नं. लेख्नुपर्छ ।</t>
  </si>
  <si>
    <t>महल २ मा रकम प्रदान गर्ने दातृ निकायको तह लेख्नुपर्छ । यसमा तह भन्नाले सङ्घीय, प्रदेश र स्थानीय तह तथा वैदेशिक सम्झनुपर्छ ।</t>
  </si>
  <si>
    <t>महल ३ मा दातृ निकायको नाम लेख्नुपर्छ । यसमा सङ्घीय सरकार भएमा नेपाल सरकार लेख्नुपर्छ र अन्य भएमा सोही सम्बन्धित नाम लेख्नुपर्छ ।</t>
  </si>
  <si>
    <t>महल ४ मा स्रोतको प्रकार (नगद/ऋण/अनदान) के हो सो लेख्नुपर्छ ।</t>
  </si>
  <si>
    <t xml:space="preserve">महल ५ मा भुक्तानी विधि के हुन्छ सो कुरा लेख्ने </t>
  </si>
  <si>
    <t>महल ६ मा हाल सम्म भएको फुकुवा रकम नेपाली रुपियाँमा लेख्नुपर्छ ।</t>
  </si>
  <si>
    <t>महल ७, ८, ९ मा क्रमशः प्रथम चौमासिक, द्वितीय चौमासिक र तृतीय चौमासिकको फुकुवा रकम लेख्नुपर्छ ।</t>
  </si>
  <si>
    <t>महल १० मा जम्मा फुकुवा रकम कति भयो सो लेख्नुपर्छ । यसमा अघिल्लो वर्षसम्मको जम्मा फुकुवा रकममा प्रत्येक चौमासिकको जोड जम्मा गरेर लेख्नुपर्छ ।</t>
  </si>
  <si>
    <t>जम्मा रकम हरफमा रकम हुने महलहरूको जोड जम्मा गर्नुपर्छ ।</t>
  </si>
  <si>
    <t xml:space="preserve">सम्झौता रकम </t>
  </si>
  <si>
    <t>रोक्का रकम (कारणसहित)</t>
  </si>
  <si>
    <t>फुकुवा रोक्का पत्र नें</t>
  </si>
  <si>
    <t>ऋण /अनुदान सम्झौता नं</t>
  </si>
  <si>
    <t>दातृ निकायको तह</t>
  </si>
  <si>
    <t xml:space="preserve">मुद्रा </t>
  </si>
  <si>
    <t xml:space="preserve">वैदेशिक मुद्रा </t>
  </si>
  <si>
    <t>नेपाली मुद्रा</t>
  </si>
  <si>
    <t>१६=१३+१४+१५</t>
  </si>
  <si>
    <t xml:space="preserve">बजेट फुकुवा वा रोक्काको अभिलेख राख्ने, कार्यालयगत बजेट फुकवा तथा रोक्काको अभिलेख राख्न र  नियन्त्रण परिपाटी बलियो बनार्इ बजेट कार्यन्वयन गर्न यो फाराम प्रयोग गरिन्छ । यसले सम्झौताबाट सञ्चालित आयोजना परियोजनालार्इ रकम प्राप्त गर्न सहजता प्रदान गर्दछ । </t>
  </si>
  <si>
    <t>यो गोस्वारा अभिलेख खाता हो । यसमा प्रत्येक बजेट शीर्षकको अभिलेखको आधारमा तयार गर्नुपर्दछ ।</t>
  </si>
  <si>
    <t>यो फारामलार्इ वैदेशिक स्रोत प्रयोग हुने अवस्थामा रोक्का फुकुवाका लागी समेत प्रयोग गर्नुपर्दछ ।</t>
  </si>
  <si>
    <t>महल १ मा रोक्का फुकुवा पत्र नं उल्लेख गर्ने, सो पत्रका आधारमा यस फारामका विवरणहरू अद्यावधिक गर्नुपर्दछ ।</t>
  </si>
  <si>
    <t>महल २ मा बजेट प्रयोग गर्ने कार्यालयको, आयोजनाको नाम लेख्नुपर्छ ।</t>
  </si>
  <si>
    <t>महल ३ मा अनुदान/ऋण सम्झौता नम्बर लेख्नुपर्छ ।</t>
  </si>
  <si>
    <t>महल ४ र ५ मा दातृ निकायको सङ्केत तथा दातृ निकायको नाम देख्नुपर्दछ ।</t>
  </si>
  <si>
    <t xml:space="preserve">महल  ६, ७ र ८ मा दातृ निकायको तह (जस्तैः  सरकारको तह ) लेख्ने, उक्त स्रोतको प्रकार जस्तै नगद, ऋण वा अनुदान लेख्ने र भुक्तानी विधिमा सोझै, सोधभर्ना बा अन्य सो उल्लेख गर्ने </t>
  </si>
  <si>
    <t>महल ९,१० र ११ मा प्राप्ति भएको रकम वैदेशिक मुद्रामा कति, सोको विनिमय दर कति र सो को नेपाली मुद्रा कति हो क्रमैसँग लेख्नुपर्छ ।</t>
  </si>
  <si>
    <t xml:space="preserve">महल १२ मा वार्षिक बजेट रकम विनियोजन भएको लेख्ने </t>
  </si>
  <si>
    <t>महल १३, १४ र १५ मा क्रमैसँग प्रथम चौमासिक, द्वितीय चौमासिक र तृतीय चौमासिकमा कति कति रकम फुकुवा भयो सो विवरण (रकम) राख्नुपर्छ ।</t>
  </si>
  <si>
    <t>महल १६ मा प्रत्येक चौमासिक रकमको जोड गरी जम्मा रकम लेख्ने । यस पटकको निर्णयबाट हाल माग भएको रकम लेख्नुपर्छ ।</t>
  </si>
  <si>
    <t>कारोबार सङ्केत नं/ पत्र नें</t>
  </si>
  <si>
    <t>रकमान्तर/स्रोतान्तरको गोस्वारा अभिलेख राख्नको लागि तर्जुमा गरिएको हो ।</t>
  </si>
  <si>
    <t>यो फारामलार्इ बैदेशीक स्रोत प्रयोग हुने अवस्थामा रोक्का फुकुवाका लागी समेत प्रयोग गर्नुपर्दछ ।</t>
  </si>
  <si>
    <t xml:space="preserve">महल  ६, ७ र ८ मा दातृ निकायको तह (जस्तै सरकारको तह ) लेख्ने, उक्त स्रोतको प्रकार जस्तैः नगद, ऋण वा अनुदान लेख्ने र भुक्तानी विधिमा सोझै, सोधभर्ना बा अन्य सो उल्लेख गर्ने </t>
  </si>
  <si>
    <t>महल १३, १४ र १५ मा क्रमैसंग प्रथम चौमासिक, द्वितीय चौमासिक र तृतीय चौमासिकमा कति कति रकम फुकुवा भयो सो विवरण (रकम) राख्नुपर्छ ।</t>
  </si>
  <si>
    <t>आयोजना/कार्यक्रमको विवरण</t>
  </si>
  <si>
    <t>ऋण / अनुदान नं</t>
  </si>
  <si>
    <t>दातृ निकायको श्रोत तह</t>
  </si>
  <si>
    <t>सोधभर्ना अभिलेख विवरण</t>
  </si>
  <si>
    <t>आ.व (अवधि)</t>
  </si>
  <si>
    <t>भौचर नं/रसिद नं</t>
  </si>
  <si>
    <t>विवरण (प्राप्ति/ फुकुवा/ फिर्ता/संचितकोष ट्रान्सफर)</t>
  </si>
  <si>
    <t xml:space="preserve"> बैङ्क खाता</t>
  </si>
  <si>
    <t>सोधभर्नाहुनु पर्ने रकम</t>
  </si>
  <si>
    <t>कुल सोधभर्ना प्राप्त रकम</t>
  </si>
  <si>
    <t>समायोजन हिसाब मिलान</t>
  </si>
  <si>
    <t>सोधभर्ना बाँकी रकम</t>
  </si>
  <si>
    <t>गत विगत आ.व. सम्मको सोधभर्ना अल्या/बाँकी</t>
  </si>
  <si>
    <t xml:space="preserve">चालु आ.वको खर्च रकम </t>
  </si>
  <si>
    <t>गत विगत आ.व. सम्ममा सोधभर्ना प्राप्त</t>
  </si>
  <si>
    <t xml:space="preserve">चालु आ.वमा सोधभर्ना प्राप्त रकम </t>
  </si>
  <si>
    <t>चालु आ.वको जम्मा</t>
  </si>
  <si>
    <t>चालु आ.वमा जम्मा प्राप्ति</t>
  </si>
  <si>
    <t>चालु आ.वको जम्मा प्राप्ति</t>
  </si>
  <si>
    <t>गत आ.व.को जम्मा प्राप्ति</t>
  </si>
  <si>
    <t xml:space="preserve">चालु आ.वको </t>
  </si>
  <si>
    <t>गत विगत आ.व. सम्मको</t>
  </si>
  <si>
    <t>११=८+९+१०</t>
  </si>
  <si>
    <t>१२=७+११</t>
  </si>
  <si>
    <t>१७=१४+१५+१६</t>
  </si>
  <si>
    <t>१७ क =१४+१५+१६ (मध्ये)</t>
  </si>
  <si>
    <t>१७ ख =१४+१५+१६ (मध्ये)</t>
  </si>
  <si>
    <t>१८=(१३+१७)</t>
  </si>
  <si>
    <t>२१=(१९+२०)</t>
  </si>
  <si>
    <t>२२=(७-१३-१९)</t>
  </si>
  <si>
    <t>२३=(११-१७-२०)</t>
  </si>
  <si>
    <t>२४=(२२+२३)</t>
  </si>
  <si>
    <t xml:space="preserve">सोधभर्ना अभिलेख व्यवस्थित गर्न कुनै पनि कार्यक्रम वा आयोजनामा दातृ निकायबाट प्राप्त हुने स्रोतको सोधभर्ना रकम सोको सम्झौताअनुरूप कार्यन्वयनको अवस्थाको विवरण तयार गर्न यो फाराम तर्जुमा गरिएको हो । </t>
  </si>
  <si>
    <t>आयोजना तथा सोधभर्ना र्इकाइले राख्नुपर्छ ।</t>
  </si>
  <si>
    <t>यो एउटा आयोजना वा एउटा कार्यक्रमको एउटा अभिलेख खाता राखिन्छ । यसका लागि खाता पाना नं उल्लेख गर्नुपर्दछ।</t>
  </si>
  <si>
    <t>सोधभर्ना पाउने मुख्य निकायले यस विवरण तयार गर्नुपर्छ ।</t>
  </si>
  <si>
    <t>आयोजना/कार्यक्रम मा आयोजना वा कार्यक्रमको नाम लेख्नुपर्छ ।</t>
  </si>
  <si>
    <t>सुरुमा सम्झौताको विवरण राख्नुपर्छ ।</t>
  </si>
  <si>
    <t>सम्झौताको विवरण खण्ड दातृ निकायको सङ्केत महलमा दातृ निकायको लागि दिइएको आर्थिक सङ्केत तथा वर्गीकरणअनुसारको सङ्केत नं. लेख्नुपर्छ ।</t>
  </si>
  <si>
    <t>दातृ निकायको तह महलमा दातृ निकाय सङ्घीय सरकार, प्रदेश सरकार वा स्थानीय सरकार वा वैदेशिक के हो लेख्नुपर्छ ।</t>
  </si>
  <si>
    <t>दातृ निकायको नाम महलमा वैदेशिक दातृ निकाय भएमा वैदेशिक संस्था वा देशको नाम, र नेपालको सङ्घीय, प्रदेश वा स्थानीय सरकार भएमा सो को नाम लेख्नुपर्छ । 
सङ्घीय सरकारलाई नाम लेख्दा नेपाल सरकार लेख्नुपर्छ ।</t>
  </si>
  <si>
    <t>स्रोतको प्रकार महलमा प्राप्त हुने रकमको प्रकार लेख्नुपर्छ । जस्तैः नगद, ऋण, वा अनुदान ।</t>
  </si>
  <si>
    <t>भुक्तानी विधि महलमा सोधभर्ना हुने रकम कसरी प्राप्त हुने हो सो को विधि लेख्नुपर्छ । जस्तैः नगद, सोधभर्ना, सोझै भुक्तानी ।</t>
  </si>
  <si>
    <t>मुद्रा महलमा सम्झौतामा उल्लेख भएको वैदेशिक मुद्राको नाम लेख्नुपर्छ ।</t>
  </si>
  <si>
    <t>वैदेशिक मुद्रामा सम्झौताअनुसारको वैदेशिक मुद्रा कति हो सो लेख्नुपर्छ ।</t>
  </si>
  <si>
    <t>नेपाली मुद्रा महलमा सम्झौता भएको नेपाली मुद्रा वा नेपाली मुद्रामा नभएमा विनिमय दर अनुसार हुने नेपाली रकम खुलाउनुपर्छ ।</t>
  </si>
  <si>
    <t>तोकिएको आयोजना वा कार्यक्रममा सबै सम्झौताअनुसारको रकम राखिसकेपछि फुकुवाको विवरण राख्नुपर्छ ।</t>
  </si>
  <si>
    <t>महल १ मा फुकुवा भएको मिति लेख्नुपर्छ । यसमा भौचर उठाइएको मिति  लेख्नुपर्छ ।</t>
  </si>
  <si>
    <t>महल २ मा उक्त कारोवार कुन अर्थिक वर्षसँग सम्बव्धित हो सो लेख्नुपर्छ ।</t>
  </si>
  <si>
    <t>महल ३ मा फुकुवाको भौचर उठाएको वा रसिदबाट प्राप्त भएको भए सोको भौचर वा रसिद नं. लेख्नुपर्छ ।</t>
  </si>
  <si>
    <t>महल ४ मा रकम प्राप्ति, फुकुवा, फिर्ता वा संचितकोष ट्रान्सफर के भएको हो सो उल्लेख गर्नुपर्छ ।</t>
  </si>
  <si>
    <t>महल ५ मा मुख्य बजेट निकायको बजेट उपशीर्षक नं. लेख्नुपर्छ ।</t>
  </si>
  <si>
    <t>महल ६ मा बैङ्क खाता नं. लेख्नुपर्छ । बैँक खातामा सोधभर्ना वा निकासा खाता नं. लेख्ने जस्तै क ७ खाता (क.७.१५.१००१) ।</t>
  </si>
  <si>
    <t>महल ७ मा गत विगत आ.व. सम्मको सोधभर्ना बाँकी रकम एकमुष्ट लेख्नुपर्छ ।</t>
  </si>
  <si>
    <t>महल ८,९,१० र ११ मा सोधभर्ना हुनुपर्ने गरी खर्च भएको रकम चौमासिक रूपमा लेख्ने र सबै चौमासिक रकमको जोड ११ नं महलमा कायम गर्नुपर्दछ ।</t>
  </si>
  <si>
    <t>महल १२ मा गत आ.व. सम्मको सोधभर्ना  बाँकी र यस आ.व.को जम्म रकम जोड गरी लेख्ने ।</t>
  </si>
  <si>
    <t>महल १३ मा गत विगत आ.व. सम्मको सोधभर्ना बाँकी प्राप्त रकम एकमुष्ट लेख्नुपर्छ ।</t>
  </si>
  <si>
    <t xml:space="preserve">महल १४, र १६ मा सोधभर्ना हुनुपर्ने गरी खर्च भएको रकम चौमासिक रूपमा सोधप्राप्त खर्च लेख्ने र सबै चौमासिक रकमको जोड १७ नं महलमा कायम गर्नुपर्दछ । गतआ.वको सोधभर्ना प्राप्त हुनुपर्ने रकममध्ये प्राप्त। </t>
  </si>
  <si>
    <t>महल १७ क र १७ ख मा सोही आर्थिक वर्षमा प्राप्त सोधभर्ना रकमलार्इ चालु आ.व र गत आ.वको रकम विभाजन गरिएको छ ।</t>
  </si>
  <si>
    <t>महल नं १८ मा सोधभर्ना हुनुपर्ने गरी खर्च भएको चौमासिक रकम र गत आ.व. को सोधभर्ना प्राप्त रकम जोड  गरी १८ नं महलमा कायम गर्नुपर्दछ ।</t>
  </si>
  <si>
    <t>महल १९ मा गत आय वर्षसम्मको जम्मा समायोजन हिसाब मिलान रकम लेख्नुपर्छ ।</t>
  </si>
  <si>
    <t>महल २० मा चालु आय वर्षको जम्मा समायोजन हिसाब मिलान रकम लेख्नुपर्छ ।</t>
  </si>
  <si>
    <t>महल २१ मा महल १९ र महल २० को समायोजन हिसाबको जोड जम्मा रकम लेख्नुपर्छ ।</t>
  </si>
  <si>
    <t>महल २२ मा अघिल्लो आर्थिक वर्षसम्मको सोधभर्ना बाँकी रकम लेख्नुपर्छ । यसमा महल ७ बा महल १३ र महल १९ घटाएर लेख्नुपर्छ ।</t>
  </si>
  <si>
    <t>महल २३ मा चालु आर्थिक वर्षको सोधभर्ना बाँकी रकम लेख्नुपर्छ । यसमा महल ११ बाट महल १७ र महल २० को रकम घटाएर लेख्नुपर्छ ।</t>
  </si>
  <si>
    <t>महल २४ मा जम्मा सोधभर्ना बाँकी रकमको लागि महल २२ र महल २३ को रकम जोडेर लेख्नुपर्छ ।</t>
  </si>
  <si>
    <t>महल १५ मा कुनै कैफियत भएमा उल्लेख गर्नुपर्छ ।</t>
  </si>
  <si>
    <t>तयार गर्ने तथा स्वीकृत गर्नेको नाम, पद र मिति लेखेर हस्ताक्षर गर्नुपर्छ ।</t>
  </si>
  <si>
    <t>कार्यक्रम/आयोजनाको प्रतिबद्धता/कार्यान्वयन व्यक्तिगत अभिलेख खाता</t>
  </si>
  <si>
    <t>कार्यक्रम/आयोजना/क्रियाकलाप सङ्केतः</t>
  </si>
  <si>
    <t>प्रतिबद्धता नं.</t>
  </si>
  <si>
    <t>कार्यक्रम/आयोजना/क्रियाकलापको नामः</t>
  </si>
  <si>
    <t>आयोजना कार्यान्वयन हुने स्थान</t>
  </si>
  <si>
    <t>स्थानीय तह</t>
  </si>
  <si>
    <t>बडा नं</t>
  </si>
  <si>
    <t>बस्ती/टोल</t>
  </si>
  <si>
    <t>प्रतिबद्धताको विवरण</t>
  </si>
  <si>
    <t>सुरु</t>
  </si>
  <si>
    <t>आयोजना कार्यान्वयनको अवधीः</t>
  </si>
  <si>
    <t>देखी</t>
  </si>
  <si>
    <t>वर्ष</t>
  </si>
  <si>
    <t>महिना</t>
  </si>
  <si>
    <t>संशोधित  १</t>
  </si>
  <si>
    <t>संशोधित  २</t>
  </si>
  <si>
    <t>आयोजनाको लक्ष्यः</t>
  </si>
  <si>
    <t>परिमाण</t>
  </si>
  <si>
    <t>र्इकार्इ</t>
  </si>
  <si>
    <t>प्रति एकाइ दर</t>
  </si>
  <si>
    <t>कुल लागत</t>
  </si>
  <si>
    <t>संशोधित  ....</t>
  </si>
  <si>
    <t>सम्झौता नं</t>
  </si>
  <si>
    <t>सम्झौताको पक्षको नाम</t>
  </si>
  <si>
    <t>ठेगाना</t>
  </si>
  <si>
    <t>दर्ता नं</t>
  </si>
  <si>
    <t>PAN नं</t>
  </si>
  <si>
    <t>र्इमेल</t>
  </si>
  <si>
    <t>कार्यान्वयन मिति</t>
  </si>
  <si>
    <t>सुरु/संशोधित(भेरिएसन समेत)</t>
  </si>
  <si>
    <t>सेवाको प्रकार</t>
  </si>
  <si>
    <t xml:space="preserve">सेवाको उपप्रकार </t>
  </si>
  <si>
    <t>कार्यादेश मिति</t>
  </si>
  <si>
    <t>कार्य शुरु मिति</t>
  </si>
  <si>
    <t>कार्य सम्पन्न हुने मिति</t>
  </si>
  <si>
    <t>करयोग्य रकम</t>
  </si>
  <si>
    <t>मू.अ.कर</t>
  </si>
  <si>
    <t xml:space="preserve">संशोधित </t>
  </si>
  <si>
    <t>भेरिएसन</t>
  </si>
  <si>
    <t>जमानतको विवरण</t>
  </si>
  <si>
    <t>जमानतको पटक</t>
  </si>
  <si>
    <t>जमानतको प्रकार</t>
  </si>
  <si>
    <t xml:space="preserve">रसिद /बैङ्क भौचर नं / जमानत सङ्केत </t>
  </si>
  <si>
    <t>जमानतको अवधि</t>
  </si>
  <si>
    <t>जमानत सुरु हुने मिति</t>
  </si>
  <si>
    <t>जमानत समाप्त हुने मिति</t>
  </si>
  <si>
    <t>जमानत दिने बैङ्कको नाम</t>
  </si>
  <si>
    <t>भुक्तानी तालिका (Payment Schedule)</t>
  </si>
  <si>
    <t>भुक्तानी हुने महिना</t>
  </si>
  <si>
    <t>वजेट उपशीर्षक</t>
  </si>
  <si>
    <t>भुक्तानीको विवरण</t>
  </si>
  <si>
    <t>बिल नं</t>
  </si>
  <si>
    <t>कुल भुक्तानी रकम</t>
  </si>
  <si>
    <t>पेस्की / फर्छ्यौट</t>
  </si>
  <si>
    <t>अन्य कट्टी</t>
  </si>
  <si>
    <t>खुद भुक्तानी</t>
  </si>
  <si>
    <t>भुक्तानीको प्रकार</t>
  </si>
  <si>
    <t>मोबिलाइजेसन बा अन्य</t>
  </si>
  <si>
    <t>पेस गर्नेः</t>
  </si>
  <si>
    <t>स्वीकृत गर्नेः</t>
  </si>
  <si>
    <t>यो फारम प्रतिबद्धता अभिलेख( Commitment Recording) को लागी तर्जुमा गरिएको हो । यो फारमले प्रत्येक कार्यक्रम/आयोजनाको निकायगत अभिलेख कायम गर्दछ ।</t>
  </si>
  <si>
    <t xml:space="preserve">आयोजनाको प्रतिबद्धता वा कार्यान्वयनको अभिलेखको लागि यस फाराम प्रयोग गर्नुपर्छ । </t>
  </si>
  <si>
    <t>आयोजना सङ्केतमा आयोजनाको सङ्केत नं. लेख्नुपर्छ ।</t>
  </si>
  <si>
    <t>आयोजना नाम मा आयोजनाको नाम लेख्नुपर्छ ।</t>
  </si>
  <si>
    <t>आयोजना कार्यान्वयन हुने ठेगाना लेख्नुपर्छ । यसमा कुन जिल्ला, कुन स्थानीय तह, कुन वडा नं. र कुन बस्ती वा टोल हो सो लेख्नुपर्छ ।</t>
  </si>
  <si>
    <t xml:space="preserve">आयोजना कार्यान्वयन कुन मितिदेखि कुन मिति सम्म भयो सो लेख्नुपर्छ । यसमा आयोजनाको उमेर लेख्ने जसमा उक्त आयोजना कति वर्ष र कति महिना भयो उल्लेख गर्ने </t>
  </si>
  <si>
    <t xml:space="preserve">आयोजनाको लक्ष्य हरफमा आयोजनाको परिमाण, इकाइ, प्रति एकाइ दर र कुल लागत रकम लेख्नुपर्छ । जस्तै: आयोजनाको लक्ष्य ५ कि.मि. सडक निर्माण हुन सक्छ । </t>
  </si>
  <si>
    <t>प्रतिबद्धता नं. मा आयोजनाको प्रतिबद्धता नं. लेख्नुपर्छ ।</t>
  </si>
  <si>
    <t xml:space="preserve">प्रतिबद्धता नं. पछि प्रतिबद्धताको सुरु रकम र मिति लेख्नुपर्छ । </t>
  </si>
  <si>
    <t>प्रतिबद्धता संशोधन भए पश्चात प्रत्येक संशोधनको संशोधित रकम र मिति लेख्नुपर्छ । संशोधन जति पटक हुन्छ त्यति नै पटक हरफमा संशोधनको रकम र मिति लेख्दै जानुपर्छ ।</t>
  </si>
  <si>
    <t xml:space="preserve">सम्झौताको विवरणमाः </t>
  </si>
  <si>
    <t>सम्झौता नं. महलमा सम्झौता भएको नं. लेख्नुपर्छ ।</t>
  </si>
  <si>
    <t>सम्झौताको पक्षको नाम महलमा आयोजना वा कार्यालयले जोसँग सम्झौता गरेको हो उक्त पक्षको नाम लेख्नुपर्छ । यसमा सम्झौता गरिने निकाय वा संस्थाको नाम राख्ने ।</t>
  </si>
  <si>
    <t>ठेगाना महलमा सम्झौता गर्ने पक्ष रहेको ठेगाना लेख्नुपर्छ ।</t>
  </si>
  <si>
    <t>दर्ता नं. महलमा सम्झौता गर्ने निकायको दर्ता नं. लेख्नुपर्छ ।</t>
  </si>
  <si>
    <t>PAN नं. महलमा सम्झौता गर्ने निकायको पान नं. (PAN) लेख्नुपर्छ ।</t>
  </si>
  <si>
    <t>फोन नं. र इमेल महलमा सम्झौता गर्ने पक्षको फोन नं. र इमेल ठेगाना लेख्नुपर्छ ।</t>
  </si>
  <si>
    <t>आयोजना सम्झौताको विवरणः</t>
  </si>
  <si>
    <t>सुरु सम्झौता तथा सो पछिका संशोधन र भेरिएसन हरफमा थप्दै जानुपर्छ ।</t>
  </si>
  <si>
    <t xml:space="preserve">सेवाको प्रकार र सेवाको उपप्रकार महलमा सम्झौताको सेवाको प्रकार तथा उपप्रकार क्रमैसँग लेख्नुपर्छ । </t>
  </si>
  <si>
    <t>कार्यादेश मिति महलमा कार्य गर्ने कार्यादेश प्राप्त भएको मिति लेख्नुपर्छ ।</t>
  </si>
  <si>
    <t>कार्य सुरु मिति महलमा कार्यादेश प्राप्त गरेपछि कुन मितिमा कार्य प्रारम्भ भयो सो उल्लेख गर्नुपर्छ ।</t>
  </si>
  <si>
    <t>कार्य सम्पन्न हुने मिति महलमा सम्झौताअनुसार कुन मितिमा कार्य सम्पन्न हुने हो सो मिति लेख्नुपर्छ ।</t>
  </si>
  <si>
    <t>करयोग्य रकम महलमा सम्झौताको करयोग्य रकम राख्नुपर्छ । यसमा करयोग्य रकम भन्नाले मूल्य अधिवृद्धि कर लगाउनुभन्दा अगाडिको मूल्य यस महलमा खुलाउनुपर्छ ।</t>
  </si>
  <si>
    <t>म.अ.कर महलमा करयोग्य मूल्यमा लाग्ने मूल्य अभिवृद्धि कर रकम उल्लेख गर्नुपर्छ ।</t>
  </si>
  <si>
    <t>जम्मा महलमा करयोग्य रकम र मूल्य अभिवृद्धिकर रकम जोडेर आउने रकम लेख्नुपर्छ ।</t>
  </si>
  <si>
    <t>जमानतको विवरणः</t>
  </si>
  <si>
    <t>जमानतको पटक महलमा कति पटक जमानत दिएको हो सो उल्लेख गर्नुपर्छ । जस्तैः पहिलो पटक, दोस्रो पटक ।</t>
  </si>
  <si>
    <t>जमानतको प्रकार महलमा जमानत नगद, बैक र बैक दाखिला कुन किसिम हो सो लेख्नुपर्छ ।</t>
  </si>
  <si>
    <t>रसिद/बैङ्क भौचर नं./जमानत सङ्केत महलमा सोझै नगद जमानत आएमा रसिद वा बैङ्क भौचर नं. लेख्नुपर्छ अन्यथा बैङ्क जमानत भएमा उक्त जमानतको सङ्केत नं. लेख्नुपर्छ ।</t>
  </si>
  <si>
    <t>रकम महलमा जमानत दिएको रकम कति हो सो लेख्नुपर्छ ।</t>
  </si>
  <si>
    <t>जमानतको अवधि महलमा जमानत कति समयको हो सो  अवधि लेख्नुपर्छ ।</t>
  </si>
  <si>
    <t>जमानत सुरु हुने महलमा जमानत कुन मितिमा सुरु भएको हो सो मिति लेख्नुपर्छ ।</t>
  </si>
  <si>
    <t>जमानत समाप्त हुने मिति महलमा जमानत कुन मितिमा अन्त्य हुने हो सो मिति लेख्नुपर्छ ।</t>
  </si>
  <si>
    <t>जमानत दिने बैङ्कको नाम महलमा जमानत जारी गर्ने बैङ्कको नाम लेख्नुपर्छ ।</t>
  </si>
  <si>
    <t>ठेगाना महलमा जमानत जारी गर्ने बैङ्कको शाखा रहेको ठाउँको नाम लेख्नुपर्छ ।</t>
  </si>
  <si>
    <t>भुक्तानी तालिकाः</t>
  </si>
  <si>
    <t>आर्थिक वर्ष महलमा जुन आर्थिक वर्षमा भुक्तानी हुनुपर्ने हो सो आर्थिक वर्ष लेख्नुपर्छ ।</t>
  </si>
  <si>
    <t>भुक्तानी हुने महिना महलमा कुन महिनामा भुक्तानी गर्नुपर्ने हो  भुक्तानी हुनुपर्ने महिनाको नाम लेख्नुपर्छ ।</t>
  </si>
  <si>
    <t>बजेट उपशीर्षक महलमा आर्थिक सङ्केत वर्गीकरण र व्याख्याअनुसारको बजेट उपशीर्षक नं. लेख्नुपर्छ ।</t>
  </si>
  <si>
    <t>खर्च उपशीर्षक महलमा तोकिएको बजेट उपशीर्षक भित्र कुन कुन खर्च शीर्षक प्रयोग भए ती खर्च शीर्षक रकमलाई लेख्नुपर्छ ।</t>
  </si>
  <si>
    <t>स्रोतको तह महलमा खर्च रकम प्रदान गर्ने स्रोतको तह लेख्नुपर्छ । यसमा बैदेशिक, सङ्घीय सरकार, प्रदेश सरकार र स्थानीय सरकार पर्दछन् ।</t>
  </si>
  <si>
    <t>दातृ निकाय महलमा आन्तरिक स्रोतको तह भए नेपाल सरकार र बैदेशिक भए विदेशी संस्था वा देशको नाम लेख्नुपर्छ ।</t>
  </si>
  <si>
    <t xml:space="preserve">प्रकार महलमा खर्च गर्ने रकम प्राप्त हुने प्रकार नगद, ऋण वा अनुदान के हो सो लेख्नुपर्छ । </t>
  </si>
  <si>
    <t>भुक्तानी विधि महलमा रकम भुक्तानीको विधि लेख्नुपर्छ । यसमा नगद, सोधभर्ना, सोझै भुक्तानी, आदि हुन्छन् ।</t>
  </si>
  <si>
    <t>रकम महलमा भुक्तानी गर्नुपर्ने रकम उल्लेख गर्नुपर्छ ।</t>
  </si>
  <si>
    <t>भुक्तानी विवरणः</t>
  </si>
  <si>
    <t>यस विवरण प्रत्येक एक आयोजनाको लागि तयार गरिन्छ ।</t>
  </si>
  <si>
    <t>मिति महलमा भुक्तानी भएको मिति लेख्नुपर्छ ।</t>
  </si>
  <si>
    <t>विल नं. महलमा भुक्तानी गरिएको रकम कति विल नं. मा लेखिएको छ सो विल नं. लेख्नुपर्छ ।</t>
  </si>
  <si>
    <t>कुल भुक्तानी रकम महलमा भुक्तानी भएको जम्मा रकम लेख्नुपर्छ । यसमा बिलअनुसारको जम्मा रकम लेख्नुपर्छ ।</t>
  </si>
  <si>
    <t>कर कट्टी महलमा आयकर ऐन बमोजिम स्रोतमा कट्टी गर्नुपर्ने कर रकम उल्लेख गर्नुपर्छ ।</t>
  </si>
  <si>
    <t>पेस्की/फर्छ्यौट महलमा पेस्कि भएमा पेस्की रकम लेख्नुपर्छ र फर्छ्यौट भएको पेस्की भएमा ऋणात्मक रकम (negative figure) लेख्नुपर्छ ।</t>
  </si>
  <si>
    <t>अन्य कट्टी महलमा भुक्तानी दिँदा कटाउनु पर्ने केही बाँकी रकमहरू भए सो उल्लेख गर्नुपर्छ ।</t>
  </si>
  <si>
    <t>खुद भुक्तानी महलमा कुल भुक्तानी रकमबाट कर कट्टी, पेस्की फर्छ्यौट र अन्य कट्टी रकम घटाएर बाँकी भुक्तानी गर्नुपर्ने रकम लेख्नुपर्छ ।</t>
  </si>
  <si>
    <t>भुक्तानीको प्रकार महलमा मोबिलाइजेसन वा पेस्की वा अन्य के हो लेख्नुपर्छ ।</t>
  </si>
  <si>
    <t>१४.१०</t>
  </si>
  <si>
    <t>कैफियत महलमा भक्तानीसम्बन्धी केही कैफियत भएमा लेख्नुपर्छ ।</t>
  </si>
  <si>
    <t>पेस गर्ने र स्वीकृत गर्नेको नाम, पद र मिति लेखेर हस्ताक्षर गर्नुपर्छ ।</t>
  </si>
  <si>
    <t>कार्यक्रम/आयोजना/क्रियाकलाप</t>
  </si>
  <si>
    <t>सम्झौताको रकम</t>
  </si>
  <si>
    <t>प्रतिबद्धता गरिएका आ.व</t>
  </si>
  <si>
    <t>प्रतिबद्धताको कुल रकम</t>
  </si>
  <si>
    <t>हाल सम्मको भुक्तानी रकम</t>
  </si>
  <si>
    <t>प्रतिबद्धता बाँकी रकम</t>
  </si>
  <si>
    <t xml:space="preserve"> सङ्केत</t>
  </si>
  <si>
    <t>कुल बाँकी रकम</t>
  </si>
  <si>
    <t>चालु आ.वको</t>
  </si>
  <si>
    <t>आगामी आ.वको</t>
  </si>
  <si>
    <t>११ = ९ - १०</t>
  </si>
  <si>
    <t>यो फाराम प्रतिबद्धता अभिलेख (Commitment Recording) को लागि तर्जुमा गरिएको हो । यो फाराममा गोस्वारा अभिलेख राखिन्छ ।</t>
  </si>
  <si>
    <t>आयोजनाको प्रतिबद्धता वा कार्यान्वयनको गोस्वारा अभिलेखको लागि यस फाराम प्रयोग गर्नुपर्छ । यो फाराम प्रतिबद्धताको व्यक्तिगत खाताका आधारमा तयार गर्नुपर्दछ । यसले समग्र अवस्थाको चित्रण गर्दछ ।</t>
  </si>
  <si>
    <t>कसले राख्ने</t>
  </si>
  <si>
    <t>महल नं १मा प्रतिबद्धता नं उल्लेख गर्ने ।</t>
  </si>
  <si>
    <t>महल नं २मा कार्यक्रमको बजेट उपशीर्षक नं उल्लेख गर्ने ।</t>
  </si>
  <si>
    <t>महल नं ३मा आयोजना सङ्केत मा आयोजनाको सङ्केत नं. लेख्नुपर्छ ।</t>
  </si>
  <si>
    <t>सम्वन्धित आयोजना तथा कार्यालयले राख्ने ।</t>
  </si>
  <si>
    <t>महल न ४मा आयोजना नाम मा आयोजनाको नाम लेख्नुपर्छ ।</t>
  </si>
  <si>
    <t>तालुक निकाय (विभाग र मन्त्रालय)ले मातहतका सबै कार्यालयको राख्ने ।</t>
  </si>
  <si>
    <t>महल नं ५मा सम्झौता नं. महलमा सम्झौता भएको नं. लेख्नुपर्छ ।</t>
  </si>
  <si>
    <t>महल नं ६मा सम्झौता रकमको अन्तिम कायम भएको रकम लेख्नुपर्छ ।</t>
  </si>
  <si>
    <t>महल नं ७ र ८ मा प्रतिबद्धता गरिएको आर्थिक वर्ष देखि सम्म लेख्नुपर्दछ ।</t>
  </si>
  <si>
    <t>महल नं ९ मा प्रतिबद्धता गरिएको कुल रकम लेख्नुपर्दछ ।</t>
  </si>
  <si>
    <t>महल नं १० हाल सम्म भएको भुक्तानी रकम लेख्नुपर्दछ ।</t>
  </si>
  <si>
    <t>महल नं ११ मा प्रतिबद्धता गरिएको रकम बाट हाल सम्म भएको भुक्तानी घटार्इ कायम भएको रकम लेख्नुपर्दछ ।</t>
  </si>
  <si>
    <t>महल नं १२ र १३मा बाँकी प्रतिबद्धतामध्ये यस आ.व को बाँकी कति रकम र आगामी आ.व हरूको बाँकी रकम कति लेख्नुपर्दछ ।</t>
  </si>
  <si>
    <t xml:space="preserve">कार्यको विवरण </t>
  </si>
  <si>
    <t xml:space="preserve">खरिद योजनामा उल्लिखित मिति </t>
  </si>
  <si>
    <t xml:space="preserve">लागत अनुमान स्वीकृत मिति </t>
  </si>
  <si>
    <t xml:space="preserve">अनुमानित लागत </t>
  </si>
  <si>
    <t xml:space="preserve">खरिद विधि/प्रक्रिया </t>
  </si>
  <si>
    <t xml:space="preserve">प्याकेज सङ्ख्या </t>
  </si>
  <si>
    <t xml:space="preserve">सम्झौताको किसिम </t>
  </si>
  <si>
    <t xml:space="preserve">बोलपत्र वा दरभाउपत्र सम्वन्धी कागजात </t>
  </si>
  <si>
    <t xml:space="preserve">बजेट उपलब्ध गराउने निकाय (दातृ निकाय)बाट सहमती प्राप्त गर्ने मिति </t>
  </si>
  <si>
    <t xml:space="preserve">बोलपत्र प्रस्ताव </t>
  </si>
  <si>
    <t>दातृ निकायबाट मूल्याङकनमा सहमति प्राप्त गर्ने मिति</t>
  </si>
  <si>
    <t xml:space="preserve">बोलपत्र स्वीकृतिको  </t>
  </si>
  <si>
    <t xml:space="preserve">करार सम्झौता गर्ने मिति </t>
  </si>
  <si>
    <t xml:space="preserve">कार्य आरम्भ गर्ने मिति </t>
  </si>
  <si>
    <t xml:space="preserve">कार्य पुरा गर्ने मिति </t>
  </si>
  <si>
    <t xml:space="preserve">ठेकेदार आपुर्तिकर्ता </t>
  </si>
  <si>
    <t>तयारी मिति</t>
  </si>
  <si>
    <t>स्वीकृती मिति</t>
  </si>
  <si>
    <t>आव्हान मिति</t>
  </si>
  <si>
    <t>खोलिने मिति</t>
  </si>
  <si>
    <t>मूल्याङ्कन सम्पादन गर्ने मिति</t>
  </si>
  <si>
    <t>आशय पत्र जारी गर्ने मिति</t>
  </si>
  <si>
    <t xml:space="preserve">स्विकृत मिति </t>
  </si>
  <si>
    <t xml:space="preserve">सम्झौता नं. </t>
  </si>
  <si>
    <t xml:space="preserve">अनुमानित </t>
  </si>
  <si>
    <t>वास्तविक</t>
  </si>
  <si>
    <t>...</t>
  </si>
  <si>
    <t xml:space="preserve">खरिद कार्यलार्इ योजनाबद्धरूपमा सम्पन्न गर्न ।प्रस्तुत योजना बस्तु वा निर्माण कार्य सबैका लागि  खरिदगुरू योजनाको आधारमा योजना तयार गरी सही ढङ्गबाट कार्यन्वयन गर्न यो फाराम तर्जुमा गरिएको हो । </t>
  </si>
  <si>
    <t xml:space="preserve"> क्रमसङ्ख्या उल्लेख गर्दा एउटा खरिद कार्य जस्तै वस्तु वा निर्माण कार्यको एक आर्थिक वर्ष भित्रमा खरिद गर्ने कार्यहरुका सिलसिलेवार नम्बर उल्लेख गर्ने ।</t>
  </si>
  <si>
    <t>महल २ मा कुन खरिद कार्य गर्ने हो जस्तै बस्तु वा निर्माण कार्यकोप्रत्येक प्याकेज समेत छुट्टिने गरी उल्लेख गर्नुपर्दछ । यो महल भदा एउटा खरिद कार्यको विवरण सकिएपछि मात्र अर्को सुरु गर्नुपर्छ । जस्तै बस्त खरिदका कार्यहरु जति छ सो का प्याकेज समेतको उल्लेख भइसकेपछि निर्माण कार्य र सो का विवरण सकिएपछि मात्र वस्तुको विवरण प्याकेजसहित उल्लेख गर्नुपर्दछ ।</t>
  </si>
  <si>
    <t>महल ३ मा योजनामा उल्लिखित मिति तथा समयलाई अनुमानित र वास्तविकमा दुई हरफ विभाजन गरे अनुसार अनुमानितमा योजना स्वीकृत गर्दा अनुमान गरेका समय उल्लेख गर्नुपर्दछ भने वास्तविकमा लक्षित कार्यहरु कुन कुन मितिमा सम्पन्न भए सोहीअनुसार उल्लेख गर्नुपर्दछ ।</t>
  </si>
  <si>
    <t>महल ४ मा लागत अनुमान स्वीकृत मिति उल्लेख गर्नुपर्दछ ।</t>
  </si>
  <si>
    <t>महल ५ मा अनुमानित लागत रकम, महल ६मा खरिद विधि र प्रक्रिया र महल ७मा प्याकेज सङ्ख्या उल्लेख गर्नुपर्दछ ।</t>
  </si>
  <si>
    <t>महल ७ मा प्रत्येक खरिद कार्यहरु प्रत्येक खरिद कार्यहरु (महल २ अनुसार) का प्याकेज सङ्ख्या उल्लेख हुनुपर्दछ । एउटै प्रकारको कार्य पनि फरक फरक प्याकेजमा हुन भए सा समेत उल्लेख गर्नुपर्दछ ।</t>
  </si>
  <si>
    <t>महल ८ मा प्रत्येक खरिद कार्य प्रकृतिअनुसार जस्तै निर्माण कार्य भए इकाई दर, लागत सोधभर्ना आदि तथा वस्तुतफ एकमुष्ठ इकाई दर आदि मध्य के कस्ता प्रकारको सम्झौता प्रयोग गर्ने हो सो उल्लेख गर्नुपर्दछ ।</t>
  </si>
  <si>
    <t>महल ९ र १० मा बोलपत्रसम्बन्धी कागजात तयार हुन मिति र महल १० मा सो कागजात अधिकार प्राप्त अधिकारी (कार्यालय प्रमुख, विभागीय प्रमुख आदि) बाट स्वीकृत भइसक्ने मिति उल्लेख गर्नुपर्दछ ।</t>
  </si>
  <si>
    <t>महल ११ मा वैदेशिक सहायता समावेश भएका कार्यक्रम/आयोजनाहरुमा दातृ निकायबाट बोलपत्र तथा प्रस्तावसम्बन्धी कागजात कार्यान्वयन एकाइले स्वीकृत गरिसकेपछि दातृ निकायहरुबाट समेत सहमति लिनुपर्ने भए सो सहमति प्राप्त भइसक्ने मिति उल्लेख हुनुपर्छ । नेपाल सरकारका मात्र स्रोत भए यो महल भर्नु पर्दैन ।</t>
  </si>
  <si>
    <t>महल १२, १३ र १४ मा क्रमशः बोलपत्रको सूचना पत्रपत्रिकामा प्रकाशित भई संभाव्य बोलपत्रदाता वा प्रस्तावदाताहरु समक्ष आव्हान हुने मिति, सो आव्हानको सूचना अनुसार प्राप्त बोलपत्र खोलिने मिति र उक्त बोलपत्रहरु मूल्यउङ्कन सम्पन्न गर्ने मिति उल्लेख गर्नुपर्दछ ।</t>
  </si>
  <si>
    <t>महल १५ मा वैदेशिक सहायता समावेश भएका कार्यक्रम/आयोजनाहरुको सन्दर्भमा बोलपत्रहरुको मूल्याङ्कन प्रतिवेदन प्राप्त भई सो आधारमा कार्यालयबाट बोलपत्रहरु स्वीकृत भई सकेपछि दातृ निकायहरुबाट सहमति लिनुपर्ने भए सो सहमति प्राप्त भइसक्ने मिति उल्लेख हुनुपर्छ । नेपाल सरकारको मात्र स्रोत भए या महल भर्नुपर्दैन ।</t>
  </si>
  <si>
    <t>महल १६र १७ मा बोलपत्र स्वीकृतिको आशय र स्वीकृत मितिको मिति उल्लेख गर्नुपर्दछ ।</t>
  </si>
  <si>
    <t>महल १८, १९ र २० मा क्रमश रूपले करार सम्झौता गर्ने मिति, कार्य आरम्भ गर्ने मिति र कार्य पूरा गर्ने मिति उल्लेख गर्नुपर्दछ ।</t>
  </si>
  <si>
    <t>महल २१, २२ र २३ मा क्रमश रूपले ठेकेदार आपूर्तिकर्ताको नाम, सम्झौता नं. र सम्झौता रकम उल्लेख गर्नुपर्दछ ।</t>
  </si>
  <si>
    <t xml:space="preserve">खरिद योजनामा उल्लेखित मिति </t>
  </si>
  <si>
    <t xml:space="preserve">कार्यक्षेत्रगत शर्त (TOR) स्विकृत हुने मिति </t>
  </si>
  <si>
    <t>लागत अनुमान स्वीकृती मिति</t>
  </si>
  <si>
    <t>अनुमानित लागत रकम</t>
  </si>
  <si>
    <t xml:space="preserve">संक्षिप्त सूचीको </t>
  </si>
  <si>
    <t>प्रस्तावसम्बन्धी कागजात</t>
  </si>
  <si>
    <t xml:space="preserve">प्रस्ताव प्राप्त गर्ने अन्तिम मिति </t>
  </si>
  <si>
    <t xml:space="preserve">प्राविधिक प्रस्तावको  </t>
  </si>
  <si>
    <t xml:space="preserve"> आर्थिक प्रस्तावको मूल्याङ्कन गर्ने मिति</t>
  </si>
  <si>
    <t xml:space="preserve"> प्रस्ताव स्वीकृतिको जानकारी दिने मिति </t>
  </si>
  <si>
    <t>सम्झौता किसिम</t>
  </si>
  <si>
    <t>परामर्शदाताको</t>
  </si>
  <si>
    <t>सूचना प्रकाशन गर्ने मिति</t>
  </si>
  <si>
    <t xml:space="preserve">मूल्याङ्कन गरी प्रतिवेदन दिने मिति </t>
  </si>
  <si>
    <t xml:space="preserve"> स्वीकृत गर्ने मिति</t>
  </si>
  <si>
    <t>पठाउने मिति</t>
  </si>
  <si>
    <t>मूल्याङ्कन सम्पन्न गर्ने मिति</t>
  </si>
  <si>
    <t>स्वीकृत गर्ने मिति</t>
  </si>
  <si>
    <t xml:space="preserve">निकायको योजना वा कार्यक्रमका लागि आवश्यक  परामर्श  कार्य खरिद गुरु योजनाको आधारमा योजना तयार गरी सही ढङ्गबाट कार्यन्वयन गर्न यो फाराम तर्जुमा गरिएको हो । </t>
  </si>
  <si>
    <t>महल नं १ मा क्रमसङ्ख्या उल्लेख गर्ने ।</t>
  </si>
  <si>
    <t>महल २ मा कुन परामर्श आवश्यक हो  सो उल्लेख गर्नुपर्दछ । यो महल भन्दा एउटाको परामर्श कार्यको विवरण सकिएपछि मात्र अर्को सुरु गर्नुपर्छ ।</t>
  </si>
  <si>
    <t>महल ३ मा योजनामा उल्लेखित मिति तथा समयलाई अनुमानित र वास्तविकमा दुई हरफ विभाजन गरेअनुसार अनुमानितमा योजना स्वीकृत गर्दा अनुमान गरेका समय उल्लेख गर्नुपर्दछ भने वास्तविकमा लक्षित कार्यहरु कुन कुन मितिमा सम्पन्न भए सोहीअनुसार उल्लेख गर्नुपर्दछ ।</t>
  </si>
  <si>
    <t>महल ४ मा लागत अनुमान/ कार्यशर्त (TOR)  स्विकृत मिति उल्लेख गर्नुपर्दछ ।</t>
  </si>
  <si>
    <t>महल ५ मा अनुमान तयार भइसकेपछि उल्लेखित पदाधिकारीबाट स्वीकृत भइसक्ने मिति उल्लेख गर्नुपर्दछ ।</t>
  </si>
  <si>
    <t>महल २ मा उल्लेखित प्रत्येक कार्यको लागि स्वीकृत भएको लागत अनुमानको रकम महल ६ मा उल्लेख गर्नुपर्दछ ।</t>
  </si>
  <si>
    <t>महल नं. ७ मा छनोट विधि उल्लेख गर्दा गुणस्तर विधि वा न्यूनतम लागत विधिमध्ये कुन हो उल्लेख गर्नुपर्दछ ।</t>
  </si>
  <si>
    <t>महल ८, ९ र १० मा परामर्श दाताहरूको संक्षिप्त सूचीको सूचना प्रकाशन गर्ने मिति, मूल्याङ्कन गरी प्रतिवेदन दिने मिति र स्वीकृति मिति क्रमशः रूपले उल्लेख गर्नुपर्नेछ ।</t>
  </si>
  <si>
    <t xml:space="preserve">महल ११ र १२ मा क्रमश रूपले प्रस्तावसम्बन्धी कागजात स्वीकृत गर्ने मिति र पठाउने मिति उल्लेख गर्नुपर्दछ । </t>
  </si>
  <si>
    <t>महल १३ मा प्रस्ताव प्राप्त गर्ने अन्तिम मिति उल्लेख गर्नुपर्नेछ ।</t>
  </si>
  <si>
    <t>महल १४ मा प्राविधिक प्रस्तावको मूल्याङ्कन र महल नं १५मा स्वीकृत गर्ने मिति उल्लेख गर्नुपर्दछ ।</t>
  </si>
  <si>
    <t>महल १६ मा आर्थिक प्रस्तावको मूल्याङ्कन गर्ने मिति उल्लेख गर्नुपर्दछ ।</t>
  </si>
  <si>
    <t xml:space="preserve">महल १७ मा प्रस्ताव स्वीकृतिको जानकारी दिने मिति उल्लेख गर्नुपर्दछ । </t>
  </si>
  <si>
    <t>महल १८ मा परामर्श दातासँग हुने करार सम्झौता किसिम उल्लेख गर्नुपर्दछ ।</t>
  </si>
  <si>
    <t>महल १९ मा परामर्श दातासँग हुने करार सम्झौता मिति उल्लेख गर्नुपर्दछ ।</t>
  </si>
  <si>
    <t xml:space="preserve">महल २० मा सम्झौताअनुसारको कार्य आरम्भ गर्ने मिति उल्लेख गर्नुपर्दछ । </t>
  </si>
  <si>
    <t>महल २१ मा सम्झौताअनुसार कार्य पुरा गर्ने मिति उल्लेख गर्नुपर्दछ ।</t>
  </si>
  <si>
    <t xml:space="preserve">महल २२, २३ र २४ मा क्रमश रूपले परामर्श दाताको नाम, सम्झौता नं. र सम्झौता रकम उल्लेख गर्नुपर्नेछ ।  </t>
  </si>
  <si>
    <t xml:space="preserve"> दातृ संस्थाबाट कुनै सहमति लिनुपर्ने भए त्यस्ता सहमति लिनुपर्ने मितिको लागि आवश्यकताअनुसार महल थप गर्न सकिन्छ ।</t>
  </si>
  <si>
    <t>या फाराम सार्वजनिक खरिद अनुगमन कार्यालयबाट परिमार्जन संशोधन भएमा सोहीबमोजिम परिवर्तन हुनेछ ।</t>
  </si>
  <si>
    <t xml:space="preserve">खर्च व्यहोर्ने स्रोतको </t>
  </si>
  <si>
    <t>अख्तियारी (थप/घट)</t>
  </si>
  <si>
    <t>कुल अख्तियारी</t>
  </si>
  <si>
    <t xml:space="preserve">बजेट बाँकी </t>
  </si>
  <si>
    <t>पटक १</t>
  </si>
  <si>
    <t>पटक २</t>
  </si>
  <si>
    <t>पटक ....</t>
  </si>
  <si>
    <t>मिति.......</t>
  </si>
  <si>
    <t xml:space="preserve">प्रत्येक कार्यालयको बजेट तथा अख्तियारीको यथार्थ सूचना प्रदान गर्ने यो फाराम तर्जुमा गरिएको हो । </t>
  </si>
  <si>
    <t>सम्बन्धित कार्यालय तथा लेखा राख्ने मुख्य बजेट निकायले यस केन्द्रीय बजेट नियन्त्रण खाता तयार गर्नुपर्छ ।</t>
  </si>
  <si>
    <t>मिति ....देखि ...मिति सम्ममा कुन मिति देखि कुन मिति सम्मको लागि यस बजेट नियन्त्रण खाता तयार गरिएको हो सो लेख्नुपर्छ । यसमा प्राय एक आर्थिक वर्षा लागि हुन्छ ।</t>
  </si>
  <si>
    <t>बजेट उपशीर्षक मा निकायको आर्थिक सङ्केत तथा वर्गीकरण र व्याख्याअनुसारको बजेट उपशीर्षक नं. राख्नुपर्छ ।</t>
  </si>
  <si>
    <t>कार्यालय सङ्केत मा केन्द्रीय निकायको (कार्यालयको) सङ्केत नं. राख्नुपर्छ ।</t>
  </si>
  <si>
    <t>महल १ मा खर्चका सङ्केत नं. हरू आवश्यकताअनुसार राख्नुपर्छ ।</t>
  </si>
  <si>
    <t>महल २ मा खर्चका सङ्केत नं. लेखिएकाको नाम लेख्नुपर्छ ।</t>
  </si>
  <si>
    <t>महल ३,४,५,६ खर्च व्यहोर्ने स्रोतको विवरण राख्ने महलहरू हुन् ।</t>
  </si>
  <si>
    <t>महल ३ मा खर्चको स्रोतको तह लेख्नुपर्छ । तह भन्नाले सङ्घीय सरकार, प्रदेश सरकार, स्थानीय सरकार वा बिदेशी स्रोत भए वैदेशिक हुन्छन् ।</t>
  </si>
  <si>
    <t>महल ४ मा स्रोतको दातृ निकायको नाम लेख्नुपर्छ । यसमा सङ्घीय सरकार भएमा नेपाल सरकार हुन्छ, र प्रदेश र स्थानीय सरकार भएमा सोको नाम हुन्छन् र वैदेशिक भएमा विदेशी संस्था वा देशको नाम हुन्छ ।</t>
  </si>
  <si>
    <t>महल ५ मा स्रोत रकमको प्रकार के हो लेख्नुपर्छ । यसमा ऋण वा अनुदान (समानीकरण तथा समपूरक समेत) मध्ये के हो सो लेख्नुपर्छ ।</t>
  </si>
  <si>
    <t>महल ६ मा खर्च रकमको भुक्तानी विधि उल्लेख गर्नुपर्छ । यसमा भुक्तानी विधि भन्नाले नगद, सोधभर्ना, सोझै भुक्तानी, आदि हुन्छन् ।</t>
  </si>
  <si>
    <t>महल ७ मा सुरु विनियोजित बजेट रकम राख्नुपर्छ ।</t>
  </si>
  <si>
    <t>महल ८ र ९ मा रकमान्तर, स्रोतान्तर वा अन्य यस्तै कारणबाट थप वा घट भएमा क्रमशः थप रकम र घट रकम राख्नुपर्छ ।</t>
  </si>
  <si>
    <t>महल १० मा वर्षको अन्तिम बजेट राख्नुपर्छ । यसमा महल ७ को शुरू बजेट र महल ८ को थप रकम जोडेर र महल ९ को घट रकम घटाएर आउने जम्मा रकम लेख्नुपर्छ ।</t>
  </si>
  <si>
    <t xml:space="preserve">महल ११,१२,१३ मा अख्तियारीको मितिअनुसार बजेट खर्च गर्ने अख्तियारी रकम राख्नुपर्छ । यसमा जति पटक अख्तियारी हुन्छ त्यति नै पटकको विववरण महलहरूमा लेख्नुपर्छ । यसरी अख्तियारीको पटक (जस्तैः पटक १, पटक २, पटक ३, ....) र सोको मिति लेख्नुपर्छ । </t>
  </si>
  <si>
    <t>महल १४ मा सबै अख्तियारी रकमको जोड जम्मा रकम लेख्नुपर्छ ।</t>
  </si>
  <si>
    <t>महल १५ मा कुल बजेटबाट कुल अख्तियारी रकम घटाउँदा बाँकी रहने रकम लेख्नुपर्छ ।</t>
  </si>
  <si>
    <t>महल १६ मा कुनै कैफियत भएमा सो लेख्नुपर्छ ।</t>
  </si>
  <si>
    <t>बजेट उपशीर्षक नाम</t>
  </si>
  <si>
    <t>कार्यालय सङ्केत*</t>
  </si>
  <si>
    <t>कार्यालयको / निकाय नाम*</t>
  </si>
  <si>
    <t>बर्षिक बजेट</t>
  </si>
  <si>
    <t>प्रकार (ऋण /अनुदान)</t>
  </si>
  <si>
    <t>प्रत्येक बजेट उपशीर्षकगत केन्द्रीय रूपमा बजेट तथा अख्तियारीको यथार्थ सूचना प्राप्त गर्ने  । बजेट नियन्त्रणलार्इ व्यवस्थित गर्न ।</t>
  </si>
  <si>
    <t>लेखा राख्ने मुख्य बजेट निकायले यस केन्द्रीय बजेट नियन्त्रण खाता तयार गर्नुपर्छ ।</t>
  </si>
  <si>
    <t>मिति ....देखि ...मिति सम्ममा कुन मिति देखि कुन मिति सम्मको लागि यस बजेट नियन्त्रण खाता तयार गरिएको हो सो लेख्नुपर्छ । यसमा प्राय एक आर्थिक वर्षको लागि हुन्छ ।</t>
  </si>
  <si>
    <t>यस फाराममा बजेट उपशीर्षक प्रयोग गर्ने कार्यालयगतअनुसारको बजेट उपशीर्षक नं. राख्नुपर्छ ।</t>
  </si>
  <si>
    <t>बजेट उपशीर्षकमा कायम गरिएको बजेट उपशीर्षकको नाम र सङ्केत राख्नुपर्छ ।</t>
  </si>
  <si>
    <t>महल १ मा बजेट प्रयोग गर्न कार्यालयको सङ्केत नं. हरू राख्नुपर्छ ।</t>
  </si>
  <si>
    <t>महल २ मा कार्यालयको नामनाम लेख्नुपर्छ ।</t>
  </si>
  <si>
    <t>महल नं ३ मा उक्त कार्यक्रम सञ्चालन हुने जिल्ला राख्नुपर्दछ ।</t>
  </si>
  <si>
    <t>महल ४,५,६ र ७ खर्च व्यहोर्ने स्रोतको विवरण राख्ने महलहरू हुन् ।</t>
  </si>
  <si>
    <t>महल ४ मा खर्चको स्रोतको तह लेख्नुपर्छ । तह भन्नाले सङ्घीय सरकार, प्रदेश सरकार, स्थानीय सरकार वा विदेशी स्रोत भए वैदेशिक हुन्छन् ।</t>
  </si>
  <si>
    <t>महल ५ मा स्रोतको दातृ निकायको नाम लेख्नुपर्छ । यसमा सङ्घीय सरकार भएमा नेपाल सरकार हुन्छ, र प्रदेश र स्थानीय सरकार भएमा सोको नाम हुन्छन् र वैदेशिक भएमा विदेशी संस्था वा देशको नाम हुन्छ ।</t>
  </si>
  <si>
    <t>महल ६ मा स्रोत रकमको प्रकार के हो लेख्नुपर्छ । यसमा नगद, ऋण वा अनुदान (समानीकरण तथा समपूरक समेत) मध्ये के हो सो लेख्नुपर्छ ।</t>
  </si>
  <si>
    <t>महल ७ मा खर्च रकमको भुक्तानी विधि उल्लेख गर्नुपर्छ । यसमा भुक्तानी विधि भन्नाले नगद, सोधभर्ना, सोझै भुक्तानी आदि हुन्छन् ।</t>
  </si>
  <si>
    <t>महल ८ मा सुरु विनियोजित बजेट रकम राख्नुपर्छ ।</t>
  </si>
  <si>
    <t>महल ९ र १० मा रकमान्तर, स्रोतान्तर वा अन्य यस्तै कारणबाट थप वा घट भएमा क्रमशः थप रकम र घट रकम राख्नुपर्छ ।</t>
  </si>
  <si>
    <t>महल ११ मा वर्षको अन्तिम बजेट राख्नुपर्छ । यसमा महल ७ को सुरु बजेट र महल ८ को थप रकम जोडेर र महल ९ को घट रकम घटाएर आउने जम्मा रकम लेख्नुपर्छ ।</t>
  </si>
  <si>
    <t xml:space="preserve">महल १२,१३, १४ मा अख्तियारीको मितिअनुसार बजेट खर्च गर्ने अख्तियारी रकम राख्नुपर्छ । यसमा जति पटक अख्तियारी हुन्छ त्यति नै पटकको विववरण महलहरूमा लेख्नुपर्छ । यसरी अख्तियारीको पटक (जस्तैः पटक १, पटक २, पटक ३, ....) र सोको मिति लेख्नुपर्छ । </t>
  </si>
  <si>
    <t>महल १५ मा सबै अख्तियारी रकमको जोड जम्मा रकम लेख्नुपर्छ ।</t>
  </si>
  <si>
    <t>महल १६ मा कुल बजेटबाट कुल अख्तियारी रकम घटाउँदा बाँकी रहने रकम लेख्नुपर्छ ।</t>
  </si>
  <si>
    <t>महल १७ मा कुनै कैफियत भएमा सो लेख्नुपर्छ ।</t>
  </si>
  <si>
    <t xml:space="preserve">बजेट नियन्त्रणको केन्द्रीय अभिलेख राख्ने, सरकारी निकायहरूको वार्षिक बजेट सम्बन्धी सम्पूर्ण जानकारीहरूलार्इ खर्चको स्रोत, बजेट, अख्तियारी र अन्य जानकारीहरू सहितको विवरण तयार गर्न यो फाराम तर्जुमा गरिएको हो । </t>
  </si>
  <si>
    <t>यस फारममा केन्द्रीय कार्यालय अर्न्तगत सबै बजेट उपशीर्षक नं. राख्नुपर्छ ।</t>
  </si>
  <si>
    <t>महल १ मा कार्यालय मातहतका बजेट उपशीर्षक सङ्केत नं. हरू राख्नुपर्छ ।</t>
  </si>
  <si>
    <t>महल २ मा बजेट उपशीर्षकहरूको नाम लेख्नुपर्छ ।</t>
  </si>
  <si>
    <t>महल ४ मा खर्चको स्रोतको तह लेख्नुपर्छ । तह भन्नाले सङ्घीय सरकार, प्रदेश सरकार, स्थानीय सरकार वा बिदेशी स्रोत भए वैदेशिक हुन्छन् ।</t>
  </si>
  <si>
    <t>महल ६ मा स्रोत रकमको प्रकार के हो लेख्नुपर्छ । यसमा नगद, ऋण वा अनुदान (समानिकरण तथा समपूरक समेत) मध्ये के हो सो लेख्नुपर्छ ।</t>
  </si>
  <si>
    <t>महल ११ मा वर्षको अन्तिम बजेट राख्नुपर्छ । यसमा महल ७ को शुरू बजेट र महल ८ को थप रकम जोडेर र महल ९ को घट रकम घटाएर आउने जम्मा रकम लेख्नुपर्छ ।</t>
  </si>
  <si>
    <t xml:space="preserve">महल १२,१३, १४ मा अख्तियारीको मिति अनुसार बजेट खर्च गर्ने अख्तियारी रकम राख्नुपर्छ । यसमा जति पटक अख्तियारी हुन्छ त्यति नै पटकको विववरण महलहरूमा लेख्नुपर्छ । यसरी अख्तियारीको पटक (जस्तैः पटक १, पटक २, पटक ३, ....) र सोको मिति लेख्नुपर्छ । </t>
  </si>
  <si>
    <t>माग फारम</t>
  </si>
  <si>
    <t>माग नं:</t>
  </si>
  <si>
    <t>सामानको नाम</t>
  </si>
  <si>
    <t>स्पेलसिफिकेसन</t>
  </si>
  <si>
    <t xml:space="preserve">माग गरिएको </t>
  </si>
  <si>
    <t>एकाइ</t>
  </si>
  <si>
    <t>माग गर्नेको दस्तखतः</t>
  </si>
  <si>
    <t>सिफारिस गर्नेको दस्तखतः</t>
  </si>
  <si>
    <t>क) बजारबाट खरिद गरि दिनु ।</t>
  </si>
  <si>
    <t xml:space="preserve">ख) मौज्दातबाट दिनु </t>
  </si>
  <si>
    <t>प्रयोजनः</t>
  </si>
  <si>
    <t>आदेश दिनेको दस्तखतः</t>
  </si>
  <si>
    <t>मालसामान बुझिलिनेको दस्तखतः</t>
  </si>
  <si>
    <t>जिन्सी खातामा चढाउनेको दस्तखतः</t>
  </si>
  <si>
    <t xml:space="preserve">मितिः </t>
  </si>
  <si>
    <t xml:space="preserve">कार्यालयमा अधिकार प्राप्त अधिकारीले आदेश दिएबमोजिम स्टोरमा जिन्सी तथा सम्पत्तिको माग र जारी गर्ने पहिचान गर्ने, सोसम्बन्धी नियन्त्रण र वैधानिकता सुनिश्चित गर्ने, मौज्दात नभएको जिन्सी तथा सम्पत्ति खरिद गर्न </t>
  </si>
  <si>
    <t xml:space="preserve">कार्यालयलार्इ आवश्यक पर्ने जिन्सी सामान तथा सम्पत्ति बमोजिम मौज्दात भएमा निकासाको लागि र मौज्दात नभएमा बजारबाट खरिदको माग गर्न यो फारम भर्नुपर्दछ । </t>
  </si>
  <si>
    <t>आ.व.मा चालु आर्थिक वर्ष लेख्नुपर्छ ।</t>
  </si>
  <si>
    <t xml:space="preserve">माग/निकासा नं.: माग फाराम सिलसिलेबार राखी प्रत्येक आ.व.को लागि माग नं. १ बाट सुरु गरी क्रमशः लेख्ने, साथै निकासा नं. को लागि निकासा फाराम सिलेसिलेबार राखी प्रत्येक आ.व.को लागि निकासा नं. १ बाट सुरु गरी क्रमशः लेख्ने </t>
  </si>
  <si>
    <t>मिति मा माग फाराम उठाइएको दिनको मिति लेख्नुपर्छ ।</t>
  </si>
  <si>
    <t>महल १ मा सिलसिलेबार हुने गरी क्रम सङ्ख्या नं. लेख्नुपर्छ ।</t>
  </si>
  <si>
    <t>महल २ मा माग गरिएको वा निकासा गरिएको सामानको नाम लेख्नुपर्छ  ।</t>
  </si>
  <si>
    <t>महल ३ मा सामानको विवरण (स्पेसिफिकेसन) लेख्नुपर्छ । जस्तैः ल्यापटप भए कम्पनीको नाम, प्रोसेसर, क्षमता, आदि ।</t>
  </si>
  <si>
    <t xml:space="preserve">महल ४ र ५ मा माग गरिएको सामानको क्रमशः एकाइ र परिमाण लेख्नुपर्छ । एकाइ भन्नाले किलो, वटा, बोरा, दर्जन, आदि । </t>
  </si>
  <si>
    <t>महल ६ मा कुनै कैफियत भए सो कैफियत लेख्नुपर्छ ।</t>
  </si>
  <si>
    <t>माग गर्नेको नाम, मिति र माग गर्नुको प्रयोजन खुलाएर हस्ताक्षर गर्नुपर्छ ।</t>
  </si>
  <si>
    <t>सिफारिस गर्नेको नाम, मिति र माग गर्नुको प्रयोजन खुलाएर हस्ताक्षर गर्नुपर्छ ।</t>
  </si>
  <si>
    <t>सामान माग भइसकेपछि स्वीकृत गर्ने अधिकारीले बजारबाट खरिद गरी वा मौज्दातबाट दिने मध्ये आवश्यकता अनुसार कुनै एकमा अङ्क चिहन लगाई कसरी माग सम्बोधन गर्ने हो सो यकिन गर्नुपर्छ ।</t>
  </si>
  <si>
    <t>स्वीकृत तथा आदेश दिने अधिकारीले मिति उल्लेख गरी हस्ताक्षर गर्नुपर्छ ।</t>
  </si>
  <si>
    <t>मागबमोजिम मालसामान प्राप्त भएमा मालसामान बुझिलिनेले बुझेको मिति लेखेर हस्ताक्षर गर्नुपर्छ ।</t>
  </si>
  <si>
    <t>प्राप्त मालसामान अभिलेखको लागि जिन्सी खातामा चढाउनुपर्छ । यसरी जिन्सी खातामा चढाउनेले जिन्सी खातामा चढाएको मिति लेखेर हस्ताक्षर गर्नुपर्छ ।</t>
  </si>
  <si>
    <t>श्री ...............................</t>
  </si>
  <si>
    <t>खरिद आदेश नं :</t>
  </si>
  <si>
    <t>आदेश गरिएको व्यक्ति/निकायको नाम:</t>
  </si>
  <si>
    <t>खरिद आदेश मिति :</t>
  </si>
  <si>
    <t>ठेगाना :</t>
  </si>
  <si>
    <t>फोन नं:</t>
  </si>
  <si>
    <t>खरिद सम्वन्धि निर्णय नं :</t>
  </si>
  <si>
    <t>संस्था दर्ता नं:</t>
  </si>
  <si>
    <t>पान नं :</t>
  </si>
  <si>
    <t>निर्णय मिति :</t>
  </si>
  <si>
    <t xml:space="preserve">सामानको </t>
  </si>
  <si>
    <t>मूल्य</t>
  </si>
  <si>
    <t>जिन्सी वर्गीकरण सङ्केत नं</t>
  </si>
  <si>
    <t>स्पेसिफिकेसन</t>
  </si>
  <si>
    <t xml:space="preserve">इकार्इ </t>
  </si>
  <si>
    <t>मु.अ.कर (१३%)</t>
  </si>
  <si>
    <t>कुल जम्मा रकमः</t>
  </si>
  <si>
    <t>माथि उल्लिखित सामान मिति .........भित्र ....................कार्यालय .........स्थानमा दाखिला गरी बिल । इन्भाइस प्रस्तुत गर्नुहोला ।</t>
  </si>
  <si>
    <t>उपर्युक्तअनुसार खरिद आदेश तयार गर्ने, सिफारिस गर्ने र स्वीकृत गर्नेः</t>
  </si>
  <si>
    <t>फाँटवालाको दस्तखतः</t>
  </si>
  <si>
    <t>शाखा प्रमुखको दस्तखतः</t>
  </si>
  <si>
    <t>कार्लायल प्रमुखाको दस्तखतः</t>
  </si>
  <si>
    <t xml:space="preserve">माथि उल्लिखित सामानहरू मिति ............भित्र............कार्यालयमा बुझाउने छु भनी सहिछाप गर्ने । </t>
  </si>
  <si>
    <t>फर्मको नाम</t>
  </si>
  <si>
    <t>दस्तखत र छाप</t>
  </si>
  <si>
    <t xml:space="preserve">कार्यालयमा आवश्यक जिन्सी सामान माग अनुसार खरिदाका लागि आदेश दिन  र खरिदलार्इ व्यवस्थित गर्ने </t>
  </si>
  <si>
    <t>कार्यालयमा आवश्यकताअनुसारका सामान खरिद गर्ने आदेश वा स्वीकृतीका लागि यस फारामको प्रयोग गरिन्छ ।</t>
  </si>
  <si>
    <t>खरिद आदेश नं. मा प्रत्येक आर्थिक वर्षका लागि १ नं. बाट सुरु गरी सिलसिलेबार हुने गरी राख्नुपर्छ ।</t>
  </si>
  <si>
    <t>खरिद आदेश मिति मा खरिद आदेश जारी गरिएको मिति लेख्नुपर्छ ।</t>
  </si>
  <si>
    <t>खरिद सम्बन्धी निर्णय नं. मा खरिदका लागि गरिएको निर्णयको नं. लेख्नुपर्छ ।</t>
  </si>
  <si>
    <t>निर्णय मितिमा खरिद कार्यका लागि गरिएको निर्णयको मिति लेख्नुपर्छ ।</t>
  </si>
  <si>
    <t>श्री..... मा खरिद आदेश गरिएको निकायलाई गरिएको सम्बोधन लेख्नुपर्छ  ।</t>
  </si>
  <si>
    <t>आदेश गरिएको व्यक्ति/निकायको नाम मा खरिद आदेश गरिएको संस्था वा व्यक्तिको नाम लेख्नुपर्छ ।</t>
  </si>
  <si>
    <t xml:space="preserve">ठेगाना मा खरिद आदेशको व्यक्ति वा निकायको ठेगाना लेख्नुपर्छ </t>
  </si>
  <si>
    <t>संस्था दर्ता नं. मा खरिद आदेश पाएको संस्थाको संस्था दर्ता नं. लेख्नुपर्छ ।</t>
  </si>
  <si>
    <t>फोन नं. मा खरिद आदेश पाएको व्यक्ति वा निकायको फोन नं. लेख्नुपर्छ ।</t>
  </si>
  <si>
    <t>पान नं. मा आन्तरिक राजस्व कार्यालयमा दर्ता कायम भएको स्थायी लेखा नं. (PAN) लेख्नुपर्छ ।</t>
  </si>
  <si>
    <t>महल १ मा सिलसिलेबार क्रम सङ्ख्या नं. लेख्नुपर्छ ।</t>
  </si>
  <si>
    <t>महल २ मा सामानको सङ्केत लेख्नुपर्छ ।</t>
  </si>
  <si>
    <t>महल ३ मा सामान नाम लेख्नुपर्छ ।</t>
  </si>
  <si>
    <t>महल ४ मा खरिद गरिने सामानको बनोट र संरचना बारेको स्पेसिफिकेसन लेख्नुपर्छ ।</t>
  </si>
  <si>
    <t>महल ५ मा सामानको मापन एकाइ लेख्नुपर्छ । इकाइ भन्नाले सामानको मापन जस्तै किलो, वटा, बोरा, दर्जन, आदि ।</t>
  </si>
  <si>
    <t>महल ६ मा सामानको परिमाण कति हो सो लेख्नुपर्छ । जस्तै महल ५ मा इकाइ लेखिएको हुन्छ र सो एकाइको परिमाण कति हो सो यस महल ६ मा लेख्नुपर्छ ।</t>
  </si>
  <si>
    <t>महल ७ मा प्रति इकाइ दर कति हो सो उल्लेख गर्नुपर्छ ।</t>
  </si>
  <si>
    <t>महल ८ मा सामानको जम्मा मूल्य कति पर्छ सो लेख्नुपर्छ । यसमा महल ५ को सामानको परिमाण र महल ६ को दरको गुणान गरी लेख्नुपर्छ ।</t>
  </si>
  <si>
    <t>महल ९ मा कुनै कैफियत भए सो लेख्नुपर्छ ।</t>
  </si>
  <si>
    <t>जम्मा रकम हरफमा मूल्य राखिएको महल ७ को जम्मा जोड रकम लेख्नुपर्छ ।</t>
  </si>
  <si>
    <t>मु.अ.कर हरफमा सामानमा मूल्य अभिवृद्धि कर लाग्ने भएमा जम्मा रकममा प्रचलित मूल्य अभिवृद्धि कर रकम लेख्नुपर्छ र मूल्य अभिवृद्धि कर नलाग्ने भएमा वा शुन्य दर लाग्ने भएमा रकम लेख्ने ठाउँमा शुन्ना लेख्नुपर्छ ।</t>
  </si>
  <si>
    <t>कुल जम्मा हरफमा सामानको जम्मा रकम र मूल्य अभिवृद्धि करको जोड जम्मा रकम लेख्नुपर्छ ।</t>
  </si>
  <si>
    <t>कार्यालयमा सामान दाखिला गर्ने मिति र कार्यालयको नाम लेखेर विल विजक जारी गर्नु पर्ने सुचना दिनुपर्छ ।</t>
  </si>
  <si>
    <t>खरिद आदेश तयार गर्ने फाँटवाला, सिफारिस गर्ने शाखा प्रमुख र स्वीकृत गर्ने कार्यालय प्रमुखले नाम र मिति लेख्नुपर्छ ।</t>
  </si>
  <si>
    <t>खरिद आदेश पाएको कार्यालयले खरिद आदेशमा भएको सामानहरू तोकिएको मिति र कार्यालयमा बुझाउने छु भनेर फर्मको नाम, हस्ताक्षर, छाप र हस्ताक्षर मिति लेख्नुपर्छ ।</t>
  </si>
  <si>
    <t>दाखिला मितिः</t>
  </si>
  <si>
    <t xml:space="preserve">दाखिला प्रतिवेदन नम्बरः </t>
  </si>
  <si>
    <t>खरिद आदेश /हस्तान्तरण फारम नं</t>
  </si>
  <si>
    <t>जिन्सी  करण सङ्केत न.</t>
  </si>
  <si>
    <t>जिन्सी खाता पाना.नं.</t>
  </si>
  <si>
    <t>सामानको पहिचान नं</t>
  </si>
  <si>
    <t>मोडल नं</t>
  </si>
  <si>
    <t>मूल्य (विल विजक अनुसार )</t>
  </si>
  <si>
    <t>अन्य खर्च समेत जम्मा रकम</t>
  </si>
  <si>
    <t>जम्मा मु.अ.कर बाहेक</t>
  </si>
  <si>
    <t>मु.अ.कर</t>
  </si>
  <si>
    <t>सामानको जम्मा मूल्य</t>
  </si>
  <si>
    <t>१४=१२+१३</t>
  </si>
  <si>
    <t>उपर्युक्तअनुसार दाखिला प्रतिवेदन तयार गर्ने, जाँच गर्ने र स्वीकृत गर्नेः</t>
  </si>
  <si>
    <t>भण्डार प्रमुखको दस्तखतः</t>
  </si>
  <si>
    <t xml:space="preserve">खरिद आदेशअनुसारको सामान/ सम्पत्तिको गुणस्तर, परिमाण र लागतको जाँच गरी खरिद आदेशसँगको भिन्नता समेत यकिन गर्ने  उदेश्यले यो फारम तर्जुमा गरिएको छ । </t>
  </si>
  <si>
    <t>bflvnf k|ltj]bg- œd=n]=k=kmf=g=46</t>
  </si>
  <si>
    <t>p@]Zo Ÿ</t>
  </si>
  <si>
    <t>sfof{nodf k|fKt x'g cfPsf] ;fdfgsf] :k]l;lkms]zg Pj_ kl&lt;df)f cg';f&lt;sf] % egL k|dfl)ft u&lt;L cfDbfgL af¤‘Wgsf] nflu of] kmf&lt;fd tof&lt; ul&lt;Psf] xf] M</t>
  </si>
  <si>
    <t xml:space="preserve">खरिद आदेश अनुसार परिमाण, नाप, तौल र स्पेशिफिकेशन अनुसार सामान प्राप्त भएको छ छैन भनि हेरि प्रबिधि सामान भए सम्बन्धित प्राबिधिकबाट चेक गरार्इ जाँची सामान दाखिला गर्नु पर्दछ । </t>
  </si>
  <si>
    <t>दाखिला मिति मा सामान दाखिला गरेको दिनको मिति लेख्नुपर्छ ।</t>
  </si>
  <si>
    <t>दाखिला प्रतिवेदन नम्बर मा  दाखिला प्रतिवेदनको सिलसिलेबार नम्बर लेख्नुपर्छ ।</t>
  </si>
  <si>
    <t>महल १ मा आर्थिक वर्षअनुसार १ नं. बाट सुरु गरी सिलसिलेबार रूपमा लेख्नुपर्छ ।</t>
  </si>
  <si>
    <t>महल २ मा खरिद आदेश भए खरिद आदेश नं. र हस्तान्तरण भए हस्तान्तरण नं. उल्लेख गर्ने ।</t>
  </si>
  <si>
    <t>महल ३ मा जिन्सी वर्गीकरणको सङ्केत नं. लेख्नुपर्छ ।</t>
  </si>
  <si>
    <t>महल ४ मा सामानको स्रेस्ता रहेको जिन्सी खाता पाना नं. लेख्नुपर्छ ।</t>
  </si>
  <si>
    <t>महल ५ मा दाखिला गरिएको सामानको नाम लेख्नुपर्छ ।</t>
  </si>
  <si>
    <t>महल ६ मा दाखिला गरिएको सामानको स्पेशिफिकेसन लेख्नुपर्छ । जस्तैः ल्यापटप भए सोको कम्पनी, क्षमता (RAM, harddisk), आदि ।</t>
  </si>
  <si>
    <t>महल ७ मा सामानको पहिचान नं. लेख्नुपर्छ। जस्तैः गाडी भए इन्जिन नं., च्यासिस नं. आदि ।</t>
  </si>
  <si>
    <t>महल ८ मा सामानको मोडल नं. लेख्नुपर्छ ।</t>
  </si>
  <si>
    <t>महल ९ मा सामानको मापन के मा गर्ने  हो सो को मापन एकाइ लेख्नुपर्छ ।</t>
  </si>
  <si>
    <t xml:space="preserve">महल १० मा सामानको परिमाण कति छ सो लेख्नुपर्छ । </t>
  </si>
  <si>
    <t>महल ११ मा सामानको मूल्य अभिवृद्धिकर बाहेकको प्रति एकाइ दर कति हो लेख्नुपर्छ ।</t>
  </si>
  <si>
    <t>महल १२ मा जम्मा मु.अ.कर बाहेकको मूल्य लेख्नुपर्छ ।</t>
  </si>
  <si>
    <t>महल १३ मा ऐन अनुसार तोकिएको मूल्य अभिवृद्धिकर रकम लेख्नुपर्छ ।</t>
  </si>
  <si>
    <t>महल १४ मा महल १२ र महल १३ मा रहेको जम्मा रकम र मूल्य अभिवृद्धिकर रकमको जोड गरेर लेख्नुपर्छ ।</t>
  </si>
  <si>
    <t>महल १५ मा सामान खरिदमा लागेको अन्य खर्च रकम लेख्नुपर्छ । यसमा सामान ढुवानी तथा लोडअनलोड खर्च रकम लेख्नुपर्छ ।</t>
  </si>
  <si>
    <t>महल १६ मा महल १४ को मु.अ.करसमेत रहेको जम्मा रकम र महल १५ को अन्य खर्च रकम समेत जोडेर लेख्नुपर्छ ।</t>
  </si>
  <si>
    <t>महल १७ मा कुनै कैफियत भए सो कैफियत लेख्नुपर्छ ।</t>
  </si>
  <si>
    <t>दाखिला प्रतिवेदन तयार गर्ने फाँटवाला, जाँच गर्ने भण्डार प्रमुख र स्वीकृत गर्ने प्रमुखको नाम, पद र मिति लेखेर हस्ताक्षर गर्नुपर्छ ।</t>
  </si>
  <si>
    <t>निकासा नं:</t>
  </si>
  <si>
    <t>कोड नं</t>
  </si>
  <si>
    <t xml:space="preserve">निकासा गरिएको </t>
  </si>
  <si>
    <t xml:space="preserve">जिन्सी खाता पाना नम्बर </t>
  </si>
  <si>
    <t>दर</t>
  </si>
  <si>
    <t>८=६*७</t>
  </si>
  <si>
    <t>स्टोर शाखाको दस्तखतः</t>
  </si>
  <si>
    <t>माग भर्इ आएको सामानको खर्च तथा निकासाका लागि यो फाराम भर्नुपर्दछ ।</t>
  </si>
  <si>
    <t xml:space="preserve">माग भर्इ आएको सामानको खर्च तथा निकासाका लागि यो फाराम भर्नुपर्दछ । </t>
  </si>
  <si>
    <t>माग/निकासा नं.: माग फाराम सिलसिलेबार राखी प्रत्येक आ.व.को लागि माग नं. १ बाट शुरू गरी क्रमशः लेख्ने, साथै निकासा नं. को लागि निकासा फाराम सिलेसिलेबार राखी प्रत्येक आ.व.को लागि निकासा नं. १ बाट सुरु गरी क्रमशः लेख्ने ।</t>
  </si>
  <si>
    <t xml:space="preserve">महल ३ मा सामानको सङ्केत नं लेख्नुपर्छ । </t>
  </si>
  <si>
    <t>महल ४ मा सामानको विवरण (स्पेशिफिकेसन) लेख्नुपर्छ । जस्तैः ल्यापटप भए कम्पनीको नाम, प्रोसेसर, क्षमता, आदि ।</t>
  </si>
  <si>
    <t xml:space="preserve">महल ५, ६ र ७ मा निकासा गरिएको सामानको क्रमशः एकाइ, परिमाण र दर लेख्नुपर्छ । एकाइ भन्नाले किलो, वटा, बोरा, दर्जन, आदि । </t>
  </si>
  <si>
    <t>महल ८ मा परिमाण र दरले गुणान गर्दा आउने रकम लेख्नुपर्छ ।</t>
  </si>
  <si>
    <t>महल ९ मा सामानको स्रेस्ता कुन जिन्सी खाता पाना नं.मा लेखिएको छ सो जिन्सी खाता नं. लेख्नुपर्छ ।</t>
  </si>
  <si>
    <t>महल १० मा कुनै कैफियत भए सो कैफियत लेख्नुपर्छ ।</t>
  </si>
  <si>
    <t xml:space="preserve">माल सामान निकासी दिने स्टोर शाखाको दस्तखत तथा सो विवरण प्रमाणीत गर्नेको दस्तखत गर्ने </t>
  </si>
  <si>
    <t xml:space="preserve">१. जिन्सी खाता पाना न. </t>
  </si>
  <si>
    <t>३. राखिएको ठाउ</t>
  </si>
  <si>
    <t xml:space="preserve">५. सामानको नाम </t>
  </si>
  <si>
    <t>६. स्पेशिफिकेसन</t>
  </si>
  <si>
    <t>८. जिन्सी संकेत नं</t>
  </si>
  <si>
    <t>२.एकाइ</t>
  </si>
  <si>
    <t>४. समानको अवस्था</t>
  </si>
  <si>
    <t xml:space="preserve">७. मूल्य </t>
  </si>
  <si>
    <t xml:space="preserve">९. मिति </t>
  </si>
  <si>
    <t>१०. भौचर</t>
  </si>
  <si>
    <t xml:space="preserve">११.  विवरण </t>
  </si>
  <si>
    <t xml:space="preserve">१२. आम्दानी  </t>
  </si>
  <si>
    <t xml:space="preserve">१३. खर्च </t>
  </si>
  <si>
    <t xml:space="preserve">१४. बाँकी </t>
  </si>
  <si>
    <t>१५. दस्तखत</t>
  </si>
  <si>
    <t xml:space="preserve">साबुद </t>
  </si>
  <si>
    <t xml:space="preserve">बेसाबुद </t>
  </si>
  <si>
    <t xml:space="preserve">बेकम्मा </t>
  </si>
  <si>
    <t>सामानको खर्च तथा निकासा पश्चात फिर्ता अभिलेख  गर्नका लागि यो फाराम भर्नुपर्दछ ।</t>
  </si>
  <si>
    <t xml:space="preserve">यो फा.न. ११००४ बमोजिम खर्च  भइसकेका मालसामानहरु साबुद वा बेसाबुद पुनः फिर्ता प्राप्त भएका मालसामानहरुको आम्दानी खर्च र बाँकी लेख्ने जिन्सी खाता हो । </t>
  </si>
  <si>
    <t>फाराम नं ११००४ बमोजिम फिर्ता भएको समानको सबै विवरणहरू महल नं १ देखी ८ सम्म उल्लेख गर्नुपर्दछ ।</t>
  </si>
  <si>
    <t>महल नं ९, १०, र ११ मा फिर्ता भएको समानको भौचरको विवरणहरू राख्नुपर्दछ ।</t>
  </si>
  <si>
    <t>महल नं १२, १३, र १४ लार्इ खाताकोरूपमा डेबिट, क्रेडिट र बाँकीका रूपमा प्रयोग गर्नुपर्दछ ।</t>
  </si>
  <si>
    <t>यस कार्यालयको तपसिल अनुसारको मालसामान हस्तान्तरण गरिएको छ ।</t>
  </si>
  <si>
    <t>सामान हस्तान्तरण गर्ने निर्णय नं:</t>
  </si>
  <si>
    <t>सामान हस्तान्तरण गर्ने निर्णय मितिः</t>
  </si>
  <si>
    <t>मिति:-</t>
  </si>
  <si>
    <t>सामान हस्तान्तरण गरिएको कार्यालयको नामः</t>
  </si>
  <si>
    <t>हस्तान्तरण फारम नं:-</t>
  </si>
  <si>
    <t>जिन्सी वर्गीकरण सङ्केत न.</t>
  </si>
  <si>
    <t>जिन्सी खाता पाना न.</t>
  </si>
  <si>
    <t>स्पेसिफिकेशन</t>
  </si>
  <si>
    <t>इकाई</t>
  </si>
  <si>
    <t>जम्मा परल मूल्य</t>
  </si>
  <si>
    <t>सुरु प्राप्त मिति</t>
  </si>
  <si>
    <t>सामानको भौतिक अवस्था</t>
  </si>
  <si>
    <t xml:space="preserve">सामान हस्तान्तरण गर्ने कार्यालयले भर्नेः </t>
  </si>
  <si>
    <t xml:space="preserve">सामान बुझिलिनेले कार्यालयले भर्नेः </t>
  </si>
  <si>
    <t>सामान बुझाउनेकोः</t>
  </si>
  <si>
    <t>सामान हस्तान्तरण गर्ने कार्यालय प्रमुखकोः</t>
  </si>
  <si>
    <t>सामान बुझिलिनेकोः</t>
  </si>
  <si>
    <t>बुझिलिने कार्यालय प्रमुखकोः</t>
  </si>
  <si>
    <t>दस्तखतः</t>
  </si>
  <si>
    <t>कार्यालयको छाप:</t>
  </si>
  <si>
    <t>कार्यालयको छाप:-</t>
  </si>
  <si>
    <t xml:space="preserve">एक सरकारी कार्यालयले निर्णयअनुसार अर्को सरकारी कार्यालयलार्इ सामान दिनु वा हस्तान्तरण गर्नुपरेमा सामान नियन्त्रण र व्यवस्थापन गर्नको लागि </t>
  </si>
  <si>
    <t xml:space="preserve">यो फारम चार प्रति भरी एक प्रति लेखा शाखा, एक प्रति भण्डार शाखा र दुई प्रति बुझिलिने कार्यालयमा पठाउनुपर्दछ । बुझिलिने कार्यालयले सामान बुझिलिएपछि एक प्रति आफ्नो कार्यालयमा राखी अर्को प्रति सामान पठाउने कार्यालयमा दाखिला प्रतिवेदनसहित फिर्ता पठाउनुपर्दछ । </t>
  </si>
  <si>
    <t>फारामको सुरु भागमा सामान बुझिलिने कार्यालयको नाम, हस्तान्तरण सम्बन्धी निर्णय मिति र हस्तान्तरण निर्णय नं. उल्लेख गर्नुपर्दछ ।</t>
  </si>
  <si>
    <t>मितिमा हस्तान्तरण भएको दिनको मिति लेख्नुपर्छ ।</t>
  </si>
  <si>
    <t>हस्तान्तरण फाराम नं. १ बाट सुरु गरी सिलसिलेबार हुने गरी फाराम नं. लेख्नुपर्छ ।</t>
  </si>
  <si>
    <t>महल १ मा सिलसिलेबार हुने गरी क्रम संख्या नं. लेख्नुपर्छ ।</t>
  </si>
  <si>
    <t>महल २ मा जिन्सी वर्गीकरण सङ्केत नं. लेख्नुपर्छ । यसमा सामान वा सम्पत्तीको कोड नं. लेख्नुपर्छ ।</t>
  </si>
  <si>
    <t>महल ३ मा सामानको जिन्सी खाता पाना नं. लेख्नुपर्छ ।</t>
  </si>
  <si>
    <t>महल ४ मा सामानको नाम लेख्नुपर्छ ।</t>
  </si>
  <si>
    <t>महल ५ मा दाखिला गरिएको सामानको स्पेशिफिकेसन लेख्नुपर्छ । जस्तैः ल्यापटप भए प्रोसेशर प्रकार, क्षमता (RAM, harddisk), आदि ।</t>
  </si>
  <si>
    <t>महल ६ मा सामानको पहिचान नं. लेख्नुपर्छ। जस्तैः गाडी भए इन्जिन नं., च्यासिस नं. आदि ।</t>
  </si>
  <si>
    <t>महल ७ मा सामानको मोडल नं. लेख्नुपर्छ ।</t>
  </si>
  <si>
    <t>महल ८ मा हस्तान्तरण हुने सामानको एकाइ लेख्नुपर्छ । यसमा सामानको मापनको इकार्इ लेखिन्छ । जस्तैः ओटा, किलो, दर्जन आदि ।</t>
  </si>
  <si>
    <t>महल ९ मा हस्तान्तरण गरिएको सामानको परिमाण लेख्नुपर्छ ।</t>
  </si>
  <si>
    <t xml:space="preserve">महल १० मा जम्मा परल मूल्य लेख्नुपर्छ । यसमा अन्य खर्च समेतको रकम लेख्नुपर्छ । </t>
  </si>
  <si>
    <t>महल ११ मा हस्तान्तरित सामान सुरुमा कहिले प्राप्त भएको सो को सुरु प्राप्ति मिति लेख्नुपर्छ ।</t>
  </si>
  <si>
    <t>महल १२ मा हस्तान्तरित सामानको भौतिक अवस्था के कस्तो छ सो को बारे हस्तान्तरित दिनको अवस्था लेख्नुपर्छ ।</t>
  </si>
  <si>
    <t xml:space="preserve">हस्तान्तरणसम्बन्धी  बुझाउने कार्यालय र बुझिलिने कार्यालय दुबै कार्यालयका बुझाउने र बुझिलिने व्यक्ति र कार्यालयका प्रमुखहरूले आफ्नो नाम, पद, मिति लेखेर हस्ताक्षर गर्नुपर्छ । </t>
  </si>
  <si>
    <t>हस्तान्तरण गर्ने र बुझिलिने कार्यालय दुबैले कार्यालयको छाप लगाउनुपर्दछ ।</t>
  </si>
  <si>
    <t>जिन्सी सामानको नामः</t>
  </si>
  <si>
    <t>एकाइ:</t>
  </si>
  <si>
    <t>जिन्सी सङ्केत नं:</t>
  </si>
  <si>
    <t>स्पेसिफिकेसनः</t>
  </si>
  <si>
    <t>जिन्सी खाता पाना.नं:</t>
  </si>
  <si>
    <t>दाखिला / निकासा नं</t>
  </si>
  <si>
    <t>स्टोर दाखिला (आम्दानी)</t>
  </si>
  <si>
    <t>निकासा (खर्च)</t>
  </si>
  <si>
    <t xml:space="preserve">बाँकी </t>
  </si>
  <si>
    <t xml:space="preserve">परिमाण </t>
  </si>
  <si>
    <t>स्टोर प्रमुखको दस्तखतः</t>
  </si>
  <si>
    <t xml:space="preserve">कार्यालय सञ्चालनका लागि दैनिक रूपमा प्रयोगमा आर्इ खर्च भएर जाने सामानहरूको उचित ढङ्गले अभिलेख राखी व्यस्थापन गर्न र त्यसको प्रयोग नियन्त्रणका लागि यो फाराम तर्जुमा गरिएको छ  । </t>
  </si>
  <si>
    <t>अँ भर्ने तरिकाः</t>
  </si>
  <si>
    <t xml:space="preserve">प्रत्येक जिन्सी मालसामानहरुका लागि अलग– अलग पाना प्रयोग गरिने हुँदा जिन्सी मालसामानको नाम, सामानको एकाइ र स्पेसिफिकेसन सुरुमा लेख्नुपर्दछ । </t>
  </si>
  <si>
    <t>आर्थिक वर्षमा चालु आर्थिक वर्ष लेख्नुपर्छ ।</t>
  </si>
  <si>
    <t xml:space="preserve">जिन्सी सङ्केत नं. मा  जिन्सी सामानको सङ्केत वा कोड नं. लेख्नुपर्छ </t>
  </si>
  <si>
    <t>जिन्सी खाता पाना नं. मा जिन्सी सामानको स्रेस्ता कुन पाना नं.मा राखिएको छ सो खाता पाना नं. लेख्नुपर्छ ।</t>
  </si>
  <si>
    <t>महल १ मा जिन्सी सामानको खर्च लेखिएको दिनको मिति लेख्नुपर्छ । जिन्सी सामान निकासा भएमा खर्च लेखिन्छ र जिन्सी सामान दाखिला भएमा आम्दानी बाँधिन्छ ।</t>
  </si>
  <si>
    <t>महल २ मा सामान दाखिला भएमा दाखिला नं. लेख्नुपर्छ र सामान निकासा भएमा निकासा नं. लेख्नुपर्छ ।</t>
  </si>
  <si>
    <t>महल ३,४ र ५ मा सामान स्टोर दाखिला भएमा सो को क्रमशः परिमाण, दर र रकम लेख्नुपर्छ ।</t>
  </si>
  <si>
    <t>महल ६, ७ र ८ मा जिन्सी सामान निकासा भएमा यी महलमा क्रमशः परिमाण, दर र रकम लेख्नुपर्छ ।</t>
  </si>
  <si>
    <t>महल ९, १० र ११ मा प्रत्येक महिना मसान्तमा अघिल्लो महिनाको बाँकी मौज्दात र त्यस महिनामा जम्मा स्टोर दाखिला जोडेर  उक्त महिनामा खर्च/निकासा भएको  घटाउनुपर्दछ र प्रत्येक महलमा क्रमशः परिमाण, दर र रकम लेख्नुपर्छ ।</t>
  </si>
  <si>
    <t>महल १२ मा कुनै कैफियत भए सो उल्लेख गर्नुपर्छ ।</t>
  </si>
  <si>
    <t>साल तमामी भएमा यस खातालाई स्टोर प्रमुख, शाखा प्रमुख र कार्यालय प्रमुखको नाम, पद र मिति लेखेर हस्ताक्षर गर्नुपर्छ ।</t>
  </si>
  <si>
    <t>इकार्इ:</t>
  </si>
  <si>
    <t>जिन्सी खाता पाना नं:</t>
  </si>
  <si>
    <t>दाखिला नं/हस्तान्तरण नं</t>
  </si>
  <si>
    <t>आम्दानी</t>
  </si>
  <si>
    <t>हस्तान्तरण/मिन्हा/निःसर्ग</t>
  </si>
  <si>
    <t>उत्पादन गर्ने देश वा कम्पनीको नाम</t>
  </si>
  <si>
    <t>साइज</t>
  </si>
  <si>
    <t>अनुमानित आयु</t>
  </si>
  <si>
    <t>सामान प्राप्तिको स्रोत</t>
  </si>
  <si>
    <t>प्रति एकाइको दर (अन्य खर्चको समेतका आधारमा)</t>
  </si>
  <si>
    <t xml:space="preserve">कार्यालयमा निरन्तर रूपमा प्रयोग हुने जिन्सी तथा सम्पत्तिको उचित तवरले अभिलेखन तथा अध्यावधिक गरी संरक्षण र नियन्त्रण गर्ने उदेश्य रहेको छ । </t>
  </si>
  <si>
    <t xml:space="preserve">प्रत्येक खप्ने जिन्सी मालसामानहरुको लागि अलग–अलग पाना प्रयोग गरिने हुँदा जिन्सी सामानको नाम र सामानको इकाइ सुरुमा लेख्नुपर्दछ । </t>
  </si>
  <si>
    <t>आर्थिक वर्ष मा चालु आर्थिक वर्ष लेख्नुपर्छ । यस खाता प्रत्येक आर्थिक वर्षको लागि तयार गर्नुपर्दछ ।</t>
  </si>
  <si>
    <t>जिन्सी सङ्केत नं. मा जिन्सी सामानको सङ्केत वा कोड नं. लेख्नुपर्छ ।</t>
  </si>
  <si>
    <t>जिन्सी खाता पाना नं. मा जिन्सीको यस खाताको पाना नं. कति हो सो उल्लेख गर्नुपर्छ । प्रत्येक एक जिन्सीको एउटा पानामा खाता राख्नुपर्छ ।</t>
  </si>
  <si>
    <t>महल १ मा जिन्सी सामान दाखिला भएको वा हस्तान्तरण भएको दिनको मिति लेख्नुपर्छ ।</t>
  </si>
  <si>
    <t>महल २ मा मालसामान दाखिला भएको भएमा दाखिला नं. र हस्तान्तरण भएको भएमा हस्तान्तरण नं. लेख्नुपर्छ ।</t>
  </si>
  <si>
    <t>महल ३ मा दाखिला वा हस्तान्तरण भएको मालसामानको स्पेसिफिकेसन लेख्नुपर्छ । जस्तैः ल्यापटप भए सोको कम्पनी, क्षमता (RAM, harddisk), आदि ।</t>
  </si>
  <si>
    <t>महल ४ मा सामानको पहिचान नं. लेख्नुपर्छ। जस्तैः गाडी भए इन्जिन नं., च्यासिस नं. आदि ।</t>
  </si>
  <si>
    <t>महल ५ मा सामानको मोडल नं. लेख्नुपर्छ ।</t>
  </si>
  <si>
    <t>महल ६ मा मालसामान उत्पादन गर्ने देश वा कम्पनीको नाम लेख्नुपर्छ ।</t>
  </si>
  <si>
    <t>महल ७ मा सामानको साइज उल्लेख गर्नुपर्छ ।</t>
  </si>
  <si>
    <t>महल ८ मा मालसामानको अनुमानित आयु लेख्नुपर्छ ।</t>
  </si>
  <si>
    <t>महल ९ मा मालसामानको प्राप्तिको स्रोत खरिद, हस्तान्तरणबाट प्राप्त भएको हो सो लेख्नुपर्छ ।</t>
  </si>
  <si>
    <t>महल १० मा दाखिला भएको सम्पतिको परिमाण उल्लेख गर्नुपर्छ ।</t>
  </si>
  <si>
    <t>महल ११ मा दाखिला फारामबाट अन्य खर्च समेत जोडेर भएको प्रति एकाइको दर लेख्नुपर्छ ।</t>
  </si>
  <si>
    <t>महल १२ मा परिमाण र प्रति इकाइको र दरको गुणान गरी आउने जम्मा रकम यस महलमा लेख्नुपर्छ ।</t>
  </si>
  <si>
    <t>महल १३ मा हस्तान्तरण/मिन्हा/निःसर्ग गरिएको सामानको परिमाण उल्लेख गर्नुपर्छ ।</t>
  </si>
  <si>
    <t>महल १४ मा हस्तान्तरित सामानको जम्मा मूल्य लेख्नुपर्छ ।</t>
  </si>
  <si>
    <t>महल १५ र १६ मा हस्तान्तरित सम्पत्तिको स्रेस्ता राखिसकेपछि बाँकी सामानको परिमाण र मूल्य लेख्नुपर्छ ।</t>
  </si>
  <si>
    <t>सालतमाम भएको खण्डमा फाँटवालाको, शाखा प्रमुखको र कार्यालय प्रमुखको नाम, पद र मिति लेखेर हस्ताक्षर गर्नुपर्छ ।</t>
  </si>
  <si>
    <t>आ.ब...........</t>
  </si>
  <si>
    <t>सामानको विवरणः</t>
  </si>
  <si>
    <t>न्यून मौज्दात तहः</t>
  </si>
  <si>
    <t>बिन कार्ड नं.:.........</t>
  </si>
  <si>
    <t>सामानको ङ्सकेत नं:</t>
  </si>
  <si>
    <t>अधिक मौज्दात तहः</t>
  </si>
  <si>
    <t>खर्च भएर जानेः</t>
  </si>
  <si>
    <t>सामानको एकाइ:</t>
  </si>
  <si>
    <t>खरिद आदेश तहः</t>
  </si>
  <si>
    <t>भर्च भएर नजानेः</t>
  </si>
  <si>
    <t>सामानको भण्डारण स्थान:</t>
  </si>
  <si>
    <t>खरिद आदेश सङ्व्या</t>
  </si>
  <si>
    <t xml:space="preserve">निकासा विधि: </t>
  </si>
  <si>
    <t>सामानको विवरण</t>
  </si>
  <si>
    <t>सामान निकासाको  विवरण</t>
  </si>
  <si>
    <t>जिम्मेवारि लिने /उपयोग गर्ने व्यक्ति</t>
  </si>
  <si>
    <t>दाखिला नं</t>
  </si>
  <si>
    <t>दाखिला मिति</t>
  </si>
  <si>
    <t>उत्पादन मिति</t>
  </si>
  <si>
    <t>अन्तिम उपभोग्य मिति</t>
  </si>
  <si>
    <t>निकासा नं</t>
  </si>
  <si>
    <t>बिन कार्डमा उपभोग्य म्याद तोकिएको र म्यादअनुसारको प्रयोग नियन्त्रणको लागि तयार गरिएको हो ।</t>
  </si>
  <si>
    <t xml:space="preserve">यसले जिन्सीको व्यवस्थापन तथा नियन्त्रण गर्दछ । </t>
  </si>
  <si>
    <t>एउटा खालको सामानको लागि एउटा बिन कार्ड राखिन्छ ।</t>
  </si>
  <si>
    <t>आ.व....मा चालु आय वर्ष कुन हो लेख्नुपर्छ ।</t>
  </si>
  <si>
    <t>कार्यालयको कोड नं. मा विन कार्ड राख्ने कार्यालयको कोड नं. राख्नुपर्छ ।</t>
  </si>
  <si>
    <t>विन कार्ड नं.मा विन कार्ड सिलसिलेवार राखी प्रत्येक आ.व.को लागि विन कार्ड नं. १ बाट सुरु गरी क्रमशः लेख्नुपर्छ ।</t>
  </si>
  <si>
    <t>खर्च भएर जाने वा नजाने कुन प्रकृतिको सामान हो सो एकीन गरेर ठिक चिन लगाउनुपर्छ ।</t>
  </si>
  <si>
    <t>सामानको विवरण मा सामानको नाम लेख्नुपर्छ ।</t>
  </si>
  <si>
    <t>सामानको ङ्सकेत नं. मा सामानको कोडिङ वा अन्य ङ्सकेत नं. लेख्नुपर्छ ।</t>
  </si>
  <si>
    <t>सामानको इकार्इ मा सामानको मापन कसरी गरिन्छ सो लेख्नुपर्छ । जस्तैः किलो, ओटा, प्याकेट, बक्स, दर्जन, आदि ।</t>
  </si>
  <si>
    <t>सामानको भण्डारण स्थानमा सामान कुन ठाउँमा राखिएको छ सो स्थानको नाम लेख्नुपर्छ ।</t>
  </si>
  <si>
    <t>निकासा विधिमा यस सामान कसरी निस्कासन गरिन्छ सोको तरिकालाई लेख्नुपर्छ । जस्तैः FIFO, LIFO, Weighted Average, आदि ।</t>
  </si>
  <si>
    <t>भण्डारण सामानको न्यून मौज्दात तह, अधिक मौज्दात तह, खरिद आदेश तह र सो सामानको खरिद आदेश सङ्ख्या नं. लेख्नुपर्छ ।</t>
  </si>
  <si>
    <t>महल १ मा सामानको जिन्सी दाखिला नं. लेख्नुपर्छ ।</t>
  </si>
  <si>
    <t>महल २ मा सामान जिन्सी खाता (स्टोर)मा दाखिला भएको मिति लेख्नुपर्छ ।</t>
  </si>
  <si>
    <t>महल ३ मा सामानको उत्पादन मिति लेख्नुपर्छ ।</t>
  </si>
  <si>
    <t>महल ४ मा सामानको अन्तिम उपभोग्य मिति लेख्नुपर्छ ।</t>
  </si>
  <si>
    <t>महल ५ मा सामानको परिमाण र इकाइसँगै लेख्नुपर्छ ।</t>
  </si>
  <si>
    <t>महल ६ मा स्टोरबाट सामान निकासाको मिति लेख्नुपर्छ ।</t>
  </si>
  <si>
    <t>महल ७ मा सामान निकासाको निकासा नं. लेख्नुपर्छ ।</t>
  </si>
  <si>
    <t>महल ८ मा निकासा भएको सामानको परिमाण र इकाइसँगै लेख्नुपर्छ ।</t>
  </si>
  <si>
    <t>महल ९ मा मौज्दातबाट सामान निकासा पछि बाँकी रहेको परिमाण लेख्नुपर्छ ।</t>
  </si>
  <si>
    <t>महल १० मा सामान प्रयोग गर्ने वा उपयोग गर्ने व्यक्तिको नाम लेख्नुपर्छ ।</t>
  </si>
  <si>
    <t>फाँटवालाको नाम, पद र मिति लेखेर हस्ताक्षर गर्नुपर्छ ।</t>
  </si>
  <si>
    <t>निर्णयको विवरण</t>
  </si>
  <si>
    <t>मिन्हा/निसर्गको निर्णय मितिः</t>
  </si>
  <si>
    <t>निर्णय गर्ने पदाधिकारीको नाम र पदः</t>
  </si>
  <si>
    <t>जिन्सी सङ्केत नं.</t>
  </si>
  <si>
    <t>जिन्सी खाता पाना नं.</t>
  </si>
  <si>
    <t>मालसामानको नाम</t>
  </si>
  <si>
    <t xml:space="preserve">स्पेसिफिकेसन </t>
  </si>
  <si>
    <t>प्रयोग भएको बर्ष</t>
  </si>
  <si>
    <t xml:space="preserve">परल मूल्य </t>
  </si>
  <si>
    <t>हालको मूल्याङ्कित मूल्य</t>
  </si>
  <si>
    <t>जिन्सी निसर्ग / मिन्हा गर्नुपर्ने कारण</t>
  </si>
  <si>
    <t xml:space="preserve">शाखा प्रमुखको दस्तखतः </t>
  </si>
  <si>
    <t>आदेश दिनेको दस्तखत:</t>
  </si>
  <si>
    <t>जिन्सी सम्पत्ति र मालसामान टुट फुट, घिस्रिएर वा अन्य कारणले काम नलाग्ने भएको भनी जिन्सी निरीक्षण फाराममा उल्लेख भई कार्यलय प्रमुखले निसर्ग / मिन्हा गर्ने आदेश दिएमा यो फाराम भरी स्वीकृति लिने प्रयोजनको लागि यो फाराम तय भएको हो । अनावश्यक तरिकाले सम्पत्ति मिन्हा हुन बाट नियन्त्रण गर्नु पनि यसको उदेश्य हो ।</t>
  </si>
  <si>
    <t>जिन्सी सामानको मिन्हा वा निसर्गको निर्णयको मिति लेख्नुपर्छ ।</t>
  </si>
  <si>
    <t>जिन्सी सामानको निसर्ग वा मिन्हा गर्ने निर्णय गर्ने पदाधिकारीको नाम र पद लेख्नुपर्छ ।</t>
  </si>
  <si>
    <t>आर्थिक वर्ष मा चालु आर्थिक वर्ष लेख्नुपर्छ ।</t>
  </si>
  <si>
    <t>मिति मा मिन्हा वा निसर्ग गरिएको मिति लेख्नुपर्छ ।</t>
  </si>
  <si>
    <t>महल १ मा सिलसिलेवार क्रम सङ्ख्या लेख्नुपर्छ ।</t>
  </si>
  <si>
    <t>महल २ मा जिन्सी सामानको सङ्केत नं. लेख्नुपर्छ ।</t>
  </si>
  <si>
    <t>महल ३ मा जिन्सी सामानको खाता पाना नं. लेख्नुपर्छ ।</t>
  </si>
  <si>
    <t>महल ४ मा मालसामानको नाम लेख्नुपर्छ ।</t>
  </si>
  <si>
    <t>महल ५ मा सामानको स्पेसिफिकेसन उल्लेख गर्नुपर्छ ।</t>
  </si>
  <si>
    <t>महल ६ मा मालसामान प्रयोग भएको वर्ष कति हो उल्लेख गर्नुपर्छ ।</t>
  </si>
  <si>
    <t>महल ७ मा मालसामान प्रयोग भएको वर्ष लेख्नुपर्छ ।</t>
  </si>
  <si>
    <t>महल ८ मा निसर्ग वा मिन्हा भएको सामानको परिमाण लेख्नुपर्छ ।</t>
  </si>
  <si>
    <t>महल ९ मा सामानको परल मूल्य लेख्नुपर्छ । यसमा खप्ने सामानको फारामबाट निसर्ग वा मिन्हा गरिने सामानको जम्मा मूल्य लेख्नुपर्छ ।</t>
  </si>
  <si>
    <t>महल १० मा निसर्ग वा मिन्हा गरिने सामानको हालको अनुमानित मूल्य उल्लेख गर्नुपर्छ ।</t>
  </si>
  <si>
    <t>महल ११ मा जिन्सी निसर्ग वा मिन्हा गर्नुपर्ने कारण उल्लेख गर्नुपर्छ ।</t>
  </si>
  <si>
    <t>महल १२ मा कुनै कैफियत लेख्नुपर्ने भएमा सो कैफियत लेख्नुपर्छ ।</t>
  </si>
  <si>
    <t>स्टोर प्रमुख, शाखा प्रमुख तथा निसर्ग वा मिन्हा आदेश दिने कर्मचारीको नाम, पद र मिति लेखेर हस्ताक्षर गर्नुपर्छ ।</t>
  </si>
  <si>
    <t>कार्यालय सङ्केत नं:</t>
  </si>
  <si>
    <t>आर्थिक बर्षः......................</t>
  </si>
  <si>
    <t>खाता पाना नं.</t>
  </si>
  <si>
    <t>जिन्सी खाता बमोजिमको मौज्दात</t>
  </si>
  <si>
    <t>स्पेसिफिकेसनअनुसार</t>
  </si>
  <si>
    <t>भौतिक परीक्षण गर्दा</t>
  </si>
  <si>
    <t>चालू हालतमा</t>
  </si>
  <si>
    <t xml:space="preserve">सामानको अवस्था </t>
  </si>
  <si>
    <t>कुल परिमाण</t>
  </si>
  <si>
    <t xml:space="preserve">मूल्य </t>
  </si>
  <si>
    <t>भिडेको</t>
  </si>
  <si>
    <t>नभिडेको</t>
  </si>
  <si>
    <t xml:space="preserve">घट सङ्ख्या </t>
  </si>
  <si>
    <t xml:space="preserve">बढ सङ्ख्या </t>
  </si>
  <si>
    <t xml:space="preserve">घट । बढको मूल्य  </t>
  </si>
  <si>
    <t>रहेको</t>
  </si>
  <si>
    <t>नरहेको</t>
  </si>
  <si>
    <t>मर्मत गर्नु पर्ने</t>
  </si>
  <si>
    <t xml:space="preserve">लिलाम / बिक्रि गर्नु पर्ने </t>
  </si>
  <si>
    <t>मिन्हा गर्नु पर्ने</t>
  </si>
  <si>
    <t>संरक्षण गर्नु पर्ने</t>
  </si>
  <si>
    <t>जिन्सी निरीक्षण समिति गठन मितिः</t>
  </si>
  <si>
    <t>जिन्सी निरीक्षण प्रतिवेदन पेश मितिः</t>
  </si>
  <si>
    <t>जिन्सी निरीक्षण समितिका पदाधिकारीको विवरणः</t>
  </si>
  <si>
    <t xml:space="preserve">कार्यालयमा सम्पत्ति/ जिन्सी सामानको दुरूपयोग हुन नदिर्इ समय समयमा मर्मत सम्भार, संरक्षण लिलाम, बिक्री र मिन्हा गर्न सुझाव दिने । </t>
  </si>
  <si>
    <t>जिन्सी निरीक्षण फाराम प्रत्येक वर्षको लागि तयार गरिन्छ ।</t>
  </si>
  <si>
    <t>प्रत्येक कार्यालयले आफ्नो जिन्सी निरीक्षण गरी सो को निरीक्षण फाराम राख्नुपर्छ । त्यसैले शुरूमा कार्यालयको सङ्केत नं. राख्नुपर्छ ।</t>
  </si>
  <si>
    <t>महल १ मा सिलसिलेबार क्रम सङ्ख्या लेख्नुपर्छ ।</t>
  </si>
  <si>
    <t>महल ३ मा निरीक्षण गरिएको जिन्सी सामानको स्रेस्ता रहेको खाता पाना नं. लेख्नुपर्छ ।</t>
  </si>
  <si>
    <t>महल ४ मा जिन्सी सामानको नाम लेख्नुपर्छ ।</t>
  </si>
  <si>
    <t>महल ५ मा सामान मापन गरिने इकाइ के हो सो लेख्नुपर्छ । जस्तैः ओटा, गोटा, दर्जन, किलो, टन, मिटर, आदि ।</t>
  </si>
  <si>
    <t>महल ६ र ७ मा क्रमशः जिन्सी खातामाबमोजिमको परिमाण र मूल्य लेख्नुपर्छ ।</t>
  </si>
  <si>
    <t>महल ८ र ९ मा क्रमशः मिलान भएको र मिलान नभएको स्पेसिफिकेसन लेख्नुपर्छ ।</t>
  </si>
  <si>
    <t>महल १०, ११ र १२ मा भौतिक परीक्षण गर्दा पाइने वास्तविक अवस्था राख्ने स्थान हुन् । परीक्षण गर्दा सामान घटेको पाइएमा महल १० मा सो घटेको सङ्ख्या कति हो लेख्नुपर्छ र यदि सामान बढेको पाइएमा सो को सङ्ख्या लेख्नुपर्छ । सामानको सो घट वा बढको मूल्य कति हुन्छ सो महल १२ मा लेख्नुपर्छ ।</t>
  </si>
  <si>
    <t>महल १३ र १४ मा क्रमशः सम्पत्ति चालु हालतमा भएको वा नभएको लेख्नुपर्छ ।</t>
  </si>
  <si>
    <t>महल १५, १६, १७ र १८ मा सामानको अवस्थाको बारेमा लेख्नुपर्छ । मर्मत गर्नुपर्ने भएमा महल १५ मा, लिलाम वा बिक्री गर्नुपर्ने भएमा महल १६, मिन्हा गर्नुपर्ने भएमा महल १७ र संरक्षण गर्नुपर्ने भएमा महल १८ मा लेख्नुपर्छ ।</t>
  </si>
  <si>
    <t>महल १९ मा कुल जिन्सी समानको जम्मा परिमाण लेख्नुपर्छ ।</t>
  </si>
  <si>
    <t>महल २० मा कुनै कैफियत भएमा सो लेख्नुपर्छ ।</t>
  </si>
  <si>
    <t>जिन्सी निरीक्षण गरिसकेपछि सो जिन्सी निरीक्षण समितिको गठन मिति र निरीक्षण प्रतिवेदन पेस गरेको मिति लेख्नुपर्छ ।</t>
  </si>
  <si>
    <t>जिन्सी निरीक्षणमा सहभागी हुने निरीक्षण समितिका पदाधिकारीले आफ्नो नाम, पद र हस्ताक्षर गर्नुपर्छ ।</t>
  </si>
  <si>
    <t>जिन्सी सामान उपयोग गर्नेको नाम</t>
  </si>
  <si>
    <t>खाता पाना.नं.</t>
  </si>
  <si>
    <t>माग/निकासा फारम नं</t>
  </si>
  <si>
    <t>मालसमानको विवरण</t>
  </si>
  <si>
    <t>समान बुझ्ने र बुझाउनेको विवरण (भाडामा लिएको दिएको समेत)</t>
  </si>
  <si>
    <t>फाँटबालाको दस्तखत</t>
  </si>
  <si>
    <t>मालसमानको नाम</t>
  </si>
  <si>
    <t>बुझिलिएको मिति</t>
  </si>
  <si>
    <t>फिर्ता गर्नुपर्ने मिति</t>
  </si>
  <si>
    <t>फिर्ता गरेको परिमाण</t>
  </si>
  <si>
    <t>फिर्ता गरेको मिति</t>
  </si>
  <si>
    <t>नाम र दस्तखत</t>
  </si>
  <si>
    <t xml:space="preserve">फाँटवालाको दस्तखत </t>
  </si>
  <si>
    <t xml:space="preserve">कार्यालय प्रमुखको दस्तखत </t>
  </si>
  <si>
    <t>जिन्सी माल सामानको खाताको उचित व्यवस्थापन गर्नका लागि यो फाराम तर्जुमा गरिएको हो ।</t>
  </si>
  <si>
    <t>यस खातामा जिन्सी सामान कसले कसले प्रयोग गर्ने गरेको छ सोको जानकारी दिन्छ । जिन्सी सामान कसले प्रयोग् गर्ने र कसले बुझिलिएको बारे लेखिन्छ ।</t>
  </si>
  <si>
    <t>इकाइ मा जिन्सी सामानको मापन इकाइ वटा, गोटा, मिटर, किलो, टन, आदि मध्ये के हो  लेख्नुपर्छ ।</t>
  </si>
  <si>
    <t>खाता पाना नं. मा यस सहायक खाताको पाना नं. लेख्नुपर्छ ।</t>
  </si>
  <si>
    <t xml:space="preserve">महल १ मा जिन्सी सामान माग वा निकासा भएको मिति लेख्नुपर्छ । </t>
  </si>
  <si>
    <t>महल २ मा सामान माग भएमा माग नं. वा निकासा भएमा निकासा फाराम नं. लेख्नुपर्छ ।</t>
  </si>
  <si>
    <t>महल ३ मा निकासा हुने जिन्सी सामान कति नं. पानामा राखिएको छ सो को जिन्सी सामानको खाता पाना नं. लेख्नुपर्छ ।</t>
  </si>
  <si>
    <t>महल ४ मा निकासा वा माग गरिएको सामानको नाम लेख्नुपर्छ ।</t>
  </si>
  <si>
    <t>महल ५ मा निकासा वा माग गरिएको सामानको स्पेसिफिकेसन लेख्नुपर्छ । जस्तैः ल्यापटप भए सोको कम्पनी, क्षमता (RAM, harddisk), आदि ।</t>
  </si>
  <si>
    <t>महल ८ मा मालसामानको परिमाण कति हो सो लेख्नुपर्छ ।</t>
  </si>
  <si>
    <t>महल ९ मा सामानको जम्मा मूल्य लेख्नुपर्छ ।</t>
  </si>
  <si>
    <t>महल १० मा सामान उपयोग गर्ने व्यक्तिले सामान बुझिलिएको मिति लेख्नुपर्छ ।</t>
  </si>
  <si>
    <t>महल ११ मा बुझिलिएको सामान फिर्ता गर्नुपर्ने मिति लेख्नुपर्छ।</t>
  </si>
  <si>
    <t>महल १२ मा वास्तविक फिर्ता भएको परिमाण लेख्नुपर्छ ।</t>
  </si>
  <si>
    <t>महल १३ मा वास्तविक फिर्ता गरेको दिनको मिति लेख्नुपर्छ ।</t>
  </si>
  <si>
    <t>महल १४ मा फिर्ता गर्ने व्यक्तिको नाम र हस्ताक्षर राख्नुपर्छ ।</t>
  </si>
  <si>
    <t>महल १५ मा सामान निकासा वा फिर्ता भएको जाँचबुझ गर्ने फाँटवालाको हस्ताक्षर गर्नुपर्छ ।</t>
  </si>
  <si>
    <t>सालतमाम भएको दिनमा फाँटवाला तथा कार्यालय प्रमुखको नाम, पद र मिति लेखेर हस्ताक्षर गर्नुपर्छ ।</t>
  </si>
  <si>
    <t xml:space="preserve">जिन्सी मौज्दातको बार्षिक विवरण </t>
  </si>
  <si>
    <t>जिन्सी नं</t>
  </si>
  <si>
    <t xml:space="preserve">जिन्सी सामानको नाम </t>
  </si>
  <si>
    <t>मौज्दात बाँकी</t>
  </si>
  <si>
    <t xml:space="preserve">जिन्सी सामानको भौतिक अवस्था </t>
  </si>
  <si>
    <t>जम्मा मूल्य रु.</t>
  </si>
  <si>
    <t xml:space="preserve">शाखा प्रमुखको दस्तखत </t>
  </si>
  <si>
    <t>वर्षभरि वा एक आर्थिक वर्षभित्र कार्यालयमा प्राप्त एवं खर्च भई बाँकी रहेको खप्ने मालसामानहरू  खर्च भएर जाने जिन्सी माल– सामानहरू निरीक्षण गरी तिनीहरूको अवस्था समेत खुल्ने गरी वर्षमा कम्तिमा  एक पटक जिन्सी मौज्दातको विवरण तयार गर्ने उद्देश्यले यो फाराम तर्जुमा गरिएको हो ।</t>
  </si>
  <si>
    <t xml:space="preserve">वर्षभरि वा एक आर्थिक वर्षभित्र कार्यालयमा प्राप्त एवं खर्च भई बाँकी रहेको खप्ने मालसामानहरू वा खर्च भएर जाने जिन्सी माल– सामानहरू निरीक्षण गरी तिनीहरूको अवस्था समेत खुल्ने गरी वर्षको एक पटक जिन्सी मौज्दातको विवरण तयार गर्ने उद्येश्यले यो फाराम तर्जुमा गरिएको हो । </t>
  </si>
  <si>
    <t>यो प्रतिवेदन प्रत्येक ६/६ महिनामा को.ले.नि.का. र तालुक कार्यालय, मन्त्रालय/विभाग/क्षेत्र मा पनि पठाउनुपर्दछ .</t>
  </si>
  <si>
    <t>महल नम्बर १ मा क्रम सङ्ख्या लेख्नुपर्छ ।</t>
  </si>
  <si>
    <t>महल नम्बर २ मा जिन्सी सामानको नम्बर र खाता पाना नम्बर लेख्नुपर्छ ।</t>
  </si>
  <si>
    <t>महल नम्बर ३ मा जिन्सी सामानको जिन्सी र सम्पत्ति वर्गीकरण सङ्केत नम्बर लेख्नुपर्छ ।</t>
  </si>
  <si>
    <t>महल नम्बर ४ मा जिन्सी सामानको नाम लेख्नुपर्छ ।</t>
  </si>
  <si>
    <t>महल नम्बर ५ मा मौज्दात बाँकी जिन्सी सामानको एकाइ लेख्नुपर्छ ।</t>
  </si>
  <si>
    <t>महल नम्बर ६ मा मौज्दात बाँकी जिन्सी सामानको परिमाण लेख्नुपर्छ ।</t>
  </si>
  <si>
    <t>महल नम्बर ७ मा प्रति एकाइ दर लेख्नुपर्दछ ।</t>
  </si>
  <si>
    <t>महल नम्बर ८ मा मौज्दात बाँकी रहेको जिन्सी सामानको जम्मा मूल्य लेख्नुपर्छ ।</t>
  </si>
  <si>
    <t>महल नम्बर ९ मा जिन्सी सामानको भौतिक अवस्था जिन्सी निरीक्षण फारमका आधारमा लेख्नुपर्दछ ।</t>
  </si>
  <si>
    <t>महल नम्बर १० मा कैफियतमा जिन्सी खातामा भन्दा मौज्दात बाँकी भए वार्षिक विवरण तयार गर्दा घटी भए घटी र बढी भए अन्य कुनै विशेष अवस्था र व्यवस्थाहरू उल्लेख गर्नुपर्ने भए सो समेत उल्लेख गर्नुपर्छ ।</t>
  </si>
  <si>
    <t>आर्थिक वर्षः २०.......साल ............महिना</t>
  </si>
  <si>
    <t>मर्मत आवेदन फारम नं</t>
  </si>
  <si>
    <t>मर्मत आवेदनकर्ताले भर्ने</t>
  </si>
  <si>
    <t>सामानको बिवरण</t>
  </si>
  <si>
    <t>समान पहिचान नं</t>
  </si>
  <si>
    <t>अनुमानित मर्मत लागत</t>
  </si>
  <si>
    <t>मर्मत गर्नुपर्ने कारण</t>
  </si>
  <si>
    <t xml:space="preserve">मर्मत आवेदनकर्ताको नाम र सही </t>
  </si>
  <si>
    <t>स्टोरकिपर/फाँटवालाले भर्ने</t>
  </si>
  <si>
    <t>जिन्सी  संकेत नं</t>
  </si>
  <si>
    <t xml:space="preserve">वारेन्टी अवधि भए / नभएको </t>
  </si>
  <si>
    <t>अगाडी मर्मत गरिएको पटकः</t>
  </si>
  <si>
    <t>यस अघि मर्मत गरिएको मितिः</t>
  </si>
  <si>
    <t>अगाडि मर्मत गरिएको रकमः</t>
  </si>
  <si>
    <t>मर्मत आदेश दिइएको व्यक्ति/निकायको नाम:</t>
  </si>
  <si>
    <t>प्यान नं :</t>
  </si>
  <si>
    <t>माथि उल्लिखित सामानको मर्मत गरि मिति .........भित्र ....................कार्यालय .........स्थानमा बिल /इन्भाइससहित बुझाउनुहोला ।</t>
  </si>
  <si>
    <t>सिफारिस गर्ने शाखा प्रमुखको सहीः</t>
  </si>
  <si>
    <t>सिफारिस गर्ने प्राविधिकको सहीः</t>
  </si>
  <si>
    <t>स्वीकृत गर्ने कार्यालय प्रमुखको सहीः</t>
  </si>
  <si>
    <t>सम्पत्तिको समयमै मर्मत, सम्भार गरी प्रभावकारी प्रयोगमा ल्याउने, उक्त मर्मत, संभार तथा संरक्षण खर्चलार्इ तुलनात्मक बिश्लेषणका आधारमा नियन्त्रण गर्ने</t>
  </si>
  <si>
    <t xml:space="preserve">जिन्सी सामानको मर्मत, सम्भार र संरक्षणको विवरण राख्नलाई यस फाराम प्रयोग गरिन्छ । </t>
  </si>
  <si>
    <t>सुरुमा आर्थिक वर्ष, साल र महिना लेख्नुपर्छ ।</t>
  </si>
  <si>
    <t>मर्मत आवेदन फाराम नं. प्रत्येक आर्थिक वर्षको लागि नं. १ बाट शुरू हुने गरी सिलसिलेबार रूपमा लेख्नुपर्छ ।</t>
  </si>
  <si>
    <t>मितिमा मर्मत आवेदन गरिएको दिनको मिति लेख्नुपर्छ ।</t>
  </si>
  <si>
    <t>महल २ मा मर्मत गरिने सामानको विवरण वा नाम लेख्नुपर्छ ।</t>
  </si>
  <si>
    <t>महल ३ मा सामानको पहिचान नं. लेख्नुपर्छ । जस्तैः गाडी भए इन्जिन नं., च्यासिस नं., गाडी नं., आदि ।</t>
  </si>
  <si>
    <t>महल ४ मा मर्मतको अनुमानित लागत रकम लेख्नुपर्छ ।</t>
  </si>
  <si>
    <t>महल ५ मा सामान मर्मत गर्नुपर्ने कारण लेख्नुपर्छ ।</t>
  </si>
  <si>
    <t>महल ६ मा मर्मत आवेदनकर्ताको नाम र सही राख्नुपर्छ ।</t>
  </si>
  <si>
    <t>महल ७ मा कुनै कैफियत भएमा सो कैफियत लेख्नुपर्छ ।</t>
  </si>
  <si>
    <t>कुल जम्मा हरफमा मर्मतको जम्मा रकमको जोड जम्मा रकम लेख्नुपर्छ ।</t>
  </si>
  <si>
    <t>स्टोर किपर वा फाँटवालाले  मर्मत गरिने सामानको जिन्सी सङ्केत/कोड नं., सो सम्पत्तिको वारेन्टी भए वा नभएको, अगाडि कति औँ पटक सो सम्पत्ति मर्मत गरिएको हो र अघिल्लो मर्मत गरिएको मिति र अघिल्लो मर्मत रकम उल्लेख गर्नुपर्दछ ।</t>
  </si>
  <si>
    <t>श्री.... मा मर्मत आदेश दिइने व्यक्तिलाई सम्बोधन गर्नुपर्छ र सो पछि मर्मत आदेश दिइएको व्यक्ति वा निकायको नाम, ठेगाना, फोन, दर्ता नं. र पान नं. लेखी सो सामान मर्मत पछि कुन मिति भित्र कुन कार्यालयमा सामान बुझाउने हो लेख्नुपर्छ ।</t>
  </si>
  <si>
    <t>सिफारिस गर्ने शाखा प्रमुख, सिफारिस गर्ने प्राविधिक तथा स्वीकृत गर्ने कार्यालय प्रमुखको नाम, पद र मिति लेखेर हस्ताक्षर गर्नुपर्छ ।</t>
  </si>
  <si>
    <t>आ.व. .............साल .........महिना</t>
  </si>
  <si>
    <t>जिन्सी समानको नाम</t>
  </si>
  <si>
    <t>जिन्सी संकेत नं:</t>
  </si>
  <si>
    <t>समानको परल मूल्य</t>
  </si>
  <si>
    <t>आवेदन कर्ताको नाम</t>
  </si>
  <si>
    <t>मर्मत गर्दा फेरिएको नँया सामान</t>
  </si>
  <si>
    <t>मर्मत गर्दाको अन्य खर्च</t>
  </si>
  <si>
    <t>जम्मा लागत</t>
  </si>
  <si>
    <t>मर्मत संभार गर्ने व्यक्ति वा फर्मको विवरण</t>
  </si>
  <si>
    <t>मर्मत संभारको निरीक्षण/प्रमाणित गर्नेको नाम र सही</t>
  </si>
  <si>
    <t xml:space="preserve">बिवरण </t>
  </si>
  <si>
    <t>८=५+७</t>
  </si>
  <si>
    <t>भण्डार शाखा प्रमुखको सहीः</t>
  </si>
  <si>
    <t xml:space="preserve">पुँजीगत /सार्वजनिक सम्पत्तिको गुणस्तरयुक्त प्रभावकारी मर्मत संभार तथा संरक्षण  कार्य व्यवस्थित गरी सम्पत्तिको संचालन तथा संरक्षण गर्ने गराउने </t>
  </si>
  <si>
    <t>कुनै एक जिन्सी सामानको मर्मत तथा सम्भार खर्च बापत राखिने अभिलेख खाता हो । यसले कुनै एक सामानमा त्यस सामानको आयु भरी कति मर्मत हुन्छ भन्ने रेकर्ड राख्दछ ।</t>
  </si>
  <si>
    <t>सुरुमा कुन साल तथा कुन महिनाको लागि यस खाता राखिएको हो सोको बारे उल्लेख गर्नुपर्छ ।</t>
  </si>
  <si>
    <t>अभिलेख राखिने जिन्सी सामानको नाम, स्पेशिफिकेसन, पहिचान नं. र मोडल नं. लेख्नुपर्छ ।</t>
  </si>
  <si>
    <t>पाना नं. मा अभिलेख खाताको पाना नं. लेख्नुपर्छ ।</t>
  </si>
  <si>
    <t>अभिलेख राखिने जिन्सी सामानको संकेत नं., जिन्सी खाता पाना नं. र सो सम्पति वा सामानको जम्मा परल मूल्य (सुरु मूल्य) लेख्नुपर्छ ।</t>
  </si>
  <si>
    <t>महल १ मा मर्मत हुँदाको दिनको मिति लेख्नुपर्छ ।</t>
  </si>
  <si>
    <t>महल २ मा मर्मत आवेदन फाराम नं. लेख्नुपर्छ ।</t>
  </si>
  <si>
    <t>महल ३ मा मर्मत आवेदन कर्ताको नाम लेख्नुपर्छ ।</t>
  </si>
  <si>
    <t>महल ४ र ५ मा मर्मत गर्दा फेरिएको नयाँ सामानको नाम र सो को मूल्य उल्लेख गर्नुपर्छ ।</t>
  </si>
  <si>
    <t>महल ६ र ७ मा मर्मत गर्दाको अन्य खर्चको क्रमशः विवरण र रकम उल्लेख गर्नुपर्छ । अन्य खर्चमा ज्याला खर्च तथा सामान बाहेकका मोबिल र अन्य खर्च रकमहरू पर्दछन् ।</t>
  </si>
  <si>
    <t>महल ८ मा महल ५ र महल ७ को जोड जम्मा गरेर आउने रकम लेख्नुपर्छ ।</t>
  </si>
  <si>
    <t>महल ९ मा मर्मत सम्भार गर्ने व्यक्ति वा फर्मको नाम लेख्नुपर्छ ।</t>
  </si>
  <si>
    <t>महल १० मा मर्मत सम्भारको निरीक्षण गर्ने वा प्रमाणित गर्ने कर्मचारीले आफ्नो नाम र हस्ताक्षर राख्नुपर्छ ।</t>
  </si>
  <si>
    <t>महल ११ मा कुनै कैफियत भएमा सो कैफियत उल्लेख गर्नुपर्छ ।</t>
  </si>
  <si>
    <t>आर्थिक वर्ष मसान्तमा भण्डार शाखा प्रमुख र कार्यालय प्रमुखले नाम, पद र मिति लेखेर हस्ताक्षर गर्नुपर्छ ।</t>
  </si>
  <si>
    <t>यसमा खाता पाना नं. परिवर्तन गर्दा वा कार्यालय प्रमुख कार्यालय छोडी अन्यत्र सरूवा भई जाँदा वा आवश्यकताअनुसार वर्षान्तमा वा अन्य समयमा सही गर्ने गर्नुपर्छ ।</t>
  </si>
  <si>
    <t>भाडामा दिएको/लिएको जिन्सी समानको नाम</t>
  </si>
  <si>
    <t>भाडामाः      दिएको        लिएकोः</t>
  </si>
  <si>
    <t xml:space="preserve">भाडामा लिने /दिने व्यक्ति वा कार्यालयको </t>
  </si>
  <si>
    <t>सङ्ख्या</t>
  </si>
  <si>
    <t>भाडा दिने /लिने आदेश स्वीकृत मिति</t>
  </si>
  <si>
    <t>भाडा अवधि</t>
  </si>
  <si>
    <t>प्रति इकार्इ/अवधिको दर</t>
  </si>
  <si>
    <t>जम्मा भाडा रकम</t>
  </si>
  <si>
    <t>जम्मा भाडा प्राप्ति /भुक्तानी रकम</t>
  </si>
  <si>
    <t>फिर्ता प्राप्त/गरेको मिति</t>
  </si>
  <si>
    <t>जम्मा इकार्इ/अवधि</t>
  </si>
  <si>
    <t>कार्यालयमा प्राप्त रकम</t>
  </si>
  <si>
    <t>कार्यालयले भुक्तानी रकम</t>
  </si>
  <si>
    <t>इकार्इ</t>
  </si>
  <si>
    <t>भण्डार/शाखा प्रमुखको सहीः</t>
  </si>
  <si>
    <t>भाडामा प्रयोग भएका सामानहरूको आय व्ययको नियन्त्रण र अभिलेख राख्न ।</t>
  </si>
  <si>
    <t>भाडामा सम्पत्ति दिएमा वा भाडामा सम्पत्ति लिएमा सो को अभिलेख यस अभिलेख किताबमा राख्नुपर्छ । प्रत्येक सम्पत्तिको छुट्टा छुट्टै फाराम राख्नुपर्दछ ।</t>
  </si>
  <si>
    <t>भाडामा दिएको वा लिएको जिन्सी सामानको नाम, स्पेशिफिकेसन, पहिचान नं. र मोडल नं. लेख्नुपर्छ  । साथै सम्पत्ति भाडामा दिएको हो वा लिएको हो सो मा ठीक चिन्ह लगाउनुपर्छ ।</t>
  </si>
  <si>
    <t>भाडामा दिएको वा लिएको जिन्सी सामानको जिन्सी सङ्केत नं., सो को स्रेस्ता रहेको खाता पाना नं. र सामानको कुल परल मूल्य सम्बन्धित स्थानहरूमा खुलाउनुपर्छ ।</t>
  </si>
  <si>
    <t>महल २ मा भाडामा लिने वा दिने कार्य भएको दिनको मिति लेख्नुपर्छ ।</t>
  </si>
  <si>
    <t xml:space="preserve">महल ३ र ४ मा भाडामा लिएको भए उक्त सम्पति भाडामा दिने व्यक्ति वा कार्यालयको क्रमशः नाम र ठेगाना लेख्नुपर्छ र भाडामा दिएको भए लिने व्यक्ति वा कार्यालयको क्रमशः नाम र ठेगाना लेख्नुपर्छ </t>
  </si>
  <si>
    <t>महल ५ मा भाडामा लिएको वा दिएको सम्पत्तिको परिमाण (सङ्ख्या) लेख्नुपर्छ ।</t>
  </si>
  <si>
    <t>महल ६ मा भाडामा सम्पत्ति दिने वा लिने आदेश वा स्वीकृती मिति लेख्नुपर्छ ।</t>
  </si>
  <si>
    <t>महल ७, ८, ९ र १० मा भाडाको अवधि उल्लेख गर्नुपर्छ । यसमा महल ७ र ८ मा कुन मिति देखि कुन मिति सम्मको अवधि हो सो लेख्नुपर्छ । महल ९ मा अवधिको इकाइ लेख्नुपर्छ (जस्तैः दिन, महिना, वर्ष) र महल १० मा अवधि कति हुन्छ सो लेख्नुपर्छ ।</t>
  </si>
  <si>
    <t>महल ११ मा प्रति एकाइ भाडा रकम उल्लेख गर्नुपर्छ ।</t>
  </si>
  <si>
    <t>महल १२ मा पूरै अवधिको लागि जम्मा भाडा रकम कति हो सो उल्लेख गर्नुपर्छ ।</t>
  </si>
  <si>
    <t>महल १३ मा प्राप्त भएको वा तिरेको भाडाको रसिद वा भौचर नं. लेख्नुपर्छ ।</t>
  </si>
  <si>
    <t>महल १४ मा कार्यालयमा भाडा रकम प्राप्त भएमा कति भाडा रकम प्राप्त भएको सो लेख्नुपर्छ ।</t>
  </si>
  <si>
    <t>महल १५ मा कार्यालयले भुक्तानी दिएको भाडा रकम उल्लेख गर्नुपर्छ ।</t>
  </si>
  <si>
    <t>महल १६ मा सम्पत्ति कार्यालयमा फिर्ता भएको मिति वा कार्यालयले सम्पति फिर्ता गरेको मिति लेख्नुपर्छ ।</t>
  </si>
  <si>
    <t>यस अभिलेख किताबको अन्त्यमा भण्डार वा शाखा प्रमुख तथा कार्यालय प्रमुखको नाम, पद र मिति लेखेर हस्ताक्षर हुनुपर्छ ।</t>
  </si>
  <si>
    <t>जग्गा रहेको स्थान</t>
  </si>
  <si>
    <t>जग्गाको विवरण</t>
  </si>
  <si>
    <t>जग्गा धनीको विवरण</t>
  </si>
  <si>
    <t>जग्गा प्राप्तहुँदाको</t>
  </si>
  <si>
    <t>घर तथा संरचनाको विवरण</t>
  </si>
  <si>
    <t>जग्गा तथा संरचनाको जम्मा परल मूल्य</t>
  </si>
  <si>
    <t>जग्गा र संरचानाको पुनर्मूल्याङ्कित विवरण</t>
  </si>
  <si>
    <t>नक्सा सिट नं</t>
  </si>
  <si>
    <t>कित्ता नं</t>
  </si>
  <si>
    <t>क्षेत्रफल</t>
  </si>
  <si>
    <t>किसिम</t>
  </si>
  <si>
    <t>प्रमाण पत्र नं</t>
  </si>
  <si>
    <t>संरचनाले चर्चेको जग्गाको क्षेत्रफल</t>
  </si>
  <si>
    <t>संरचनाको क्षेत्रफल</t>
  </si>
  <si>
    <t>संरचनाको प्रकार</t>
  </si>
  <si>
    <t>निर्माण भएको मिति</t>
  </si>
  <si>
    <t>संरचना लागत मूल्य</t>
  </si>
  <si>
    <t>पुनर्मूल्याङ्कित मिति</t>
  </si>
  <si>
    <t>पुनर्मूल्याङ्कित मूल्य</t>
  </si>
  <si>
    <t>१८=१२+१७</t>
  </si>
  <si>
    <t>घर तथा  संरचनाहरूको उचित व्यवस्थापन गरी अभिलेख राख्न र नियन्त्रण प्रणाली विकास गर्न ।</t>
  </si>
  <si>
    <t>कार्यालयको नाममा वा नियन्त्रणमा भएको घर तथा जग्गाको लगत राख्नको लागि यस लगत किताब तयार गर्नुपर्छ ।</t>
  </si>
  <si>
    <t>महल २, ३ र ४ मा जग्गा रहेको स्थानको ठेगाना राख्नुपर्छ । यसमा क्रमशः जिल्ला, स्थानीय तह र वडा नं. लेख्नुपर्छ ।</t>
  </si>
  <si>
    <t>महल ५ , ६, ७ र ८ मा जग्गाको विवरण राखिन्छ । यसमा क्रमशः जग्गाको नक्साको सिट नं., कित्ता नं., जग्गाको क्षेत्रफल र जग्गाको किसिम उल्लेख गर्नुपर्छ । जग्गाको किसिममा व्यावसायिक, औद्योगिक, आवासिय, खेतीयोग्य आदि  उल्लेख गरिन्छ ।</t>
  </si>
  <si>
    <t>महल ९ र १० मा क्रमशः जग्गा धनीको नाम र जग्गा धनी प्रमाणपत्र नं. लेख्नुपर्छ ।</t>
  </si>
  <si>
    <t>महल ११ र १२ मा क्रमशः जग्गा प्राप्त हुँदाको मिति र सो को मूल्य खुलाउनुपर्छ ।</t>
  </si>
  <si>
    <t>महल १३ र १४ मा क्रमशः संरचनाले चर्चेको जग्गाको  क्षेत्रफल र सो संरचनाको क्षेत्रफल लेख्नुपर्छ । यसमा संरचनाले चर्चेको जग्गाको क्षेत्रफलमा घरले ओगटेको जग्गाको क्षेत्रफल लेख्नुपर्छ र संरचनाको क्षेत्रफलमा घर कति स्क्वायर फिट  को हो सो लेख्नुपर्छ ।</t>
  </si>
  <si>
    <t>महल १५ मा संरचनाको प्रकार लेख्नुपर्छ । यसमा घर RCC वा कच्ची वा अन्य कस्तो प्रकार हो सो लेख्नुपर्छ ।</t>
  </si>
  <si>
    <t>महल १६ मा संरचनाको निर्माण सम्पन्न भएको मिति लेख्नुपर्छ ।</t>
  </si>
  <si>
    <t>महल १७ मा निर्माण भएको संरचनाको निर्माण लागत मूल्य लेख्नुपर्छ ।</t>
  </si>
  <si>
    <t>महल १८ मा जग्गा तथा संरचनाको जम्मा जोड लागत मूल्य लेख्नुपर्छ । यसमा महल १२ को जग्गाको मूल्य र महल १७ को संरचनाको मूल्य जोडेर लेख्नुपर्छ ।</t>
  </si>
  <si>
    <t>महल १९ र २० मा क्रमशः जग्गा तथा संरचनाको पुनर्मूल्याङ्कन गरिएको दिनको मिति र सो पुनर्मूल्याङ्कित रकम लेख्नुपर्छ । जग्गा र संरचनाको स्वामित्व परिवर्तन हुने समयमा पुनर्मूल्याङ्कन गर्नुपर्छ ।</t>
  </si>
  <si>
    <t>महल २१ मा कुनै कैफियत भएमा सो कैफियत लेख्नुपर्छ ।</t>
  </si>
  <si>
    <t>यसमा खाता पाना नं. परिवर्तन गर्दा वा कार्यालय प्रमुख कार्यालय छोडी अन्यत्र सरूवा भई जाँदा वा आवश्यकता अनुसार वर्षान्तमा वा अन्य समयमा फाँटवाला तथा कार्यालय प्रमुखले नाम, पद र मिति लेखेर हस्ताक्षर गर्नुपर्छ ।</t>
  </si>
  <si>
    <t xml:space="preserve"> स्थिर सम्पत्तिको मूल्याङ्कन फारम</t>
  </si>
  <si>
    <t>............साल ......................महिना</t>
  </si>
  <si>
    <t>जिन्सी खाता नं</t>
  </si>
  <si>
    <t>जम्मा सुरु मूल्य</t>
  </si>
  <si>
    <t>कायम मूल्य (पुनर्मूल्याङकन समेत)</t>
  </si>
  <si>
    <t>ह्रास खर्च</t>
  </si>
  <si>
    <t>यस वर्ष सम्मको खुद कायम मूल्य</t>
  </si>
  <si>
    <t>सम्पत्तीको नाम</t>
  </si>
  <si>
    <t>स्पेशीफिकेशन</t>
  </si>
  <si>
    <t>गत वर्ष सम्मको खुद मूल्य</t>
  </si>
  <si>
    <t>यस वर्ष थप</t>
  </si>
  <si>
    <t>यस वर्ष घट</t>
  </si>
  <si>
    <t>यस वर्ष सम्म कायम मूल्य</t>
  </si>
  <si>
    <t>ह्रास कट्टीको दर</t>
  </si>
  <si>
    <t>अघिल्लो अवधिको जम्मा ह्रास</t>
  </si>
  <si>
    <t>यस वर्षको थप</t>
  </si>
  <si>
    <t>यस वर्षको घट</t>
  </si>
  <si>
    <t>जम्मा ह्रास खर्च</t>
  </si>
  <si>
    <t>मूल्याङ्कनकर्ताको सही:</t>
  </si>
  <si>
    <t>कार्यालय प्रमुखको सही:</t>
  </si>
  <si>
    <t>वर्ष दिनभन्दा बढी खप्ने वा पछि लिलाम गर्दा केही मूल्य आउन सक्ने सामानहरू समेत अभिलेख राख्ने उदेश्यले यो फारामको तर्जुमा गरिएको हो । सम्पत्तिको सही र समय सापेक्ष मूल्याङ्कन गर्न, भविष्यमा प्रोदभावी आधार लेखाङ्कनमा रूपान्तरण गर्न सहज हुने ।</t>
  </si>
  <si>
    <t>यस मूल्याङ्कन प्रतिवेदन प्रत्येक सम्पत्तिको विवरणको लागि राखिन्छ र यस प्रतिवेदन प्रत्येक आर्थिक वर्षको लागि तयार गरिन्छ ।</t>
  </si>
  <si>
    <t>सुरुमा यस प्रतिवेदनमा साल र तयार गरिने समयको महिना लेख्नुपर्छ ।</t>
  </si>
  <si>
    <t>महल १ मा स्थीर सम्पत्तिको जिन्सी खाता पाना नं. लेख्नुपर्छ ।</t>
  </si>
  <si>
    <t>महल २ मा सामानको पहिचान नं. (Asset code no.) लेख्नुपर्छ । सामानको पहिचान नं. मा गाडी भए इन्जिन नं., च्यासिस नं. आदि समेत पर्दछ ।</t>
  </si>
  <si>
    <t>महल ३ मा सामानको मोडल नं. लेख्नुपर्छ ।</t>
  </si>
  <si>
    <t>महल ४ मा सम्पत्तिको नाम लेख्नुपर्छ ।</t>
  </si>
  <si>
    <t>महल ५ मा दाखिला गरिएको सामानको स्पेशिफिकेसन लेख्नुपर्छ । जस्तैः ल्यापटप भए सोको कम्पनी, क्षमता (RAM, harddisk), आदि ।</t>
  </si>
  <si>
    <t>महल ६ मा सम्पत्तिको कुल जम्मा शुरू मूल्य उल्लेख गर्नुपर्छ ।</t>
  </si>
  <si>
    <t>महल ७ मा पुनर्मूल्याङ्कनबाट समेत कायम भएको अघिल्लो वर्षसम्मको मूल्य उल्लेख गर्नुपर्छ ।</t>
  </si>
  <si>
    <t>महल ८ मा यस वर्ष पुनर्मूल्याङ्कनबाट थप भएको मूल्य लेख्नुपर्छ ।</t>
  </si>
  <si>
    <t>महल ९ मा यस वर्ष पुनर्मूल्याङ्कनबाट घट भएको मूल्य लेख्नुपर्छ ।</t>
  </si>
  <si>
    <t>महल १० मा यस वर्षमा महल ७ र महल ८ जोडेर र महल ९ मा घटाएर जम्मा रकम लेख्नुपर्छ ।</t>
  </si>
  <si>
    <t>महल ११ मा सम्पत्तिको ह्रास कट्टीको दर उल्लेख गर्नुपर्छ ।</t>
  </si>
  <si>
    <t>महल १२ मा अघिल्लो अवधिसम्मको जम्मा ह्रास खर्च लेख्नुपर्छ ।</t>
  </si>
  <si>
    <t>महल १३ मा यस अवधिको ह्रास खर्च लेख्नुपर्छ ।</t>
  </si>
  <si>
    <t>महल १४ मा सम्पत्ति निसर्ग वा अन्य कारणले ह्रास घटि हुने भएमा उक्त घट रकम लेख्नुपर्छ ।</t>
  </si>
  <si>
    <t>महल १५ मा जम्मा ह्रास खर्च रकम लेख्नुपर्छ ।</t>
  </si>
  <si>
    <t>महल १६ मा जम्मा सम्पत्तिको मूल्यमा जम्मा ह्रास रकम घटाएर आउने खुद कायम भएको मूल्य उल्लेख गर्नुपर्छ ।</t>
  </si>
  <si>
    <t>महल १७ मा कुनै कैफियत भएमा सो कैफियत खुलाउनु पर्छ ।</t>
  </si>
  <si>
    <t>प्रत्येक आर्थिक वर्ष मसान्तमा मूल्याङ्कन कर्ता र कार्यालय प्रमुखले नाम, पद र मिति लेखेर हस्ताक्षर गर्नुपर्छ ।</t>
  </si>
  <si>
    <t>धरौटी राख्ने व्यक्ति /संस्थाको नाम</t>
  </si>
  <si>
    <t>धरौटीको प्रकार</t>
  </si>
  <si>
    <t>मुख्य सम्पर्क व्यक्ति (संस्थाको हकमा)</t>
  </si>
  <si>
    <t>धरौटीको न्युनतम अवधि</t>
  </si>
  <si>
    <t>कारोबार हुने बैङ्क खाता नं</t>
  </si>
  <si>
    <t>बैङ्कको नाम र ठेगाना</t>
  </si>
  <si>
    <t>सम्पर्क फोन नं</t>
  </si>
  <si>
    <t>रोक्काको रकम</t>
  </si>
  <si>
    <t>रोक्काको कारण / प्रयोजन</t>
  </si>
  <si>
    <t>रोक्का अवधि</t>
  </si>
  <si>
    <t>बैङ्क भौचर नं / रसीद नं</t>
  </si>
  <si>
    <t>प्रयोजन / विवरण</t>
  </si>
  <si>
    <t>सङ्केत न</t>
  </si>
  <si>
    <t>धरौटी प्राप्त रू</t>
  </si>
  <si>
    <t>फर्छ्यौट रकम रू</t>
  </si>
  <si>
    <t xml:space="preserve">फिर्ता </t>
  </si>
  <si>
    <t xml:space="preserve">सरद स्याहा </t>
  </si>
  <si>
    <t>प्रमाणित गर्नेको  दस्तखतः</t>
  </si>
  <si>
    <t>धरौटीसम्बन्धी दायित्य कारोवारको अभिलेख गर्ने यो फाराम तर्जुमा गरिएको हो ।</t>
  </si>
  <si>
    <t xml:space="preserve">धरौटीसम्बन्धी दायित्य कारोवारको अभिलेख गर्ने </t>
  </si>
  <si>
    <t>ठेकेदार तथा अन्य व्यक्ति वा निकायको व्यक्तिगत धरौटीको अभिलेखको लागि यस धरौटी खाताको प्रयोग गर्नुपर्छ ।</t>
  </si>
  <si>
    <t>सुरुमा धरौटी कुन व्यक्ति वा निकायले राखेको (कार्यालयमा बुझाएको) हो सो व्यक्ति वा निकायको नाम, उक्त धरौटी राख्ने संस्थाको सम्पर्क व्यक्ति, ठेगाना, पान नं., सम्पर्क फोन नं. र सम्पर्क इमेल ठेगाना लेख्नुपर्छ ।</t>
  </si>
  <si>
    <t>प्रत्येक व्यक्ति वा निकायको धरौटीको व्यक्तिगत खातालाई खाता पाना नं. १ बाट सिलसिलेबार रूपमा राख्नुपर्छ ।</t>
  </si>
  <si>
    <t>धरौटी प्रकार मा धरौटीको प्रयोजन खुल्ने, जफत हुने वा नहुने, कार्य सम्पादनको लागि वा अन्य प्रयोजनको लागि के हो सो धरौटीको प्रकार खुलाउनुपर्छ ।</t>
  </si>
  <si>
    <t>धरौटीको न्युनतम अवधिमा राखिएको धरौटी यूनतम कति अवधिसम्म रहने हो सो अवधि उल्लेख गर्नुपर्छ ।</t>
  </si>
  <si>
    <t>कारोबार हुने बैङ्क खाता नं. मा धरौटी राखिएको कार्यालयको बैङ्क खाता नं. लेख्नुपर्छ ।</t>
  </si>
  <si>
    <t>बैङ्कको नाम र ठेगाना मा धरौटी राखिएको बैङ्कको नाम र सो बैङ्कको शाखा रहेको ठेगाना उल्लेख गर्नुपर्छ ।</t>
  </si>
  <si>
    <t>महल १ मा धरौटी राखिएको दिनको मिति लेख्नुपर्छ ।</t>
  </si>
  <si>
    <t>महल २ मा धरौटीको गोस्वारा भौचर नं. लेख्नुपर्छ ।</t>
  </si>
  <si>
    <t>महल ३ मा धरौटी प्राप्तिको माध्यम बैङ्क भौचर वा नगदी रसिद के हो सोको नं. लेख्नुपर्छ ।</t>
  </si>
  <si>
    <t>महल ४ मा धरौटीको प्रयोजन उल्लेख गर्नुपर्छ ।</t>
  </si>
  <si>
    <t>महल ५ मा धरौटीको सङ्केत नं. उल्लेख गर्नुपर्छ । जस्तैः बैङ्क ग्यारेन्टीको बैङ्क ग्यारेन्टी नं. भएको जस्तै गरी कार्यालयले धरौटीको सङ्केत नं. राख्न सकिन्छ ।</t>
  </si>
  <si>
    <t>महल ६ मा धरौटी प्राप्त रकम लेख्नुपर्छ ।</t>
  </si>
  <si>
    <t>महल ७, ८ र ९ मा राखिएको धरौटी फर्छ्यौट भएमा  सो फिर्ता वा सदरस्याहा मध्ये कसरी फर्छ्यौट भयो सो क्रमशः फिर्ता रकम, सदर स्याहा रकम र जम्मा जोड रकम लेख्नुपर्छ ।</t>
  </si>
  <si>
    <t>महल १० मा प्राप्त धरौटी रकमबाट फर्छ्यौट भएको धरौटी घटाएर बाँकी रहने  रकम लेख्नुपर्छ ।</t>
  </si>
  <si>
    <t>महल ११ मा कुनै कैफियत भएमा सो कैफियत लेख्नुपर्छ ।</t>
  </si>
  <si>
    <t>जम्मा हरफमा रकमहरूको जोड जम्मा लेख्नुपर्छ ।</t>
  </si>
  <si>
    <t>व्यक्तिगत धरौटी खाता तयार गर्ने तथा प्रमाणित गर्नेले आफ्नो नाम, पद र मिति लेखेर हस्ताक्षर गर्नुपर्छ ।</t>
  </si>
  <si>
    <t xml:space="preserve">गोश्वारा धरौटी खाता </t>
  </si>
  <si>
    <t>धरौटी राख्ने व्यक्ती /संस्थाको नाम</t>
  </si>
  <si>
    <t xml:space="preserve">फछ्यौट </t>
  </si>
  <si>
    <t>फिर्ता रू</t>
  </si>
  <si>
    <t>सरद स्याहा रू</t>
  </si>
  <si>
    <t>जम्मा रू</t>
  </si>
  <si>
    <t xml:space="preserve">धरौटीसम्बन्धी दायित्य कारोवारको एकीकृत अभिलेख गर्ने यो फारम तर्जुमा गरिएको हो । </t>
  </si>
  <si>
    <t>विभिन्न धरौटीहरूको अभिलेखको लागि यस धरौटी खाता प्रयोग गर्नुपर्छ ।</t>
  </si>
  <si>
    <t>महल २ मा धरौटी राख्ने व्यक्ति वा निकाय(संस्था)को नाम लेख्नुपर्छ ।</t>
  </si>
  <si>
    <t>महल ३ मा धरौटी राख्ने व्यक्ति वा निकायको व्यक्तिगत  धरौटी खाताको पाना नं. लेख्नुपर्छ ।</t>
  </si>
  <si>
    <t>महल ४ मा प्राप्त धरौटी रकम उल्लेख गर्नुपर्छ ।</t>
  </si>
  <si>
    <t>महल ५,६ र ७ मा क्रमशः फिर्ता रकम, सदर स्याहा रकम र जम्मा रकम लेख्नुपर्छ ।</t>
  </si>
  <si>
    <t>महल ८ मा फर्छ्योट हुन बाँकी रकम लेख्नुपर्छ ।</t>
  </si>
  <si>
    <t>महल ९ मा कुनै कैफियत भए सो कैफियत लेख्नुपर्छ ।</t>
  </si>
  <si>
    <t>धरौटीको बैङ्क नगदी किताब /हिसाब खाता</t>
  </si>
  <si>
    <t>बैङ्क मौज्दात</t>
  </si>
  <si>
    <t>चेक नम्बर/विद्युतीय  कारोवार सङ्केत</t>
  </si>
  <si>
    <t>धरौटीको बैङ्क वा नगद कारोवारको अवस्था नियन्त्रण गर्न यो फारम तर्जुमा गरिएको हो । धरौटी बैङ्क वा नगद कारोवारको अवस्था नियन्त्रण गर्न ।</t>
  </si>
  <si>
    <t>धरौटीको बैङ्क वा नगद कारोवारको अवस्था नियन्त्रण गर्न यो फारम तर्जुमा गरिएको हो ।</t>
  </si>
  <si>
    <t>धरौटीको प्राप्ति नगद वा बैङ्क कुन अवस्थामा प्राप्त भएको हो र सो कार्यालयमा प्राप्ति भएको अवस्थाको हिसाब खाता हो ।</t>
  </si>
  <si>
    <t>धरौटीको नगद तथा बैङ्क हिसाब खाता कुन साल र कुन महिनाको लागि तयार गरिएको हो सो उल्लेख गर्नुपर्छ ।</t>
  </si>
  <si>
    <t>बजेट उपशीर्षक नं. मा आर्थिक सङ्केत तथा वर्गीकरण अनुसारको बजेट उपशीर्षक नं. लेख्नुपर्छ ।</t>
  </si>
  <si>
    <t>महल १ मा धरौटीको भौचर राखेको दिनको मिति लेख्नुपर्छ ।</t>
  </si>
  <si>
    <t>महल ३ मा भौचरमा भएको कारोबारको संक्षिप्त विवरण लेख्नुपर्छ ।</t>
  </si>
  <si>
    <t>महल ४ मा नगद प्राप्त भएमा यस डेबिट महलमा लेख्नुपर्छ ।</t>
  </si>
  <si>
    <t>महल ५ मा महल ४ को नगद रकम बैङ्क दाखिला हुँदा वा अन्य कारणले तहबील नगद घट्ने भएमा यस महलमा क्रेडिट गर्नुपर्छ ।</t>
  </si>
  <si>
    <t>महल ६ मा बैङ्कमा रकम जम्मा हुन आएमा यस डेबिट महलमा लेख्नुपर्छ ।</t>
  </si>
  <si>
    <t>महल ७ मा बैङ्कमा जम्मा भएको रकम घट्ने क्रियाकलाप वा कारोबार गरेमा यस क्रेडिट महलमा चढाउनुपर्छ ।</t>
  </si>
  <si>
    <t>महल ८ मा बैङ्कमा नगद जम्मा भएमा वा बैङ्कमार्फत कुनै भुक्तानी भएमा उक्त कारोबारको चेक नं. वा बैङ्क विद्युतीय ट्रान्सफर नं. लेख्नुपर्छ ।</t>
  </si>
  <si>
    <t>महल ९ मा बैङ्क मौज्दातको डेबिट र क्रेडिट महलको खुद जम्मा रकम लेख्नुपर्छ ।</t>
  </si>
  <si>
    <t>महल १० र महल ११ मा विविध शीर्षकमा क्रमशः डेबिट र क्रेडिट गर्नको लागि प्रयोग गर्नुपर्छ । यसमा नगद वा बैङ्क मौज्दात महलमा डेबिट भएमा यस विविध महलमा क्रेडिट गर्नुपर्छ र नगद वा बैङ्क महलमा क्रेडिट भएमा यस विविध महलमा डेबिट गर्नुपर्छ ।</t>
  </si>
  <si>
    <t>महल १२ मा विवरणहरू अद्यावधिक गर्ने क्रममा कुनै मितिको विवरणमा केही कैफियत लेख्नुपरेमा यस महललाई प्रयोग गर्नुपर्छ ।</t>
  </si>
  <si>
    <t>यो महिनाको जम्मा हरफमा यस महिनाको सम्बन्धित महलहरूमा रहेको जम्मा जोड रकम लेख्नुपर्छ ।</t>
  </si>
  <si>
    <t>ठेकेदार, व्यक्ति वा संस्थाको नाम</t>
  </si>
  <si>
    <t>बैक ग्यारेन्टीको प्रकार</t>
  </si>
  <si>
    <t>ठेक्का सम्झौता /पेस्की रकम*</t>
  </si>
  <si>
    <t>बैङ्क जमानत (ग्यारेन्टी) नम्बर</t>
  </si>
  <si>
    <t xml:space="preserve">ग्यारेन्टी रकम </t>
  </si>
  <si>
    <t>बैङ्क ग्यारेन्टी जारी गर्ने बैङ्कको नाम  ठेगाना</t>
  </si>
  <si>
    <t>ग्यारेन्टी जारी मिति</t>
  </si>
  <si>
    <t>ग्यारेन्टी समाप्त हुने मिति</t>
  </si>
  <si>
    <t>म्याद थप गरेको मिति</t>
  </si>
  <si>
    <t>म्याद थप पछि म्याद समाप्त हुने मिति</t>
  </si>
  <si>
    <t>म्याद समाप्त नहुँदै बैङ्क ग्यारेन्टीको फुकुवा मिति</t>
  </si>
  <si>
    <t>फाँटबालाको सही</t>
  </si>
  <si>
    <t>नोटः यी खाता performance gurantee, advance payment guranteeका लागी यसै ढाँचामा फरक फरक खाता तयार गर्नेपर्छ ।</t>
  </si>
  <si>
    <t xml:space="preserve">बैङ्क जमानतको अभिलेख राख्ने सम्झौता तथा क्रियाकलापको कार्यान्वयन गर्दा प्राप्त भएका प्रत्याभूतिहरू (Guarantee) को अभिलेख राख्ने नियन्त्रण सुनिश्चित गर्न। संम्झैता शर्तको  पालना परीक्षण र कार्य समापनको आश्वासन गर्न । Performance gurantee, advance payment guranteeका लागि यसै ढाँचामा फरक फरक खाता तयार गर्नुपर्छ । </t>
  </si>
  <si>
    <t>सम्झैता तथा क्रियाकलापको कार्यन्वयन गर्दा प्राप्त भएका मोविलार्इजेशन  गुणस्तर नियन्त्रण सुनिश्चित गर्न। सम्झैता शर्तको  पालना परीक्षण र कार्य समापनको आश्वासन गर्न</t>
  </si>
  <si>
    <t>* ठेक्का  कार्य सम्पादन जमानत performance gurantee, पेस्की रकम Advance payment का लागी उल्लेख गर्नुपर्नेछ ।साथै यी खाता performance gurantee, advance payment guranteeका लागी यसै ढाँचामा फरक फरक खाता तयार गर्नुपर्छ ।</t>
  </si>
  <si>
    <t xml:space="preserve">कार्यालयले सार्वजनिक खरिद ऐन तथा नियमावलीको ब्यवस्था अनुरूप खरिद तथा निर्माण कार्य गराउँदा ठेकेदारबाट कार्य सम्झौता अवधी सम्मको लागी बैङ्क प्रत्यभूति लिनुपर्ने हुन्छ । </t>
  </si>
  <si>
    <t xml:space="preserve">ठेक्का पट्टा खरिद कार्य शुरू भएपछि वा नभर्इ बैङ्क जमानत पत्र (बैङ्क ग्यारेन्टी) प्राप्त भएमा त्यसमा भएका हरेक बुदा सिलसिलेवार भर्नु पर्दछ । </t>
  </si>
  <si>
    <t>बैङ्क प्रत्यभूति जुन कार्यालयको लागि जारी गरिएको हो सो कार्यालयको सङ्केत नं. लेख्नुपर्छ ।</t>
  </si>
  <si>
    <t>महल २ मा कुन आर्थिक वर्ष हो सो लेख्नुपर्छ ।</t>
  </si>
  <si>
    <t>महल ३ मा बैङ्क प्रत्याभूति दिने ठेकेदार वा फर्मको नाम लेख्नुपर्छ ।</t>
  </si>
  <si>
    <t>महल ४ मा बैङ्क ग्यारेन्टी (बैङ्क प्रत्यभूति) को प्रकार के हो सो खुलाउनुपर्छ । यसमा प्रकारमा मोबिलाइजेसन, परफरमेन्स, बिड आदि  पर्दछन् ।</t>
  </si>
  <si>
    <t>महल ५ मा ठेक्का सम्झौता वा पेस्की रकम कति हो सो उल्लेख गर्नुपर्छ ।</t>
  </si>
  <si>
    <t>महल ६ मा बैङ्क ग्यारेन्टीको नम्बर लेख्नुपर्छ ।</t>
  </si>
  <si>
    <t>महल ७ मा बैङ्क ग्यारेन्टीको रकम लेख्नुपर्छ ।</t>
  </si>
  <si>
    <t>महल ८ मा बैङ्क ग्यारेन्टी जारी गर्ने बैकको नाम र ठेगाना उल्लेख गर्नुपर्छ ।</t>
  </si>
  <si>
    <t>महल ९ मा ग्यारेन्टी जारी भएको मिति लेख्नुपर्छ ।</t>
  </si>
  <si>
    <t>महल १० मा ग्यारेन्ट॥ समाप्त हुने मिति लेख्नुपर्छ ।</t>
  </si>
  <si>
    <t>महल ११ मा म्याद थप गरेको भए सो म्याद थप भएको मिति लेख्नुपर्छ ।</t>
  </si>
  <si>
    <t>महल १२ मा म्याद थप पछि उक्त ग्यारेन्टीको म्याद समाप्त हुने अन्तिम मिति लेख्नुपर्छ ।</t>
  </si>
  <si>
    <t>महल १३ मा म्याद समाप्त नहुँदै बैङ्क ग्यारेन्टी फुकुवा भएको भए सो मिति लेख्नुपर्छ ।</t>
  </si>
  <si>
    <t>महल १४ मा बैङ्क ग्यारेन्टीको अभिलेख तथा बैङ्क ग्यारेन्टी जाँच गर्ने फांटवालाको हस्ताक्षर राख्नुपर्छ ।</t>
  </si>
  <si>
    <t>महल १५ मा कुनै कैफियत भए सो लेख्नुपर्छ ।</t>
  </si>
  <si>
    <t>यस बैङ्क ग्यारेन्टीको अभिलेख खाता तयार गर्ने  र स्वीकृत गर्ने कर्मचारीको नाम, पद र मिति लेखेर हस्ताक्षर गर्नुपर्छ ।</t>
  </si>
  <si>
    <t>धरौटी राखिने व्यक्ति /संस्थाको नाम</t>
  </si>
  <si>
    <t>धरौटीको न्यूनतम अवधि</t>
  </si>
  <si>
    <t>बैङ्क भौचर नं / रसिद नं</t>
  </si>
  <si>
    <t>धरौटी राखिएको रू</t>
  </si>
  <si>
    <t xml:space="preserve">फर्छ्यौट </t>
  </si>
  <si>
    <t>फिर्ता प्राप्त रू</t>
  </si>
  <si>
    <t>खर्च रू</t>
  </si>
  <si>
    <t xml:space="preserve">सरकारी निकायले अन्य निकायमा राखेको धरौटी जस्तै धारा, टेलिफोन,सरकारी मुद्दा आदिमा राखिने धरौटीको अभिलेख राख्ने </t>
  </si>
  <si>
    <t xml:space="preserve">सरकारी निकायले अन्य निकायमा रखोको धरौटी जस्तै धारा, टेलिफोन,सरकारी मुद्दा लगायतमा राखिने धरौटीको अभिलेख राख्ने </t>
  </si>
  <si>
    <t>सुरुमा धरौटी कुन व्यक्ति वा निकायमा राखेको (कार्यालयमा बुझाएको) हो सो निकायको नाम, उक्त धरौटी राख्ने संस्थाको सम्पर्क ठेगाना, पान नं., सम्पर्क फोन नं. र सम्पर्क इमेल ठेगाना लेख्नुपर्छ ।</t>
  </si>
  <si>
    <t>प्रत्येक निकायको धरौटीको व्यक्तिगत खातालाई खाता पाना नं. १ बाट सिलसिलेबार रूपमा राख्नुपर्छ ।</t>
  </si>
  <si>
    <t>धरौटीको न्युनतम अवधिमा राखिएको धरौटी न्यूनतम कति अवधिसम्म रहने हो सो अवधि उल्लेख गर्नुपर्छ ।</t>
  </si>
  <si>
    <t>महल २ मा धरौटीको गोश्वारा भौचर नं. लेख्नुपर्छ ।</t>
  </si>
  <si>
    <t>महल ६ मा धरौटी राखिएको रकम लेख्नुपर्छ ।</t>
  </si>
  <si>
    <t>धरौटी राखिएको संस्थाको नाम</t>
  </si>
  <si>
    <t>धरौटीको प्रयोजन</t>
  </si>
  <si>
    <t>सरकारी निकायले अन्य निकायमा रखेको धरौटी जस्तै धारा, टेलिफोन,सरकारी मुद्दा लगायतमा राखिने धरौटीको गोस्वारा अभिलेख राख्ने । साथै यसै फारमको ढाँचा नेपाल सरकारले राखेको धरौटीको प्रतिवेन समेत तयार गर्न ।</t>
  </si>
  <si>
    <t>सरकारले विभिन्न धरौटीहरू रखेको अभिलेखको लागि यस धरौटी खाता प्रयोग गर्नुपर्छ ।</t>
  </si>
  <si>
    <t>महल ५ मा प्राप्त धरौटीको प्रयोजन उल्लेख गर्नुपर्छ ।</t>
  </si>
  <si>
    <t>महल ६,७ र ८ मा क्रमशः फिर्ता रकम, सदर स्याहा रकम र जम्मा रकम लेख्नुपर्छ ।</t>
  </si>
  <si>
    <t>महल ९ मा फर्छ्योट हुन बाँकी रकम लेख्नुपर्छ ।</t>
  </si>
  <si>
    <t>धरौटीको वित्तीय  बिवरण</t>
  </si>
  <si>
    <t>२०........ साल .......... महीना (मासिक / बार्षिक)</t>
  </si>
  <si>
    <t>१. आम्दानी</t>
  </si>
  <si>
    <t xml:space="preserve">क. गत महिना/ आ.व.को धरौटी मौज्दात </t>
  </si>
  <si>
    <t>.............................................</t>
  </si>
  <si>
    <t>ख. चालु महिना/ आ.व.को प्राप्त भएको धरौटी</t>
  </si>
  <si>
    <t>२. खर्च</t>
  </si>
  <si>
    <t xml:space="preserve">क. चालु महिना/ आ.व.को फिर्ता भएको धरौटी </t>
  </si>
  <si>
    <t xml:space="preserve">ख. चालु  महिना/ आ.व.को सदर स्याहा भएको धरौटी  </t>
  </si>
  <si>
    <t>३. स्रेस्ताअनुसारको बाँकी (१-२)</t>
  </si>
  <si>
    <t xml:space="preserve">क. नगद </t>
  </si>
  <si>
    <t>ख. बैङ्क</t>
  </si>
  <si>
    <t xml:space="preserve">४. बैङ्कअनुसारको धरौटी मौज्दात </t>
  </si>
  <si>
    <t>.................</t>
  </si>
  <si>
    <t>५. फरक (३-४)</t>
  </si>
  <si>
    <t>६. फरक पर्नाको कारण</t>
  </si>
  <si>
    <t>नोटः सरकारले राख्ने धरौटीका लागी यही ढाँचामा प्रतिबेदन गर्नुपर्दछ ।</t>
  </si>
  <si>
    <t xml:space="preserve">कार्यालयमा प्राप्त भर्इ रहेको धरौटी  रकमको आम्दानी तथा सदरस्याहा भर्इ बाँकी धरौटीको  स्थिति देखाउने यो मास्केवारी तथा वित्तीय बिवरणको  फारम हो । </t>
  </si>
  <si>
    <t xml:space="preserve">धरौटीको वित्तीय विवरण प्रत्येक महिनाको लागि तयार गर्नुपर्छ । वित्तीय विवरणको अवधि प्राय एक वर्षको हुन्छ । </t>
  </si>
  <si>
    <t>गत महिना/ आ.व.को धरौटी मौज्दात मा अघिल्लो महिना वा अघिल्लो आय वर्षसम्मको धरौटी रकम (अल्या रकम) लेख्नुपर्छ ।</t>
  </si>
  <si>
    <t>चालु महिना/ आ.व.को जम्मा भएको धरौटी मा यस महिना वा यस वर्षमा प्राप्त भएको (प्राप्ति धरौटी) रकम उल्लेख गर्नुपर्छ ।</t>
  </si>
  <si>
    <t>चालु महिना/ आ.व.को फिर्ता भएको धरौटी मा यस महिना वा यस वर्षमा फिर्ता भएका जम्मा धरौटी रकम उल्लेख गर्नुपर्छ ।</t>
  </si>
  <si>
    <t>चालु  महिना/ आ.व.को सदर स्याहा भएको धरौटी  मा यस महिना वा यस वर्षमा जफत भई सदर स्याहा भएको जम्मा रकम लेख्नुपर्छ ।</t>
  </si>
  <si>
    <t>स्रेस्ताअनुसारको बाँकी हरफ भित्र नगद र बैङ्क दुई हरफ हुन्छन् । यस महिना वा यस वर्षको जम्मा प्राप्ति भएको रकमबाट यस महिना वा यस वर्षको जम्मा खर्च धरौटी रकम घटाएर बाँकी रहने नगद तथा बैङ्क बाँकी रकम सम्बन्धित स्थानमा लेख्नुपर्छ ।</t>
  </si>
  <si>
    <t>बैङ्कअनुसारको धरौटी मौज्दात मा धरौटी रकम स्रेस्तामा जे भएपनि बैङ्क मौज्दात फरक हुन सक्ने भएकोले धरौटीको जम्मा बैङ्क उल्लेख गर्नुपर्छ ।</t>
  </si>
  <si>
    <t>फरक हरफमा स्रेस्ताको जम्मा बाँकी रकमबाट बैङ्क मौज्दात जम्मा रकम घटाउँदा आउने रकम लेख्नुपर्छ । यस फरक हरफमा शून्य रकम आउनुपर्छ, यदि कुनै रकम भएमा सो को कारण ६ नं महलमा खुलासा गर्नुपर्छ ।</t>
  </si>
  <si>
    <t>यस धरौटीको वित्तीय विवरण तयार गर्ने तथा प्रमाणित गर्ने कर्मचारीले आफ्नो नाम, पद र मिति लेखेर हस्ताक्षर गर्नुपर्छ ।</t>
  </si>
  <si>
    <t>सरकारद्वारा राखिएको धरौटीको आर्थिक विवरण तयार गर्दा आम्दनी खण्डमा धरौटी फिर्ता विवरण राख्ने तथा खर्च खण्डमा धरौटी राखिएको विवरण राख्ने ।  आवश्यक भएमा बैङ्कसँगको विवरण सँग भिडान गर्ने ।</t>
  </si>
  <si>
    <t>संस्थाको नाम</t>
  </si>
  <si>
    <t>ग्यारेन्टीको दिनुको कारण</t>
  </si>
  <si>
    <t>ग्यारेन्टी दिने सरकारको तह</t>
  </si>
  <si>
    <t>ग्यारेन्टीको प्रकार</t>
  </si>
  <si>
    <t>ग्यारेन्टी नम्बर</t>
  </si>
  <si>
    <t>ग्यारेन्टी रकम</t>
  </si>
  <si>
    <t>ग्यारेन्टी जारी गर्ने बैङ्क वा संस्था</t>
  </si>
  <si>
    <t>सरकारद्वारा दिइएको प्रत्याभुति लगायतका विषयको गोश्वारा अभिलेख राख्ने  ।</t>
  </si>
  <si>
    <t>सरकारद्वारा राखिएको प्रत्याभुति लगायतका विषयको गोश्वारा अभिलेख खाता हो । (जस्तैः बायुसेवा नियमलार्इ हवार्इ जहाज किन्न सरकार जमानत बस्दछ )</t>
  </si>
  <si>
    <t xml:space="preserve">सरकारले आवस्यकताअनुरूप कुनै निश्चित कार्यका वा सम्झौता अवधिसम्मको लागी बैङ्क लगायत अन्य प्रत्यभूति दिनु र्ने हुन्छ । </t>
  </si>
  <si>
    <t>महल १ मा सिलसिलेबार क्रम संख्या नं. लेख्नुपर्छ ।</t>
  </si>
  <si>
    <t>महल २ मा लागू हुने आर्थिक वर्ष लेख्नुपर्छ ।</t>
  </si>
  <si>
    <t>महल ३ मा बैङ्क प्रत्याभूति प्राप्त गर्ने संस्था, निकाय वा कार्यालयको नाम लेख्नुपर्छ ।</t>
  </si>
  <si>
    <t>महल ४ मा ग्यारेन्टी ( प्रत्याभुति) दिनुको कारण लेख्नु पर्दछ ।</t>
  </si>
  <si>
    <t>महल ५ मा ग्यारेन्टी दिने निर्णय गरेको सरकारको कुन निकायको कुन तहको निर्णयबाट भएको हो सो लेख्नुपर्छ ।</t>
  </si>
  <si>
    <t xml:space="preserve">महल ६ मा ग्यारेन्टी ( प्रत्याभूति) को प्रकार के हो सो खुलाउनुपर्छ । </t>
  </si>
  <si>
    <t>महल ७ मा बैङ्क ग्यारेन्टीको नम्बर लेख्नुपर्छ ।</t>
  </si>
  <si>
    <t>महल ८ मा ग्यारेन्टी रकम कति हो सो उल्लेख गर्नुपर्छ ।</t>
  </si>
  <si>
    <t>महल ९ मा बैङ्क ग्यारेन्टी जारी गर्ने हकमा बैङ्कको नाम र ठेगाना उल्लेख गर्नुपर्छ ।</t>
  </si>
  <si>
    <t>महल १० मा ग्यारेन्टी जारी भएको मिति लेख्नुपर्छ ।</t>
  </si>
  <si>
    <t>महल ११ मा ग्यान्टी समाप्त हुने मिति लेख्नुपर्छ ।ग्यारेन्टीको अवधि लेख्नुपर्छ । यसमा कति महिना वा कति वर्ष समेत लेख्नुपर्छ ।</t>
  </si>
  <si>
    <t>महल १२ मा म्याद थप गरेको भए सो म्याद थप भएको मिति लेख्नुपर्छ ।</t>
  </si>
  <si>
    <t>महल १३ मा म्याद थप पछि उक्त ग्यारेन्टीको म्याद समाप्त हुने अन्तिम मिति लेख्नुपर्छ ।</t>
  </si>
  <si>
    <t>कार्यालय वा परियोजनाको नामः</t>
  </si>
  <si>
    <t xml:space="preserve">आर्थिक वर्षः </t>
  </si>
  <si>
    <t>कार्यक्रम / योजनाको नाम र कार्यान्वयन हुने स्थलः</t>
  </si>
  <si>
    <t xml:space="preserve">बजेट उप शीर्षक नः </t>
  </si>
  <si>
    <t>सम्पन्न हुने अनुमानित अवधिः...............................</t>
  </si>
  <si>
    <t>काम/सेवाको विवरण</t>
  </si>
  <si>
    <t>मापनको आयाम*</t>
  </si>
  <si>
    <t>जम्मा लगत</t>
  </si>
  <si>
    <t>अनुमानित दरको स्रोत</t>
  </si>
  <si>
    <t>आइटम</t>
  </si>
  <si>
    <t>लम्बाइ</t>
  </si>
  <si>
    <t>चौडाइ</t>
  </si>
  <si>
    <t>उचाइ</t>
  </si>
  <si>
    <t>१०=४*९</t>
  </si>
  <si>
    <t>क. जम्मा लगत</t>
  </si>
  <si>
    <t xml:space="preserve">ख. वर्क चार्ट स्टाफ खर्च – (क) को ... प्रतिशतले . .... * (क) </t>
  </si>
  <si>
    <t xml:space="preserve">ग. सानातिना अन्य खर्च – (क) को..... प्रतिशतले . ..... * (क) </t>
  </si>
  <si>
    <t>घ. जम्मा लागत अनुमान</t>
  </si>
  <si>
    <t xml:space="preserve">श्रमिकहरुको खर्च ...........................................................(क) </t>
  </si>
  <si>
    <t xml:space="preserve">निर्माण सामग्रीको खर्च .............................................. (ख) </t>
  </si>
  <si>
    <t xml:space="preserve">यान्त्रिक उपकरणको भाडा (तैल्य पदार्थसहित) ................. (ग) </t>
  </si>
  <si>
    <t>वास्तविक दररेट .(घ) = (क + ख + ग)</t>
  </si>
  <si>
    <t>बोलपत्र दाताको ओभरहेड (ङ) = (घ को ... %)  - ....* (च)</t>
  </si>
  <si>
    <t>जम्मा दर रेट (च) = .... *(ङ)</t>
  </si>
  <si>
    <t>नोटः उपर्युक्तअनुसार लागत अनुमान तयार गरिसकेपछि बजेट व्यवस्थापनको लागि आवश्यकतानुसार जम्मा लागत अनुमानमा मूल्य समायोजन कन्टिन्जेन्सी वापत १० प्रतिशतले, फिजिकल कन्टिन्जेबापत १० प्रतिशतले र मूल्य अभिवृद्वि कर रकम समेत थप गरी लागत अनुमान कायम गर्नुपर्नेछ ।</t>
  </si>
  <si>
    <t>जाँच गर्नेः</t>
  </si>
  <si>
    <t>प्रत्येक निकायले गर्नुपर्ने निर्माण कार्यको विश्लेशणात्मक लागत अनुमान तयार गर्नु र कार्यलार्इ स्वीकृत नर्म्समा सञ्चालन  गर्ने उद्देश्यले लागत अनुमान फाराम तयार गरिएको छ । सार्वजनिक खरिद कार्यविधिको पालना गर्ने</t>
  </si>
  <si>
    <t xml:space="preserve">फाराम भर्ने तरिकाः </t>
  </si>
  <si>
    <t>निर्माण कार्य तथा परामर्श सेवाको लागत अनुमान गर्नुपरेमा तथा पुनः लागत अनुमान संसोधन, समायोजन तथा भेरिएसन गर्नुपरेमा समेत यही फाराम प्रयोग गर्नुपर्दछ ।</t>
  </si>
  <si>
    <t xml:space="preserve">निर्माण कार्य तथा परामर्श सेवाको लागत अनुमान गर्ने कार्यालय वा परियोजनाको नाम तथा सो कार्यान्वयन हुने स्थल लेख्नुपर्छ। </t>
  </si>
  <si>
    <t>चालु आर्थिक वर्ष लेखेर कार्यालयको आर्थिक सङ्केत तथा वर्गीकरण र व्याख्याअनुसारको बजेट उपशीर्षक नं. लेख्नुपर्छ ।</t>
  </si>
  <si>
    <t xml:space="preserve">महल १ मा सिलसिलेबार क्रम सङ्ख्या नं. लेख्नुपर्छ । </t>
  </si>
  <si>
    <t>महल २ मा काम वा सेवाको क्रमशः मुख्य क्रियाकलाप र सहायक क्रियाकलाप लेख्नुपर्छ ।</t>
  </si>
  <si>
    <t xml:space="preserve">महल ३ मा मापनको एकाइ के हो सो उल्लेख गर्नुपर्छ । यसमा एकाइ भन्नाले घन मिटर, घन फिट, स्क्वायर मिटर, स्क्वायर फिट, आदि पर्दछन् । </t>
  </si>
  <si>
    <t>महल ४ मा मापन प्रति एकाइ मूल्य कति पर्छ सो उल्लेख गर्नुपर्छ ।</t>
  </si>
  <si>
    <t>महल ५, ६ ७र ८ मा कामको आयाम (Volume/मापन) राखिन्छ । महल ५ मा लम्बाइ, महल ६ मा चौडाइ र महल ७ मा उचाइ राखिन्छ । साथै महल ८ मा अन्य मापन भए सो मापन उल्लेख गर्नुपर्छ । फरक आयाम उल्लेख गर्न सकिने भएमा महल ८ मा सो कुरा खुलाई मापन राख्न सकिन्छ ।</t>
  </si>
  <si>
    <t>महल ९ मा महल ४, ५, ६ र ७ मा खुलाइएको मापनको हिसाबबाट आउने क्षेत्रफल तथा परिमाण उल्लेख गर्नुपर्छ ।</t>
  </si>
  <si>
    <t>महल १० मा महल ४ र महल ९ को गुणान गरी कुल जम्मा लागत निकाल्नुपर्छ ।</t>
  </si>
  <si>
    <t>महल ११ मा खर्च रकमको अनुमानित स्रोतको नाम लेख्नुपर्छ ।</t>
  </si>
  <si>
    <t>लागत अनुमान तयार गर्ने, जाँच गर्न तथा स्वीकृत गर्नेले आफ्नो नाम, पद र मिति लेखेर हस्ताक्षर गर्नुपर्छ ।</t>
  </si>
  <si>
    <t>सार्वजिनक खरिद ऐन र नियमावलीको संशोधनबमोजिम यो फाराम परिवर्तन हुने छ ।</t>
  </si>
  <si>
    <t>कार्यक्रममा योजनाको नाम र कार्यान्वयन हुने स्थलः</t>
  </si>
  <si>
    <t>सेवा खर्च शीर्षक</t>
  </si>
  <si>
    <t>६=४*५</t>
  </si>
  <si>
    <t>क.</t>
  </si>
  <si>
    <t xml:space="preserve">शीर्षक (१) जनशक्तिको पारिश्रमिक </t>
  </si>
  <si>
    <t xml:space="preserve">शीर्षक (२) भ्रमण, बसोबास, मालसामान वा उपकरण वा सेवा लगायतका सोधभर्ना हुने खर्च </t>
  </si>
  <si>
    <t>ग.</t>
  </si>
  <si>
    <t xml:space="preserve">शीर्षक (३) तालिम, गोष्ठी, कागजात छपाई वा अनुवाद लगायतका अन्य फुटकर खर्च </t>
  </si>
  <si>
    <t>जम्मा लागत (क+ख+ग)</t>
  </si>
  <si>
    <t xml:space="preserve">कार्यालयको व्यवस्थापन खर्च ...प्रतिशत = घ*...% </t>
  </si>
  <si>
    <t>कुल लागत अनुमान अङ्क (घ+ङ)</t>
  </si>
  <si>
    <t>नोट</t>
  </si>
  <si>
    <t xml:space="preserve">१. बोलपत्र तुलनाको लागि कुल लागत अनुमान अङ्क (च) हुने छ ।  </t>
  </si>
  <si>
    <t xml:space="preserve">२. पारिश्रमिक खर्च (क), सोधभर्ना हुने खर्च (ख) र अन्य फुटकर खर्च (ग) को विस्तृत विवरण तयार गरी यस लागत अनुमान फारामको साथमा राखी प्रस्तुत गर्नुपर्ने छ । </t>
  </si>
  <si>
    <t>३. उपर्युक्तअनुसार लागत अनुमान तयार गरिसकेपछि बजेट व्यवस्थापनको लागि आवश्यकताअनुसार जम्मा लागत अनुमानमा मूल्य समायोजन कन्टिन्जेन्सीबपत ... प्रतिशतले, विभिन्न कर वापत ... प्रतिशतले र मूल्य अभिवृद्धि कर रकम समेत थप गरी कुल लागत अनुमान अङ्क कायम गर्नुपर्ने छ ।</t>
  </si>
  <si>
    <t xml:space="preserve">प्रत्येक निकायले लिने परामर्श सेवाको विश्लेशणात्मक लगत अनुमान तयार गर्नु र कार्यलार्इ स्वीकृत नर्म्समा सञ्चालन उद्देश्यले लागत अनुमान फाराम तयार गरिएको छ ।  सार्वजनिक खरिद कार्यविधिको पालना गर्ने </t>
  </si>
  <si>
    <t>निर्माण कार्य तथा परामर्श सेवाको लागत अनुमान गर्नुपरेमा तथा पुनः लागत अनुमान संशोधन, समायोजन तथा भेरिएसन गर्नुपरेमा समेत यही फाराम प्रयोग गर्नुपर्दछ ।</t>
  </si>
  <si>
    <t>चालु आर्थिक वर्ष लेखेर कार्यालयको आर्थिक सङ्केत तथा वर्गीकरण र व्याख्या अनुसारको बजेट उपशीर्षक नं. लेख्नुपर्छ ।</t>
  </si>
  <si>
    <t>महल २  मा काम वा सेवाको क्रमशः मुख्य क्रियाकलाप र सहायक क्रियाकलाप लेख्नुपर्छ ।</t>
  </si>
  <si>
    <t xml:space="preserve">महल ३ मा मापनको एकाइ के हो सो उल्लेख गर्नुपर्छ । </t>
  </si>
  <si>
    <t>महल ५ मा कार्यको परिमाण उल्लेख गर्नुपर्छ ।</t>
  </si>
  <si>
    <t>महल ६ मा महल ४ र महल ५ को गुणान गरी कुल जम्मा लागत निकाल्नुपर्छ ।</t>
  </si>
  <si>
    <t>महल ७ मा खर्च रकमको अनुमानित स्रोतको नाम लेख्नुपर्छ ।</t>
  </si>
  <si>
    <t>जम्मा हरफमा कुल जम्मा रकमको जोड जम्मा रकम लेख्नुपर्छ ।</t>
  </si>
  <si>
    <t>सार्वजिनक खरिद ऐन र नियमावलीको संशोधन बमोजिम यो फाराम परिवर्तन हुने छ ।</t>
  </si>
  <si>
    <t>पाना नं:</t>
  </si>
  <si>
    <t>नापी नं:</t>
  </si>
  <si>
    <t>सम्झौता विवरणः</t>
  </si>
  <si>
    <t xml:space="preserve">निर्माण व्यवसायीको नामः </t>
  </si>
  <si>
    <t>सम्झौता भएको मितिः</t>
  </si>
  <si>
    <t>ठेक्का नं:</t>
  </si>
  <si>
    <t xml:space="preserve">कार्य सम्पन्न गर्नुपर्ने मितिः </t>
  </si>
  <si>
    <t xml:space="preserve">निर्माण कार्यको नामः </t>
  </si>
  <si>
    <t>कार्य आदेश मितिः</t>
  </si>
  <si>
    <t xml:space="preserve">कार्य स्थलः </t>
  </si>
  <si>
    <t>नापी लिइएको मिति</t>
  </si>
  <si>
    <t>कार्य सम्पन्न मितिः</t>
  </si>
  <si>
    <t>अघिल्लो नापी किताबमा चढेको</t>
  </si>
  <si>
    <t>यस नापीको मापनको आयाम</t>
  </si>
  <si>
    <t>यस नापीबाट कायम भएको परिमाण</t>
  </si>
  <si>
    <t xml:space="preserve">हालसम्म अध्यावधिक काम भएको </t>
  </si>
  <si>
    <t>परिमाण सूची (BoQ) मा उल्लिखित दर</t>
  </si>
  <si>
    <t xml:space="preserve"> क्रियाकलाप</t>
  </si>
  <si>
    <t>१२=१०*११</t>
  </si>
  <si>
    <t>क. जम्मा रकम</t>
  </si>
  <si>
    <t>ख. …% मु.अ.कर</t>
  </si>
  <si>
    <t>ग. कुल जम्मा (क+ख)</t>
  </si>
  <si>
    <t>निर्माण व्यवसायीको सही:</t>
  </si>
  <si>
    <t>नापी लिनेको सही:</t>
  </si>
  <si>
    <t>जाँच गर्नेको सहीः</t>
  </si>
  <si>
    <t>नाम:</t>
  </si>
  <si>
    <t xml:space="preserve">पदः </t>
  </si>
  <si>
    <t>नोटः कम्प्युटरबाट नापि किताब तयार गरिएमा प्रिन्ट गरी बाइन्डिङ गर्नु र नापी किताब नियन्त्रण खातामा चढाउनुपर्दछ।</t>
  </si>
  <si>
    <t xml:space="preserve">निर्माण कार्यको नापीको परिमाण अभिलेख गर्न ।प्रत्येक निर्माण काम ढाँचामा नापी कितावमा अनिवार्य किसिमले राख्न लागउने, नापी किताबमा चढेबमोजिमको कामको मात्र  ठेकेदारलार्इ भुक्तानी खर्च वा अमानतबाट भएको कामको भुक्तानी गर्न यो फारमको मुख्य उद्देश्य रकेको छ । </t>
  </si>
  <si>
    <t>निर्माण कार्यको नापी गर्नका लागि यस फाराम (किताब) को प्रयोग हुनुपर्छ । यो फारम भुक्तानीका लागी प्रारम्भिक फारम हो ।</t>
  </si>
  <si>
    <t>सुरुमा नापी नं. प्रत्येक आर्थिक वर्षका लागि क्रम सङ्ख्या नं. १ बाट सुरु गरी सिलसिलेबार रूपमा राख्नुपर्छ ।</t>
  </si>
  <si>
    <t>नापी कितावको एउटा ठेक्काको विवरण एउटा पानामा राख्नुपर्छ । त्यसैले प्रत्येक नापी किताबको पाना नं. उल्लेख गर्नुपर्छ ।</t>
  </si>
  <si>
    <t>सम्झौताको संक्षिप्त विवरण राख्नुपर्छ । यसमा निर्माण व्यवसायीको नाम, सम्झौता भएको मिति, कार्य सम्पन्न गर्नुपर्ने मिति, कार्य आदेश मिति, कार्य सम्पन्न मिति, करार नं., निर्माण कार्यको नाम र कार्य स्थलको विवरण राख्नुपर्छ ।</t>
  </si>
  <si>
    <t>महल १ मा सिलसिलेबार क्रम सङ्ख्या राख्नुपर्छ ।</t>
  </si>
  <si>
    <t>महल २ मा क्रमशः मुख्य क्रियाकलाप र सहायक क्रियाकलाप के के हुन सो उल्लेख गर्नुपर्छ ।</t>
  </si>
  <si>
    <t>महल ३ मा अघिल्लो नापी किताबमा चढेको परिमाण लेख्नुपर्दछ ।</t>
  </si>
  <si>
    <t>महल ५,६,७, ८ र ९ मा नापी लिइएको कामको मापन लेखिन्छ । यसमा महल ५ मा लम्बाइ, महल ६ मा चौडाइ र महल ७ मा उचाई  राख्नुपर्छ । महल ८ मा अन्य मापन विधि भए वा सेवासम्बन्धी कामको मापन लेख्न सकिने अवस्था भए सो फरक मापन लेख्नुपर्छ ।</t>
  </si>
  <si>
    <t>महल ९ मा नापीबाट कायम हुने क्षेत्रफल वा परिमाण लेख्नुपर्छ ।</t>
  </si>
  <si>
    <t>महल १०मा हाल सम्म कायम भएको जम्मा कामको परिमाण लेख्नुपर्दछ ।</t>
  </si>
  <si>
    <t>महल ११मा परिमाण सूची Bill of Quanity (BOQ) मा एललेखित दर लेख्नुपर्दछ ।</t>
  </si>
  <si>
    <t>महल १२मा हाल सम्म कायम भएको जम्मा कामको परिमाण र दरका आधारमा कायम भएको जम्मा रकम लेख्नुपर्दछ ।</t>
  </si>
  <si>
    <t>निर्माण कार्यको नापी लिइसकेपछि सो नापी लिने, जाँच गर्ने र प्रमाणित गर्ने कर्मचारीले नाम, पद र मिति लेखेर हस्ताक्षर गर्नुपर्छ ।</t>
  </si>
  <si>
    <t>योजनाको नामः</t>
  </si>
  <si>
    <t>बिलको क्रम सङ्ख्याः</t>
  </si>
  <si>
    <t>योजना कार्यान्वयन हुने स्थानः</t>
  </si>
  <si>
    <t>ठेकदारको नामः</t>
  </si>
  <si>
    <t>काम सम्पन्न गर्नु पर्ने मितिः</t>
  </si>
  <si>
    <t>ठेक्का पट्टाको सङ्केतः</t>
  </si>
  <si>
    <t>म्याद थप/भेरिएसन मितिः</t>
  </si>
  <si>
    <t>नापी किताब नं</t>
  </si>
  <si>
    <t>काम सम्पन्न भएको मितिः</t>
  </si>
  <si>
    <t>नापी किताबको पाना नं</t>
  </si>
  <si>
    <t>कामको विवरण</t>
  </si>
  <si>
    <t xml:space="preserve">परिमाण सूची (BOQ) बमोजिमको  </t>
  </si>
  <si>
    <t xml:space="preserve">भेरिएसन भएकोमा सो बमोजिमको  </t>
  </si>
  <si>
    <t>अघिल्लो बिलमा चढेको</t>
  </si>
  <si>
    <t>हाल भएको काम</t>
  </si>
  <si>
    <t>बाँकी परिमाण</t>
  </si>
  <si>
    <t xml:space="preserve">मुख्य र सहायक  क्रियाकलाप </t>
  </si>
  <si>
    <t>ठेक्कामा स्वीकृत दर</t>
  </si>
  <si>
    <t>स्वीकृत दर</t>
  </si>
  <si>
    <t>११=५x१०</t>
  </si>
  <si>
    <t>१३=५x१२</t>
  </si>
  <si>
    <t>१४=१०-१२</t>
  </si>
  <si>
    <t>१५=८-१०</t>
  </si>
  <si>
    <t xml:space="preserve">यो बिलबमोजिम काम भएको जम्मा रूः </t>
  </si>
  <si>
    <t>हाल काम भएको बाँकी दिनुपर्ने रूः</t>
  </si>
  <si>
    <t xml:space="preserve">यस बिल बमोजिम गरिएको भुक्तानी </t>
  </si>
  <si>
    <t>अघिल्लो बिलसम्म भुक्तानी भएको रूः</t>
  </si>
  <si>
    <t>कट्टा गर्नु पर्ने रू</t>
  </si>
  <si>
    <t>भौचर नं:</t>
  </si>
  <si>
    <t>अघिल्लो भुक्तानी बिलको क्रम सङ्ख्याः</t>
  </si>
  <si>
    <t>क. मोबिलाइजेसन पेस्की रूः</t>
  </si>
  <si>
    <t>भुक्तानी मिति:</t>
  </si>
  <si>
    <t>अघिल्लो भुक्तानी बिलको भौ.नं.</t>
  </si>
  <si>
    <t>ख. मालसामानको पेस्की रूः</t>
  </si>
  <si>
    <t>भुक्तानी रकम रू</t>
  </si>
  <si>
    <t>ग. मेसिनरी औजारको बहाल रूः</t>
  </si>
  <si>
    <t>घ. अग्रीम आय कर रकम रूः</t>
  </si>
  <si>
    <t>ङ. धरौटी रकम रूः</t>
  </si>
  <si>
    <t>च. अन्य कट्टी गर्ने पर्ने रकम रूः</t>
  </si>
  <si>
    <t>खुद दिनु पर्ने रकम रूः</t>
  </si>
  <si>
    <t xml:space="preserve">यो बिलबमोजिम जम्मा रू .....................अक्षरमा ....................................................................................को चेक नं: ........................बुझिलिए । </t>
  </si>
  <si>
    <t xml:space="preserve">सार्वजनिक निर्माण कार्य सम्पन्न भइसकेपछि प्रत्येक ठेकदारबाट यही ढाँचामा बिल प्रस्तुत गराउनुपर्दछ । ठेकेदारले गरेका काममा र सो बापत ठेकदारलार्इ भएको हिसाब समेत गरी अभिलेख राख्न यो फाराम तर्जुमा गरिएको हो । निर्माण कार्यको ठेक्काको बिल तयार गर्नु </t>
  </si>
  <si>
    <t>यस ठेक्कासम्बन्धी बिलमा एउटा ठेकेदारको एउटा ठेक्काको अभिलेख राख्नका लागि प्रयोग गर्नुपर्छ ।</t>
  </si>
  <si>
    <t>सुरुमा योजनाको नाम, योजना कार्यान्वयन हुने स्थान, ठेकेदारको नाम, ठेक्कापट्टाको सङ्केत नं. लेख्नुपर्छ।</t>
  </si>
  <si>
    <t>ठेक्का बिलको क्रम सङ्ख्या १ बाट सुरु गरी सिलसिलेबार क्रम सङ्ख्या राख्नुपर्छ ।</t>
  </si>
  <si>
    <t>ठेक्कासम्बन्धी विभिन्न मितिहरू जस्तै कार्य आदेश पाएको मिति, काम सम्पन्न गर्नुपर्ने मिति, म्याद थप वा भेरिएसन भएको मिति तथा काम सम्पन्न भएको मितिहरू तोकिएको स्थानमा लेख्नुपर्छ ।</t>
  </si>
  <si>
    <t>महल १ मा नापी किताबको पाना नं. लेख्नुपर्छ ।</t>
  </si>
  <si>
    <t>महल २ मा कामको विवरण क्रमशः मुख्य क्रियाकलाप र सहायक क्रियाकलाप लेख्नुपर्छ ।</t>
  </si>
  <si>
    <t>महल ३ मा ठेक्काको कामको एकाइ लेख्नुपर्छ ।</t>
  </si>
  <si>
    <t>महल ४, ५ र ६ मा ठेक्कामा स्वीकृत भएको परिमाण, प्रतिएकाइ दरका आधारमा जम्मा रकम लेख्नुपर्छ ।</t>
  </si>
  <si>
    <t>महल ७, ८ र ९ मा स्वीकृत भेरिएसनबमोजिम परिमाण, प्रति एकाइ दरका आधारमा जम्मा रकम लेख्नुपर्छ ।</t>
  </si>
  <si>
    <t>महल १० मा हालसम्म अद्यावधिक भएको कामको परिमाण उल्लेख गर्नुपर्छ ।</t>
  </si>
  <si>
    <t>महल ११ मा ठेक्का सम्झौतामा स्वीकृत दर (महल ५) र हालसम्मको कामको परिमाण (महल १०)को गुणान गरी आउने जम्मा रकम लेख्नुपर्छ ।</t>
  </si>
  <si>
    <t>महल १२ र १३ मा अघिल्लो बिलमा चढेको क्रमशः कामको परिमाण र जम्मा रकम लेख्नुपर्छ ।</t>
  </si>
  <si>
    <t>महल १४ मा यस अवधि (हाल) सम्म कायम वा काम भएको परिमाण उल्लेख गर्नुपर्छ । यसका लागि महल १० को हाल सम्मको कामको परिमाणबाट अघिल्लो बिलहरूमा चढिसकेको परिमाण (महल १२) घटाउँदा बाँकी हुन आउने खुद परिमाण लेख्नुपर्छ ।</t>
  </si>
  <si>
    <t>महल नं १५ मा हाल सम्म भएको कामको स्वीकृत दरअनुसार हुने रकम लेख्नुपर्दछ ।</t>
  </si>
  <si>
    <t>महल १६ मा यस अवधि (हाल)को परिमाणको रकम कति हो सो लेख्नुपर्छ । यसका लागि महल ६ को हालसम्मको सञ्चयी (cumulative) जम्मा रकमबाट अघिल्लो बिलहरूमा चढेको जम्मा रकम (महल १४)को रकम घटाउँदा बाँकी रहने खुद जम्मा रकम लेख्नुपर्छ ।</t>
  </si>
  <si>
    <t>महल १७ मा कुनै कैफियत भएमा सो खुलाउनुपर्छ ।</t>
  </si>
  <si>
    <t>यस ठेक्कासम्बन्धी बिल तयार गर्ने व्यक्तिले यो बिल बमोजिम काम भएको जम्मा रकम, अघिल्लो बिलसम्म भुक्तानी भएको रकम, अघिल्लो भुक्तानी बिलको क्रम सङ्ख्या र अघिल्लो भुक्तानी बिलको भौचर नं. लेख्नुपर्छ ।</t>
  </si>
  <si>
    <t>लेखा शाखामा उक्त ठेकेदारको नाममा सोही ठेक्काको सम्बन्धमा विभिन्न तिर्न तथा असुल हुन बाँकी रकमहरू हुन्छन् । यसको नियन्त्रणका लागि हाल काम भएको बाँकी दिनुपर्ने रकम लेखेर आवश्यक विभिन्न शीर्षकमा रकम कट्टा गर्नुपर्ने भए सो रकमहरू कट्टा गर्नुपर्छ । रकम कट्टा हुने शीर्षकहरू पेस्की रकम, मालसामानको मोल, मेसिनरी औजारको बहाल रकम, अग्रीम आय कर रकम, धरौटी रकम र अन्य कट्टी हुने रकम पर्दछन् ।</t>
  </si>
  <si>
    <t>हाल काम भएको बाँकी दिनुपर्ने रकमबाट कट्टा हुने रकम घटाउँदा बाँकी हुने खुद रकमलाई "खुद दिनुपर्ने रकम रू" मा राख्नुपर्छ ।</t>
  </si>
  <si>
    <t>भुक्तानी नियन्त्रण तथा पर्याप्त स्रेस्ता (अभिलेख)का लागि यस बिलबमोजिम गरिएको भुक्तानी विवरण जस्तैः भुक्तानीको भौचर नं., भुक्तानी मिति र भुक्तानी रकम उल्लेख गर्नुपर्छ ।</t>
  </si>
  <si>
    <t>सबै विवरण प्रविष्टि गरिसकेपछि तयार गर्ने, जाँच गर्ने र स्वीकृत गर्नेको नाम, पद र मिति लेखेर हस्ताक्षर गर्नुपर्छ ।</t>
  </si>
  <si>
    <t>भुक्तानी भर्पाई नियन्त्रण पनि यसै ठेक्का बिलबाट गर्नका लागि भुक्तानी प्राप्त गर्ने व्यक्ति वा निकायले भुक्तानी भएको रकम र सो को चेक नं. उल्लेख गरी सहिछाप गर्नुपर्छ ।</t>
  </si>
  <si>
    <t>मुख्य क्रियाकलापको नामः</t>
  </si>
  <si>
    <t>सुरु लागत अनुमान अनुसार</t>
  </si>
  <si>
    <t>सहायक क्रियाकलाप सङ्ख्याः</t>
  </si>
  <si>
    <t>भेरिएसन नं............अनुसार</t>
  </si>
  <si>
    <t xml:space="preserve">सम्झौता सङ्केत नम्बरः </t>
  </si>
  <si>
    <t>लागत अनुमान सङ्केत नं</t>
  </si>
  <si>
    <t>नापी किताब बाट चढाइएको मिति</t>
  </si>
  <si>
    <t>नापी किताब नम्बर तथा पृष्ठ सङ्ख्या</t>
  </si>
  <si>
    <t xml:space="preserve">सम्झौताबमोजिम कायम भएको </t>
  </si>
  <si>
    <t xml:space="preserve">जम्मा काम भएको </t>
  </si>
  <si>
    <t>चढाउनेको दस्तखत</t>
  </si>
  <si>
    <t xml:space="preserve"> प्रत्येक आइटमको कार्य अभिलेख राख्न इस्टिमेटअनुसार कुन काम के कति भयो र कति हुन बाँकी छ , नापी किताबमा उल्लेख गरिएअनुसार यसमा अद्यावधिक चढाउँदै जाने र रकम देखाउनु यो फारमको उदेश्य रहेको छ ।</t>
  </si>
  <si>
    <t>आइटमवाइज कार्य अभिलेखका लागि यस खाताको प्रयोग गर्नुपर्छ ।</t>
  </si>
  <si>
    <t>यसमा आइटमको अभिलेख राखिने योजनाको नाम, मुख्य क्रियाकलापको नाम, सहायक क्रियाकलाप सङ्ख्या, सम्झौता सङ्केत नं. र लागत अनुमान सङ्केत नं. लेख्नुपर्छ ।</t>
  </si>
  <si>
    <t>आइटमवाइज अभिलेखमा लागत अनुमानमा भेरिएसन तथा परिवर्तन भइरहने भएकोले शुरू लागत अनुमान र सो पछिको प्रत्येक भेरिएसनहरूको अभिलेख राख्नुपर्छ । यसका लागि सुरु लागत अनुमान र सोपछिको प्रत्येक भेरिएसनहरूको परिमाण, दर र रकम लेख्नुपर्छ ।</t>
  </si>
  <si>
    <t>महल १ मा नापी किताबबाट चढाइएको मिति लेख्नुपर्छ ।</t>
  </si>
  <si>
    <t>महल २ मा नापी किताब नं. तथा सोको पाना नं. लेख्नुपर्छ ।</t>
  </si>
  <si>
    <t>महल ३, ४, ५ र ६  करारबमोजिम कायम भएको  क्रमशः एकाइ, दर, परिमाण र रकम लेख्नुपर्छ ।</t>
  </si>
  <si>
    <t>महल ७ र ८ मा जम्मा काम भएको क्रमशः परिमाण  र रकम लेख्नुपर्छ ।</t>
  </si>
  <si>
    <t>महल ९ र १० मा काम हुन बाँकीको क्रमशः परिमाण र रकम लेख्नुपर्छ ।</t>
  </si>
  <si>
    <t>महल ११ मा खातामा अभिलेख चढाउने (अभिलेख राख्ने)को हस्ताक्षर राख्नुपर्छ ।</t>
  </si>
  <si>
    <t>महल १२ मा कुनै कैफियत भएमा सो खुलाउनुपर्छ ।</t>
  </si>
  <si>
    <t>निर्माण व्यवसायीको विवरण</t>
  </si>
  <si>
    <t>आयोजनाको विवरण</t>
  </si>
  <si>
    <t>भेरिएसन विवरण</t>
  </si>
  <si>
    <t>भेरिएसन रकम</t>
  </si>
  <si>
    <t xml:space="preserve">निर्माण व्यवसायीको ठेगानाः </t>
  </si>
  <si>
    <t>मूल्यवृद्धि भुक्तानी</t>
  </si>
  <si>
    <t xml:space="preserve">रसिद /बैङ्क भौचर नं / जमानत संकेत </t>
  </si>
  <si>
    <t>संस्था दर्ता नं</t>
  </si>
  <si>
    <t>र्इजाजत नं</t>
  </si>
  <si>
    <t>र्इजाजतको बर्ग</t>
  </si>
  <si>
    <t>म्याद थप मितिः</t>
  </si>
  <si>
    <t>भेरिएसन मितिः</t>
  </si>
  <si>
    <t>मुख्य सम्पर्क व्यक्ति</t>
  </si>
  <si>
    <t>लागत अनुमान स्वीकृत गर्ने अधिकारिको नाम र पद</t>
  </si>
  <si>
    <t>संयुक्त उपक्रम (Joint Venture) भएको हकमा नाम</t>
  </si>
  <si>
    <t>ठेक्का स्वीकृति गर्ने अधिकारिको नाम र पद</t>
  </si>
  <si>
    <t>बिल नं / IPC</t>
  </si>
  <si>
    <t>कर बिजक नं</t>
  </si>
  <si>
    <t>बिल रकम</t>
  </si>
  <si>
    <t>भुक्तानीमा कट्टी</t>
  </si>
  <si>
    <t>पेस्कीको विवरण</t>
  </si>
  <si>
    <t>धरौटी कट्टी</t>
  </si>
  <si>
    <t xml:space="preserve">निर्माण व्यवसायी कोष कट्रटी </t>
  </si>
  <si>
    <t>जम्मा कट्रटी</t>
  </si>
  <si>
    <t>फिर्ता</t>
  </si>
  <si>
    <t>१२ =६ देखि ११</t>
  </si>
  <si>
    <t>१६=१४-१५</t>
  </si>
  <si>
    <t>ठेकदारसँग कारोबार  गरिएको अभिलेख गर्नका लागि अनिवार्य रूपमा यस खातामा चढाउनुपर्दछ ।</t>
  </si>
  <si>
    <t>निर्माण व्यवसायीको योजनागत खातामा एउटा निर्माण व्यवसायीको एउटा योजनाको ठेक्काको बारेमा अभिलेख राखिन्छ । यस फारम बाट सम्पुर्ण भुक्तानीसम्बन्धी आवश्यक विवरण कायम गर्ने फारम तर्जुमा गरिएको छ ।</t>
  </si>
  <si>
    <t>यसमा सुरुमा तोकिए बमोजिमको निर्माण व्यवसायीको विवरण, आयोजनाको विवरण र जमानतको विवरण राख्नुपर्छ ।</t>
  </si>
  <si>
    <t xml:space="preserve">यसपछि भुक्तानी विवरण भर्नुपर्छ । </t>
  </si>
  <si>
    <t>महल १ मा उल्लिखित आयोजनाको भुक्तानी भएको दिनको मिति लेख्नुपर्छ ।</t>
  </si>
  <si>
    <t>महल २ मा भुक्तानी कुन बिल नं.का लागि भएको हो सो बिल नं. (विजक नं. र IPC नं) लेख्नुपर्छ ।</t>
  </si>
  <si>
    <t>महल ३ मा भुक्तानीका लागी जारी गरिएको कर बिजक नं लेख्नुपर्छ ।</t>
  </si>
  <si>
    <t>महल ४ मा गोस्वारा भौचर नं लेख्नुपर्छ ।</t>
  </si>
  <si>
    <t>महल ५ मा बिलमा उल्लेख भएको बिल रकम उल्लेख गर्नुपर्छ ।</t>
  </si>
  <si>
    <t>महल ६, ७, ८ मा बिल रकममा कानुनले तोकेअनुसारको स्रोतमा कट्टी गरिने कर रकम लेख्नुपर्छ । (जस्तैः आयकर ऐनअनुसार स्रोतमा १.५% वा १५% कर कट्टी गर्नुपर्छ ।)</t>
  </si>
  <si>
    <t>महल ९ मा आयोजनाका लागि दिइएको फर्छ्यौट गर्न बाँकी पेस्की रकम लेख्नुपर्छ ।</t>
  </si>
  <si>
    <t>महल १०, ११ मा भुक्तानी गर्दा अन्य कुनै रकम कट्टी गर्नुपर्ने भएमा (जस्तैः व्यारेन्टी अवधि रकम) सो रकम लेख्नुपर्छ ।</t>
  </si>
  <si>
    <t>महल १२ मा जम्मा कट्टी महल नं ६ देखि ११ सम्मको जोड रकम लेख्नुपर्छ ।</t>
  </si>
  <si>
    <t>महल १३ मा भुक्तानी गरिने खुद रकम लेख्नुपर्छ । यसमा महल ५ को कुल बिल रकममा महल  १२को जम्मा कट्टी रकम घटाएर बाँकी आउने रकम लेख्नुपर्छ ।</t>
  </si>
  <si>
    <t xml:space="preserve">महल नं १४ मा पेस्की दिइएको, महल नं १५ मा फर्छिएको  र महल नं १६ मा महल नं १४ बाट १५ धटाइ बाँकी रकम लेख्ने </t>
  </si>
  <si>
    <t xml:space="preserve">महल नं १७ मा राखिएको घरौटी, महल नं १८ मा फिर्ता गरिएको  र महल नं १९ मा महल नं १७ बाट १८ घटाइ बाँकी रकम लेख्ने </t>
  </si>
  <si>
    <t xml:space="preserve">महल २० मा कुनै कैफियत भएमा सो लेख्नुपर्छ । </t>
  </si>
  <si>
    <t>ठेक्का सम्बन्धी गोस्वारा लगत</t>
  </si>
  <si>
    <t>ठेक्का अभिलेख खाता नं</t>
  </si>
  <si>
    <t>ठेक्का नं</t>
  </si>
  <si>
    <t>निर्माण व्यवसायीको नाम र ठेगाना</t>
  </si>
  <si>
    <t>ठेक्काको प्रकार</t>
  </si>
  <si>
    <t xml:space="preserve">ठेक्काको प्रकृति </t>
  </si>
  <si>
    <t xml:space="preserve">ठेक्का स्वीकृत गर्ने अधिकारी </t>
  </si>
  <si>
    <t>म्याद सम्बन्धि विवरण</t>
  </si>
  <si>
    <t>सम्झौता र भुक्तानी सम्बन्धी विवरण</t>
  </si>
  <si>
    <t xml:space="preserve">कार्य सम्पादन जमानत </t>
  </si>
  <si>
    <t>पेस्कीजमानत (APG)</t>
  </si>
  <si>
    <t>सम्झौता मिति</t>
  </si>
  <si>
    <t xml:space="preserve">काम सुरु गर्नुपर्ने मिति </t>
  </si>
  <si>
    <t xml:space="preserve">काम समाप्त गर्नुपर्ने मिति </t>
  </si>
  <si>
    <t xml:space="preserve">म्याद थप भएकोमा  कायम भएको मिति </t>
  </si>
  <si>
    <t>म्याद थप गर्ने अधिकारी र निजको नाम</t>
  </si>
  <si>
    <t>कार्य सम्पन्न भएको मिति</t>
  </si>
  <si>
    <t>लागत अनुमान रकम</t>
  </si>
  <si>
    <t>मूल्य समायोजन</t>
  </si>
  <si>
    <t>भेरिएसन रकम थप घट</t>
  </si>
  <si>
    <t>कुल यथार्थ खर्च</t>
  </si>
  <si>
    <t>हाल सम्म भुक्तानी रकम</t>
  </si>
  <si>
    <t>भुक्तानी बाँकी</t>
  </si>
  <si>
    <t>हाल सम्म कट्टी रकम</t>
  </si>
  <si>
    <t>पेस्कीबाँकी</t>
  </si>
  <si>
    <t>धरौटी रकम</t>
  </si>
  <si>
    <t>म्याद सकिने मिति</t>
  </si>
  <si>
    <t>चालु तथा सम्झौता गरिएका ठेक्काहरूको गोस्वारा लगत राख्न । ठेक्काको समष्टिगत अभिलेख राख्न ।</t>
  </si>
  <si>
    <t>यो फाराम कार्यालयमा कति ठेक्का भएको र प्रत्येक ठेक्काको गोस्वारा लगत खाता हो ।</t>
  </si>
  <si>
    <t>महल १ मा क्रमानुसार ठेकेदारको अभिलेख नम्बर राख्दै जाने</t>
  </si>
  <si>
    <t xml:space="preserve">महल २ मा ठेक्का नं राख्ने </t>
  </si>
  <si>
    <t>महल ३ मा जुन कामको लागि ठेक्का बन्दोबस्त गरिएको हो सो कामको विवरण उल्लेख गर्ने</t>
  </si>
  <si>
    <t xml:space="preserve">महल ४ मा ठेकदारको नाम, थर  उल्लेख  गर्नुपर्दछ । कुनै फर्मको नाममा ठेक्का लिएको फर्मका मुख्य व्यक्तिको नाम , थर र साझोदारीमा ठेक्का लिएकोमा  साझेदारहरुको नाम , थर र संगठित संस्थालाई ठेक्का दिएकोमा सो संस्थाको प्रधान कार्यालय रहेको स्थानसमेत खुलाउनुपर्दछ । </t>
  </si>
  <si>
    <t>महल ५ मा ग्लोबल टेन्डर,  बोलपत्र दरभाउपत्र वार्ता आदि मध्ये कुन माध्यमद्वारा  ठेक्का बन्दोबस्त गरिएको भन्ने खुलाउनुपर्दछ ।</t>
  </si>
  <si>
    <t>महल ६ मा ठेक्का  दिँदा आइटम रेट , प्रतिशत ,  लम्पसभ , पिसवर्क  आदि मध्ये कुन प्रकृतिको खुलाउनुपर्दछ ।</t>
  </si>
  <si>
    <t>महल ७ मा ठेक्का स्वीकृत गर्ने अधिकारीको  दर्जा, नाम,  थर उल्लेख  गर्नुपर्दछ ।</t>
  </si>
  <si>
    <t>महल ८, ९,१० र ११ मा ठेकेदारले  कबुलियत गर्दा राख्नुपर्ने जमानतको रकम वा बैंक ग्यारेन्टी रकम र उक्त जमानत सकिने मिति उल्लेख  गर्नुपर्दछ ।</t>
  </si>
  <si>
    <t>महल १२ मा ठेक्काको सम्झौता  मिति र महल नं १३ काम सुरु गर्ने मिति उल्लेख गरी लेख्नुपर्छ ।</t>
  </si>
  <si>
    <t>महल १४ मा ठेक्काको शर्त  कबुलियतबमोजिम काम समाप्त गर्नुपर्ने मिति उल्लेख  गर्नुपर्दछ ।</t>
  </si>
  <si>
    <t>महल १५ मा  सम्झौताको सर्तबमोजिम काम समाप्त गर्नुपर्ने म्याद थप भएकोमा कति अवधिको लागि थप भएको हो त्यसको मिति उल्लेख गर्नुपर्दछ ।</t>
  </si>
  <si>
    <t>महल १६ मा म्याद थप स्वीकृत गर्ने  अधिकार प्राप्त अधिकारीको दर्जा , नाम थर , उल्लेख गर्नुपर्दछ ।</t>
  </si>
  <si>
    <t>महल १७ मा ठेकेदारले  कुन मिति काम सम्पन्न गरेको हो सो मिति उल्लेख गर्नुपर्दछ ।</t>
  </si>
  <si>
    <t>महल १८ मा ठेक्का स्वीकृत हुनुभन्दा पहिले तयार गरिएको स्वीकृत लगत इष्टिमेटको रकम उल्लेख गर्नुपर्दछ ।</t>
  </si>
  <si>
    <t>महल १९ मा ठेक्काबन्दोवस्त हुँदा ठेकदारले  कबुल गरेको रकम खुलाउनुपर्दछ ।</t>
  </si>
  <si>
    <t>महल २० मा Escaltaiton price बमोजिम थप भएको रकम खुलाउनुपर्दछ । विदेशी ऋण वा सहायताद्धारा सञ्चालित योजनामा मूल्य बृद्धि बापतको रकम समेत भुक्तानी दिने नेपाल सरकारबाट निर्णय  भएको मा मात्र सो अनुसार भुक्तानी दिइएको भए सो रकम उल्लेख  गर्ने ।</t>
  </si>
  <si>
    <t>महल २१ मा भेरिएसनबमोजिम थप घट भएको रकम खुलाउनुपर्दछ ।</t>
  </si>
  <si>
    <t>महल २२ मा यथार्थ खर्च कायम गरिएको  जम्मा रकम उल्लेख गर्नुपर्दछ ।</t>
  </si>
  <si>
    <t>महल २३, २४, २५, २६ र २७ मा व्यक्तिगत अभिलेख खाताबाट क्रमशः सम्बन्धित महलहरूको रकमहरू लेख्नुपर्दछ ।</t>
  </si>
  <si>
    <t>महल २८ मा कुनै कैफियत भए सो लेख्नुपर्दछ ।</t>
  </si>
  <si>
    <t>परियोजनाको नाम</t>
  </si>
  <si>
    <t>सम्झौता/करार भएको मितिः</t>
  </si>
  <si>
    <t>कार्यान्वयन हुने स्थान</t>
  </si>
  <si>
    <t>करार सम्पन्न मिति</t>
  </si>
  <si>
    <t>पुन कायम गरिएको सम्पन्न मिति</t>
  </si>
  <si>
    <t>सुरु लागतको आधारमा भएको थप घट</t>
  </si>
  <si>
    <t>ठेक्का लागाउने कार्यालय (Client)</t>
  </si>
  <si>
    <t>यस लागत अनुमानमा भएको थप घटको %</t>
  </si>
  <si>
    <t>निर्माण व्यवसायीहरूको नाम</t>
  </si>
  <si>
    <t>यस भेरिएसन पछि कायम भएको लागत अनुमान</t>
  </si>
  <si>
    <t>सुरु लागत अनुमान</t>
  </si>
  <si>
    <t>सुरु लागतको आधारमा भएको थप घटको %</t>
  </si>
  <si>
    <t>सुरु सम्झौता रकम</t>
  </si>
  <si>
    <t>थप लागत अनुमानका लागि बजेटको व्यवस्था</t>
  </si>
  <si>
    <t>परिमार्जीत सम्झौता रकम</t>
  </si>
  <si>
    <t>हाल सम्मको खर्च रकम</t>
  </si>
  <si>
    <t>क्रियाकलाप संङ्केत</t>
  </si>
  <si>
    <t>क्रियाकलाप विवरण</t>
  </si>
  <si>
    <t>सुरु लागत रकम</t>
  </si>
  <si>
    <t>परिमार्जित लागत रकम.. (VO 1)</t>
  </si>
  <si>
    <t>*परिमार्जित लागत रकम.. (VO 2)</t>
  </si>
  <si>
    <t>सुरु सम्झौता</t>
  </si>
  <si>
    <t>कायम सम्झौता रकम...१</t>
  </si>
  <si>
    <t>*कायम सम्झौता रकम...२</t>
  </si>
  <si>
    <t>परिमार्जनको कारण (परिमाण,आर्इटम, डिजार्इन आदी)</t>
  </si>
  <si>
    <t>कामको आइटम वा परिमाण थपघट भएमा सो को विवरण तयार पार्ने  ।यस फारामको उद्देश्य काममा भएको मेरियसन अभिलेख राख्नु हो । मेरीयसनको कार्यलार्इ व्यवस्थित गर्न नियन्त्रण गर्न सूचना दिन यो फारामको उपयोग हुन्छ ।</t>
  </si>
  <si>
    <t>यस फारामले सुरु लागत सम्झौताको अधिनमा रहि लागत अनुमान परिमार्जन गर्नुपर्न भएमा सो विवरणको परिमार्जन गर्ने आदेश फाराम हो ।</t>
  </si>
  <si>
    <t>परियोजनासम्बन्धी जानकारी क्रमशः लेख्दै जानु पर्दछ साथै सम्झौताबमोजिम कायम गरिएको लागतहरूको सङ्क्षिप्त विवरण लेख्नुपर्दछ ।</t>
  </si>
  <si>
    <t>महल नं १ मा क्रम सङ्ख्या क्रमशः लेख्ने</t>
  </si>
  <si>
    <t>महल २ मा क्रियाकलाप तथा सहायक क्रियाकलापको संङ्केत लेख्ने ।</t>
  </si>
  <si>
    <t xml:space="preserve">महल ३ मा क्रियाकलाप तथा सहायक क्रियाकलापको विवरण लेख्ने </t>
  </si>
  <si>
    <t>महल ४ मा क्रियाकलापको एकाइ लेख्नुपर्दछ ।</t>
  </si>
  <si>
    <t>महल ५,६, र ७ मा सुरु लागतको परिमाण, र दरका आधारमा कायम हुने जम्मा लागत रकम लेख्नुपर्दछ ।</t>
  </si>
  <si>
    <t>महल ८,९, र १० मा परिमार्जित लागतको परिमाण, र दरका आधारमा कायम हुने जम्मा लागत रकम लेख्नुपर्दछ । यसरी परिमार्जन गरिएको पटकबमोजिम महलहरू थप गर्दै जानुपर्दछ *जस्तै महल नं १२, १३ १४ १५ दोस्रो पटक भेरिएसन भएकोले थप गरिएको हो ।</t>
  </si>
  <si>
    <t xml:space="preserve">महल ११ मा सुरु लागतको आधारमा भएको थप घटको प्रतिशत महल नं १० र महल नं ७र  ९ को सुरु लागतको आधारमा कायम गर्नुपर्दछ । </t>
  </si>
  <si>
    <t>महल नं १६ र १७मा सुरु सम्झौतामा कायम भएको जम्मा रकम लेख्ने ।</t>
  </si>
  <si>
    <t>क्रमशः महल नं १८ र १९मा भेरिएसन पछि कायम भएको जम्मा रकम लेख्ने, प्रत्येक भेरिएसनबमोजिम (जस्तै महल नं २०र २१ ) नँया सम्झौता रकम कायम गर्दै लेख्नुपर्दछ ।</t>
  </si>
  <si>
    <t xml:space="preserve">महल २२ मा सुरु लागतको आधारमा भएको थप घटको प्रतिशत प्रत्येक भेरिएसनबमोजिम (जस्तै महल नं २०र २१ ) नँया सम्झौता रकम कायम गर्नुपर्दछ । </t>
  </si>
  <si>
    <t>महल २३ मा परिमार्जनको कारण (परिमाण,आइटम, डिजाइन आदि) लेख्नुपर्दछ ।</t>
  </si>
  <si>
    <t>ठेक्का कायम हुने अन्तिम मितिः</t>
  </si>
  <si>
    <t>सम्झौता रकमः</t>
  </si>
  <si>
    <t>परिमार्जन भर्इ कायम भएको अनुमान १</t>
  </si>
  <si>
    <t>परिमार्जन भर्इ कायम भएको अनुमान २</t>
  </si>
  <si>
    <t>परिमार्जन भर्इ कायम भएको अनुमान ...</t>
  </si>
  <si>
    <t>क्रियाकलाप सङ्केत</t>
  </si>
  <si>
    <t>सुरु अनुमान मितिः</t>
  </si>
  <si>
    <t>परिमार्जन मितिः.........र</t>
  </si>
  <si>
    <t>पटकः....</t>
  </si>
  <si>
    <t>नँया सम्झौता रकम</t>
  </si>
  <si>
    <t>सुरु लागत अनुमान स्वीकृत मितिः</t>
  </si>
  <si>
    <t>भेरिएसन स्वीकृत मितिः</t>
  </si>
  <si>
    <t>तयार गर्नेको नामः</t>
  </si>
  <si>
    <t>सहीः</t>
  </si>
  <si>
    <t>स्वीकृत गर्नेको नामः</t>
  </si>
  <si>
    <t>भेरिएसन भएका ठेक्काहरूको ठेक्कागत अभिलेख खाता र भेरिएसन आदेशका आधारमा गोस्वारा अभिलेख राख्न  ।</t>
  </si>
  <si>
    <t>आयोजनाको कामको भेरिएसन तथा मूल्य समायोजनको लागि यस खाताको प्रयोग गर्नुपर्छ ।</t>
  </si>
  <si>
    <t>यसमा योजनाको नाम, योजना कार्यान्वयन हुने स्थान, ठेक्का पट्टाको सङ्केत, सम्झौता भएको मिति र सम्झौता रकम लेख्नुपर्छ ।</t>
  </si>
  <si>
    <t>महल २ र ३ मा काम वा सेवाको क्रमशः क्रियाकलाप सङ्केत र क्रियाकलापको विवरण लेख्नुपर्छ ।</t>
  </si>
  <si>
    <t>महल ४ मा कामको मापनको एकाइ लेख्नुपर्छ ।</t>
  </si>
  <si>
    <t>महल ५, ६ र ७ मा सुरु लागत अनुमानको क्रमशः क्षेत्रफल, दर र जम्मा लागत लेख्नुपर्छ ।</t>
  </si>
  <si>
    <t>सुरु लागत अनुमान पछि जति पटक परिमार्जन वा भेरिएसन हुन्छ त्यति नै पटक सो परिवर्तनको मिति र पटक लेखेर सो परिमार्जनपछिको क्षेत्रफल वा परिमाण, दर र जम्मा लागत लेख्नुपर्छ ।</t>
  </si>
  <si>
    <t>महल ८, ९ १०र ११  तथा महल १२, १३, १४ र १५ तथा महल १६, १७, १८ र १९ र आवश्यकता अनुसारका अन्य थप महलहरू राखेर परिमार्जनको मिति र पटक लेखेर सो परिमार्जन पछिको परिमाण, दर र जम्मा रकम (लागत) लेख्नुपर्छ ।</t>
  </si>
  <si>
    <t>जम्मा हरफमा रकमहरूको कुल जोड जम्मा लेख्नुपर्छ ।</t>
  </si>
  <si>
    <t>यस फारामको सुरु लागत अनुमान महलको सिधा पर्ने गरी सो लागत अनुमान तयार गर्ने तथा स्वीकृत गर्नेको नाम र पद लेखेर सही गर्नुपर्छ ।</t>
  </si>
  <si>
    <t>प्रत्येक भेरिएसन महलको सिधामुनि ती प्रत्येक भेरिएसन तथा मूल्यसमायोजन तयार गर्नेको तथा स्वीकृत गर्नेको नाम र पद लेखेर हस्ताक्षर गर्नुपर्छ ।</t>
  </si>
  <si>
    <t>कार्य स्वीकार / सम्पन्न प्रतिवेदन</t>
  </si>
  <si>
    <t>आयोजनाको नामः</t>
  </si>
  <si>
    <t>प्रतिवेदनको मितिः</t>
  </si>
  <si>
    <t>कामको नामः</t>
  </si>
  <si>
    <t>लागत अनुमानको कुल रकमः</t>
  </si>
  <si>
    <t>काम सुरु भएको मितिः</t>
  </si>
  <si>
    <t>खर्च भएको कुल् रकमः</t>
  </si>
  <si>
    <t>सुरु लागत अनुमान भन्दा घटी बढीको प्रतिशतः</t>
  </si>
  <si>
    <t xml:space="preserve">सम्पन्न भएको मितिः </t>
  </si>
  <si>
    <t>भेरिएसनपछिको कुल लागत अनुमान भन्दा घटी बढीको प्रतिशतः</t>
  </si>
  <si>
    <t xml:space="preserve">सुरु लागत अनुमानबमोजिमको </t>
  </si>
  <si>
    <t>भेरिएसन भएकोमा सोबमोजिमको कुल लागत अनुमान</t>
  </si>
  <si>
    <t>खुद भएको कामको</t>
  </si>
  <si>
    <t>फरक (सुरु लागत अनुमानको आधारमा)</t>
  </si>
  <si>
    <t>फरक (भेरिएसनपछिको लागत अनुमानको आधारमा)</t>
  </si>
  <si>
    <t>११=२-८</t>
  </si>
  <si>
    <t>१२=३-९</t>
  </si>
  <si>
    <t>१३=११*१२</t>
  </si>
  <si>
    <t>१४=५-८</t>
  </si>
  <si>
    <t>१५=६-९</t>
  </si>
  <si>
    <t>१६=१४*१५</t>
  </si>
  <si>
    <t>क) स्वीकृत लागत अनुमान (इष्टिमेट) भन्दा घटि बढी खर्च रू...........प्रतिशत (%)......</t>
  </si>
  <si>
    <t xml:space="preserve">उपर्युक्तबमोजिम भएको कार्य सुरु सम्झौताको स्वीकृत डिजाइन र स्पेसिफिकेसनबमोजिम भएको छ/छैन ।  भेरिएशन आदेश र सर्तहरूबमोजमि भए/नभएकोहुँदा उक्त कार्य सम्पन्न भएको स्वीकार/ अस्वीकार गरिएको छ । </t>
  </si>
  <si>
    <t>घटी/बढीको पुस्ट्याइँ..................................................................</t>
  </si>
  <si>
    <t xml:space="preserve">स्वीकृत लागत अनुमान, डिजाइन र स्पेसिफिकेसनअनुसार काम भएको छ भनी सिफारिस गर्ने </t>
  </si>
  <si>
    <t>कार्यलय प्रमुखको नामः</t>
  </si>
  <si>
    <t>कार्य स्वीकार गर्दा र सम्पन्न भएको अवस्थामा कामको यथार्थ विवरण तयार गर्नु ।निर्माण कामको सम्पादन भएपछि सुरु इस्टिमेटको परिमाणमा खुद भएको काम घटी बढी के कति भएको छ  र स्वीकृत इस्टिमेट तथा डिजाइनबमोजिम काम भएको  छ कि छैन भनी प्रमाणित  गर्नका लागि यो फारामको तर्जुमा भएको हो ।</t>
  </si>
  <si>
    <t>आयोजना ठेक्काको काम सम्पन्नपछि स्वीकार गर्दा अनुमानित काम तथा खुद भएको कामको चेक जाँचको लागि यस फाराम (प्रतिवेदन) प्रयोग गर्नुपर्छ ।</t>
  </si>
  <si>
    <t>यसमा सुरुमा आयोजनाको नाम, कामको नाम, लागत अनुमानको कुल रकम, खर्च भएको कुल रकम र लागत अनुमानभन्दा घटी वा बढीको प्रतिशत खुलाउनुपर्छ ।</t>
  </si>
  <si>
    <t>यस प्रतिवेदन तयार गर्दा यस प्रतिवेदनको मिति, कार्य सम्पन्न तयार गरिन थालेको काम सुरु भएको मिति, ठेक्काअनुसार काम सम्पन्न गर्नुपर्ने मिति र वास्तविक काम सम्पन्न भएको मिति लेख्नुपर्छ ।</t>
  </si>
  <si>
    <t>महल १ मा कामको विवरण वा नाम लेख्नुपर्छ ।</t>
  </si>
  <si>
    <t>महल २, ३ र ४ मा लागत अनुमानबमोजिमको क्रमशः परिमाण, दर र जम्मा रकम लेख्नुपर्छ ।</t>
  </si>
  <si>
    <t>महल ५, ६ र ७ मा भोरिएसनबमोजिम कायम लागत अनुमानबमोजिमको क्रमशः परिमाण, दर र जम्मा रकम लेख्नुपर्छ ।  उल्लिखित परिमाण र दर भेरिएसन भएको अवसथामा सोपछि कायम भएको दर र परिमाण सम्झनुपर्दछ ।</t>
  </si>
  <si>
    <t>महल ८, ९ र १० मा खुद (वास्तविक) काम भएको विवरण क्रमशः परिमाण, दर र जम्मा रकम लेख्नुपर्छ ।</t>
  </si>
  <si>
    <t>महल ११, १२ र १३ मा लागत अनुमान (महल २, ३ र ४) बाट खुद काम भएको (महल ८, ९ र १०) घटाउँदा आउने बाँकी फरक रकम क्रमशः परिमाण, दर र जम्मा रकम लेख्नुपर्छ ।</t>
  </si>
  <si>
    <t>महल १४, १५ र १६ मा भेरिएसनपछिको फरक रकम क्रमशः परिमाण, दर र जम्मा रकम लेख्नुपर्छ ।</t>
  </si>
  <si>
    <t>महल १७ मा कुनै कैफियत भएमा सो कैफियत लेख्नुपर्छ ।</t>
  </si>
  <si>
    <t>जम्मा हरफमा रकमको कुल जोड जम्मा लेख्नुपर्छ ।</t>
  </si>
  <si>
    <t>अनुमान भन्दा घटी वा बढी भएको फरक रकम र सो को प्रतिशत तथा सो को पुस्ट्याइँ समेत राख्नुपर्छ ।</t>
  </si>
  <si>
    <t>यस कार्य सम्पन्न प्रतिवेदन तयार गर्ने तथा आयोजना ठेक्काको काम इष्टिमेटअनुसार भएको छ वा छैन सो को जाँच गर्ने कर्मचारीले आफ्नो नाम, पद र मिति लेखेर हस्ताक्षर गर्नुपर्छ ।</t>
  </si>
  <si>
    <t>लागत अनुमानअनुसार काम भएको वा नभएको बारे स्पष्ट तोकी स्वीकृत गर्ने कार्यालय प्रमुखको नाम, पद र मिति लेखेर हस्ताक्षर राख्नुपर्छ ।</t>
  </si>
  <si>
    <t>डोर हाजिरी फारम नं:</t>
  </si>
  <si>
    <t>नापी किताब नं ....र पाना नं:.......</t>
  </si>
  <si>
    <t xml:space="preserve">कामदारको किसिम </t>
  </si>
  <si>
    <t>नाम,थर</t>
  </si>
  <si>
    <t>बाबुको नाम</t>
  </si>
  <si>
    <t>काम गरेको .........महिना र गते</t>
  </si>
  <si>
    <t>जम्मा काम गरेको दिन</t>
  </si>
  <si>
    <t>जम्मा पाउने रकम</t>
  </si>
  <si>
    <t>.......बापत कट्टी</t>
  </si>
  <si>
    <t>खुद पाउने रकम</t>
  </si>
  <si>
    <t>रकम बुझिलिनेको सहीछाप</t>
  </si>
  <si>
    <t>बैङ्क खाता नं र नाम</t>
  </si>
  <si>
    <t>९=६*७</t>
  </si>
  <si>
    <t>११=९-१०</t>
  </si>
  <si>
    <t>दैनिक जम्माः</t>
  </si>
  <si>
    <t>दैनिक हाजिर राख्नेको सही</t>
  </si>
  <si>
    <t xml:space="preserve">जाँच्ने अफिसरको सहीः </t>
  </si>
  <si>
    <t>यो हाजिर फाराम अनुसारको जम्मा दिनुपर्ने रकमः</t>
  </si>
  <si>
    <t>भुक्तानी दिनेको दस्तखतः</t>
  </si>
  <si>
    <t>स्वीकृत गर्नेको दस्तखत</t>
  </si>
  <si>
    <t>भुक्तानी दिन बाँकी रकमः</t>
  </si>
  <si>
    <t>भुक्तानी रकमः</t>
  </si>
  <si>
    <t xml:space="preserve">वर्कचार्ट लेबरको ज्याला भुक्तानीको विवरण तयार पार्न । निर्माण कार्यमा डोर हाजिरी फाराम एक प्रमुख कागजात हो । निर्माण कार्यमा कार्यालयले लगाएको ज्यामी, कालीगढ सुपरभाइजर आदि (Work Chart Labor) आदिको यही कागजातको आधारमा खर्च लेख्नुपर्ने  हुदा काममा लागाएका ज्यामीहरू गरेका काम तथा कार्यामा खर्च हुन गएको निर्माण सामग्री आदि स्पष्ट रूपले देखिने गरी अभिलेख राख्न यो फाराम तर्जुमा भएको हो । </t>
  </si>
  <si>
    <t>डोर हाजिर फाराम नं. मा फाराम नं. सिलसिलेबार हुने गरी राख्नुपर्छ ।</t>
  </si>
  <si>
    <t>नापी किताब नं. ... र पाना नं... मा आयोजनाको कुन नापी किताब र पाना नं.मा अभिलेख रहेको छ सो किताब नं. र पाना नं. लेख्नुपर्छ ।</t>
  </si>
  <si>
    <t>आयोजनाको नाम मा डोर हाजिर तयार गरिने आयोजनाको नाम लेख्नुपर्छ ।</t>
  </si>
  <si>
    <t>कामको नाममा आयोजनाको कुन काम हो सो कामको नाम (विवरण) लेख्नुपर्छ ।</t>
  </si>
  <si>
    <t>आयोजना कार्यान्वयन हुने स्थान मा आयोजनाको ठेगाना लेख्नुपर्छ ।</t>
  </si>
  <si>
    <t>महल २ मा कामदारको किसिम (जस्तैः ज्यामी, सुपरभाइजर, इन्जिनियर, सहायक, प्राविधिक, आदि) लेख्नुपर्छ ।</t>
  </si>
  <si>
    <t>महल ३ मा कामदारको नाम, र थर लेख्नुपर्छ ।</t>
  </si>
  <si>
    <t>महल ४ मा कामदारको वतन ठेगाना लेख्नुपर्छ ।</t>
  </si>
  <si>
    <t>महल ५ मा काम गर्ने कामदार (महल ३ मा नाम लेखिएका)को  बुवा (पिता)को नाम लेख्नुपर्छ ।</t>
  </si>
  <si>
    <t>महल ६ मा काम गरेको महिनाको नाम लेखेर सो महिनामा काम गरेको दिन आवश्यकताअनुसार लेख्नुपर्छ ।</t>
  </si>
  <si>
    <t>महल ७ मा सो महिनामा जम्मा काम गरेको दिन लेख्नुपर्छ ।</t>
  </si>
  <si>
    <t>महल ८ मा प्रतिदिन कामको दर कति हो सो लेख्नुपर्छ ।</t>
  </si>
  <si>
    <t>महल ९ मा जम्मा पाउने रकम महल ७ र महल ८ को गुणन गरी आउने रकम लेख्नुपर्छ ।</t>
  </si>
  <si>
    <t>महल १० मा कर कट्टी रकम र अन्य कट्टी रकम छ भने सो लेख्नुपर्छ ।</t>
  </si>
  <si>
    <t>महल ११ मा महल ९ को जम्मा पाउने तलबबाट महल १० को कट्टी गरिने रकम घटाई बाँकी (खुद) रकम लेख्नुपर्छ ।</t>
  </si>
  <si>
    <t>महल १२ मा भुक्तानी पाउने वा रकम बुझिलिने व्यक्तिको हस्ताक्षर (सहीछाप) राख्नुपर्छ ।</t>
  </si>
  <si>
    <t>महल १३मा कामदारको बैङ्कमा रकम जम्महुने भए बैङ्क खाता नं र बैङ्कको नाम लेख्नुपर्दछ ।</t>
  </si>
  <si>
    <t>महल १४ मा कुनै कैफियत भएमा सो कैफियत लेख्नुपर्छ ।</t>
  </si>
  <si>
    <t>दैनिक जम्मा हरफमा दैनिक उपस्थितिको जोड जम्मा लेख्नुपर्छ ।</t>
  </si>
  <si>
    <t>दैनिक हाजिर राख्नेको सही मा दैनिक हाजिर अभिलेख राख्ने व्यक्तिले उक्त प्रत्येक दिन हस्ताक्षर (सही) गर्नुपर्छ ।</t>
  </si>
  <si>
    <t>जाँच्ने अफिसरको सही मा दैनिक हाजिरी स्रेस्ता (अभिलेख) जाँच गरी हस्ताक्षर (सही) गर्नुपर्छ ।</t>
  </si>
  <si>
    <t>महिना मसान्तमा यस हाजिर फाराम अनुसारको जम्मा दिनुपर्ने रकम, भुक्तानी दिन बाँकी रकम, भुक्तानी गरिएको रकम र भुक्तानी भएको मिति लेख्नुपर्छ ।</t>
  </si>
  <si>
    <t>रकम भुक्तानी भएपछि सो भुक्तानी दिने, भुक्तानी दिएको प्रमाणित गर्ने (साक्षी) र स्वीकृत गर्ने कर्मचारीले नाम, पद र मिति लेखेर हस्ताक्षर गर्नुपर्छ ।</t>
  </si>
  <si>
    <t>अवधारणाः</t>
  </si>
  <si>
    <t>प्रत्येक ज्यालदारिको नाम, कुन काममा घटाइएको हो सो बिवरण उल्लेख गर्दा सम्बन्धित पुँजीगत खर्च एकिन हुने र प्रतिवेदन गर्न सहज हुने</t>
  </si>
  <si>
    <t xml:space="preserve">डोर हाजिर स्वीकृत गर्ने अधिकारीको नाम, दर्जा उल्लेख गर्नाले फाराम प्रति जिम्मेवार बहन हुने </t>
  </si>
  <si>
    <t>अन्तर सम्बन्धः</t>
  </si>
  <si>
    <t>भौचर फारम</t>
  </si>
  <si>
    <t>उपयोगको स्थिति</t>
  </si>
  <si>
    <t>किताब नं</t>
  </si>
  <si>
    <t>पृष्ठ सङ्ख्या</t>
  </si>
  <si>
    <t>किताबको प्रयोजन</t>
  </si>
  <si>
    <t>बुझिलिनेको नाम</t>
  </si>
  <si>
    <t>बुझिलिनेको सही</t>
  </si>
  <si>
    <t>उपयोग गरिएको पृष्ठ सङ्ख्या</t>
  </si>
  <si>
    <t>खाली पृष्ठ सङ्ख्या</t>
  </si>
  <si>
    <t>फर्काएको मिति</t>
  </si>
  <si>
    <t>फर्काउनेको सहि</t>
  </si>
  <si>
    <r>
      <rPr>
        <b/>
        <i/>
        <sz val="9"/>
        <color theme="1"/>
        <rFont val="Laila"/>
      </rPr>
      <t xml:space="preserve">नोटः </t>
    </r>
    <r>
      <rPr>
        <i/>
        <sz val="9"/>
        <color theme="1"/>
        <rFont val="Laila"/>
      </rPr>
      <t>कम्पुटर प्रिन्टी भएमा कति पृष्ठ छ सो विवरण यो महलमा उल्लेख गर्नुपर्दछ । डोर हाजिर नियन्त्रण खाता यसै ढाँचामा तयार गर्नुपर्दछ ।</t>
    </r>
  </si>
  <si>
    <t xml:space="preserve">नापी किताब जारी भएको अभिलेख राखी नियन्त्रण सवल बनाउने नापी किताब निर्माण कार्य सम्बन्धी एक प्रमुख कागजात भएकोले यसको नियन्त्रण गरिनुपर्दछ । नापी किताब मुद्रित हुनासाथ स्टोर दाखिला  गरिनुपर्ने तथा बुझिलिनेले बुझेको तथा फर्काएको अभिलेख अनिवार्य रूपले राख्नुपर्दछ । यही उद्देश्य पूर्तिको निमित यो फाराम तर्जुमा भएको हो । </t>
  </si>
  <si>
    <t xml:space="preserve">नापी किताबको आधारमा मात्र भुक्तानी दिन अनिवार्य भएकोले नापी गर्ने पदाधिकारी  माथि पूर्ण  जिम्मेवारी हुने हुँदा कुनै पनि कामका लागि नापी किताब लिँदा अगाडि सो काम सम्बन्धी भएको नापीको पाना नं. समेत जनाई  जिम्मेवारी अड्क खुलाइसकेपछि मात्र नापी किताब दिनुपर्दछ । </t>
  </si>
  <si>
    <t>यस नियन्त्रण किताबमा नापी किताब दर्ता गर्दा बिचमा पृष्ठ छुटाई दर्ता गरिनु तथा पृष्ठ च्यात्नु हुंदैन , कुनै कारणवश पृष्ठ छुट्न गएमा वा दर्ता गरिसकेको  नापी काट्नुपरेमा उचित कारणा  जनाई प्रमाणित गर्नुपर्दछ ।</t>
  </si>
  <si>
    <t>पाना नं. मा यस नियन्त्रण खाताको पाना नं. लेख्नुपर्छ ।</t>
  </si>
  <si>
    <t>आर्थिक वर्षमा चालु आर्थिक वर्ष लेख्नुपर्छ । (यसमा जुन आर्थिक वर्षको लागि नियन्त्रण खाता तयार गरिने हो सोही आर्थिक वर्ष खुलाउनुपर्छ ।)</t>
  </si>
  <si>
    <t>नापी किताब प्रयोग गरिने आयोजनाको नाम, कामको नाम र योजना कार्यान्वयन हुने स्थान (ठेगाना) लेख्नुपर्छ ।</t>
  </si>
  <si>
    <t>महल २, ३ र ४ मा आम्दानी बाँधिने विवरण लेख्नुपर्छ । यसमा क्रमशः किताब नं., पृष्ठ सङ्ख्या कति देखि कति सम्म हो सो लेख्नुपर्छ ।</t>
  </si>
  <si>
    <t>महल ५ मा नापी किताब निकासा भएको दिनको मिति लेख्नुपर्छ ।</t>
  </si>
  <si>
    <t>महल ६ मा निकासा हुने किताबको प्रयोजन उल्लेख गर्नुपर्छ ।</t>
  </si>
  <si>
    <t>महल ७ र ८ मा निकासा भएको किताब बुझिलिने व्यक्तिको नाम र हस्ताक्षर क्रमशः राख्नुपर्छ ।</t>
  </si>
  <si>
    <t>महल ९ मा नापी किताबको उपयोग गरिएको पृष्ठ सङ्ख्या उल्लेख गर्नुपर्छ ।</t>
  </si>
  <si>
    <t>महल १० मा नापी किताबको उपयोग नगरिएको खाली पृष्ठ सङ्ख्या लेख्नुपर्छ ।</t>
  </si>
  <si>
    <t>महल ११, १२ र १३ मा नापी किताब फर्काएको मिति, फर्काउनेको सही  र फाँटवालाको सही राख्नुपर्छ ।</t>
  </si>
  <si>
    <t>महल १४ मा कैफियत भएमा सो कैफियत लेख्नुपर्छ ।</t>
  </si>
  <si>
    <t>प्रतितपत्र खोलिने फर्म/आयोजनाको नाम</t>
  </si>
  <si>
    <t>प्रतीतपत्र नम्बर</t>
  </si>
  <si>
    <t>प्रतीतपत्र  मिति</t>
  </si>
  <si>
    <t>प्रतीतपत्र  खोलेको बैकको नाम र ठेगाना</t>
  </si>
  <si>
    <t>प्रतितपत्र बन्द हुने मिति</t>
  </si>
  <si>
    <t>बन्द भएको मिति</t>
  </si>
  <si>
    <t>पेस्की खाता पाना नम्बर</t>
  </si>
  <si>
    <t xml:space="preserve">समान उत्पत्ती भएको </t>
  </si>
  <si>
    <t>जाँच गर्नेको सही र मिति</t>
  </si>
  <si>
    <t>स्वीकृत गर्नेको सही र मिति</t>
  </si>
  <si>
    <t>देश</t>
  </si>
  <si>
    <t>उत्पादन भएको मिति र मोडल</t>
  </si>
  <si>
    <t xml:space="preserve">वस्तु , यन्त्र र उपकरण आयात गर्दा प्रतितपत्र खोली खरिद गर्नुपर्ने हुन्छ । यसको अभिलेख तथा नियन्त्रण गर्ने उद्देश्यले यो फाराम तर्जुमा गरिएको छ । </t>
  </si>
  <si>
    <t>यस खाताआयोजनाको प्रतितपत्रको अभिलेख राख्नका लागि प्रयोग गर्नुपर्छ ।</t>
  </si>
  <si>
    <t>महल २ मा प्रतितपत्र जुन फर्म, आयोजनाको खोलिएको हो सो आयोजनाको नाम लेख्नुपर्छ ।</t>
  </si>
  <si>
    <t>महल ३ मा प्रतितपत्र नम्बर उल्लेख गर्नुपर्छ ।</t>
  </si>
  <si>
    <t>महल ४ मा प्रतितपत्र खोलिएको मिति लेख्नुपर्छ ।</t>
  </si>
  <si>
    <t>महल ५ मा प्रतितपत्रको रकम उल्लेख गर्नुपर्छ ।</t>
  </si>
  <si>
    <t>महल ६ मा प्रतितपत्रको प्रयोजन उल्लेख गर्नुपर्छ ।</t>
  </si>
  <si>
    <t>महल ७ मा प्रतितपत्रको अवधि कति महिना वा कति वर्ष हो सो लेख्नुपर्छ ।</t>
  </si>
  <si>
    <t>महल ८ मा प्रतितपत्र खोलेको बैङ्कको नाम र ठेगाना लेख्नुपर्छ । ठेगानामा बैङ्कको शाखा रहेको स्थानको नाम लेख्नुपर्छ ।</t>
  </si>
  <si>
    <t>महल ९ मा प्रतितपत्र बन्द हुने मिति लेख्नुपर्छ ।</t>
  </si>
  <si>
    <t>महल १० मा प्रतितपत्रको म्याद थप गरेको मिति भए सो मिति लेख्नुपर्छ ।</t>
  </si>
  <si>
    <t>महल ११ मा प्रतितपत्र बन्द भएको मिति लेख्नुपर्छ ।</t>
  </si>
  <si>
    <t>महल १२ ठेकेदारको पेस्की दिएको पेस्कीको अभिलेख भएको खाता पाना नं. लेख्नुपर्छ ।</t>
  </si>
  <si>
    <t>महल १३ मा सामान उत्पत्ति भएको देशको नाम लेख्ने</t>
  </si>
  <si>
    <t>महल १४ मा सामान उत्पत्ति भएको मिति र मोडल नं लेख्ने</t>
  </si>
  <si>
    <t>महल १५ मा पेस्की विवरण जाँच गर्नेको हस्ताक्षर र मिति लेख्नुपर्छ ।</t>
  </si>
  <si>
    <t>महल १६ मा यस प्रतितपत्र विवरण स्वीकृत गर्नेको हस्ताक्षर र मिति लेख्नुपर्छ ।</t>
  </si>
  <si>
    <t>महल १७ मा कुनै कैफियत भएमा सो कैफियत उल्लेख गर्नुपर्छ ।</t>
  </si>
  <si>
    <t>कार्याक्रम/ आयोजनाको नामः</t>
  </si>
  <si>
    <t>कार्याक्रम/ आयोजनाको लागत रकम रूः</t>
  </si>
  <si>
    <t>प्रतिवेदन नं:</t>
  </si>
  <si>
    <t>उपभोक्ता समिति/ सामुदायिक संस्था/ गै.स.स.को नामः</t>
  </si>
  <si>
    <t>अनुदान प्राप्त रकम रूः</t>
  </si>
  <si>
    <t>प्रतिवेदन मितिः</t>
  </si>
  <si>
    <t>समिति गठन मिति</t>
  </si>
  <si>
    <t>जनसहभागिता रकम रूः</t>
  </si>
  <si>
    <t>प्रविधिक मूल्याङ्कनबमोजिमको रकम</t>
  </si>
  <si>
    <t>संस्था / समिति दर्ता मितिः</t>
  </si>
  <si>
    <t>अन्य लागत सहभागिता रूः</t>
  </si>
  <si>
    <t>यो प्रतिवेदनको रकमः रू</t>
  </si>
  <si>
    <t>बैङ्क खाता नम्वर</t>
  </si>
  <si>
    <t>कार्यारम्भ आदेश मिति</t>
  </si>
  <si>
    <t>अघिल्लो अवधिसम्मको भुक्तानी रकम</t>
  </si>
  <si>
    <t>बैङ्कको नाम</t>
  </si>
  <si>
    <t>कार्यसम्पन्न गर्नुपर्ने मिति</t>
  </si>
  <si>
    <t>भुक्तानी दिन बाँकी रकम</t>
  </si>
  <si>
    <t>भुक्तानी मिति</t>
  </si>
  <si>
    <t>सि.नं</t>
  </si>
  <si>
    <t>जनसहभागीता सम्वन्धित कामको विवरण</t>
  </si>
  <si>
    <t xml:space="preserve">लागत अनुमानबमोजिमको </t>
  </si>
  <si>
    <t>प्राविधिक मुल्याङकन बमोजिमको</t>
  </si>
  <si>
    <t>जनसहभागिताबाट भएको कामको</t>
  </si>
  <si>
    <t xml:space="preserve">खुद भुक्तानी गर्नुपर्ने </t>
  </si>
  <si>
    <t>१३=७-१०</t>
  </si>
  <si>
    <t>१५=१३*१४</t>
  </si>
  <si>
    <t>रुजु गर्ने प्राविधिकको दस्तखतः</t>
  </si>
  <si>
    <t>जनसहभागिताबाट सञ्चालन भएको आयोजना/ योजनामा खर्च भएका विवरणका आधारमा सोधभर्ना/ भुक्तानी प्रदान  गर्न प्रयोग हुने प्रतिवेदन हो ।कुल लागत अनुमानको आधारमा भएको यथार्थ काम र त्यसमा जन सहभागिताको अंश यकिन गरी उपभोक्ता मार्फत भएको कामको अभिलेखन राख्नु यस फारामको मूल उदेश्य हो ।</t>
  </si>
  <si>
    <t xml:space="preserve">जनसहभागिताबाट सञ्चालन भएको आयोजना, योजनामा खर्च भएका विवरणका आधारमा सोधभर्ना/ भुक्तानी प्राप्त गर्न प्रयोग हुने बिल हो । </t>
  </si>
  <si>
    <t>निर्माण सामाग्री जस्तै सिमेन्ट,   छड, काठ , ढुङ्गा  आदि ज्याला दक्ष अदक्ष जम्मा मसलन्द सामान जस्तैः कपि, कलम, मसी, कागज आदि जनासहभागिताबाट खर्च श्रम  सामाग्री प्राविधिक मूल्याकन खर्च समीक्षा खर्च अन्य विविध शीर्षकमा राख्ने ।</t>
  </si>
  <si>
    <t>महल नं ४ देखि ९सम्मको विवरण उल्लेखित परिमाण, दरबमोजिम भर्नुपर्दछ ।</t>
  </si>
  <si>
    <t>महल नं १० मा जनसहभागिताबाट भएको कामको परिमाण लेख्नुपर्दछ ।</t>
  </si>
  <si>
    <t>महल नं ११ मा उक्त कामको दर लेख्नुपर्दछ ।</t>
  </si>
  <si>
    <t>महल नं १२ मा जनसहभागिताबाट भएको कामको परिमाण र दरमा आधारमा जम्मा रकम लेख्नुपर्दछ ।</t>
  </si>
  <si>
    <t>महल नं १३ मा जनसहभागिताबाट भएको कामको खुद भुक्तानी हुने परिमाण लेख्नुपर्दछ ।</t>
  </si>
  <si>
    <t>महल नं १४ मा उक्त कामको दर लेख्नुपर्दछ ।</t>
  </si>
  <si>
    <t>महल नं १५ मा जनसहभागिता बाट भएको कामको परिमाण र दरमा आधारमा जम्मा रकम लेख्नुपर्दछ ।</t>
  </si>
  <si>
    <t>महल नं १६ मा केही कैफियत भए लेख्नुपर्दछ ।</t>
  </si>
  <si>
    <t>ऋण सङ्केत नं ............. (ऋण प्रदायक संस्थाको)</t>
  </si>
  <si>
    <t>ऋण सङ्केत नं. ................(आन्तरिक प्रयोजन)</t>
  </si>
  <si>
    <t>ऋण प्रदायक संस्थाको नाम</t>
  </si>
  <si>
    <t>ऋण प्रदायक संस्थाको किसिमः द्विपक्षीय /बहुपक्षीय /अन्य</t>
  </si>
  <si>
    <t>सम्झौता रकमः ‌................. (सम्झौता मुद्रामा)</t>
  </si>
  <si>
    <t>सम्झौता मुद्राः</t>
  </si>
  <si>
    <t>प्राप्त मिति (Disbursement date)</t>
  </si>
  <si>
    <t>प्राप्त सङ्केत नं / भौचर नं</t>
  </si>
  <si>
    <t>आयोजना</t>
  </si>
  <si>
    <t>प्राप्त रकम (सम्झौता मुद्रा)</t>
  </si>
  <si>
    <t>कारोवार मुद्राको नाम</t>
  </si>
  <si>
    <t>प्राप्त रकम (कारोवार मुद्रा)</t>
  </si>
  <si>
    <t>प्राप्त मितिको विनिमय दर (नेपाली मुद्रा/कारोवार मुद्रा)</t>
  </si>
  <si>
    <t>प्राप्त रकम (नेपाली रूपैया)</t>
  </si>
  <si>
    <t>हाल सम्म प्राप्त रकम</t>
  </si>
  <si>
    <t>नेपाली रूपैयामा</t>
  </si>
  <si>
    <t>अल्या</t>
  </si>
  <si>
    <t>…………..</t>
  </si>
  <si>
    <t>……………..</t>
  </si>
  <si>
    <t>आन्तरिक  तथा वैदेशिक ऋणलार्इ ऋण सम्झौताअनुसार खातामा चढाउने, अवधि यकिन गर्ने, बिनिमय दरको प्रयोग गरी नेपाली रुपियाँमा दायित्व गणना गर्ने र सो को बाँकीलार्इ अल्या गरी नियन्त्रण गर्ने उदेश्यले यो फारामको तर्जुमा गरिएको हो । आन्तरिक ऋण खाताका लागि यसै ढाँचा प्रयोग गर्नुपर्दछ ।</t>
  </si>
  <si>
    <t>ऋणको व्यक्तिगत ऋण नं. अनुसारको अभिलेख खाताको लागि यस अभिलेख खाताको प्रयोग गर्नुपर्छ । यो फारम आन्तरिक तथा वैदेशिक दुवैमा लागि प्रयोग गर्न सकिने छ ।</t>
  </si>
  <si>
    <t>यसमा सुरुमा ऋण नं., ऋण प्रदायक संस्थाको नाम, ऋण प्रदायक संस्थाको ऋण नं., ऋणको प्रकार  (आन्तरिक/वैदेशिक), ऋण दाखिला भएको बैङ्कको नाम र बैङ्कको खाता नं. खुलाउनुपर्छ ।</t>
  </si>
  <si>
    <t>महल १ मा ऋण प्राप्त भएको मिति उल्लेख गर्नुपर्छ ।</t>
  </si>
  <si>
    <t>महल २, ३, ४, ५, ६ र ७ मा क्रमशः प्राप्त/निकासाको सङ्केत नं., विवरण, ऋण निकासा भएको मुद्राको नाम, निकासा भएको वैदेशिक मुद्रामा रकम, ऋण बैङ्क जम्मा भएको मितिको विनिमय दर र ऋण निकासा भएको निकासा रकम नेपाली मुद्रामा उल्लेख गर्नुपर्छ ।</t>
  </si>
  <si>
    <t>महल ८ र ९ मा हाल सम्म प्राप्त ऋण रकम क्रमशः सम्झौता मुद्रामा र नेपाली रुपियाँमा उल्लेख गर्नुपर्छ । यसमा प्रत्येक करोबारको जोड जम्मा गरिन्छ ।</t>
  </si>
  <si>
    <t xml:space="preserve">महल १० मा कुनै कैफियत भएमा सो कैफियत उल्लेख गर्नपर्छ । </t>
  </si>
  <si>
    <t>भुक्तानी मिति (Payment date)</t>
  </si>
  <si>
    <t>सङ्केत नं / भौचर नं</t>
  </si>
  <si>
    <t>भुक्तानी रकम (सम्झौता मुद्रा)</t>
  </si>
  <si>
    <t>भुक्तानी रकम (कारोवार मुद्रा)</t>
  </si>
  <si>
    <t>भुक्तानी मितिको विनिमय दर (कारोवार मुद्रा/नेपाली मुद्रा)</t>
  </si>
  <si>
    <t>भुक्तानी रकम (नेपाली मुद्रा)</t>
  </si>
  <si>
    <t>हालसम्मको भुक्तानी रकम (सम्झौता मुद्रा)</t>
  </si>
  <si>
    <t>हालसम्मको भुक्तानी रकम (नेपाली मुद्रा)</t>
  </si>
  <si>
    <t>साँवा</t>
  </si>
  <si>
    <t>ब्याज</t>
  </si>
  <si>
    <t>प्रतिबद्धता शुल्क</t>
  </si>
  <si>
    <t>अन्य (जरिवाना आदी..)</t>
  </si>
  <si>
    <t>…..</t>
  </si>
  <si>
    <t xml:space="preserve">ऋण भुक्तानीको अभिलेख राख्नु । आन्तरिक / वैदेशिक ऋणलार्इ ऋण सम्झैताअनुसार खातामा चढाउने, अवधी यकिन गर्ने, बिनिमय दरको प्रयोगले नेपाली रुपियाँमा दायित्व गणना गर्ने र सो को बाँकीलार्इ अल्या गरी नियन्त्रण गर्ने उदेश्यले यो फारामको तर्जुमा गरिएको हो । </t>
  </si>
  <si>
    <t>ऋणको व्यक्तिगत ऋण नं. अनुसारको अभिलेख खाताको लागि यस अभिलेख खाताको प्रयोग गर्नुपर्छ ।</t>
  </si>
  <si>
    <t>महल १ मा ऋण भुक्तानी भएको मिति उल्लेख गर्नुपर्छ ।</t>
  </si>
  <si>
    <t>महल २ र ३ मा सङ्केत नं वा भौचर नं लेख्नुपर्दछ र विवरण लेख्नुपर्दछ ।</t>
  </si>
  <si>
    <t>महल ४, ५, ६ र ७ मा क्रमशः सम्झौता मुद्रामा साँवा, ब्याज, शुल्क तथा अन्य विवरण  उल्लेख गर्नुपर्छ । अन्य विवरणमा जरिवाना लगायत अन्यत्र नपरेको कुराहरूको भुक्तानी रकम लेख्नुपर्नेछ । अन्य महलमा लेखिएको भुक्तानी प्रयोजन एवं सोको पुष्ट्यार्इलार्इ कैफियत महलमा उल्लेख गर्नुपर्नेछ ।</t>
  </si>
  <si>
    <t>महल नं ८ मा कारोवार मुद्राको नाम लेख्नु पर्दछ  जस्तै SDR, USD आदी</t>
  </si>
  <si>
    <t>महल ९, १०, ११ र १२ मा क्रमशः सम्झौता मुद्रामा साँवा, ब्याज, शुल्क तथा अन्य विवरण  उल्लेख गर्नुपर्छ ।</t>
  </si>
  <si>
    <t>महल नं १३ मा भुक्तानी मितिको कारोवार मुद्राको विनिमय दर लेख्नु पर्दछ । भुक्तानीका समयमा खरिद विनिमय दर लेख्नुपर्दछ ।</t>
  </si>
  <si>
    <t>महल १४, १५, १६ र १७ मा क्रमशः नेपाली मुद्रामा साँवा, ब्याज, शुल्क तथा अन्य विवरण  उल्लेख गर्नुपर्छ ।</t>
  </si>
  <si>
    <t>महल १८,१९, २०, र २१ मा क्रमशः सम्झौता मुद्रामा साँवा, ब्याज, शुल्क तथा अन्यको हालसम्मको भुक्तानी रकम उल्लेख गर्नुपर्छ ।</t>
  </si>
  <si>
    <t>महल २२,२३, २४, र २५ मा क्रमशः नेपाली मुद्रामा साँवा, ब्याज, शुल्क तथा अन्यको हालसम्मको भुक्तानी रकम उल्लेख गर्नुपर्छ ।</t>
  </si>
  <si>
    <t>महल २६ मा केही कैफियत भए लेख्नुपर्दछ ।</t>
  </si>
  <si>
    <t>ऋण प्रभावकारी हुने मितिः</t>
  </si>
  <si>
    <t>कमिटमेन्ट शुल्कः लाग्ने/नलाग्ने</t>
  </si>
  <si>
    <t>ऋण प्राप्त हुन बन्द हुने मितिः</t>
  </si>
  <si>
    <t>कमिटमेन्ट शुल्कको दरः</t>
  </si>
  <si>
    <t>ऋण प्रदायक संस्थाको नामः</t>
  </si>
  <si>
    <t>साँवा भुक्तानी मितिः क) पहिलो किस्ता ‌..........</t>
  </si>
  <si>
    <t>कमिटमेन्ट शुल्क लाग्न सुरु हुने मितिः</t>
  </si>
  <si>
    <t xml:space="preserve">                          ख) अन्तिम किस्ता ‌.........</t>
  </si>
  <si>
    <t>ऋणको प्रयोजनः</t>
  </si>
  <si>
    <t>साँवा भुक्तानी हुने दिनहरुः  ‌..........</t>
  </si>
  <si>
    <t>ऋण प्रयोग गर्ने संस्थाः</t>
  </si>
  <si>
    <t>कारोवार मुद्राः</t>
  </si>
  <si>
    <t>ब्याज भुक्तानी हुने दिनहरुः  ‌..........</t>
  </si>
  <si>
    <t>सम्झौता मितिको विनिमय दरः</t>
  </si>
  <si>
    <t xml:space="preserve">सम्झौता रकमः </t>
  </si>
  <si>
    <t>ग्रेस अवधिः</t>
  </si>
  <si>
    <t>ब्याजदरः               क) ग्रेस अवधि ‌..........</t>
  </si>
  <si>
    <t xml:space="preserve">                          ख) ग्रेस अवधिपछि ‌.........</t>
  </si>
  <si>
    <t>सम्झौता मितिः</t>
  </si>
  <si>
    <t>जम्मा किस्ता सङ्ख्या</t>
  </si>
  <si>
    <t>(सम्झौता मुद्रामा)</t>
  </si>
  <si>
    <t>ऋण लिएको</t>
  </si>
  <si>
    <t>भुक्तानी गरिएको रकम</t>
  </si>
  <si>
    <t xml:space="preserve">समायोजन </t>
  </si>
  <si>
    <t>तिर्न बाँकी ऋण</t>
  </si>
  <si>
    <t>चढाउनेको सही</t>
  </si>
  <si>
    <t>प्रमाणित गर्नेको सही</t>
  </si>
  <si>
    <t>आयोजना / कार्यक्रम</t>
  </si>
  <si>
    <t>किस्ता नं</t>
  </si>
  <si>
    <t>१२=५-७</t>
  </si>
  <si>
    <t>ऋण भुक्तानी तालिका  (सम्झौता मुद्रा)</t>
  </si>
  <si>
    <t>भुक्तानी गर्नुपर्ने  मिति</t>
  </si>
  <si>
    <t>ऋण रकम</t>
  </si>
  <si>
    <t>किस्ता रकम</t>
  </si>
  <si>
    <t>ब्याज रकम</t>
  </si>
  <si>
    <t xml:space="preserve">यस फारमले प्रत्येक ऋण नं. अनुसारको ऋणको भुक्तानी किस्ता, साँवा र ब्याज रकमको कुन कुन मितिमा भुक्तानी गर्नुपर्ने हो सो बिवरण उपलब्ध गराउने उद्देश्यले तयार गरिएको छ । </t>
  </si>
  <si>
    <t>यस फारममा माथिल्लो खण्डले ऋणको विवरण दिने, बिचको खण्डले खाताको विवरण दिने र अन्तमा ऋणको भुक्तानी तालिका राखिएको छ ।</t>
  </si>
  <si>
    <t>नेपाल सरकारको प्रत्येक एउटा आन्तरिक/वैदेशिक ऋणको लागि एउटा खाता राख्नुपर्छ ।</t>
  </si>
  <si>
    <t>सिलसिलेबार हुने गरी ऋणको अभिलेख खाता पाना नं.  राख्नुपर्छ । खाता पाना नं. १ बाट शुरू गरी सिलसिलेबार राख्नुपर्छ ।</t>
  </si>
  <si>
    <t>यसमा ऋणको तोकिएका विस्तृत विवरणहरू उल्लेख गर्नुपर्छ ।</t>
  </si>
  <si>
    <t xml:space="preserve">महल १ मा ऋण लिएको मिति लेख्नुपर्छ । </t>
  </si>
  <si>
    <t>महल २, ३ मा भौचर नं लेख्नुपर्छ र सो भौचरको विवरण लेख्ने ।</t>
  </si>
  <si>
    <t>महल ४ मा ऋण प्रयोग हुने कार्यक्रम, अयोजनाको विवरण लेख्नुपर्दछ । महल नं ५ मा जम्मा ऋण रकम लेख्नुपर्दछ ।</t>
  </si>
  <si>
    <t>महल ६ मा ऋणको कति किस्तामा उक्त ऋण बुझाउने हो सो लेख्नुपर्छ । जस्तैः ऋण ५० किस्तामा बुझाउने भए सबै ५० किस्ताको विवरण र कति औँ किस्ताको विवरण हो सो सबै लेख्नुपर्छ ।</t>
  </si>
  <si>
    <t>महल ७, ८ ९ र १० मा किस्ता रकममा हुने साँवा, ब्याज रकम,  प्रतिबद्धता शुल्क तथा अन्य रकम हरू तथा सो को  जम्मा रकम लेख्नुपर्छ ।</t>
  </si>
  <si>
    <t xml:space="preserve"> महल ११ मा सामायोजन हुने जम्मा रकम लेख्नुपर्छ ।</t>
  </si>
  <si>
    <t>महल १२ मा ऋण लिएको बाट साँवा भुक्तान गरि बाँकी रहेको बाँकी ऋण लेख्नुपर्दछ ।</t>
  </si>
  <si>
    <t>महल १३ मा चढाउनेको सही र महल १४ मा प्रमाणित गर्नेको सहि गर्नुपर्दछ ।</t>
  </si>
  <si>
    <t>महल १५ मा कुनै कैफियत भएमा सो कैफियत खुलाउनुपर्छ ।</t>
  </si>
  <si>
    <t>भुक्तानी तालिकामा तोकिएबमोजिमको तालिका गणना गरी विवरण भर्नुपर्दछ ।</t>
  </si>
  <si>
    <t>……. सम्मको</t>
  </si>
  <si>
    <t>ऋण सङ्केत नं.</t>
  </si>
  <si>
    <t>ऋणदाता</t>
  </si>
  <si>
    <t>ऋण प्रयोग गर्ने कार्यालयको नाम</t>
  </si>
  <si>
    <t xml:space="preserve"> ऋण रकम (सम्झौता मुद्रा)</t>
  </si>
  <si>
    <t>विनिमय दर 
(नेपाली मुद्रा/सम्झौता मुद्रा)</t>
  </si>
  <si>
    <t>ऋण रकम (रु)</t>
  </si>
  <si>
    <t xml:space="preserve">यस अवधिको </t>
  </si>
  <si>
    <t xml:space="preserve">अन्तिम मौज्दात </t>
  </si>
  <si>
    <t>९=६+७-/+८</t>
  </si>
  <si>
    <t>११=९*१०</t>
  </si>
  <si>
    <t xml:space="preserve">ऋण सम्झैताअनुसार प्राप्त गरिएको रकम कुन कार्यालय तथा आयोजनाको लागि प्रयोग गरिएको हो सो को बिवरण उपलब्ध गराउने फारम हो । आन्तरिक/वैदेशिक ऋण प्राप्त भए पश्चात उक्त ऋण अन्य निकायहरूलार्इ ऋण प्रवाह (Loan disbursement)को अभिलेख राख्न यस ऋण प्रवाह विवरण फाराममा राख्नुपर्छ ।  </t>
  </si>
  <si>
    <t xml:space="preserve">आन्तरिक/वैदेशिक ऋण प्राप्त भए पश्चात उक्त ऋण अन्य निकायहरूलार्इ ऋण प्रवाह (Loan disbursement)को अभिलेख राख्न यस ऋण प्रवाह विवरण फाराममा राख्नुपर्छ ।  </t>
  </si>
  <si>
    <t>महल १ मा ऋणको सम्झौता नं. लेख्नुपर्छ ।</t>
  </si>
  <si>
    <t>महल २ मा ऋण प्रदान गर्ने संस्थाको नाम लेख्नुपर्छ ।</t>
  </si>
  <si>
    <t>महल ३ मा ऋण प्रयोग गर्ने कार्यालयको नाम लेख्नुपर्छ । यसमा ऋण केन्द्रीय निकायले लिएको हुन्छ तर ऋणको प्रयोग खर्च गर्ने अन्य निकायले गर्दछन् ।</t>
  </si>
  <si>
    <t>महल ४ मा ऋण प्राप्त गरेको मुद्रा कुन हो सो लेख्नुपर्छ ।</t>
  </si>
  <si>
    <t xml:space="preserve">महल ५ देखि ९ सम्म क्रमशः सुरु ऋण रकम, यस अवधिको थप रकम (ऋण प्राप्ति), यस अवधिको घट रकम (ऋण भुक्तानी), अन्तिम मौज्दात ऋण (महल ६+७-/+८), ऋणमा समायोजन र समायोजन पछिको अन्तिम मौज्दात रकम उल्लेख गर्नुपर्छ । </t>
  </si>
  <si>
    <t>महल १० मा विदेशी मुद्राको विनिमय दर उल्लेख गर्नुपर्छ ।</t>
  </si>
  <si>
    <t>महल ११ मा प्रवाह भएको ऋण रकम नेपाली मुद्रामा लेख्नुपर्छ ।</t>
  </si>
  <si>
    <t xml:space="preserve">महल १२ मा कुनै कैफियत भएमा सो कैफियत उल्लेख गर्नुपर्छ । </t>
  </si>
  <si>
    <t>ऋण संकेत नं.</t>
  </si>
  <si>
    <t>ऋण अभिलेख खाता नं</t>
  </si>
  <si>
    <t>विनिमय दर
(नेपाली मुद्रा/सम्झौता मुद्रा)</t>
  </si>
  <si>
    <t>तिर्न वाँकी ऋण रकम</t>
  </si>
  <si>
    <t>ऋण सीमा अनुसार लिन वाँकी ऋण रकम</t>
  </si>
  <si>
    <t>कुल स्वीकृत ऋण सिमा</t>
  </si>
  <si>
    <t>हाल सम्म प्राप्त ऋण रकम</t>
  </si>
  <si>
    <t>ने रु</t>
  </si>
  <si>
    <t>१०=६-७+-८</t>
  </si>
  <si>
    <t>११=१०*९</t>
  </si>
  <si>
    <t>१२=५-६</t>
  </si>
  <si>
    <t>१३=९*१२</t>
  </si>
  <si>
    <t>नोटः यसै ढाँचामा अन्तरिक ऋणको गोस्वारा प्रतिवेदन गर्नुपर्दछ ।</t>
  </si>
  <si>
    <t>नेपाल सरकारको आन्तरिक तथा वैदेशिक ऋणको एकीकृत प्रतिवेदनको लागि यस फाराम तयार गरिएको हो ।</t>
  </si>
  <si>
    <t xml:space="preserve">सरकारको ऋणको एकीकृत ऋणको अवस्थाको लागि यस प्रतिवेदन फाराम प्रयोग गर्नुपर्छ । </t>
  </si>
  <si>
    <t xml:space="preserve">यसमा चालु आर्थिक वर्ष तथा तयार गरिएको महिना लेख्नुपर्छ । </t>
  </si>
  <si>
    <t>महल १ र २ मा क्रमशः नेपाल सरकारको ऋण नं. र ऋण अभिलेख खाता नं. लेख्नुपर्छ ।</t>
  </si>
  <si>
    <t>महल ३ मा ऋण प्रदायक संस्थाको नाम लेख्नुपर्छ ।</t>
  </si>
  <si>
    <t>महल ४ मा ऋणको सम्झौता मुद्राको नाम लेख्नुपर्छ ।</t>
  </si>
  <si>
    <t>महल ५, ६, ७ मा सम्झौता मुद्रामा कुल स्वीकृत ऋणको सिमा, हाल सम्म प्राप्त रकमर हाल सम्म भुक्तानीको विवरण लेख्ने</t>
  </si>
  <si>
    <t>महल ८ मा कुनै समायोजन भए सो लैखनुपर्दछ ।</t>
  </si>
  <si>
    <t>महल ९ मा प्रतिवेदन मितिको विनिमय दर उल्लेख गर्ने ।</t>
  </si>
  <si>
    <t>महल १०, ११ मा तिर्न बाँकी ऋण उल्लेखित महलहरू जोड घटाउ गरी लेख्नुपर्दछ ।</t>
  </si>
  <si>
    <t>महल १२, १३ मा सीमा अनुसारको ऋण सीमा उल्लेख गर्नुपर्दछ, यसले नेपाल सार्वजनिक क्षेत्र लेखामानले तोकेको प्रस्तुतिलार्इ अनुपालन गर्दछ ।</t>
  </si>
  <si>
    <t>ट्रेजरी बिलसम्बन्धी ऋण खाता</t>
  </si>
  <si>
    <t>आर्थिक वर्षः..........................</t>
  </si>
  <si>
    <t>अवधि/किसिम</t>
  </si>
  <si>
    <t>ट्रेजरी बिल न.</t>
  </si>
  <si>
    <t>निष्कासन मिति</t>
  </si>
  <si>
    <t>भुक्तानी दिनुपर्ने मिति</t>
  </si>
  <si>
    <t>यस आर्थिक वर्षमा नयाँ निष्कासन</t>
  </si>
  <si>
    <t>यस आर्थिक वर्षमा भुक्तानी</t>
  </si>
  <si>
    <t>ऋणको अन्तिम मौज्दात</t>
  </si>
  <si>
    <t>सो मध्ये साँवा</t>
  </si>
  <si>
    <t>डिस्काउन्ट रकम</t>
  </si>
  <si>
    <t>डिस्काउण्ट रकम</t>
  </si>
  <si>
    <t>ट्रेजरी बिल्सको माध्यमबाट प्राप्त ऋण रकमको विस्तृत अभिलेख राख्ने उद्देश्यले यस फाराम तयार गरिएको हो ।</t>
  </si>
  <si>
    <t>यस खातामा ट्रेजरी बिल्स तथा ऋण खातामा  सरकारले जारी गरेका ट्रेजरी बिल्सहरूको अभिलेख राख्नुपर्छ । यसले Rollover को Track गर्न सकिन्छ ।यसलार्इ आर्थिक वर्षअनुसार आवधिक गर्दै जानुपर्छ ।</t>
  </si>
  <si>
    <t xml:space="preserve">महल १, २, ३, ४ र ५ मा जारी गरेको ट्रेजरी बिल नं वा अवधि जस्तै T-30, T-90 आदी., ट्रेजरी बिलको व्यहोरा (विवरण), ट्रेजरी बिल निष्कासन गरिएको मिति, ट्रेजरी बिलको अवधि र भुक्तानी दिनुपर्ने अन्तिम मिति लेख्नुपर्छ । </t>
  </si>
  <si>
    <t>महल ६, ७ र ८ मा ट्रेजरी बिल्सको सुरु मौज्दात (ऋण,ब्याज र डिस्काउन्ट) रकम उल्लेख गर्नुपर्छ ।  Intrest based T bills मा ऋण रकम नै साँवा हुन्छ, र डिस्काउन्ट शून्य हुन्छ ।</t>
  </si>
  <si>
    <t xml:space="preserve">महल ९, १० र ११ मा यस आ.वमा नँया निस्कासन भएको  रकम ऋण , ब्याज रकम र डिस्काउन्ट  उल्लेख गर्नुपर्छ । </t>
  </si>
  <si>
    <t>महल १२, १३ र १४ मा यस आ.व.मा भुक्तानी भएको रकम (ऋण रकम), ब्याज रकम र डिस्काउन्ट रकम उल्लेख गर्नुपर्छ ।</t>
  </si>
  <si>
    <t>महल १५, १६ र १७ मा कुनै समायोजन भएमा ट्रेजरी बिलको समायोजन रकम (ऋण रकम), ब्याज रकम र डिस्काउन्ट रकम उल्लेख गर्नुपर्छ ।</t>
  </si>
  <si>
    <t>महल १८, १९ र २० मा ट्रेजरी बिलको अन्तिम मौज्दात रकम क्रमश ऋण, ब्याज र डिस्काउन्ट रकम लेख्ने</t>
  </si>
  <si>
    <t xml:space="preserve">महल २१ मा कुनै कैफियत भएमा सो कैफियत खुलाउनुपर्छ । </t>
  </si>
  <si>
    <t xml:space="preserve">आर्थिक वर्षः ……….. </t>
  </si>
  <si>
    <t>सि नं</t>
  </si>
  <si>
    <t>ऋणपत्रको किसिम</t>
  </si>
  <si>
    <t>ऋण सङ्केत नं</t>
  </si>
  <si>
    <t>ऋण भुक्तानी गर्ने मिति</t>
  </si>
  <si>
    <t>ब्याजदर</t>
  </si>
  <si>
    <t>ऋणको शुरु मौज्दात</t>
  </si>
  <si>
    <t>यस आर्थिक वर्षको</t>
  </si>
  <si>
    <t>नयाँ निष्कासन</t>
  </si>
  <si>
    <t>साँवा भुक्तानी</t>
  </si>
  <si>
    <t>ब्याज भुक्तानी</t>
  </si>
  <si>
    <t>१२=७+८-९+-११</t>
  </si>
  <si>
    <t>विकास ऋणपत्र (Development Bond)</t>
  </si>
  <si>
    <t>Sub total</t>
  </si>
  <si>
    <t>राष्ट्रिय ऋणपत्र (National Bond)</t>
  </si>
  <si>
    <t>Subtotal</t>
  </si>
  <si>
    <t>सरकारको ऋणपत्रको विस्तृत अभिलेख राख्ने उद्देश्यले यस फाराम तयार गरिएको हो  ।</t>
  </si>
  <si>
    <t>यसमा सरकारी ऋणपत्रहरूको अभिलेख राख्नुपर्छ । यस खातालार्इ प्रत्येक आर्थिक वर्षअनुसार अध्यावधिक गर्दै लैजानुपर्छ ।</t>
  </si>
  <si>
    <t>सरकारी ऋणपत्रको अवधिको आधारमा ऋणपत्रहरूको अभिलेख राख्नुपर्छ ।</t>
  </si>
  <si>
    <t>महल १ मा क्रम सङ्ख्या लेख्नुपर्छ ।</t>
  </si>
  <si>
    <t>महल २ मा जारी गरिएको ऋणपत्रको किसिम लेख्नुपर्दछ जस्तै विकास ऋणपत्र, राषट्रिय ऋण पत्र आदी. लेख्नुपर्छ ।</t>
  </si>
  <si>
    <t>महल ३ मा जारी गरिएको सरकारी ऋणपत्रको नं. लेख्नुपर्छ ।</t>
  </si>
  <si>
    <t>महल ४ र ५ मा ऋणपत्र निष्कासन मिति र चुक्ता हुने मिति लेख्नुपर्छ ।</t>
  </si>
  <si>
    <t>महल ६ मा ऋणपत्रको ब्याजदर र परिवर्तन भएको ब्याजदर लेख्नुपर्छ ।</t>
  </si>
  <si>
    <t xml:space="preserve">महल ७ मा ऋणपत्रको शुरू जारी गरिएको मौज्दात  लेख्नुपर्छ । </t>
  </si>
  <si>
    <t>महल ८, ९ र १० मा यस अर्थिक वर्ष नँया निष्कासन, साँवा भुक्तानी र ब्याज भुक्तानीको विवरण लेख्नुपर्दछ ।</t>
  </si>
  <si>
    <t>महल ११ मा कुनै समायोजन भए सो लेख्नुपर्दछ ।</t>
  </si>
  <si>
    <t>महल १२ मा कायम भएको अन्तिक मौज्दात लेख्नुपर्दछ ।</t>
  </si>
  <si>
    <t>महल ९ मा कुनै कैफियत भएमा सो कैफियत खुलाउनुपर्छ ।</t>
  </si>
  <si>
    <t>ऋण लिए/दिएको सरकारको सङ्केत</t>
  </si>
  <si>
    <t>ऋण लिए/दिएको सरकारको नाम</t>
  </si>
  <si>
    <t>आर्थिक बर्षः.............</t>
  </si>
  <si>
    <t>ऋणको विवरण</t>
  </si>
  <si>
    <t>ब्याज दर</t>
  </si>
  <si>
    <t>प्रकार</t>
  </si>
  <si>
    <t>ऋण कायम</t>
  </si>
  <si>
    <t xml:space="preserve">लिएको </t>
  </si>
  <si>
    <t>दिएको</t>
  </si>
  <si>
    <t xml:space="preserve">एक सरकारले अर्को तहको सरकारलार्इ ऋण दिँदा राखिने खाता हो । अन्तरसरकार बीचको सापटीसम्बन्धी रकम कार्यालयगत/निकायगत  चढाउने र यस किसिमको सापटी कार्यालयको आफ्नै र  हस्तान्तरित सापटी भए सो समेतको विवरण प्रतिवेदन गर्ने उदेश्यले यो फारामको तर्जुमा गरिएको हो । </t>
  </si>
  <si>
    <t>नेपाल सरकारको सङ्घीय सरकारले अन्य प्रदेश सरकार वा एक प्रदेश सरकारले अर्को प्रदेश सरकारलाई वा स्थानीय सरकार (नेपाल भित्रका सबै प्रकारका सङ्घीय, प्रदेश र स्थानीय सरकार)को अन्तर सरकारी ऋणको हस्तान्तरणलाई यसै फाराममा रहेर अभिलेख राख्नुपर्छ । यस खातालार्इ प्रत्येक आर्थिक वर्षअनुसार अध्यावधिक गर्दै लैजानुपर्छ ।</t>
  </si>
  <si>
    <t>यस खाताको अभिलेख राख्दा सिलसिलेबार खाता पाना नं. राख्नुपर्छ ।</t>
  </si>
  <si>
    <t>यसमा खाता राखिएको चालु आर्थिक वर्ष लेख्नुपर्छ र ऋण लिए /दिएको  सरकारको नाम र सङ्केत नं. लेख्नुपर्छ ।</t>
  </si>
  <si>
    <t>महल १ र २ मा ऋणको कारोबार भएको मिति र सोको भौचर नं. उल्लेख गर्नुपर्छ ।</t>
  </si>
  <si>
    <t>महल ३ र ४ मा क्रमशः ऋणको व्यहोरा (विवरण) र ऋणको सङ्केत नं. लेख्नुपर्छ ।</t>
  </si>
  <si>
    <t>महल ५ र ६ मा ऋणको ब्याज दर र सोको प्रकार उल्लेख गर्नुपर्छ ।</t>
  </si>
  <si>
    <t>महल ७ देखि १४ सम्ममा ऋणको अवधि (कुन मिति देखि कुन मिति सम्म), कायम भएको ऋण (ऋण लिएको वा दिएको), ऋण फिर्ता भुक्तानी भएको (ऋण लिएको वा दिएको) र बाँकी ऋण (ऋण लिएको वा दिएको  लेख्नुपर्छ ।</t>
  </si>
  <si>
    <t>जम्मा हरफमा रकमहरूको जोड जम्मा रकम लेख्नुपर्छ ।</t>
  </si>
  <si>
    <t xml:space="preserve">२०........ साल .......... महीनाको </t>
  </si>
  <si>
    <t>कारोबार सङ्केत नं</t>
  </si>
  <si>
    <t>दायित्वको प्रकार</t>
  </si>
  <si>
    <t>सङ्केत नं</t>
  </si>
  <si>
    <t>दायित्व कायम भएको मिति</t>
  </si>
  <si>
    <t>दायित्व भुक्तान हुने मिति</t>
  </si>
  <si>
    <t>स्रेस्तामा कायम रकम रू</t>
  </si>
  <si>
    <t>डिस्काउन्ट रेट %</t>
  </si>
  <si>
    <t>वर्तमान मूल्य (Present Value)</t>
  </si>
  <si>
    <t>भविष्यमा सिर्जना हुन सक्ने सरकारी दायित्वलार्इ प्रतिवेदन गर्न जस्तै, सामाजिक सुरक्षा भत्ता, पेन्सन आदिका लागी यो फारम तर्जुमा गरिएको हो ।</t>
  </si>
  <si>
    <t>दीर्घकालीन दायित्वको अभिलेख गर्नका लागि यस फाराम तयार गर्नुपर्छ । यस खातालार्इ प्रत्येक आर्थिक वर्षअनुसार अध्यावधिक गर्दै लैजानुपर्छ ।</t>
  </si>
  <si>
    <t>यो फाराम विषयगत भएकाले Financial theory अनुरूप गणना भएका रकम हिसाब गरी Present Value महलमा राख्नुपर्दछ ।</t>
  </si>
  <si>
    <t xml:space="preserve">Discount rate नेपाल राष्ट्र वैङ्क, तथ्याङ्क बिभागबाट तय गरेबमोजिम रहने छ । </t>
  </si>
  <si>
    <t>महल १, २, ३ र ४ मा दायित्वको कारोबारको सङ्केत नं., कारोबारको मिति, प्रकार र विवरण लेख्नुपर्छ ।</t>
  </si>
  <si>
    <t>महल ५, ६ र ७ मा कायम भएको दायित्वको सङ्केत नं.,  दायित्वको रकम र दायित्व भुक्तान हुने मिति लेख्नुपर्छ ।</t>
  </si>
  <si>
    <t>महल ८, ९ र १० मा स्रेस्तामा कायम भएको र भविष्यमा तिर्नुपर्ने दायित्व रकम, Financial theory अनुसार सो भविष्यमा तिर्ने रकमलाई आजको दिनमा ल्याउन गरिने Discount rate र वर्तमान समयमा स्रेस्तामा राखिने आजको (Present value) मूल्य लेख्नुपर्छ ।</t>
  </si>
  <si>
    <t>ऋण लगानी गरिएको निकाय सम्बन्धि विवरण</t>
  </si>
  <si>
    <t>ऋण लगानी सम्बन्धि विवरण</t>
  </si>
  <si>
    <t>ऋण भूक्तानीसम्बन्धी विवरण</t>
  </si>
  <si>
    <t>लगानी गरिएको निकाय/संस्था कोड नं.</t>
  </si>
  <si>
    <t>ऋण नं</t>
  </si>
  <si>
    <t>मुल सम्झौता मिति</t>
  </si>
  <si>
    <t>..............................</t>
  </si>
  <si>
    <t>लगानी गरिएको निकाय/संस्था</t>
  </si>
  <si>
    <t>लगानी परियोजना</t>
  </si>
  <si>
    <t>ग्रेस अवधि</t>
  </si>
  <si>
    <t>संस्थाको प्रकार</t>
  </si>
  <si>
    <t xml:space="preserve">दातृ निकायको नाम (बैदेशिक स्रोत भएमा) </t>
  </si>
  <si>
    <t>व्याज दर</t>
  </si>
  <si>
    <t>स्थापना सम्बन्धि ऐन</t>
  </si>
  <si>
    <t>दातृ निकायको ऋण नं./ अनुदान नं.</t>
  </si>
  <si>
    <t>किस्ता संख्या</t>
  </si>
  <si>
    <t>सम्वन्धित मन्त्रालय</t>
  </si>
  <si>
    <t>ऋण लगानी गर्ने अवधि</t>
  </si>
  <si>
    <t>प्रतिकिस्ता रकम</t>
  </si>
  <si>
    <t>कुल लगानी गरिने रकम</t>
  </si>
  <si>
    <t>भुक्तानीको अन्तराल</t>
  </si>
  <si>
    <t>निर्माण अवधिको ब्याज दर (IDC)</t>
  </si>
  <si>
    <t>भुक्तानी शुरु हुने मिति</t>
  </si>
  <si>
    <t>सहायक सम्झौता नं</t>
  </si>
  <si>
    <t>सहायक सम्झौता मिति</t>
  </si>
  <si>
    <t>भौचर मिति</t>
  </si>
  <si>
    <t>गोश्वारा भौचर नं.</t>
  </si>
  <si>
    <t>ब.उ.शि.नं.</t>
  </si>
  <si>
    <t>कारोवारको ब्यहोरा</t>
  </si>
  <si>
    <t>ऋण लगानी</t>
  </si>
  <si>
    <t>अवधिसम्म कायम ऋण रु.</t>
  </si>
  <si>
    <t>भाका नाघेको विवरण</t>
  </si>
  <si>
    <t>आन्तरिक श्रोत रु.</t>
  </si>
  <si>
    <t>बैदेशिक श्रोत रु.</t>
  </si>
  <si>
    <t>साँवा फिर्ता प्राप्त रु.</t>
  </si>
  <si>
    <t>व्याज रू</t>
  </si>
  <si>
    <t>समायोजन रु.</t>
  </si>
  <si>
    <t>अवघि</t>
  </si>
  <si>
    <t>चढाउने</t>
  </si>
  <si>
    <t>सदर गर्ने</t>
  </si>
  <si>
    <t>जम्मा दिन</t>
  </si>
  <si>
    <t>व्याज रकम</t>
  </si>
  <si>
    <t>साँवा रकम</t>
  </si>
  <si>
    <t>१०=८+९</t>
  </si>
  <si>
    <t>१५=१०-११</t>
  </si>
  <si>
    <t>१८=१६+१७</t>
  </si>
  <si>
    <t>ऋण लगानीको व्यक्तिगत खाता राख्ने प्रयोजनले तर्जुमा गरिएको हो । ऋण लगानीको एकमुष्ठ अभिलेख दैनिक रुपमा यस खातामा राख्नुपर्छ । यो खाता सालवसाली रुपमा छुट्टाट्टै  नराखि बहुवर्षकालागि एउटै खाता राख्नुपर्छ  ।</t>
  </si>
  <si>
    <t>प्रयोजन/फाराम भर्ने तरिकाः</t>
  </si>
  <si>
    <t xml:space="preserve">ऋण लगानीको एकमुष्ठ अभिलेख दैनिक रुपमा यस खातामा राख्नुपर्छ । यो खाता सालवसाली रुपमा छुट्टाट्टै  नराखि बहुवर्षकालागि एउटै खाता राख्नुपर्छ । </t>
  </si>
  <si>
    <t>माथिल्लो खण्डमा ऋण लगानी गरिएको निकाय सम्बनधी विवरण, लगानीसम्बन्धी विवरण र भुक्तानीसम्बन्धी विवरण लेख्नुपर्दछ ।</t>
  </si>
  <si>
    <t>आर्थिक वर्षको शुरुमा अघिल्लो आर्थिक वर्षको अन्तमा कायम रहेको ऋण रकमलार्इ जिम्मेवारी सार्नुपर्छ ।</t>
  </si>
  <si>
    <t>महल २ मा सहायक सम्झौता नम्बर लेख्नुपर्छ ।</t>
  </si>
  <si>
    <t>महल ३ मा सहायक सम्झौता मिति लेख्नुपर्छ ।</t>
  </si>
  <si>
    <t>महल ४ मा कारोवार भएको गोश्वारा भौचरको मिति लेख्नुपर्छ ।</t>
  </si>
  <si>
    <t>महल ५ कारोवार भएको गोश्वारा भौचरको नम्बर लेख्नुपर्छ ।</t>
  </si>
  <si>
    <t>महल ६ मा ऋण लगानीको लागि खर्च लेखेको ब.उ.शि.नं. लेख्नुपर्छ ।</t>
  </si>
  <si>
    <t>महल ७ मा ऋण लगानीसम्बन्धी कारोवारको ब्यहोरा लेख्नुपर्छ ।</t>
  </si>
  <si>
    <t>महल ८ मा ऋण लगानीको श्रोत आन्तरिक र महल ९ मा दातृ निकायको स्रोतको लगानी रकम छुट्यार्इ लेख्नुपर्छ । महल १० मा महल ८ र ९ को जोड लेख्नुपर्छ ।</t>
  </si>
  <si>
    <t>महल ११ मा साँवा फिर्ता रकम लेख्नुपर्छ, महल १२ मा व्याज प्राप्त रकम लेख्नुपर्छ र महल १३ मा  ऋण लगानी, साँवा फिर्ता प्राप्ती बाहेक अन्य कारणले ऋण रकममा भएको थप घट रकम लेख्नुपर्छ ।</t>
  </si>
  <si>
    <t>महल १४ मा ऋण लगानी भुक्तानीसम्बन्धी कारोवार भएको महल नं ११, १२ र १३ को जोड रकम लेख्नुपर्छ ।</t>
  </si>
  <si>
    <t xml:space="preserve">महल १५ मा ऋण लगानीसम्बन्धी कारोवार भएको अवधिसम्म कायम भएको ऋण लगानी रकम लेख्नुपर्छ । </t>
  </si>
  <si>
    <t>महल नं १६, १७ र १८ मा  भाका नाघेको अवधि विवरण र महल नं १९ र २०मा रकम लेख्नुपर्छ ।</t>
  </si>
  <si>
    <t>महल २१, २२, २३ मा यस खातामा चढाउने, पेस गर्ने तथा प्रमाणित गर्ने कर्मचारीको मिति लेखेर हस्ताक्षर गर्नुपर्छ ।</t>
  </si>
  <si>
    <t>महल २४ मा कुनै कैफियत भएमा लेख्ने ।</t>
  </si>
  <si>
    <t>सेयर लगानी निकायगत खाता</t>
  </si>
  <si>
    <t>डि-म्याट खाता नं</t>
  </si>
  <si>
    <t>सेयर स्वामित्व प्रतिशत</t>
  </si>
  <si>
    <t>सेयर प्रकार</t>
  </si>
  <si>
    <t>संस्थाको कार्यक्षेत्र</t>
  </si>
  <si>
    <t>प्रति कित्ता अंकित मूल्यः</t>
  </si>
  <si>
    <t>ऐन</t>
  </si>
  <si>
    <t>साविक</t>
  </si>
  <si>
    <t>संशोधित</t>
  </si>
  <si>
    <t>% प्रतिशत</t>
  </si>
  <si>
    <t>अधिकृत पुँजी</t>
  </si>
  <si>
    <t>...........</t>
  </si>
  <si>
    <t>चुक्ता पुँजी</t>
  </si>
  <si>
    <t>.............</t>
  </si>
  <si>
    <t>लगानी मिति</t>
  </si>
  <si>
    <t>बजेट उपशीर्षक नं.</t>
  </si>
  <si>
    <t>गोस्वारा भौचर नं.</t>
  </si>
  <si>
    <t>सेयर कित्ता सङ्ख्या</t>
  </si>
  <si>
    <t xml:space="preserve"> लगानी रकम ने.रू मा</t>
  </si>
  <si>
    <t>लाभांश</t>
  </si>
  <si>
    <t>साधारण, हकप्रद, विक्री ...</t>
  </si>
  <si>
    <t>सेयर प्रमाण पत्र नं</t>
  </si>
  <si>
    <t>जम्मा सङ्ख्या</t>
  </si>
  <si>
    <t>लगानी</t>
  </si>
  <si>
    <t>घोषित प्रतिशत</t>
  </si>
  <si>
    <t>प्राप्त हुन वाँकी रकम</t>
  </si>
  <si>
    <t xml:space="preserve">निकायको सेयर लगानी तथा सोसँग सम्बन्धित लगानी, लाभांश लगायतका जानकारी तथा लगानीसम्बन्धी उचित निर्णय गर्ने </t>
  </si>
  <si>
    <t>सेयर लगानी गरिएको निकायगत अभिलेखका लागि यस फाराम प्रयोग गर्नुपर्छ ।</t>
  </si>
  <si>
    <t>यसमा लगानी गरिएको निकाय/संस्थाको नाम, संस्थाको प्रकार (पूर्ण स्वामित्व, अर्ध स्वामित्व), संस्थाको कार्यक्षेत्र, संस्था स्थापनासम्बन्धी ऐन (विकास ऐन, संस्थान ऐन) र संस्थाको अधिकृत पुँजी उल्लेख गर्नुपर्छ ।</t>
  </si>
  <si>
    <t xml:space="preserve">महल १ र २ मा क्रमशः लगानीको निर्णय भएको मिति र वास्तविक लगानी गरिएको मिति लेख्नुपर्छ । </t>
  </si>
  <si>
    <t>महल ३ र ४ मा सेयर लगानी गरिएको क्रमशः लगानीको बजेट उपशीर्षक र लगानीको स्रोत लेख्नुपर्छ ।</t>
  </si>
  <si>
    <t>महल ५ मा लगानी गरिएको गोस्वारा भौचर नं लेख्नुपर्छ ।</t>
  </si>
  <si>
    <t>महल ६ गोस्वारा भौचरको विवरण लेख्नुपर्छ ।</t>
  </si>
  <si>
    <t>महल ७ मा  सेयरको प्रकार जस्तै साधारण सेयर, हक प्रद सेयर के हो सो लेख्नुपर्छ ।</t>
  </si>
  <si>
    <t>महल ८,९, १० र ११ मा  महल ८मा सेयर प्रमाणपत्र नं लेख्ने र महल ८ र ९ मा लगानी गरिएको सेयर कित्ता कति देखि कति नं. सम्म हो र जम्मा कित्ता सङ्ख्या नं. लेख्नुपर्छ । महल ११मा जम्मा सेयर सङ्ख्या कति हो सो लेख्नुपर्छ ।</t>
  </si>
  <si>
    <t xml:space="preserve">महल १२ मा जम्मा लगानी गरिएको रकम लेख्ने </t>
  </si>
  <si>
    <t>महल १३ मा कुनै समायोजन भएकमा भौचरमा विवरण लेखी यस महलमा लेख्नुपर्छ ।</t>
  </si>
  <si>
    <t>महल १४ मा लगानी रकम र समायोजन पछि कायम भएको रकम लेख्नुपर्छ ।</t>
  </si>
  <si>
    <t>महल १५, १६, १७ मा क्रमशः लगानी बाट प्रतिफल लाभांश धोषणा गरिएको आर्थिक वर्ष, लाभांश धोषित प्रतिशत र रकम लेख्नुपर्छ ।</t>
  </si>
  <si>
    <t>महल १८, १९मा क्रमशः लगानी बाट प्रतिफल लाभांश धोषणा गरिएको रकम प्राप्त गरिएको र प्राप्त हुन बाँकी लेख्नुपर्छ ।</t>
  </si>
  <si>
    <t>महल २०, २१ र २२ मा चढाउने, पेस गर्ने र सदर गर्ने क्रमशः सहि गर्नुपर्दछ ।</t>
  </si>
  <si>
    <t>महल २३मा कुनै कैफियत भए लेख्नुपर्दछ ।</t>
  </si>
  <si>
    <t xml:space="preserve">वित्तीय उपकरणको नाम </t>
  </si>
  <si>
    <t>लगानी सम्बन्धि अन्य विवरण</t>
  </si>
  <si>
    <t>उपकरणको अवधि</t>
  </si>
  <si>
    <t>संस्थाको कार्य क्षेत्र</t>
  </si>
  <si>
    <t>प्रतिफल/ व्याज दर</t>
  </si>
  <si>
    <t>लगानीको विधि (सोझै भुक्तानी समेत)</t>
  </si>
  <si>
    <t>आर्थिक सङ्केत</t>
  </si>
  <si>
    <t>वित्तीय उपकरणको सङ्ख्या</t>
  </si>
  <si>
    <t>प्रति कित्ता दर</t>
  </si>
  <si>
    <t>प्रतिफल</t>
  </si>
  <si>
    <t>पूर्नमूल्याङकनको</t>
  </si>
  <si>
    <t>डेबिट (लगानी /समायोजन )</t>
  </si>
  <si>
    <t>क्रेडिट (बिक्री/ समायोजन )</t>
  </si>
  <si>
    <t>गणना अवधि</t>
  </si>
  <si>
    <t>आधार</t>
  </si>
  <si>
    <t>तयार गर्ने : - …………….</t>
  </si>
  <si>
    <t>स्वीकृत गर्नेः- …………………</t>
  </si>
  <si>
    <t>हस्ताक्षरः - …………..</t>
  </si>
  <si>
    <t>हस्ताक्षरः- ……………………</t>
  </si>
  <si>
    <t>दर्जाः- ………………</t>
  </si>
  <si>
    <t>दर्जाः- …………………………</t>
  </si>
  <si>
    <t>मिति:- …………….</t>
  </si>
  <si>
    <t>मिति:- …………………….</t>
  </si>
  <si>
    <t>निकायले लगानी गरेको वित्तिय उपकरण तथा सोसँग सम्बन्धित  जानकारी तथा लगानीसम्बन्धी उचित अभिलेख तथा व्यवस्थापन गर्ने ।</t>
  </si>
  <si>
    <t>कार्यालयले वित्तीय उपकरण (Financial Instruments) मा लगानी गरेको खण्डमा यस अभिलेख खाता राख्नुपर्छ ।</t>
  </si>
  <si>
    <t>यसमा सिलसिलेबार अभिलेख खाता पाना नं. लेख्नुपर्छ ।</t>
  </si>
  <si>
    <t>सुरुमा लगानी गरिएको निकाय/संस्थाको नाम, संस्थाको प्रकार र लगानी सम्बन्धी अन्य विवरण राख्नुपर्छ ।</t>
  </si>
  <si>
    <t xml:space="preserve">लगानी सम्बन्धी उपकरणको नाम, मिति तथा अवधिको पनि विवरण राख्नुपर्छ । यसमा लगानी परियोजनाको नाम, वित्तीय उपकरणको नाम, उपकरणको अवधि, प्रतिफल वा व्याज दर र ग्रेस अवधि  राख्नुपर्छ । </t>
  </si>
  <si>
    <t>महल ३ र ४ मा वित्तीय उपकरणमा लगानी गरिएको क्रमशः लगानीको विधि र लगानीको आर्थिक सङ्केत नं. लेख्नुपर्छ ।</t>
  </si>
  <si>
    <t>महल ५, ६ र ७ मा लगानी गरिएको वित्तीय उपकरणको कित्ता कतिदेखि कति नं. सम्म हो र जम्मा कित्ता सङ्ख्या नं. लेख्नुपर्छ ।</t>
  </si>
  <si>
    <t>महल ८ मा प्रति वित्तीय उपकरणको प्रति कित्ताको दर कति हो सो लेख्नुपर्छ ।</t>
  </si>
  <si>
    <t>महल ९, १० र ११ क्रमशः लगानी रकम (समायोजन समेत), लगानीको बिक्री रकम (समायोजन समेत) र जम्मा रकम नेपाली मुद्रामा खुलाउनुपर्छ ।</t>
  </si>
  <si>
    <t>महल १२ र १३ वित्तीय उपकरणको अवधि र सो अवधिमा प्राप्त भएको लाभ वा प्रतिफल रकम उल्लेख गर्नुपर्छ ।</t>
  </si>
  <si>
    <t>महल १४ र १५ मा लगानीमा पुनर्मूल्याङ्कन गरिएको भए सोको मिति र पुनर्मूल्याङ्कनको आधार उल्लेख गर्नुपर्छ ।</t>
  </si>
  <si>
    <t xml:space="preserve">महल १६ मा कुनै कैफियत भए सो कैफियत उल्लेख गर्नुपर्छ । </t>
  </si>
  <si>
    <t>तयार गर्ने तथा स्वीकृतको नाम, पद र मिति लेखेर हस्ताक्षर गर्नपर्छ ।</t>
  </si>
  <si>
    <t>सम्बन्धित मन्त्रालय</t>
  </si>
  <si>
    <t xml:space="preserve">लगानी गरिएको संस्था/ निकाय </t>
  </si>
  <si>
    <t>सेयरको किसिम अग्राधिकार/साधारण</t>
  </si>
  <si>
    <t>स्थापनासम्बन्धी ऐन</t>
  </si>
  <si>
    <t xml:space="preserve">नेपाल सरकारको स्वामित्व प्रतिशत </t>
  </si>
  <si>
    <t>पहिलो खण्डः  पुँजी संरचनासम्बन्धी विवरण</t>
  </si>
  <si>
    <t>पहिलो खण्डः पुँजीको विवरण</t>
  </si>
  <si>
    <t>पुँजी विवरण</t>
  </si>
  <si>
    <t>प्रारम्भिक</t>
  </si>
  <si>
    <t>......  को संशोधित</t>
  </si>
  <si>
    <t>जारी पुँजी</t>
  </si>
  <si>
    <t>सरकारको स्वामित्व</t>
  </si>
  <si>
    <t>दोस्रो खण्डः सेयरधनीसम्बन्धी विवरण (नेपाल सरकारका निकायहरूको विवरण मात्र)</t>
  </si>
  <si>
    <t>सि.न.</t>
  </si>
  <si>
    <t>सेयरधनीको नाम</t>
  </si>
  <si>
    <t xml:space="preserve">स्वामित्व प्रतिशत </t>
  </si>
  <si>
    <t>सेयरको कित्ता</t>
  </si>
  <si>
    <t>आ.व............‍.........को..................</t>
  </si>
  <si>
    <t>प्रमाण पत्र नं.</t>
  </si>
  <si>
    <t>कित्ता</t>
  </si>
  <si>
    <t>हालसम्मको</t>
  </si>
  <si>
    <t>तेश्रो खण्डः लगानीसम्बन्धी विवरण</t>
  </si>
  <si>
    <t xml:space="preserve">श्रोत </t>
  </si>
  <si>
    <t>निर्णयको व्यहोरा</t>
  </si>
  <si>
    <t>जाँच गर्ने</t>
  </si>
  <si>
    <t xml:space="preserve">एकै निकायमा नेपाल सरकारका एक भन्दा बढी निकायहरूको लगानी भएको अवस्थामा यो फारम प्रयोग गरिन्छ । जस्तै नेपाल टेलिकममा अर्थ मन्त्रालय, संचार मन्त्रालय, लगायतका लागानी रहेको। सेयर लगानी गरिएको निकायगत अभिलेखको लागि यस फाराम प्रयोग गर्नुपर्छ । </t>
  </si>
  <si>
    <t>एकै निकायमा नेपाल सरकारका एक भन्दा बढी निकायहरूको लगानी भएको अवस्थामा यो फारम प्रयोग गरिन्छ । जस्तै नेपाल टेलिकममा अर्थ मन्त्रालय, सञ्चार मन्त्रालयलगायतका लागानी रहेको। सेयर लगानी गरिएको निकायगत अभिलेखको लागि यस फाराम प्रयोग गर्नुपर्छ ।</t>
  </si>
  <si>
    <t>यसमा सेयर लगानी गरिएको निकाय/संस्थाको नाम, संस्थाको प्रकार (पूर्ण स्वामित्व, अर्ध स्वामित्व), संस्थाको कार्यक्षेत्र, संस्था स्थापनासम्बन्धी ऐन (विकास ऐन, संस्थान ऐन) र संस्थाको अधिकृत पुँजी उल्लेख गर्नुपर्छ ।</t>
  </si>
  <si>
    <t>यसमा पहिलो, दोस्रो र  तेस्रो गरी चार खण्ड राखिएको छ ।</t>
  </si>
  <si>
    <t>पहिलो खण्डमा संस्थानको पुँजी संरचनासम्बन्धी विवरण चढाउनुपर्छ । यसमा अधिकृत, जारी र चुक्ता पुँजी संरचनामा संशोधनपछि कायम भएको पुँजी संरचना चढाउदै जानुपर्छ । र पुँजी संरचनापछि कायम भएको सरमारको स्वामित्व रकम पनि चढाउनुपर्छ ।</t>
  </si>
  <si>
    <t>दोस्रो खण्डमा नेपाल सरकारको विभिन्न निकायहरुको डिम्याट खाना नं. संस्थानमा रहेको सेयर स्वामित्व प्रतिशत, सेयर प्रमाण पत्र नं., सेयर किता सङ्ख्या लेख्नुपर्छ ।</t>
  </si>
  <si>
    <t xml:space="preserve">तेस्रो खण्डमा तपसिल वमोजिम  संस्थानमा सेयर लगानीसम्बन्धी विवरण भर्नुपर्छ । </t>
  </si>
  <si>
    <t xml:space="preserve">महल १ मा सेयर लगानीको लिग भएको निर्णय मिति लेख्नुपर्छ  । </t>
  </si>
  <si>
    <t xml:space="preserve">महल २ मा सेयर लगानी गरेको मिति लेख्नुपर्छ । </t>
  </si>
  <si>
    <t xml:space="preserve">महल ३ मा लगानी गर्ने बजेट उपशीर्षक नं. लेख्नुपर्छ  । </t>
  </si>
  <si>
    <t xml:space="preserve">महल ४ मा सेयर लगानीको स्रोत लेख्नुपर्छ । </t>
  </si>
  <si>
    <t xml:space="preserve">महल ५ मा सेयर लगानी गरेको गोस्वारा भौचर नं. लेख्नुपर्छ । </t>
  </si>
  <si>
    <t xml:space="preserve">महल ६ मा सेयर लगानीको व्यहोरा लेख्नुपर्छ । </t>
  </si>
  <si>
    <t>महल १४ मा लगानी रकम र समायोजनपछि कायम भएको रकम लेख्नुपर्छ ।</t>
  </si>
  <si>
    <t>महल १५, १६, १७ मा क्रमशः लगानीबाट प्रतिफल लाभांश धोषणा गरिएको आर्थिक वर्ष, लाभांश धोषित प्रतिशत र रकम लेख्नुपर्छ ।</t>
  </si>
  <si>
    <t>महल २०मा सो भौचरबाट गरिएको लगानी वा प्राप्ती निर्णयसँग सम्बन्धित व्यहोरा उल्लेख गर्नुपर्नेछ । यसमा खास गरी लगानी वा प्राप्तिसँग सम्बन्धित निर्णय मिति,अर्न्तगत निकाय एंव आयोजना र यस्ता अन्य महत्वपूर्ण कुरा नोट गरिदिनुपर्नेछ ।</t>
  </si>
  <si>
    <t>महल २१, २२ र २३ मा चढाउने, जाँच गर्ने र सदर गर्ने क्रमशः सही गर्नुपर्दछ ।</t>
  </si>
  <si>
    <t>महल २४मा कुनै थप प्रष्ट्याउनुपर्ने कुराहरू भएमा सोसहित उल्लेख गर्नुपर्नेछ ।</t>
  </si>
  <si>
    <t>सेयर लगानीको गोस्वारा खाता</t>
  </si>
  <si>
    <t>लगानी सङ्केत</t>
  </si>
  <si>
    <t>लगानीको प्रकार</t>
  </si>
  <si>
    <t>सेयर लगानी</t>
  </si>
  <si>
    <t>सेयर प्राप्ती/बिक्री/समायेजन</t>
  </si>
  <si>
    <t>अवधिसम्म कायम सेयर रु.</t>
  </si>
  <si>
    <t>रकम प्राप्ती</t>
  </si>
  <si>
    <t>आन्तरिक स्रोत रु.</t>
  </si>
  <si>
    <t>बैदेशिक स्रोत रु.</t>
  </si>
  <si>
    <t>बोनस सेयर प्राप्त</t>
  </si>
  <si>
    <t>सेयर बिक्री</t>
  </si>
  <si>
    <t>बैङ्क भौचरको मिति</t>
  </si>
  <si>
    <t>बैङ्क भौचर नं.</t>
  </si>
  <si>
    <t>नगद लाभांश रु.</t>
  </si>
  <si>
    <t>सेयर बिक्रीवाट रु.</t>
  </si>
  <si>
    <t>सेयर सङ्ख्या</t>
  </si>
  <si>
    <t>११=९+१०</t>
  </si>
  <si>
    <t>१७=८+१२-१४</t>
  </si>
  <si>
    <t>१८=११+१३-१५+-१६</t>
  </si>
  <si>
    <t>२३=२१+२२</t>
  </si>
  <si>
    <t>प्रमाणित गर्नेः- …………………</t>
  </si>
  <si>
    <t>निकायहरूमा गरिएको लगानीको व्यक्तिगत अभिलेख तथा खाताका आधारमा गोस्वारा अभिलेख तयार गर्न ।</t>
  </si>
  <si>
    <t>यसले लगानीमा भएको कारोबारको लगानी तथा बिक्रीको समेत गोस्वारा विवरण राख्दछ ।</t>
  </si>
  <si>
    <t xml:space="preserve">महल १ मा क्रम सङ्ख्या लेख्नुपर्छ  । </t>
  </si>
  <si>
    <t xml:space="preserve">महल २ मा लगानीको सङ्केत नं. लेख्नुपर्छ  । </t>
  </si>
  <si>
    <t xml:space="preserve">महल ३ मा सेयर लगानी भएको संस्थाको नाम लेख्नुपर्छ । </t>
  </si>
  <si>
    <t xml:space="preserve">महल ४ मा सेयर लगानीको व्यक्तिगत अभिलेख/खाताको खाता न. लेख्नुपर्छ । </t>
  </si>
  <si>
    <t xml:space="preserve">महल ५ मा सेयर लगानीको प्रकार जस्तै साधारण सेयर, अग्राधिकार आदिको विवरण लेख्नुपर्छ । </t>
  </si>
  <si>
    <t xml:space="preserve">महल ६ मा कारोबारको विवरण लेख्नुपर्छ । </t>
  </si>
  <si>
    <t xml:space="preserve">महल ७ मा लगानीको स्रोतको विवरण लेख्नुपर्छ । </t>
  </si>
  <si>
    <t xml:space="preserve">महल ८,९, १० र ११ मा लगानीको जम्मा सङ्ख्या उक्त लागनीको आन्तरिक स्रोत कति र बैदेशीक स्रोत कति छुट्टयार्इ जम्मा रकम लेख्नुपर्छ । </t>
  </si>
  <si>
    <t>महल १२, १३ मा बोनस सेयर बाट प्राप्त सेयर सङ्ख्या र रकम क्रमशः लेख्ने ।</t>
  </si>
  <si>
    <t>महल १४, १५ मा सेयर बिक्री सङ्ख्या र रकम क्रमशः लेख्नुपर्छ ।</t>
  </si>
  <si>
    <t>महल १६ मा समायोजन भएमा समायोजन रकम लेख्नुपर्छ ।</t>
  </si>
  <si>
    <t>महल १७ र १८मा हाल सम्म कायम रहेको सेयर सङ्ख्या र रकम लेख्नुपर्छ ।</t>
  </si>
  <si>
    <t>महल १९, २०, २१, २२ र २३मा जम्मा रकम प्राप्त भएको विवरण बैङ्क भौचरसहितको विवरण लेख्ने ।</t>
  </si>
  <si>
    <t xml:space="preserve">महल २४मा कुनै कैफियत लेख्ने </t>
  </si>
  <si>
    <t>ऋण लगानीको गोस्वारा खाता</t>
  </si>
  <si>
    <t>ऋण लागनी सङ्केत नं</t>
  </si>
  <si>
    <t>वैदेशिक स्रोत रु.</t>
  </si>
  <si>
    <t>सावाँ फिर्ता प्राप्त रु.</t>
  </si>
  <si>
    <t>सावाँ फिर्ता रु.</t>
  </si>
  <si>
    <t>ब्याज प्राप्त रु.</t>
  </si>
  <si>
    <t>अवधी</t>
  </si>
  <si>
    <t>सावाँ</t>
  </si>
  <si>
    <t>८=६+७</t>
  </si>
  <si>
    <t>११=८-९+-१०</t>
  </si>
  <si>
    <t>प्रमाणित गर्ने : - …………….</t>
  </si>
  <si>
    <t>ऋण लगानीको एकमुट अभिलेख दैनिक रुपमा यस गोस्वाराखातामा राख्नुपर्छ । यो खाता सालवसाली रूपमा छुट्टाट्टै  नराखि बहुवर्षका लागि एउटै खाता राख्नुपर्छ ।</t>
  </si>
  <si>
    <t xml:space="preserve">ऋण लगानीको एकमुष्ठ अभिलेख दैनिक रुपमा यस गोस्वाराखातामा राख्नुपर्छ । यो खाता सालवसाली रुपमा छुट्टाट्टै  नराखी बहुवर्षका लागि एउटै खाता राख्नुपर्छ । </t>
  </si>
  <si>
    <t>आर्थिक वर्षको सुरुमा अघिल्लो आर्थिक वर्षको अन्तमा कायम रहेको ऋण रकमलार्इ जिम्मेवारी सार्नुपर्छ ।</t>
  </si>
  <si>
    <t>महल २ मा ऋण लगानीको सङ्केत नं लेख्नुपर्छ ।</t>
  </si>
  <si>
    <t>महल ३ मा ऋण लगानी गरिएको संस्थाको नाम लेख्नुपर्छ ।</t>
  </si>
  <si>
    <t>महल ४ मा ऋण लगानीको निकायगत खाता राखिएको खाता पाना नं. लेख्नुपर्छ ।</t>
  </si>
  <si>
    <t>महल ५ मा ऋण लगानीको स्रोत लेख्नुपर्छ ।</t>
  </si>
  <si>
    <t>महल ६ मा नेपाल सरकार स्रोतको लगानी रकम लेख्नुपर्छ ।</t>
  </si>
  <si>
    <t xml:space="preserve">महल ७ मा वैदेशिक स्रोतको लगानी भएको रकम लेख्नुपर्छ । </t>
  </si>
  <si>
    <t>महल ८ मा महल ६ र ७ को जोड लेख्नुपर्छ ।</t>
  </si>
  <si>
    <t>महल ९ मा सावाँ फिर्ता रकम लेख्नुपर्छ ।</t>
  </si>
  <si>
    <t>महल १० मा  ऋण लगानी, सावाँ फिर्ता प्राप्तिबाहेक अन्य कारणले ऋण रकममा भएको थप घट रकम लेख्नुपर्छ ।</t>
  </si>
  <si>
    <t>महल ११ मा ऋण लगानी सम्बन्धी कारोवार भएको अवधिसम्म कायम भएको ऋण लगानी रकम लेख्नुपर्छ । (महल१५ मा अघिल्लो कारोवारसम्म कायम रहेको रकम महल८ - महल९ + महल१०)</t>
  </si>
  <si>
    <t>महल १२ मा सावाँ फिर्ता बापत प्राप्त रकम लेख्नुपर्छ ।</t>
  </si>
  <si>
    <t>महल १३ मा ब्याजबापत प्राप्त रकम लेख्नुपर्छ ।</t>
  </si>
  <si>
    <t>महल १५,१६,१७मा भाका नाघेको  साँबा र ब्याजको विवरण अवधिसहित क्रमशः लेख्ने</t>
  </si>
  <si>
    <t>लगानी सङ्केत नं</t>
  </si>
  <si>
    <t>व्यक्तिगत खाता पाना नं</t>
  </si>
  <si>
    <t xml:space="preserve"> लगानी रकम वैदेशिक मुद्रामा</t>
  </si>
  <si>
    <t>मुद्रा</t>
  </si>
  <si>
    <t>कायम सेयर</t>
  </si>
  <si>
    <t>वैदेशिक निकायमा गरिएको सेयर तथा ऋणको गोस्वारा अभिलेखको राख्नका लागि यस फाराम प्रयोग गर्नुपर्छ ।</t>
  </si>
  <si>
    <t>महल ३ र ४ मा सेयर लगानी गरिएको क्रमशः लगानीको सङ्केत नं र लगानीको प्रकार लेख्नुपर्छ ।</t>
  </si>
  <si>
    <t>महल ५ मा लगानीसम्बन्धी विवरण लेख्नुपर्छ ।</t>
  </si>
  <si>
    <t>महल ६ मा लगानीको व्यक्तिगत खाता पाना नं लेख्नुपर्छ ।</t>
  </si>
  <si>
    <t>महल ७ मा लगानी गरिएको निकायमा स्वामित्व कति प्रतिशत हो सो लेख्नुपर्छ ।</t>
  </si>
  <si>
    <t>महल ८ ९, १० र ११ क्रमशः लगानी रकम, फिर्ता, समायोजन र जम्मा रकम नेपाली मुद्रामा खुलाउनुपर्छ ।</t>
  </si>
  <si>
    <t>महल १२ १३, १४, १५ र १६ क्रमशः वैदेशिक मुद्रामा लगानीको मुद्रा, रकम, फिर्ता, समायोजन र जम्मा रकम वैदेशिक मुद्रामा खुलाउनुपर्छ ।</t>
  </si>
  <si>
    <t>महल १७ मा कुनै कैफियत भए उल्लेख गर्नुपर्छ ।</t>
  </si>
  <si>
    <t>अवधिः मासिक/चौमासिक/बार्षिक</t>
  </si>
  <si>
    <t>कार्यक्षेत्र</t>
  </si>
  <si>
    <t>सेयरको प्रकार</t>
  </si>
  <si>
    <t>सरकारी सेयरधनी सङ्ख्या</t>
  </si>
  <si>
    <t>जम्मा सेयर सङ्ख्या</t>
  </si>
  <si>
    <t>स्वामित्व प्रतिशत</t>
  </si>
  <si>
    <t xml:space="preserve">गत वर्ष सम्मको </t>
  </si>
  <si>
    <t>यस वर्षको</t>
  </si>
  <si>
    <t>यस वर्षसम्म कायम रहेको सेयर रकम</t>
  </si>
  <si>
    <t>नगद लाभांश प्राप्त</t>
  </si>
  <si>
    <t>लगानी रकम</t>
  </si>
  <si>
    <t>बिक्री</t>
  </si>
  <si>
    <t>यस वर्ष</t>
  </si>
  <si>
    <t>यस वर्षसम्म</t>
  </si>
  <si>
    <t>सेयर लगानीको आवधिक प्रतिवेदन गर्न यस फाराम प्रयोग गर्नुपर्छ ।</t>
  </si>
  <si>
    <t>महल २, ३, ४ र ५ मा संस्थाको नाम, संस्थाको कार्य क्षेत्र, र लगानी भएको सेयरको प्रकार लेख्नुपर्छ ।</t>
  </si>
  <si>
    <t>महल ६,७, र ८ मा जम्मा सरकारको जम्मा सेयर सङ्ख्या, संस्थाको जम्मा सेयर सङ्ख्या नं. र संस्थामा स्वामितवको प्रतिशत लेख्नुपर्छ ।</t>
  </si>
  <si>
    <t>महल ९ मा गत वर्षसम्मको जम्मा लगानी रकम लेख्नुपर्छ ।</t>
  </si>
  <si>
    <t>महल १०, ११, १२ र १३ मा क्रमशः गत वर्षसम्मको लगानी रकम, यस वर्षको थप लगानी रकम, यस वर्षमा लगानी समायोजन गरिएको रकम र यस वर्षसम्मको जम्मा लगानी रकम लेख्नुपर्छ ।</t>
  </si>
  <si>
    <t>महल १४ मा यस वर्षसम्मको जम्मा लगानी रकम लेख्नुपर्छ ।</t>
  </si>
  <si>
    <t>महल १५ र १६ लगानीमा प्राप्त भएको लाभांश रकम लेख्नुपर्छ । यसमा क्रमशः यस वर्ष प्राप्त लाभांश रकम र यस वर्षसम्मको लाभांश रकम लेख्नुपर्छ ।</t>
  </si>
  <si>
    <t>महल १५ मा कुनै कैफियत भएमा सो कैफियत उल्लेख गर्नुपर्छ ।</t>
  </si>
  <si>
    <t>महल १७ मा कुनै कैफियत भए लेख्नुपर्छ ।</t>
  </si>
  <si>
    <t>ऋण लगानी सङ्केत नं</t>
  </si>
  <si>
    <t>साँवा फिर्ता रु.</t>
  </si>
  <si>
    <t>स्वीकृत गर्ने : - …………….</t>
  </si>
  <si>
    <t>ऋण लगानीको आवधिक प्रतिवेदन गर्न यस फाराम प्रयोग गर्नुपर्छ ।</t>
  </si>
  <si>
    <t>ऋण लगानीको आवधिक प्रतिवेदन यस ढाँचामा राख्नुपर्छ ।</t>
  </si>
  <si>
    <t>महल २ मा ऋण लगानी सङ्केत लेख्नुपर्दछ ।</t>
  </si>
  <si>
    <t>महल ३ मा लगानी गरिएको संस्थाको नाम लेख्नुपर्दछ ।</t>
  </si>
  <si>
    <t>महल ४मा स्रोतको विवरण लेख्नुपर्छ ।</t>
  </si>
  <si>
    <t>महल ५, ६ र ७ मा आन्तरिक वा वैदेशिक स्रोत हो सो रकम सम्बन्धित महलमा लेख्नुपर्दछ, र उक्त रकमको जोड जम्मा गरी महल ७मा लेख्नुपर्दछ ।</t>
  </si>
  <si>
    <t>महल ८, ९ मा लगानी गरिएको रकमको साँवा फिर्ता र कुनै समायोजन भए सो रकम लेखी यस अवधि सम्म कायम भएको ऋण रकम महल १०मा लेख्नुपर्छ ।</t>
  </si>
  <si>
    <t>महल ११ र १२ मा साँवा फिर्ता र ब्याज प्राप्त रकम क्रमश लेख्नुपर्दछ यी दुर्इ महलको जोड जम्मा महल १३मा लेख्नुपर्दछ ।</t>
  </si>
  <si>
    <t>महल १४, १५ र १६मा भाका नाघेको विवरण क्रमश साँवा, ब्याज र जम्मा रकम लेख्नुपर्दछ ।</t>
  </si>
  <si>
    <t>यस प्रतिवेदन तयार गर्ने तथा स्वीकृत गर्ने कर्मचारीको नाम, पद र मिति लेखेर हस्ताक्षर लेख्नुपर्छ ।</t>
  </si>
  <si>
    <t>गत वर्षसम्मको</t>
  </si>
  <si>
    <t>यस वर्षसम्मको बाँकी</t>
  </si>
  <si>
    <t>यस वर्ष प्राप्त</t>
  </si>
  <si>
    <t>सेयर रकम</t>
  </si>
  <si>
    <t>यस फाराममा ऋण तथा सेयर लगानीको एकीकृत वार्षिक प्रतिवेदनको लागि प्रयोग गरिन्छ ।</t>
  </si>
  <si>
    <t xml:space="preserve">यस फाराममा ऋण तथा सेयर लगानीको एकीकृत वार्षिक प्रतिवेदनको लागि प्रयोग गरिन्छ । </t>
  </si>
  <si>
    <t>महल २ मा लगानी गरिएको संस्थाको नाम लेख्नुपर्छ ।</t>
  </si>
  <si>
    <t>महल ३, ४, ५, र ६ मा क्रमशः गत वर्ष सम्मको लगानी गरिएको सेयर रकम, आन्तरिक ऋण लगानी, वैदेशिक ऋण लगानी, अन्य लगानी र सबै लगानीको जोड जम्मा लगानी रकम लेख्नुपर्छ ।</t>
  </si>
  <si>
    <t>महल ७, ८, ९, र १० मा क्रमशः यस वर्षको लगानी गरिएको सेयर रकम, आन्तरिक ऋण लगानी, वैदेशिक ऋण लगानी, अन्य लगानी र सबै लगानीको जोड जम्मा लगानी रकम लेख्नुपर्छ ।</t>
  </si>
  <si>
    <t>महल ११, १२, १३, र १४ मा क्रमशः यस वर्षसम्मको लगानी गरिएको सेयर रकम, आन्तरिक ऋण लगानी, वैदेशिक ऋण लगानी, अन्य लगानी र सबै लगानीको जोड जम्मा लगानी रकम लेख्नुपर्छ ।</t>
  </si>
  <si>
    <t>महल १५, १६, १७, र १८मा लगानीबाट प्राप्ति (लगानी फिर्ता) रकम लेख्नुपर्छ । यसमा क्रमशः साँवा फिर्ता रकम, ब्याज रकम, लाभांश रकम, अन्य लगानी फिर्ता रकम र जम्मा लगानी फिर्ता रकम लेख्नुपर्छ ।</t>
  </si>
  <si>
    <t>महल १९ मा कुनै कैफियत भएमा सो कैफियत खुलाउनुपर्छ ।</t>
  </si>
  <si>
    <t>२०..........साल ..............महिना</t>
  </si>
  <si>
    <t>बजेट उपशीर्षक / कारोबार नं</t>
  </si>
  <si>
    <t>विनियोजन</t>
  </si>
  <si>
    <t xml:space="preserve">    राजस्व</t>
  </si>
  <si>
    <t>अन्य कोष</t>
  </si>
  <si>
    <t>बेरुजु दफा नं.</t>
  </si>
  <si>
    <t>बेरुजुको सङ्क्षिप्त व्यहोरा</t>
  </si>
  <si>
    <t>बेरुजुको उपबर्गीकरण</t>
  </si>
  <si>
    <t>कायम भएको बेरुजु रकम</t>
  </si>
  <si>
    <t>सम्परीक्षण भएको</t>
  </si>
  <si>
    <t>बाँकी बेरुजु</t>
  </si>
  <si>
    <t xml:space="preserve">नियमित गर्नुपर्ने </t>
  </si>
  <si>
    <t xml:space="preserve">पेस्की </t>
  </si>
  <si>
    <t>असुल उपर गर्नुपर्ने</t>
  </si>
  <si>
    <t>सं.प. मिति</t>
  </si>
  <si>
    <t>नोटः आन्तरिक लेखा परीक्षण र अन्तिम लेखा परीक्षण बेरुजुको लगत छुट्टा छुट्टै खातामा राख्नु पर्दछ । साथै कारोबारको प्रकृतिअनुसार छुट्टा छुट्टै पानामा अभिलेख राख्नुपर्दछ ।</t>
  </si>
  <si>
    <t xml:space="preserve">लेखापरीक्षणबाट कायम भएको बेरुजुको अभिलेख राख्नु ।महालेखा नियन्त्रक कार्यालय- कोष तथा लेखा नियन्त्रक समेत (आन्तरिक लेखापरीक्षणमा) वा महालेखा परीक्षकको कार्यालय (अन्तिम लेखापरीक्षणमा) बाट प्राप्त उपशीर्षकगत र कार्यालयगत विनियोजन, राजस्व र धरौटीको बेरुजु विवरण व्यवस्थित गर्न, अभिलेख राख्न र कार्यन्वयन गर्ने उद्देश्यले तर्जुमा गरिएको हो । </t>
  </si>
  <si>
    <t>एक कार्यालयको एकभन्दा बढी उपशीर्षकको बेरुजु भए एकपछि अर्को उपशीर्षकको बेरुजु देखिने गरी लगत राख्ने गर्नुपर्दछ ।</t>
  </si>
  <si>
    <t>विनियोजन, राजस्व र धरौटीको बेरुजुको अभिलेख राख्दा फरक फरक पाना नं. उल्लेख गरी अभिलेख राख्नुपर्छ ।</t>
  </si>
  <si>
    <t>यस खाता प्रत्येक आर्थिक वर्षका लागि राखिन्छ । त्यसैले यस खाता कुन साल  र कुन महिनाका लागि यस खाता राखिएको हो सो साल र महिना लेख्नुपर्छ ।</t>
  </si>
  <si>
    <t>बेरुजुको विवरण बारम्बार प्रयोग हुने अवस्थामा छुट्टै सहायक खाता यही ढाँचामा तयार गर्नुपर्नेछ जस्तै मोबिलाइजेसन पेस्की</t>
  </si>
  <si>
    <t>खाता पाना नं. मा प्रत्येक आर्थिक वर्षका लागि १ बाट सुरु गरी सिलसिलेबार रूपमा खाता पाना नं. लेख्नुपर्छ ।</t>
  </si>
  <si>
    <t>बजेट उपशीर्षक/कारोबार नं. मा आर्थिक सङ्केत तथा वर्गीकरण र व्याख्यामा उल्लेख भएबमोजिमको बजेट उपशीर्षक नं. लेख्नुपर्छ ।</t>
  </si>
  <si>
    <t>कायम बेरुजुको लगत कुन प्रकारको बेरुजु हो सो को प्रकृतिअनुसार विनियोजन, राजस्व, धरौटी वा अन्य कोष मध्ये कुन हो सोको प्रकारमा कुनै एकमा ठिक चिह्न लगाउनुपर्छ र ठिक चिह्न जुन प्रकारमा लगाइन्छ सोही प्रकारको अभिलेख राख्नुपर्ने हुन्छ ।</t>
  </si>
  <si>
    <t>महल २ मा लागुहुने आर्थिक बर्ष लेख्नुपर्छ ।</t>
  </si>
  <si>
    <t>महल ३ मा बेरुजु कायम भएको म.ले.प. प्रतिवेदनको दफा नं. लेख्नुपर्छ ।</t>
  </si>
  <si>
    <t>महल ४ मा बेरुजु कुन भौचर नं.बाट कायम हुन पुगेको हो सो भौचर नं. लेख्नुपर्छ ।</t>
  </si>
  <si>
    <t>महल ५ मा बेरुजुको संक्षिप्त व्यहोरा वा विवरण लेख्नुपर्छ ।</t>
  </si>
  <si>
    <t>महल ६ मा बेरुजुको  बर्गीकरण निर्देशिकाबमोजिमको बेरुजुको उपबर्गीकरण लेख्नुपर्छ ।</t>
  </si>
  <si>
    <t xml:space="preserve">महल ७, ८ र ९ मा कायम भएको बेरुजुको प्रकार अनुसार क्रमशः नियमित गर्नुपर्ने बेरुजु, पेस्की बेरुजु र असुल उपर गर्नुपर्ने बेरुजु रकम लेख्नुपर्छ । </t>
  </si>
  <si>
    <t>महल १० मा महल ७ को नियमित गर्नुपर्ने बेरुजु, महल ८ को पेस्की बेरुजु र महल ९ को असुल उपर गर्नुपर्ने बेरुजुको जोड जम्मा लेख्नुपर्छ ।</t>
  </si>
  <si>
    <t>महल ११, १२, १३ र १४ मा संपरीक्षण भएको बेरुजुको विवरण राख्नुपर्छ । यसमा क्रमशः सम्परीक्षण मिति, सम्परीक्षण भएको नियमित गर्नुपर्ने बेरुजु, पेस्की बेरुजु र असुलउपर गर्नुपर्ने बेरुजु रकम लेख्नुपर्छ ।</t>
  </si>
  <si>
    <t>महल १५ मा सम्परीक्षण भएको जोड जम्मा बेरुजु रकम लेख्नुपर्छ ।</t>
  </si>
  <si>
    <t>महल १६, १७, १८ र १९  मा सम्परीक्षण हुन बाँकी बेरुजु रकम लेख्नुपर्छ । यसमा क्रमशः नियमित गर्नुपर्ने बेरुजु, पेस्की बेरुजु, असुल उपर गर्नुपर्ने बेरुजु र जोड जम्मा बाँकी बेरुजु रकम लेख्नुपर्छ ।</t>
  </si>
  <si>
    <t>महल २० मा कुनै कैफियत भएमा सो कैफियत उल्लेख गर्नुपर्छ ।</t>
  </si>
  <si>
    <t>जम्मा हरफमा रकमहरूको जोड जम्मा राख्नुपर्दछ ।</t>
  </si>
  <si>
    <t>बेरुजु अभिलेख तयार गर्ने तथा प्रमाणित गर्नेको नाम, पद र मिति लेखेर  हस्ताक्षर गर्नुपर्छ ।</t>
  </si>
  <si>
    <t>आ.ब.</t>
  </si>
  <si>
    <t>बेरूजको किसिम</t>
  </si>
  <si>
    <t>कार्यसञ्चालन कोष १</t>
  </si>
  <si>
    <t>कार्यसञ्चालन कोष २</t>
  </si>
  <si>
    <t>कार्यसञ्चालन कोष ...</t>
  </si>
  <si>
    <t>अन्य कोष १</t>
  </si>
  <si>
    <t>अन्य कोष २</t>
  </si>
  <si>
    <t>अन्य कोष ....</t>
  </si>
  <si>
    <t>२०७४/७५</t>
  </si>
  <si>
    <t>पेस्की</t>
  </si>
  <si>
    <t>२०७५/७६</t>
  </si>
  <si>
    <t xml:space="preserve">बेरुजुको कार्यालयगत विवरणको प्रतिवेदन गर्नु, कार्यालयगत बेरुजुको उचित व्यवस्थापन गर्न र अभिलेख राख्न । </t>
  </si>
  <si>
    <t>बेरुजुको कार्यालयगत प्रतिवेदन यस आयवर्षको विवरण र अघिल्लो आय वर्षसम्मको विवरणको बेरुजुको प्रकारअनुसार राख्नुपर्छ ।</t>
  </si>
  <si>
    <t>यसमा कुन साल र कुन महिनाका लागि यस प्रतिवेदन तयार गरिएको सो को मिति लेख्नुपर्छ ।</t>
  </si>
  <si>
    <t xml:space="preserve">महल २ मा आर्थिक वर्ष लेख्नुपर्छ । यसमा जुन आ.व.को बेरुजु विवरण राखिने हो सो आय वर्ष लेख्नुपर्छ । यसमा आवश्यकता अनुसार आ.व. थप्दै जानुपर्छ । </t>
  </si>
  <si>
    <t>महल ३ मा प्रत्येक आर्थिक वर्षका लागि अभिलेख गरिने बेरुजुको किसिम नियमित गर्ने बेरुजु, पेस्कीबेरुजु, असुलउपर गर्ने बेरुजु र जम्मा बेरुजु को रकम लेख्न सकिने गरी एउटै भाषा सार्नुपर्छ ।</t>
  </si>
  <si>
    <t>महल ४ मा विनियोजनबाट भएका बेरुजु रकम लेख्नुपर्छ ।</t>
  </si>
  <si>
    <t>महल ५ मा राजस्वमा भएका बेरुजु रकम लेख्नुपर्छ ।</t>
  </si>
  <si>
    <t>महल ६ मा धरौटीसम्बन्धी बेरुजु रकम लेख्नुपर्छ ।</t>
  </si>
  <si>
    <t>महल ७,८, ९ मा कार्यसञ्चालन कोष सम्बन्धी बेरुजु रकम लेख्नुपर्छ । यसमा कार्यसञ्चालन कोषहरू दिइएको महलभन्दा धेरै भएमा आवश्यकताअनुसार महलहरू थप्दै जानुपर्छ ।</t>
  </si>
  <si>
    <t>महल १०, ११ र १२ मा अन्य कोषहरूको बेरुजु रकम लेख्नुपर्छ । यसमा आवश्यकता अनुसार महलहरू थपिदै जान सकिने छ ।</t>
  </si>
  <si>
    <t>महल १३ मा कुनै कैफियत भएमा सो कैफियत उल्लेख गर्नुपर्छ ।</t>
  </si>
  <si>
    <t>यस प्रतिवेदन तयार गर्नेको नाम, पद  मिति लेखेर हस्ताक्षर गर्नुपर्छ ।</t>
  </si>
  <si>
    <t>२०.....साल ..........महिना</t>
  </si>
  <si>
    <t>कार्यालय सङ्केत न</t>
  </si>
  <si>
    <t>कार्यालय</t>
  </si>
  <si>
    <t>लगत</t>
  </si>
  <si>
    <t>फछ्यौट</t>
  </si>
  <si>
    <t>नियमित गर्ने</t>
  </si>
  <si>
    <t>असुल गर्ने</t>
  </si>
  <si>
    <t>पेस्की कायम</t>
  </si>
  <si>
    <t>माथि लेखिएको ब्यहोरा ठिक छ भनी</t>
  </si>
  <si>
    <t>पेस गर्नेको दस्तखतः</t>
  </si>
  <si>
    <t xml:space="preserve"> मन्त्रालय, विभाग वा केन्द्रीय निकायले बेरुजुको कार्यालयगत लगत राख्ने ।अन्तिम लेखापरीक्षणद्वारा औँल्यइएको बेरुजु फर्छ्यौट र बाँकी कार्यलयगत रूपमा अभिलेख गर्दै जाने र बेरुजु थप हुन गएमा क्रमश थप गर्दै जानका लागि उदेश्यले यो फारामको तर्जुमा गरिएको हो  । </t>
  </si>
  <si>
    <t>बेरुजुको केन्द्रीय कार्यालयगत लगत केन्द्रीय निकाय गत राख्नुपर्छ । यसका लागि कार्यालयको सङ्केत नं. र कार्यालयको नाम लेख्नुपर्छ ।</t>
  </si>
  <si>
    <t>खाता पाना नं. सिलसिलेबार हुने गरी राख्नुपर्छ ।</t>
  </si>
  <si>
    <t>महल १ मा आय वर्ष लेख्नुपर्छ । यसमा कुन आय वर्षमा कति बेरुजु थपियो र कति बेरुजु सम्परीक्षण वा फर्छ्यौट  भयो र कति बेरुजु बाँकी छ सो लेखिन्छ ।</t>
  </si>
  <si>
    <t>महल २, ३ र ४ लगत कायम भएको आर्थिक वर्षअनुसारको नियमित गर्ने, असुल गर्ने  र पेस्की दिइएको बेरुजु लेख्नुपर्छ ।</t>
  </si>
  <si>
    <t xml:space="preserve">महल ५, ६ र ७ मा उक्त तोकिएको आयवर्षका लागि फर्छ्यौट भएको नियमित गर्ने, असुल गर्ने र पेस्की बेरुजु रकम लेख्नुपर्छ । </t>
  </si>
  <si>
    <t>महल ८, ९ र १० मा तोकिएको आय वर्षका लागि फर्छ्यौट हुन बाँकी नियमित गर्ने, असुल गर्ने र पेस्की कायम बेरुजु रकम लेख्नुपर्छ ।</t>
  </si>
  <si>
    <t>महल ११ मा कुनै कैफियत भए सो कैफियत उल्लेख गर्नुपर्छ ।</t>
  </si>
  <si>
    <t>नोटः केन्द्रीय तहसिल कार्यालयले विवरण तयार गर्दा यसै फारममा राख्नुपर्दछ ।</t>
  </si>
  <si>
    <t xml:space="preserve">बेरुजुको मन्त्रालय/विभागत एकीकृत प्रतिवेदन गर्नु ।अन्तिम लेखापरीक्षणद्वारा औँल्यइएको बेरुजु फर्छ्यौट र बेरुजु  बाँकीको कार्यलयगत रूपमा अभिलेख गर्दै जाने र बेरुजु थप हुन गएमा क्रमश थप गर्दै जाने उद्देश्यले यो फारामको तर्जुमा गरिएको हो । केन्दीय तहसिल कार्यालयले समेत यो फारम प्रयोग गर्नुपर्दछ । </t>
  </si>
  <si>
    <t>बेरुजुको केन्द्रीय प्रतिवेदन प्रत्येक अवधि महिना वा वर्षको लागि तयार गरिन्छ ।</t>
  </si>
  <si>
    <t>यस अभिलेखलाई सिलसिलेबार पाना नं. मा राख्नुपर्छ र चालु आर्थिक वर्ष लेख्नुपर्छ ।</t>
  </si>
  <si>
    <t>महल १ र २ मा बेरुजु कायम भएको क्रमशः कार्यालयको सङ्केत नं. र कार्यालयको नाम राख्नुपर्छ ।</t>
  </si>
  <si>
    <t>महल ३ मा बेरुजु भएको आर्थिक वर्ष कुन हो सो आय वर्ष लेख्नुपर्छ ।</t>
  </si>
  <si>
    <t>महल ४, ५ र ६ मा लगत कायम भएको बेरुजु लेख्नुपर्छ ।</t>
  </si>
  <si>
    <t>महल ७, ८  र ९ मा फर्छ्यौट भएको बेरुजु रकम लेख्नुपर्छ ।</t>
  </si>
  <si>
    <t>महल १०, ११ र १२ मा फर्छ्यौट गर्न बाँकी बेरुजु रकम लेख्नुपर्छ ।</t>
  </si>
  <si>
    <t>जम्मा हरफमा बेरुजु रकमहरूको जोड जम्मा रकम लेख्नुपर्छ ।</t>
  </si>
  <si>
    <t>यस प्रतिवेदन तयार गर्ने गरी पेस गर्ने तथा स्वीकृत गर्ने कर्मचारीको नाम, पद र मिति लेखेर हस्ताक्षर गर्नुपर्छ ।</t>
  </si>
  <si>
    <t>बेरूजु सम्परीक्षण गोश्वारा अभिलेख खाता</t>
  </si>
  <si>
    <t>सम्परीक्षणलार्इ अनुरोध गरेको</t>
  </si>
  <si>
    <t xml:space="preserve">सम्परीक्षण भएको </t>
  </si>
  <si>
    <t>बजेट उपशीर्षक / कारोबार</t>
  </si>
  <si>
    <t>कार्यालयगत खाता पाना नं.</t>
  </si>
  <si>
    <t>बेरूजु दफा नम्बर</t>
  </si>
  <si>
    <t>पत्रको मिति</t>
  </si>
  <si>
    <t>पत्र सङ्ख्या</t>
  </si>
  <si>
    <t>प्रमाणित गर्नेः</t>
  </si>
  <si>
    <t xml:space="preserve">सम्परीक्षणको एकीकृत अभिलेख राख्ने । कार्यालयको शीर्षकगत बेरूजु रकम सम्परीक्षण अनुरोध पत्रको अभिलेख गर्ने, उक्त पत्रनुसार  सम्परीक्षण गर्न अनुरोध रकम र यथार्थ सम्परीक्षण भएको रकम कैफियत सहित अभिलेख गर्ने उदेश्यले यो फारामको तर्जुमा गरिएको हो । </t>
  </si>
  <si>
    <t xml:space="preserve">बेरुजु सम्परीक्षणको अभिलेख यस खातामा राखिन्छ । </t>
  </si>
  <si>
    <t>आर्थिक वर्षमा चालु आर्थिक वर्ष कुन हो सो लेख्नुपर्छ ।</t>
  </si>
  <si>
    <t>यो अभिलेख कार्यालय, मन्त्रालय र विभाग तीनै तहमा राख्नुपर्छ ।</t>
  </si>
  <si>
    <t>महल २, ३ र ४ मा बेरुजु क्रमशः सम्परीक्षण हुने कार्यालयको नाम, बजेट उपशीर्षक नं. र बेरुजुको कार्यालयगत खाता पाना नं. लेख्नुपर्छ ।</t>
  </si>
  <si>
    <t>महल ५ मा म.ले.प.को प्रतिवेदनमा कुन दफा नं. मा बेरुजु कायम भएको हुन्छ सो दफा नं. लेख्नुपर्छ ।</t>
  </si>
  <si>
    <t>महल ६ र ७ मा सम्परीक्षणलाई अनुरोध गरिएको पत्रको मिति र सम्परीक्षणका लागि अनुरोध गरेको रकम लेख्नुपर्छ ।</t>
  </si>
  <si>
    <t>महल ८, ९ र १० मा सम्परीक्षण भएको पत्र सङ्ख्या नं., सो पत्रको मिति र रकम लेख्नुपर्छ ।</t>
  </si>
  <si>
    <t xml:space="preserve">महल ११ मा कुनै कैफियत भएमा सो कैफियत लेख्नुपर्छ । </t>
  </si>
  <si>
    <t>तयार गर्ने र प्रमाणित गर्नेको नाम, पद र मिति लेखेर हस्ताक्षर गर्नुपर्छ ।</t>
  </si>
  <si>
    <t>आन्तरिक लेखापरीक्षण जाँचसूची (Checklist)</t>
  </si>
  <si>
    <t>........साल .......महिना</t>
  </si>
  <si>
    <t>कार्यालको नामः</t>
  </si>
  <si>
    <t>लेखा परीक्षणका क्षेत्रहरू / विवरण</t>
  </si>
  <si>
    <t>वर्गीकरण</t>
  </si>
  <si>
    <t>जोखिमको स्तर मापन (उच्च, मध्यम, यून)</t>
  </si>
  <si>
    <t>स्रोत फारामहरू</t>
  </si>
  <si>
    <t>भौचर</t>
  </si>
  <si>
    <t>खाता</t>
  </si>
  <si>
    <t>अभिलेख</t>
  </si>
  <si>
    <t>प्रतिवेदन</t>
  </si>
  <si>
    <t>लेखा फाराम नं:.............</t>
  </si>
  <si>
    <t>√</t>
  </si>
  <si>
    <t>X</t>
  </si>
  <si>
    <t>जाँच सूची भर्ने अधिकारीको नाम</t>
  </si>
  <si>
    <t>जाँच सूची प्रमाणीकरण गर्ने अधिकारीको नाम</t>
  </si>
  <si>
    <t xml:space="preserve">म.ले.प.फारामको प्रयोगको अवस्था चित्रण गर्ने । म.ल.प फाराम प्रयोग गरी स्रेस्ता कायम भए नभएको एकै स्थानमा हेर्न सकिने । यस फाराममा टिक मार्क  लगार्इ जोखिम पहिचान(Risk Grading )समेत गरिन्छ । आन्तरिक लेखापरीक्षण गर्दा लेखा जाँचलार्इ व्यवस्थित गर्नु </t>
  </si>
  <si>
    <t>कार्यालयको आवश्यकता, संरचना र म.ले.प. फारामको प्रयोगअनुसार यस फारामलाई आन्तरिक लेखा परीक्षणका क्रममा भर्नुपर्छ ।</t>
  </si>
  <si>
    <t>यस फारामको प्रयोगले आन्तरिक लेखा परीक्षणका क्रम ध्यान दिनुपर्ने क्षेत्रहरू यकिन भर्इ सहजता प्रदान गर्दछ ।</t>
  </si>
  <si>
    <t>महल १ मा क्रम सङ्ख्या लेख्नुपर्दछ ।</t>
  </si>
  <si>
    <t>महल २ मा  लेखा परीक्षणका क्षेत्र साथै विवरणहरू उललेख गर्नुपर्दछ । प्रत्येक फाराममा हेर्नुपर्ने विवरणहरू समेत राख्नुपर्दछ ।</t>
  </si>
  <si>
    <t>महल ३, ४, ५, ६, र ७ ले विवरण कुन क्षेत्रसँग सम्बन्धित हुन सो छनौट गर्ने महल हुन यी महलले भार तथा मापनको आधार तयार गर्न मद्धत गर्दछ ।</t>
  </si>
  <si>
    <t xml:space="preserve">जोखिमलार्इ रङका आधारमा समेत बर्गीकरण गर्न सकिन्छ जस्तै रातोले उच्च, पहेँलोले मध्यम र हरियोले न्यून </t>
  </si>
  <si>
    <t>महल ८ ले उक्त विवरणहरूको जोखिम वर्गीकरण, उच्च, मध्यम तथा न्यून कुन हो सो लेख्नुपर्दछ ।</t>
  </si>
  <si>
    <t xml:space="preserve">महल ९ मा कुनै कैफियत भए सो उल्लेख गर्ने </t>
  </si>
  <si>
    <t xml:space="preserve">नँया प्रयोगकर्ता बनाउने </t>
  </si>
  <si>
    <t>प्रयोगकर्ता कर्मचारीको नाम</t>
  </si>
  <si>
    <t>पहुँच परिर्वतन गर्न</t>
  </si>
  <si>
    <t xml:space="preserve">सङ्केत न. </t>
  </si>
  <si>
    <t>प्रयोगकर्ता बन्द गर्न</t>
  </si>
  <si>
    <t>अन्य प्रयोजन</t>
  </si>
  <si>
    <t>माग गर्नुपर्ने कारण</t>
  </si>
  <si>
    <t>कार्यालयमा हाजिर मिति</t>
  </si>
  <si>
    <t>सफ्टवेर / प्रणालीको नाम</t>
  </si>
  <si>
    <t>सफ्टवेरको विवरण</t>
  </si>
  <si>
    <t>पहुँच तह Access level माग</t>
  </si>
  <si>
    <t xml:space="preserve">सम्बन्धित कर्मचारीको </t>
  </si>
  <si>
    <t xml:space="preserve">सिफारिस गर्ने कर्मचारी: </t>
  </si>
  <si>
    <t xml:space="preserve">नाम: </t>
  </si>
  <si>
    <t xml:space="preserve">पद: </t>
  </si>
  <si>
    <t xml:space="preserve">दस्तखत: </t>
  </si>
  <si>
    <t xml:space="preserve"> System Admin का लागि मात्र</t>
  </si>
  <si>
    <t>प्रयोगकर्ता कोड</t>
  </si>
  <si>
    <t xml:space="preserve">पहुँच तह(Access level) </t>
  </si>
  <si>
    <t xml:space="preserve">प्रदान गरिएको मिति </t>
  </si>
  <si>
    <t xml:space="preserve"> प्रणाली प्रशासकको</t>
  </si>
  <si>
    <t xml:space="preserve">प्रमाणित गर्ने कर्मचारी: </t>
  </si>
  <si>
    <t>विद्युतीय प्रणाली सञ्चालनकर्ताहरूको अभिलेख /नियन्त्रण प्रणाली व्यवथित गर्नु ।कर्मचारीलार्इ सफ्टवेयर गर्न प्रयोग पहुँच उपलब्ध गराउँदा, पहुँच उपलब्ध गरिएको कर्मचारीको नाम, प्रयोगकर्ता कोड, कर्मचारीको पद, प्रयोजन, पहुँच तह उल्लेख गरी प्रयोगकर्तालार्इ प्रणालीद्वारा नियन्त्रण गर्ने उदेश्यले यो फारामको तर्जुमा गरिएको हो ।</t>
  </si>
  <si>
    <t>फारामको सुरु खण्डमा कार्यालयको सङ्केत नम्बर, कर्मचारीको नाम, कर्मचारी सङ्केत नम्बर, पद, शाखा, कार्यालय हाजिर मिति, प्रयोजन, पहुँच तह (Access level) माग र मागको प्रकार कारणसहित उल्लेख गर्नुपर्दछ ।</t>
  </si>
  <si>
    <t xml:space="preserve">माग गर्ने  र सिफारिस गर्ने कर्मचारीहरूको आवश्यक विवरणहरू उल्लेख गरी दस्तखत गर्नुपर्दछ । </t>
  </si>
  <si>
    <t xml:space="preserve"> System Admin खण्डमा सम्बन्धित अधिकारीले उपलब्ध गरिएका जानकारीहरू प्रयोग कर्ता कोड, पासवर्ड, पहुँच तह(Access level), प्रदान गरिएको मिति र  अवधि उल्लेख गर्नुपर्दछ । </t>
  </si>
  <si>
    <t xml:space="preserve">प्रणाली प्रशासक(System Admin)  र प्रमाणित गर्ने कर्मचारीहरूको आवश्यक विवरणहरू उल्लेख गरी दस्तखत गर्नुपर्दछ । </t>
  </si>
  <si>
    <t>विद्य'तीय प्रणाली प्रयोगकर्ता विवरण, परिवर्तन र स्थगन अभिलेख</t>
  </si>
  <si>
    <t>प्राणालीको नामः</t>
  </si>
  <si>
    <t>कर्मचारी सङ्केत नं</t>
  </si>
  <si>
    <t>कर्मचारीको नाम</t>
  </si>
  <si>
    <t>पहुँचको तह (Access Level)</t>
  </si>
  <si>
    <t>ID नाम</t>
  </si>
  <si>
    <t>प्रदान गरिएको मिति</t>
  </si>
  <si>
    <t>बन्द गरिएको मिति</t>
  </si>
  <si>
    <t>प्रणाली प्रशासक (System Admin)</t>
  </si>
  <si>
    <t>कार्यालयका कर्मचारीलार्इ सफ्टवेयरको प्रयोगमा पहूँच दिनका लागि निजको नाम, सङ्केत नं, पद, शाखा र प्रयोजनलार्इ  अभिलेख गर्न लगार्इ प्रयोगकर्तालार्इ प्रणाली द्वारा नियन्त्रण गर्ने र प्रणालीलार्इ सुरक्षित राख्नु यस फारामको उदेश्य हो । डाटा व्याकअप अभिलेख राख्न ।</t>
  </si>
  <si>
    <t>फारामको सुरु खण्डमा कार्यालय सङ्केत नम्बर, कर्मचारीले मागेको पहुँच तह, पहुँच प्रदान गरिएको तह, पहुँचको अवधी, कार्यालयमा हाजिर भएको मिति र रमाना मिति उल्लेख गर्नु पर्दछ ।</t>
  </si>
  <si>
    <t xml:space="preserve">महल १ मा क्रम सङ्ख्या उल्लेख गर्ने, महल ३ मा सम्बन्धित कर्मचारीको नाम उल्लेख गर्नुपर्दछ । </t>
  </si>
  <si>
    <t xml:space="preserve">महल ३ मा कर्मचारी सङ्केत नं उल्लेख गर्ने, महल ५ मा पद उल्लेख गर्नु पर्दछ । </t>
  </si>
  <si>
    <t xml:space="preserve">कर्मचारी कार्यरत शाखा र कुन प्रयोजनको लागि प्रयोग गरिने भन्ने महल ६ र ७ मा उल्लेख गर्नु पर्दछ । </t>
  </si>
  <si>
    <t>महल ८, ९ मा Access Level, ID नाम र पासवर्ड उल्लेख गर्ने ।</t>
  </si>
  <si>
    <t>प्रयोगकर्ता पहिचान खोल्ने र बन्द गर्नेसम्बन्धी जानकारी महल  १० र ११ मा उल्लेख गर्नुपर्दछ ।</t>
  </si>
  <si>
    <t xml:space="preserve">System Admin र प्रमाणित गर्नेकोसम्बन्धी जानकारी १२ र १३ महलमा उल्लेख गर्नुपर्दछ । </t>
  </si>
  <si>
    <t>यो फाराम प्रणालीगत रूपमा राख्नुपर्दछ ।</t>
  </si>
  <si>
    <t>डाटा ब्याकअप (Data Back up) प्रमाणीकरण फारम</t>
  </si>
  <si>
    <t>सफ्टवेयरको नामः</t>
  </si>
  <si>
    <t>लार्इसेन्स नं:</t>
  </si>
  <si>
    <t>थप अपग्रेड मितिः</t>
  </si>
  <si>
    <t>विकास गरिएको मितिः</t>
  </si>
  <si>
    <t xml:space="preserve">लाइसेन्स अवधि </t>
  </si>
  <si>
    <t>अपग्रेड रकमः</t>
  </si>
  <si>
    <t>निर्माणकर्ताः</t>
  </si>
  <si>
    <t>Platform:</t>
  </si>
  <si>
    <t>निर्माणकर्ताको सम्पर्क नं/ एजेन्टको सम्पर्क नः</t>
  </si>
  <si>
    <t>सफ्टवेयर लागत रकमः</t>
  </si>
  <si>
    <t>वार्षिक मर्मतः</t>
  </si>
  <si>
    <t>भौगोलिक प्रकोप पुनस्थापन प्रणाली  / (Geographical Disaster Recovery System' GDRS')</t>
  </si>
  <si>
    <t xml:space="preserve">चाहिने </t>
  </si>
  <si>
    <t>छ  ।</t>
  </si>
  <si>
    <t>GDRS स्थानः</t>
  </si>
  <si>
    <t>नचाहिने</t>
  </si>
  <si>
    <t>छैन ।</t>
  </si>
  <si>
    <t>व्याकअप</t>
  </si>
  <si>
    <t xml:space="preserve">पछिल्लो </t>
  </si>
  <si>
    <t xml:space="preserve">ब्याकअप </t>
  </si>
  <si>
    <t>ब्याकअप लिने कर्मचारीको कोड</t>
  </si>
  <si>
    <t>बिधुतीय हस्ताक्षरको प्रयोग भए नभएको</t>
  </si>
  <si>
    <t>व्याकअप लिइएको फाइलको Hash, (SHA 512)</t>
  </si>
  <si>
    <t>अन्य....</t>
  </si>
  <si>
    <t>लिइएको माध्यम /स्थान</t>
  </si>
  <si>
    <t>ब्याकअप मिति</t>
  </si>
  <si>
    <t>को नाम.</t>
  </si>
  <si>
    <t>स्वीकृत गर्ने सहीः</t>
  </si>
  <si>
    <t xml:space="preserve">कार्यालयमा प्रयोग भएको तथ्याङक सफ्टवेयर प्रणालीअन्तर्गत लेखाको कारोवार गर्दा, फेरिने, हराउने जोखिम रहेको हुदा उक्त जोखिम न्यूनीकरणका लागि डाटा ब्याक अप(Backup  )गर्ने उदेश्यले यो फारामको तर्जुमा गरिएको हो । </t>
  </si>
  <si>
    <t xml:space="preserve">फामरको सुरु खण्डमा सफ्टवेयरसम्बन्धी सम्पूर्ण जानकारी जस्तै, सफ्टवेयरको नाम, निर्माणकर्ता, सम्पर्क नं, बिकास मिति, लागत, लार्इसेन्स नं जस्ता विवरण खुलाउनुपर्दछ । </t>
  </si>
  <si>
    <t xml:space="preserve">सफ्टवेयरको निरन्तर सेवा उपभोग र प्रकोप ब्यवस्थापनका  लागि Geographical Disaster Recovery System कार्यन्वयन छ छैन उल्लेख गर्ने </t>
  </si>
  <si>
    <t xml:space="preserve">उक्त सफ्टवेयरलार्इ वार्षिक मर्मत गर्नुपर्ने हो होर्इन र त्यसको अपग्रेड गरिएको भएमा मिति र लागत रकम समेत माथिल्लो खण्डमा उल्लेख गर्नुपर्छ । </t>
  </si>
  <si>
    <t>महल १मा क्रम सङ्ख्या उललेख गर्नुपर्दछ ।</t>
  </si>
  <si>
    <t xml:space="preserve">महल २ मा कारोवार तथ्याङकको विवरण तथा व्याकअपको विवरण उल्लेख गर्नु पर्दछ । महल ३ मा ब्यायकप लिएको माध्यम र स्थान उल्लेख गर्नुपर्दछ । </t>
  </si>
  <si>
    <t xml:space="preserve">महल ४ मा पछिल्लो पटक डाटा सुरक्षण गरिएको मिति र महल ५ मा नयाँ सुरक्षण लिएको मिति उल्लेख गर्नुपर्दछ । </t>
  </si>
  <si>
    <t xml:space="preserve">महल ६ मा डाटा सुरक्षणको नाम र महल ७मा  अन्तिम महलमा व्यकअप लिने कर्मचारी/व्यक्तीको कोड नम्बर उल्लेख गर्नुपर्दछ । </t>
  </si>
  <si>
    <t>महल ८ विद्युतीय हस्ताक्षर भएको भए सो को विवरण उल्लेख गर्नुपर्छ  ।</t>
  </si>
  <si>
    <t>महल ९ मा व्याकअप फाइलको Hash,तथा अन्य पहिचान विवरण लेख्नुपर्ने</t>
  </si>
  <si>
    <t xml:space="preserve">महल १० मा प्रविधिमा अन्य परिवर्तन भए यसमा विवरण थप गर्दे विवरण लेख्नुपर्ने </t>
  </si>
  <si>
    <t>पृष्ठ सङ्ख्याः....मध्ये..</t>
  </si>
  <si>
    <t xml:space="preserve">सङ्केत </t>
  </si>
  <si>
    <t>छापिएको वा प्राप्त रसिद नं.</t>
  </si>
  <si>
    <t>निस्कासित रसिद नं</t>
  </si>
  <si>
    <t>बुझिलिनेको</t>
  </si>
  <si>
    <t>बुझाउनेको</t>
  </si>
  <si>
    <t>बाँकी रसिद नं</t>
  </si>
  <si>
    <t>प्रमाणित गर्नेको नाम र सही</t>
  </si>
  <si>
    <t>थान</t>
  </si>
  <si>
    <t>सही</t>
  </si>
  <si>
    <t>उपर्युक्तबमोजिम  क्रमसङ्ख्या राखी छापिएका रसिदको अभिलेख र निकासा ठिक साँचो भएको ब्यहोरा अनुरोध छ ।</t>
  </si>
  <si>
    <t>पेस गर्नेको सहीः</t>
  </si>
  <si>
    <t>नगदी रसिद जारी हुनेमा सो को अभिलेख र नियन्त्रण गर्ने । विषयगत नियन्त्रण खाताहरू भएमा बाहेक आन्तरिक आम्दानी वा राजस्व कार्यालयमा राजस्व दाखिला वा प्राप्त हुँदा दिइने वा काटिने रसिदलार्इ समुचित नियन्त्रण गरी अनियमितता हुन नदिने ।</t>
  </si>
  <si>
    <t xml:space="preserve">महल १,२ र ३ मा क्रमह क्रम सङ्ख्या नम्बर, मिति र विवरण उल्लेख गर्नुपर्दछ । </t>
  </si>
  <si>
    <t xml:space="preserve">छापिएको सङ्केत नं, छापिएको थान र निकासा गरिएको रसिद थान  छापिएको र निकासा गरिएको सम्बन्धित महलहरूमा उल्लेख गर्नुपर्दछ । </t>
  </si>
  <si>
    <t xml:space="preserve">बाँकी रसिदको विवरण सङ्ख्या र थान महल  ११, १२ र १३ महलमा उल्लेख गर्ने </t>
  </si>
  <si>
    <t xml:space="preserve">रसिद नियन्त्रणसम्बन्धी अन्य विवरण उल्लेख गर्नुपर्ने भएमा अन्तिम महल १४ मा कैफियत जनाउने </t>
  </si>
  <si>
    <t>महल १६ र १७ मा तयार भएपछि पेस गर्ने र स्वीकृत गर्ने कर्मचारीको सही, नाम, दर्जा र मिति उल्लेख गर्नुपर्दछ ।</t>
  </si>
  <si>
    <t>सवारी नं.:</t>
  </si>
  <si>
    <t>सवारी चालक/अपरेटरको नाम</t>
  </si>
  <si>
    <t>सवारी साधन/मेसिनरीको नाम:…………………..</t>
  </si>
  <si>
    <t>ठाउँ</t>
  </si>
  <si>
    <t>किलोमिटर</t>
  </si>
  <si>
    <t>माग फारम नं</t>
  </si>
  <si>
    <t>पेट्रोलियम पदार्थ</t>
  </si>
  <si>
    <t xml:space="preserve">सवारी /मेसिनरी प्रयोगको उद्देश्य </t>
  </si>
  <si>
    <t>सवारी प्रयोग वा सञ्चालन गर्ने कर्मचारी/पदाधिकारीको</t>
  </si>
  <si>
    <t>बाट</t>
  </si>
  <si>
    <t>पेट्रोल/डिजेल/अन्य</t>
  </si>
  <si>
    <t>लुब्रिकेन्ट</t>
  </si>
  <si>
    <t>ग्रिज</t>
  </si>
  <si>
    <t>गेयर आयल</t>
  </si>
  <si>
    <t xml:space="preserve">सवारीको प्रयोग,  इन्धन तथा अन्य उपभोग्य वस्तुको खपत र सोको नियन्त्रण गर्ने </t>
  </si>
  <si>
    <t>प्रत्येक सवारीको बेग्लाबेग्लै लगबुक हुने भएकोले फारमको शीर बेहोरामा सवारीको नम्बर, सवारी साधनको नाम ड्राइभको नाम पनि लेख्नुपर्छ ।</t>
  </si>
  <si>
    <t>महल १ मा सवारी चलाएको दैनिक मिति भर्नुपर्छ ।</t>
  </si>
  <si>
    <t xml:space="preserve"> खण्ड ठाउँको महलहरूमा प्रत्येक मितिमा प्रत्येक पटक एक ठाउँबाट अर्को ठाउँमा चलाएको आते जाते दुबैको स्पष्ट हुने गरी स्थान लेख्नुपर्छ ।</t>
  </si>
  <si>
    <t xml:space="preserve">महल ४ र ५ मा प्रत्येक पटकको एक ठाउँबाट अर्को ठाउँ सम्म चढाउँदाको सुरुको र अन्तको मिटरबाट देखाइएको किलोमिटरको अड्क भर्नुपर्छ । </t>
  </si>
  <si>
    <t>यो अड्कदेखि यो अड्कसम्मको किलोमिटर भन्ने उल्लेख भएअनुसार त्यसबाट जम्मा किलोमिटर कति प्रयोग भएको थियो सो जम्मा महल ६ मा लेख्नुपर्छ ।</t>
  </si>
  <si>
    <t>महल ७ मा माग फारम नं उल्लेख गर्नुपर्छ ।</t>
  </si>
  <si>
    <t>पेट्रोल, डिजेल, मोबिल, ग्रिज महलमा खरिद बिलअनुसार उक्त सवारीमा राखिएको पेट्रोल,डिजेल, मोबिल, ग्रिज आदिको परिमाण महल ८, ९, १०, ११ र १२ मा उल्लेख गर्नुपर्छ ।</t>
  </si>
  <si>
    <t xml:space="preserve"> यसरी चढाउदा जुन मितिमा सो पेट्रोल , डिजेल, मोबिल, ग्रिज सवारी साधनमा राखिएको हो सोको मिति पनि मिति महलमा लेख्नुपर्छ ।</t>
  </si>
  <si>
    <t xml:space="preserve">उल्लिखित स्थानमा प्रयोग गर्नु परेको काम र  स्पष्ट विवरण सवारीको उद्देश्य विवरणमा अनिवार्य रुपमा महल १३मा लेख्नुपर्छ ।  </t>
  </si>
  <si>
    <t xml:space="preserve"> सवारी चढेको वा प्रयोग गर्ने पदाधिकारीको पूरा नाम तथा दर्जा स्पष्ट हुने गरी दस्तखत महल १४ मा गर्नुपर्छ । महल नं १५मा दस्तखत गराउनुपर्दछ ।</t>
  </si>
  <si>
    <t>दोस्रो पटक इन्धन माग गर्दा अधिल्लो पटक लिइएको इन्धनको लग बुक पेस गर्नुपर्ने छ</t>
  </si>
  <si>
    <t>कर्मचारीको नाम र दर्जा</t>
  </si>
  <si>
    <t>कर्मचारीले छाडेको कार्यालय</t>
  </si>
  <si>
    <t>कर्मचारी बहाल गर्ने कार्यालय</t>
  </si>
  <si>
    <t>नियुक्ती,सरूवा, बढुवा भई रमाना मिति</t>
  </si>
  <si>
    <t>परिवार साथ लगेको सङ्ख्या, नाम र नाता</t>
  </si>
  <si>
    <t xml:space="preserve">परिवारको दैनिक भत्ता खर्च </t>
  </si>
  <si>
    <t>भुक्तानी गर्ने कार्यालयको नाम</t>
  </si>
  <si>
    <t>गोस्वारा नं र मिति</t>
  </si>
  <si>
    <t xml:space="preserve">कर्मचारीहरूको परिवारको दैनिक भत्ताको अभिलेख व्यवस्थित गर्न । कर्मचारी सरुवा भई जाँदा नियमअनुसार परिवारले पाउने दैनिक भ्रमण भत्ता लिएको वा नलिएको अभिलेख राख्न यो फाराम तर्जुमा गरिएको हो । </t>
  </si>
  <si>
    <t>यो फाराम सम्बन्धित कर्मचारीले प्रमाणित गरी व्यक्तिगत फाइलमा राख्नुपर्नेछ ।</t>
  </si>
  <si>
    <t xml:space="preserve">कर्मचारी सरुवा बढुवा भई गएमा सरुवा भई गएको कार्यालयमा पठाउनुपर्नेछ । </t>
  </si>
  <si>
    <t>कर्मचारीको परिवारको दैनिक भ्रमण भत्ता खर्च लेखिदिँदा यो अभिलेखमा जनाइसकेको छ भन्ने कर्मचारीको दैनिक भत्ताको बिलमा प्रमाणित गरी दिनुपर्नेछ ।</t>
  </si>
  <si>
    <t>सम्बन्धित कार्यालयहरुबाट लेखा संकलित गरी लेखा परीक्षण गराउने विभाग मन्त्रालयहरुले पनि यस्तो खर्च  लेखेको सम्बन्धमा सो खर्च यो अभिलेखमा चढाई एकत्रित रूपमा फाइल गरी राख्नुपर्नेछ ।</t>
  </si>
  <si>
    <t>महल १, २, ३ मा भ्रमण गर्ने कर्मचारीको नाम र दर्जा लेखी निज कर्मचारीले कुन कार्यालय बाट सरुवा भई गएको हो सो कार्यालयको नाम कर्मचारीले छोडेको कार्यालय महलमा लेख्नुपर्छ ।</t>
  </si>
  <si>
    <t>महल ४मा रमाना मिति लेख्नुपर्छ ।</t>
  </si>
  <si>
    <t>महल ५ कर्मचारी नियुक्ति,सरुवा,बदुवा भई गएको सम्बन्धित पत्र बमोजिमको मिति उल्लेख गरि परिवार साथमा लगेको भए लगेको परिवारको सङ्ख्या र निजहरुको नाम, नलगेको भए सोही बेहोरा लेख्नुपर्छ ।</t>
  </si>
  <si>
    <t xml:space="preserve">महल ६,७ र ८ मा परिवारको दैनिक भत्ता खर्चको विवरण लेख्ने  </t>
  </si>
  <si>
    <t xml:space="preserve">महल ९ मा कुनै कैफियत भए उल्लेख गर्ने </t>
  </si>
  <si>
    <t>कार्यलयको नाम: -</t>
  </si>
  <si>
    <t xml:space="preserve">  आयोजना: - </t>
  </si>
  <si>
    <t>कामगर्नेको नाम: -</t>
  </si>
  <si>
    <t>करार नं.: -</t>
  </si>
  <si>
    <t>पद: -</t>
  </si>
  <si>
    <t>साल: -</t>
  </si>
  <si>
    <t>महिना: -</t>
  </si>
  <si>
    <t>संकेत नं.: -</t>
  </si>
  <si>
    <t>गते</t>
  </si>
  <si>
    <t>बार</t>
  </si>
  <si>
    <t>कामको समय</t>
  </si>
  <si>
    <t>कार्यस्थान</t>
  </si>
  <si>
    <t>....बजे देखि</t>
  </si>
  <si>
    <t>...बजे सम्म</t>
  </si>
  <si>
    <t>अवधि ...घण्टा</t>
  </si>
  <si>
    <t>नियमित भुक्तानी हुने दिन/समय</t>
  </si>
  <si>
    <t>अतिरिक्त भुक्तानी हुने दिन/समय</t>
  </si>
  <si>
    <t>सम्बन्धित व्यक्तिको सही: -</t>
  </si>
  <si>
    <t>प्रमाणित गर्नेको सही: -</t>
  </si>
  <si>
    <t>मिति: -</t>
  </si>
  <si>
    <t>कर्मचारीको दैनिक कार्य अभिलेख गर्ने,  भ्रमणको उदेश्य प्राप्तिसम्बन्धी विश्लेषण गर्ने, कार्य परीक्षण र नियन्त्रण गर्ने उद्देश्य रहेको छ ।</t>
  </si>
  <si>
    <t>कर्मचारीबाहेक अन्य काम गर्ने सम्झौताबमोजिम निश्चित समयका लागि खटाइएकामा यो फारम प्रयोग गरिने छ ।</t>
  </si>
  <si>
    <t>आवस्यकता अनुरूप कर्मचारीले समेत यो फारम प्रयोग गर्न सक्नेछन् ।</t>
  </si>
  <si>
    <t xml:space="preserve">प्रत्येक कार्यदिनको कार्यबिवरण दैनिक रूपमा तयार गर्नु पर्दछ । बिदाको दिनमा बिदा उल्लेख गर्नु पर्छ । </t>
  </si>
  <si>
    <t xml:space="preserve">भ्रमण आदेश नम्बर </t>
  </si>
  <si>
    <t xml:space="preserve">भ्रमण गर्ने कर्मचारीको </t>
  </si>
  <si>
    <t>भ्रमणमा खटिएको</t>
  </si>
  <si>
    <t xml:space="preserve">खर्च लेखिने बजेट उपशीर्षक नम्बर </t>
  </si>
  <si>
    <t>भ्रमणमा खटिएको मिति</t>
  </si>
  <si>
    <t>म्याद थप</t>
  </si>
  <si>
    <t>भ्रमण प्रतिवेदनको सङ्क्षिप्त व्यहोरा</t>
  </si>
  <si>
    <t xml:space="preserve">देखि </t>
  </si>
  <si>
    <t>आर्थिक प्रशासन शाखा प्रमुखको सहीः</t>
  </si>
  <si>
    <t>नाम, थरः</t>
  </si>
  <si>
    <t>नाम,थरः</t>
  </si>
  <si>
    <t xml:space="preserve">प्रत्येक कार्यालयका कर्मचारीको भ्रमणको अभिलेख गरी अध्यावधिक राख्ने, भ्रमण स्थान, भ्रमण अवधी, भ्रमण स्थान, भ्रमण आदेश आदि समेत खुलाउने उद्देश्यले यो फाराम तर्जुमा भएको हो । </t>
  </si>
  <si>
    <t>यस फारामले प्रत्येक कर्मचारीको भ्रमणको एकमुष्ट विवरण प्रदान गरी कार्य सम्पादन गर्न सहयोग गर्दछ ।</t>
  </si>
  <si>
    <t>महल १ मा भ्रमण आदेश नं लेख्नुपर्दछ ।</t>
  </si>
  <si>
    <t xml:space="preserve">महल २, ३, ४ मा भ्रमण गर्ने कर्मचारी / पदाधिकारीको नाम, पद र स्थान लेख्ने </t>
  </si>
  <si>
    <t>महल ५ मा खर्च लेखिने बजेट उपशीर्षक लेख्नुपर्छ ।</t>
  </si>
  <si>
    <t>महल ६, ७, ८, र ९ मा भ्रमणमा खटिएको मिति, म्याद थप भए उक्त मिति, खर्चको उपशीर्षक उल्लेख गर्नुपर्दछ ।</t>
  </si>
  <si>
    <t>महल १० मा जम्मा भ्रमण गरिएका दिन लेख्नुपर्दछ ।</t>
  </si>
  <si>
    <t xml:space="preserve">महल ११ मा भ्रमण प्रतिवेदनको सङ्क्षिप्त व्यहोरा लेख्ने </t>
  </si>
  <si>
    <t xml:space="preserve">महल १२ मा कैफियत लेख्ने </t>
  </si>
  <si>
    <t>सङ्घ/प्रदेश/स्थानीय तह</t>
  </si>
  <si>
    <t>भ्रमण आदेश नं</t>
  </si>
  <si>
    <t>भ्रमण टोली प्रमुख</t>
  </si>
  <si>
    <t>भ्रमण अवधि ........देखि........सम्म</t>
  </si>
  <si>
    <t>सम्पादित मुख्य मुख्य काम</t>
  </si>
  <si>
    <t>सिकाइ तथा उपलब्धि</t>
  </si>
  <si>
    <t>सारांश तथा सुझावहरू</t>
  </si>
  <si>
    <t>भ्रमण पुष्टि गर्ने संलग्न कागजातको विवरण</t>
  </si>
  <si>
    <t>…….……………............................</t>
  </si>
  <si>
    <t>भ्रमणमा जाने कर्मचारी</t>
  </si>
  <si>
    <t>कार्यक्रममा कर्मचारी भ्रमण गर्नुको उद्देश्य खुलाउने र भ्रमण फलदायी भए/ नभएको उल्लेख गर्ने यो फारामको मुख्य उदेश्य रहेको छ । भ्रमणको उपलब्धिको प्रतिव्रदन गर्नु यस फारमको मूल उद्देश्य हो ।</t>
  </si>
  <si>
    <t xml:space="preserve">यो फाराम ढाँचामात्र भएकाले कार्यप्रकृतिअनुरूप प्रयोगकर्ताले प्रयोग गर्न सकिने छ । </t>
  </si>
  <si>
    <t>कर्मचारीले भ्रमण गरेपश्चात यो ढाँचाका न्युनतम विवरणहरू उल्लेख गरी प्रतिवेदन तयार गर्नुपर्दछ ।</t>
  </si>
  <si>
    <t>कर्मचारीको नाम:</t>
  </si>
  <si>
    <t>कर्मचारी संकेत न.:</t>
  </si>
  <si>
    <t>साबिक कार्यालयबाट रमाना मितिः</t>
  </si>
  <si>
    <t>कार्यालय हाजिर भएको मितिः</t>
  </si>
  <si>
    <t>हालको कार्यालयबाट रमाना भएको मितिः</t>
  </si>
  <si>
    <t xml:space="preserve">कार्यालय प्रयोजनका लागि प्रयोग गरिने दस्तखतको नमुना: </t>
  </si>
  <si>
    <t>पूरा दस्तखतः</t>
  </si>
  <si>
    <t xml:space="preserve">         सङ्क्षिप्त दस्तखतः</t>
  </si>
  <si>
    <t>दाँया</t>
  </si>
  <si>
    <t>बाँया</t>
  </si>
  <si>
    <t>मेरो रोहोबरमा उपर्युक्त दस्तखत भएको भनी प्रमाणित गर्दछु ।</t>
  </si>
  <si>
    <t>पेस गर्ने कर्मचारीको सहीः</t>
  </si>
  <si>
    <t>प्रमाणित गर्ने कार्यालय प्रमुखको सहीः</t>
  </si>
  <si>
    <t xml:space="preserve">मिति: </t>
  </si>
  <si>
    <t>कार्यलय प्रशासनिक कार्य तथा आन्तरिक नियन्त्रण प्रयोजनका लागी यो नमुना दस्तखत कुनै पनि कर्मचारी वा पदाधिकारी कार्यालयमा बहाल भएपछि प्राप्त गरी अभिलेख गर्नु पर्दछ । यो फाराम कर्मचारीको दस्तखत प्रमाणीकरण गर्न भरिन्छ ।</t>
  </si>
  <si>
    <t xml:space="preserve">उपर्युक्त दस्तखत भन्दा फरक दस्तखत भएमा दस्तखत परिवर्तन/अध्यावधिक गर्नु पर्दछ । </t>
  </si>
  <si>
    <t>फारमको सुरु खण्डमा कार्यालयको सङ्केत नम्बर, कर्मचारीको नाम, कर्मचारी संकेत नम्बर, पद, कार्यालयमा बहाल भएको मिति, कार्यालयमा रमाना मिति आदि उल्लेख गर्नुपर्दछ ।</t>
  </si>
  <si>
    <t>कर्मचारी वा पदाधिकारीको नमुना दस्तखत वीच भागमा उल्लेख गर्नु पर्दछ ।</t>
  </si>
  <si>
    <t xml:space="preserve">दस्तखत कर्मचारीको रोहबरमा भएको भन्ने हरफमा सम्बन्धित कर्मचारिको नाम उल्लेख गरी प्रमाणित गर्ने कर्मचारीको नाम, दस्तखत, मिति उल्लेख गर्नुपर्दछ । </t>
  </si>
  <si>
    <t>सरकारी लेखा फारामहरूको परिमार्जन, थप तथा संशोधनको आवश्यकता र औचित्य</t>
  </si>
  <si>
    <t>फाराम स्वीकृत मिति:२०७६/०२/१९</t>
  </si>
  <si>
    <r>
      <t>१.</t>
    </r>
    <r>
      <rPr>
        <b/>
        <sz val="7"/>
        <color rgb="FF000000"/>
        <rFont val="Times New Roman"/>
        <family val="1"/>
      </rPr>
      <t xml:space="preserve">    </t>
    </r>
    <r>
      <rPr>
        <b/>
        <sz val="20"/>
        <color rgb="FF000000"/>
        <rFont val="Kokila"/>
        <family val="2"/>
      </rPr>
      <t>कानुनी व्यवस्था</t>
    </r>
  </si>
  <si>
    <t xml:space="preserve">नेपालको संविधानको धारा २४१ ले नेपालको सरकारी लेखाको लेखापरीक्षण महालेखा परीक्षकले गर्ने र यसरी लेखा परीक्षण गरिने लेखा सङ्घीय कानुनबमोजिम महालेखा परीक्षकले तोकेको ढाँचामा राखिने व्यवस्था छ । आर्थिक कार्यविधि ऐन, २०५५ को दफा १० (२) ले कारोवारको लेखा महालेखापरीक्षकको कार्यालयबाट स्वीकृत भएबमोजिमको ढाँचामा राख्नुपर्ने व्यवस्था गरेको छ । </t>
  </si>
  <si>
    <t>वि.स. २०३४ सालमा लेखा फारामहरू (म.ले.प. फाराम) एकीकृतरुपमा  तर्जुमा गरी लागु भएकामा २०६९ सालमा १० ओटा थप लेखा फारामहरू महालेखापरीक्षकको कार्यालयबाट स्वीकृत भएको पाइन्छ । त्यसै गरी मिति २०७५/०८/१० मा नेपाल सार्वजनिक क्षेत्र लेखामानअनुसार २ समूह (सङ्घ तथा प्रदेश र स्थानीय) का प्रतिवेदन फारामहरू म.ले.प. बाट स्वीकृत भएका छन् ।</t>
  </si>
  <si>
    <t xml:space="preserve">अन्तरसरकारी वित्त व्यवस्थापन ऐन, २०७४ को दफा ३२ ले नेपाल सरकार, प्रदेश र स्थानीय तहले आय र व्ययको आवधिक विवरण महालेखा नियन्त्रक कार्यालयबाट पेश भै महालेखा परीक्षकको कार्यालयबाट स्वीकृत  ढाँचामा तयार गर्नुपर्ने व्यवस्था गरेको छ । सोही ऐनको दफा ३१ ले नेपाल सरकार, प्रदेश सरकार र स्थानीय तहले आय व्ययको  वर्गीकरण तथा लेखाङ्कन नेपाल सरकारले निर्धारण गरेबमोजिम गर्नुपर्ने व्यवस्था गरेको छ । स्थानीय सरकार सञ्चालन ऐन, २०७४ को दफा ७६ (२) ले स्थानीय तहले आफ्नो कारोवारको लेखा महालेखा नियन्त्रक कार्यालयको सिफारिसमा महालेखापरीक्षकबाट स्वीकृत भएबमोजिमको ढाँचामा राख्नुपर्ने व्यवस्था गरेको छ । </t>
  </si>
  <si>
    <r>
      <t>२.</t>
    </r>
    <r>
      <rPr>
        <b/>
        <sz val="7"/>
        <color rgb="FF000000"/>
        <rFont val="Times New Roman"/>
        <family val="1"/>
      </rPr>
      <t xml:space="preserve">    </t>
    </r>
    <r>
      <rPr>
        <b/>
        <sz val="20"/>
        <color rgb="FF000000"/>
        <rFont val="Kokila"/>
        <family val="2"/>
      </rPr>
      <t>पृष्ठभूमि</t>
    </r>
  </si>
  <si>
    <t>नयाँ सेस्ता प्रणालीको आधारभूत ढाँचाको रूपमा वि. सं.२०१८ सालमा लागु गरिएको नगदमा आधारित (Cash Basis) दोहोरो स्रेस्ता प्रणालीका ढाँचा, वि.सं २०२० सालमा जिन्सी सामानको कारोवारको लागी जिन्सी स्रेस्ता प्रणालीको रूपमा र आर्थिक वर्ष २०३१/३२ देखि सार्वजनिक निर्माण र राजस्वको स्रेस्ता समेत समावेश गरी विभिन्न समयमा थप, परिमार्जन तथा संशोधन हुँदै हालसम्म कायम रहेका छन् । यी ढाँचाहरूको किताब महालेखा परीक्षकको विभागबाट २०३४ सालमा प्रकाशन गरिएको थियो । उक्त प्रकाशनपछि महालेखा नियन्त्रक कार्यालयबाट वि.सं. २०४५/०४/२३ मा संशोधित र नयाँ थप फाराम समाबेश गरी लेखा ढाँचाको किताब प्रकाशन गरियो । २०६९ सालमा १० (दश) ओटा फारामलार्इ परिमार्जन गरि प्रकाशित गरियो । यसप्रकार विभिन्न समयमा आवश्यकताअनुसार म.ले.प फारामहरु  थप, संशोधन तथा  परिमार्जन गर्दै  २२० ओटा (सहायक फारामसहित) म.ले.प. फाराम लेखा प्रणालीमा प्रयोग भरइरहेका थिए । साथै नेपाल सार्वजनिक क्षेत्र लेखामान (NPSAS) अनुरूप दुई समूहका प्रतिवेदन फारमहरू २०७५/०८/१० मा  महालेखा परीक्षकबाट स्वीकृत भएका छन् ।</t>
  </si>
  <si>
    <t>राज्यको शासकीय ढाँचामा आएको  परिवर्तन, सूचना प्रविधिको प्रयोगका कारण आएको परिवर्तन र नेपाल सार्वजनिक क्षेत्र लेखामान लागू भएपछि नेपालको सरकारी कारोवारको लेखाङ्कन, अभिलेख र प्रतिवेदन गर्ने फारमहरूमा संशोधन, परिमार्जन र कतिपय खारेज (मलेप फाराम) गर्नुपर्ने आवश्यकता  भएको छ ।</t>
  </si>
  <si>
    <t xml:space="preserve">तीनै तहका सरकारका सबै निकायको  आर्थिक कारावारको लेखा महालेखापरीक्षकबाट लेखापरीक्षण हुने  र त्यसरी लेखापरीक्षण गरिने लेखा सङ्घीय कानुनबमोजिम महालेखा परीक्षकले तोकेको लेखा ढाँचामा राखिने संवैधानिक व्यवस्थाअनुसार साविकमा तोकिएका लेखा ढाँचा फारमहरु(मलेप फाराम) मा परिमार्जन गर्नुपर्ने आवश्यकता सिर्जना हुन गएको छ । यस आवश्यकताअनुरूप महालेखापरीक्षकबाट सरकारका तीनै तहमा समान रूपमा लागू हुने गरी अन्तरराष्ट्रिय मुद्रा कोषबाट जारी सरकारी वित्तीय तथ्याङ्क निर्देशिका (GFSM, 2014) मा आधारित "एकीकृत आर्थिक सङ्केत तथा वर्गीकरण र व्याख्या २०७४"  स्वीकृत भइसकेको छ । द्रुततर रूपमा विकास भरइहेको सूचना प्रविधि र यसमा आधारित वित्तीय तथा कार्यसम्पादन प्रणालीहरूको प्रयोगका लागि समेत साविकका लेखा ढाँचाका फारामहरुमामा परिमार्जन गर्नुपर्ने अपरिहार्यता रह्‌यो । </t>
  </si>
  <si>
    <t>नेपाल सरकारको शासकीय स्वरूपमा भएको परिवर्तनअनुसार सरकारका तीनै तहमा छुट्टाछुट्टै  सञ्चित कोष रहेको, संविधानको धारा २४१(१)मा सरकारका तीनै तहका सरकारी कार्यालयको अन्तिम लेखा परिक्षण महालेखापरीक्षकबाट तोकिएका लेखा ढाँचाका आधारमा गरिने, सार्वजनिक वित्तीय व्यवस्थापन सुधारका लागि सूचना प्रविधिमा आधारित एकल खाता कोष , कम्प्युटरकृत सरकारी लेखा प्रणाली , राजश्व व्यवस्थापन सूचना प्रणाली जस्ता सूचना प्रणाली कार्यान्वयन भएका, नेपाल सार्वजनिक क्षेत्र लेखामान  कार्यान्वयन भएको, नेपाल सरकारको लेखा निर्देशिका २०७३ प्रकाशित भएको, एकीकृत आर्थिक सङ्‌केत वर्गीकरण तथा व्याख्या २०७४ सरकारका तीनै तहमा लागू भइसकेको, अन्य विभिन्न  क्षेत्रगत फारामहरू समेत लेखा फाराममा समावेश गर्नुपरेकाले सरकारी लेखा फारामहरु म.ले. प . फारामहरु  संशोधन, परिमार्जन तथा थप गर्नुपर्ने आवश्यकता सिर्जना भएको छ ।</t>
  </si>
  <si>
    <t>२०१७ साल माघ २० गते गठित एकाउन्ट्स कमिटिले दिएको प्रतिवेदनलार्इ २०१८ साल चैत्र २ गते स्वीकृत गरी आर्थिक वर्ष २०१९/२० मा काठमाडौँ उपत्यकाभित्रका कार्यालयमा सुरु गरी आ.व. २०२४/२५ देखि सबै जिल्लामा लागू भएको नगदमा आधारित दोहोरो लेखा प्रणाली समय समयमा परिमार्जित भई हालसम्म प्रयोगमा आइरहेकाले यसलाई समय सापेक्ष गराउनका लागि पनि सरकारी  लेखा फारामहरुमा  थप संशोधन र परिमार्जन गर्नु अति आवश्यक भएकाले यो आवश्यकता परिपूर्ति गर्न महालेखा नियन्त्रक कार्यालयको अनुरोधमा सार्वजनिक खर्च तथा वित्तीय उत्तरदायित्व (पेफा) सचिवालय, अनामनगरबाट एक अध्ययन गराइएको थियो । सो प्रतिवेदन अध्ययन गरी सिफारिस गर्न सह-महालेखा नियन्त्रक  श्री जगन्नाथ देवकोटाको संयोजकत्वमा मिति २०७५/०५/३१  मा सिफारिस समिति गठन भएको थियो:</t>
  </si>
  <si>
    <t>मूल फारामहरू</t>
  </si>
  <si>
    <t>राजस्व लेखा सँग सम्बन्धित मूल फारामहरू</t>
  </si>
  <si>
    <t>खर्च, लेखांकन र प्रतिवेदनसँग सम्बन्धित फारामहरू</t>
  </si>
  <si>
    <t>बजेट कार्यान्वयनसँग सम्बन्धित फारामहरू</t>
  </si>
  <si>
    <t>जिन्सी तथा सम्पत्ति व्यवस्थापनसँग सम्बन्धित फारामहरू</t>
  </si>
  <si>
    <t>सार्वजनिक निर्माणसँग सम्बन्धित फारामहरू</t>
  </si>
  <si>
    <t>धरौटीसँग सम्बन्धित फारामहरू</t>
  </si>
  <si>
    <t>ऋणसँग सम्बन्धित फारामहरू</t>
  </si>
  <si>
    <t>लगानीसँग सम्बन्धित फारामहरू</t>
  </si>
  <si>
    <t>लेखापरीक्षण तथा बेरूजुसँग सम्बन्धित फारामहरू</t>
  </si>
  <si>
    <t>आन्तरिक नियन्त्रणसँग सम्बन्धित फारामहरू</t>
  </si>
  <si>
    <t xml:space="preserve">२०७६/०२/१९ मा स्वीकृत प्रदेश तथा स्थानीय तहले </t>
  </si>
  <si>
    <t>तयार गर्ने आवधिक (मासिक तथा चौमासिक) प्रतिवेदन</t>
  </si>
  <si>
    <t xml:space="preserve">परिमार्जित/संशोधित </t>
  </si>
  <si>
    <t>जुन फाराम आवश्यक पर्ने हो, त्यो सेलमा पुगेर क्लिक गर्नुभयो भने खुल्छ ।</t>
  </si>
  <si>
    <t>महत्त्वपूर्ण तथा दैनिक प्रयोगमा आउने केही मलेप फारामहरु</t>
  </si>
  <si>
    <t>Column1</t>
  </si>
  <si>
    <t>नगदी / प्राप्ती रसिद(101)</t>
  </si>
  <si>
    <t>दैनिक राजस्व /आम्दानी खाता(102)</t>
  </si>
  <si>
    <t>गोस्वारा भौचर (राजस्व)(103)</t>
  </si>
  <si>
    <t>राजस्व/आम्दानीको शीर्षकगत खाता(104)</t>
  </si>
  <si>
    <t>राजस्व आम्दानीको गोस्वारा खाता(105)</t>
  </si>
  <si>
    <t>राजस्व आम्दानीको दैनिक नगद प्राप्त गोस्वारा खाता(106)</t>
  </si>
  <si>
    <t>राजस्व आम्दानीको दैनिक बैङ्‌क भौचर प्राप्त गोस्वारा खाता(107)</t>
  </si>
  <si>
    <t>राजस्व आम्दानी बैङ्‌क नगदी किताब(108)</t>
  </si>
  <si>
    <t>राजस्वको बैङ्‌क हिसाब मिलान विवरण(109)</t>
  </si>
  <si>
    <t>राजस्व-आम्दानीको आर्थिक विवरण /फाँटबारी(110)</t>
  </si>
  <si>
    <t>करदाताको लगत(111)</t>
  </si>
  <si>
    <t>करदाताको गोस्वारा लगत  फाराम(112)</t>
  </si>
  <si>
    <t>राजस्व/आम्दानीको लगत र असुली प्रतिवेदन(113)</t>
  </si>
  <si>
    <t>राजस्व/आम्दानीको केन्द्रीय अभिलेख खाता(114)</t>
  </si>
  <si>
    <t>कोष अवस्थाको मासिक विवरण(115)</t>
  </si>
  <si>
    <t>अ.ल्या./खाता बन्दी फाराम (201)</t>
  </si>
  <si>
    <t>भुक्तानी कारोवारको सिफारिस पत्र(202)</t>
  </si>
  <si>
    <t>गोस्वारा भौचर (खर्च/विविध)(203)</t>
  </si>
  <si>
    <t>भुक्तानी आदेश(204)</t>
  </si>
  <si>
    <t>समायोजनको भुक्तानी आदेश(205)</t>
  </si>
  <si>
    <t>भुक्तानीको रसिद/भर्पार्इ(206)</t>
  </si>
  <si>
    <t>समूहगत / व्यक्तिगत /सहायक खाता(207)</t>
  </si>
  <si>
    <t>बजेट खाता(208)</t>
  </si>
  <si>
    <t>बैङ्‌क नगदी किताब(209)</t>
  </si>
  <si>
    <t>खर्चको फाँटबारी(210)</t>
  </si>
  <si>
    <t>फर्छ्यौट गर्न बाँकी पेस्कीको मास्केबारी (211)</t>
  </si>
  <si>
    <t>बैक हिसाब मिलान विवरण(212)</t>
  </si>
  <si>
    <t>खर्च शीर्षकगत बजेट र खर्चको वित्तीय विवरण(213)</t>
  </si>
  <si>
    <t>दातृ निकायगत बजेट र खर्चको वित्तीय विवरण(214)</t>
  </si>
  <si>
    <t>सरकारी कोषको प्राप्ति र भुक्तानीको एकीकृत वार्षिक प्रतिवेदन(215)</t>
  </si>
  <si>
    <t>सोझै  भुक्तानी तथा तेस्रो पक्ष भुक्तानी अभिलेख खाता(216)</t>
  </si>
  <si>
    <t>निकायगत खर्च तथा अनुदानको वार्षिक विवरण(217)</t>
  </si>
  <si>
    <t>आर्थिक वर्ष समाप्तिपछि वार्षिक कारोवार समायोजन फाराम(218)</t>
  </si>
  <si>
    <t>सानो नगदी कोषको विवरण(219)</t>
  </si>
  <si>
    <t>भुक्तानी हुन बाँकी चेकको विवरण(220)</t>
  </si>
  <si>
    <t>भुक्तानी दिन बाँकीको खाता तथा कच्चाबारी (221)</t>
  </si>
  <si>
    <t>प्राप्य रकम (Receviables) को मास्केबारी (222)</t>
  </si>
  <si>
    <t>अन्तरदेशीय / अन्तरराष्ट्रिय भ्रमण अदेश(223)</t>
  </si>
  <si>
    <t>दैनिक तथा भ्रमण खर्चको बिल(224)</t>
  </si>
  <si>
    <t>सन्तुलन परीक्षण(225)</t>
  </si>
  <si>
    <t>तलवी फाराम(226)</t>
  </si>
  <si>
    <t>अन्तरसरकारी कारोबार फाराम(227)</t>
  </si>
  <si>
    <t>अन्तरसरकारी कारोबारको  खाता(228)</t>
  </si>
  <si>
    <t>विभाज्य कोष कारोबार (सङ्‌कलन तथा बाँडफाँड) को अभिलेख(229)</t>
  </si>
  <si>
    <t>अन्तरसरकारी कारोबारको एकीकृत प्रतिवेदन(230)</t>
  </si>
  <si>
    <t>आयोजनागत रकमको स्रोत र उपयोग विवरण (प्रोजेक्ट एकाउन्ट)(231)</t>
  </si>
  <si>
    <t>आयोजना सक्रिय हुनुअघि र अवधि समाप्तिपश्चात्‌को खर्चको पुस्टयाइँ (232)</t>
  </si>
  <si>
    <t>सञ्चित कोषको प्राप्ति तथा भुक्तानीको एकीकृत आर्थिक विवरण(270)</t>
  </si>
  <si>
    <t>सङ्‌घ र प्रदेश सरकारको कोषको प्राप्ति र भुक्तानीको एकीकृत वार्षिक प्रतिवेदन (NPSAS अनुरूप)(271)</t>
  </si>
  <si>
    <t>स्थानीय सरकारको कोषको प्राप्ति र भुक्तानीको एकीकृत वार्षिक प्रतिवेदन (NPSAS अनुरूप)(272)</t>
  </si>
  <si>
    <t>सरकारी कोषको हिसाब मिलान विवरण(273)</t>
  </si>
  <si>
    <t>प्रदेश र स्थानीय तहको मासिक/चौमासिक वित्तिय प्रतिवेदन (275)</t>
  </si>
  <si>
    <t>बजेट खर्चको अख्तियारी पत्र(301)</t>
  </si>
  <si>
    <t>अख्तियारी अभिलेख खाता(302)</t>
  </si>
  <si>
    <t>खर्चको मासिक बांडफांड तथा नगद योजना(303)</t>
  </si>
  <si>
    <t>बजेट रकमान्तर / स्रोतान्तर/शीर्षकान्तर/ कार्यक्रम संशोधन विवरण(304)</t>
  </si>
  <si>
    <t>फुकुवा/सोधभर्ना /रोक्का पत्र(305)</t>
  </si>
  <si>
    <t>बजेट रोक्का/फुकुवा गोस्वारा अभिलेख खाता(306)</t>
  </si>
  <si>
    <t>बजेट रकमान्तर स्रोतान्तर गोस्वारा अभिलेख खाता(307)</t>
  </si>
  <si>
    <t>सोधभर्ना अभिलेख खाता(308)</t>
  </si>
  <si>
    <t>कार्यक्रम/आयोजनाको प्रतिबद्धता/कार्यान्वयन व्यक्तीगत अभिलेख खाता(309)</t>
  </si>
  <si>
    <t>कार्यक्रम/आयोजनाको प्रतिबद्धता/कार्यान्वयन अभिलेख खाता(310)</t>
  </si>
  <si>
    <t>वस्तु तथा निर्माणको खरिद योजना(311)</t>
  </si>
  <si>
    <t>परामर्श सेवाको खरिद योजना(312)</t>
  </si>
  <si>
    <t>कार्यालयगत बजेट विवरण खाता(313)</t>
  </si>
  <si>
    <t>बजेट उपशीर्षकगत बजेट नियन्त्रण खाता  (केन्द्रीय)(314)</t>
  </si>
  <si>
    <t>केन्द्रीय बजेट नियन्त्रण खाता(315)</t>
  </si>
  <si>
    <t>माग फाराम(401)</t>
  </si>
  <si>
    <t>खरिद आदेश(402)</t>
  </si>
  <si>
    <t>दाखिला प्रतिवेदन फाराम(403)</t>
  </si>
  <si>
    <t>खर्च/निकासा फाराम(404)</t>
  </si>
  <si>
    <t>जिन्सी स्टोर फिर्ता फाराम(405)</t>
  </si>
  <si>
    <t>हस्तान्तरण फाराम(406)</t>
  </si>
  <si>
    <t>खर्च भएर जाने जिन्सी खाता(407)</t>
  </si>
  <si>
    <t>खर्च भएर नजाने  (खप्ने मालसामानको) जिन्सी खाता(408)</t>
  </si>
  <si>
    <t>बिन कार्ड(409)</t>
  </si>
  <si>
    <t>जिन्सी निसर्ग / मिन्हा फाराम(410)</t>
  </si>
  <si>
    <t>जिन्सी निरीक्षण फाराम(411)</t>
  </si>
  <si>
    <t>जिन्सी  सहायक खाता(412)</t>
  </si>
  <si>
    <t>जिन्सी मौज्दातको वार्षिक विवरण (413)</t>
  </si>
  <si>
    <t>मर्मत,  सम्भार तथा संरक्षण आवेदन फाराम(414)</t>
  </si>
  <si>
    <t>मर्मत सम्भार तथा संरक्षण अभिलेख खाता(415)</t>
  </si>
  <si>
    <t>भाडामा दिएको/लिएको सम्पत्ति अभिलेख किताब(416)</t>
  </si>
  <si>
    <t>घर जग्गाको लगत किताब(417)</t>
  </si>
  <si>
    <t>निर्माण कार्य लागत अनुमान (501)</t>
  </si>
  <si>
    <t>परामर्श सेवाको लागत अनुमान (502)</t>
  </si>
  <si>
    <t>नापी किताब(503)</t>
  </si>
  <si>
    <t>ठेक्कासम्बन्धी बिल(504)</t>
  </si>
  <si>
    <t>आइटमवाइज कार्य अभिलेख  खाता(505)</t>
  </si>
  <si>
    <t>ठेक्कागत अभिलेख/खाता(506)</t>
  </si>
  <si>
    <t>ठेक्कासम्बन्धी गोस्वारा लगत(507)</t>
  </si>
  <si>
    <t>भेरिएसन आदेश फाराम (508)</t>
  </si>
  <si>
    <t>भेरिएसन अभिलेख खाता (509)</t>
  </si>
  <si>
    <t>कार्य सम्पन्न तथा स्वीकार प्रतिवेदन(510)</t>
  </si>
  <si>
    <t>डोर हाजिर फाराम(511)</t>
  </si>
  <si>
    <t>नापी किताब नियन्त्रण खाता(512)</t>
  </si>
  <si>
    <t>प्रतीतपत्र अभिलेख खाता (513)</t>
  </si>
  <si>
    <t>जनसहभागितामा सम्पादित कार्यको प्रतिवेदन(514)</t>
  </si>
  <si>
    <t>व्यक्तिगत धरौटी खाता (601)</t>
  </si>
  <si>
    <t>गोस्वारा धरौटी खाता (602)</t>
  </si>
  <si>
    <t>धरौटीको बैङ्‌क नगदी किताब /हिसाब खाता(603)</t>
  </si>
  <si>
    <t>बैक प्रत्याभूति (Bank Guarantee) अभिलेख खाता(604)</t>
  </si>
  <si>
    <t>सरकारी निकायले अन्य निकायमा राखेको धरौटी खाता (605)</t>
  </si>
  <si>
    <t>सरकारी निकायले अन्य निकायमा राखेको धरौटीको गोस्वारा खाता (606)</t>
  </si>
  <si>
    <t>धरौटीको वित्तीय  विवरण(607)</t>
  </si>
  <si>
    <t>सरकारद्वारा दिइएको प्रत्याभूतिको अभिलेख खाता(608)</t>
  </si>
  <si>
    <t>आन्तरिक/वैदेशिक ऋण प्राप्ति खाता(701)</t>
  </si>
  <si>
    <t>आन्तरिक/वैदेशिक ऋण भुक्तानी खाता(702)</t>
  </si>
  <si>
    <t>ऋण अभिलेख खाता(703)</t>
  </si>
  <si>
    <t>ऋण प्रवाहको अभिलेख(704)</t>
  </si>
  <si>
    <t>आन्तरिक/वैदेशिक ऋण गोस्वारा प्रतिवेदन(705)</t>
  </si>
  <si>
    <t>ट्रेजरी बिल्स ऋण खाता(706)</t>
  </si>
  <si>
    <t>सरकारी ऋणपत्रको खाता(707)</t>
  </si>
  <si>
    <t>अन्तरसरकारी ऋण खाता(708)</t>
  </si>
  <si>
    <t>दीर्घकालीन दायित्वको विवरण(709)</t>
  </si>
  <si>
    <t>ऋण लगानीको निकायगत खाता(750)</t>
  </si>
  <si>
    <t>सेयर लगानी अभिलेख खाता(751)</t>
  </si>
  <si>
    <t>वित्तीय उपकरणमा लगानीको अभिलेख खाता(752)</t>
  </si>
  <si>
    <t>निकायगत सेयर लगानी सहायक अभिलेख खाता(753)</t>
  </si>
  <si>
    <t>सेयर लगानीको गोस्वारा प्रतिवेदन(754)</t>
  </si>
  <si>
    <t>ऋण लगानीको गोस्वारा प्रतिवेदन(755)</t>
  </si>
  <si>
    <t>वैदेशिक संस्थामा भएको लगानीको गोस्वारा अभिलेख खाता(756)</t>
  </si>
  <si>
    <t>सेयर लगानीको आवधिक प्रतिवेदन(757)</t>
  </si>
  <si>
    <t>ऋण लगानीको आवधिक प्रतिवेदन(758)</t>
  </si>
  <si>
    <t>सेयर तथा ऋण लगानीको एकीकृत वार्षिक प्रतिवेदन(759)</t>
  </si>
  <si>
    <t>आन्तरिक/अन्तिम लेखापरीक्षणबाट कायम बेरुजुको लगत खाता(801)</t>
  </si>
  <si>
    <t>बेरुजुको केन्द्रीय कार्यालयगत लगत(803)</t>
  </si>
  <si>
    <t>बेरुजुको कार्यालयगत केन्द्रीय प्रतिवेदन(804)</t>
  </si>
  <si>
    <t>बेरुजु सम्परीक्षण गोस्वारा अभिलेख खाता(805)</t>
  </si>
  <si>
    <t>आन्तरिक लेखापरीक्षण जाँचसूची(806)</t>
  </si>
  <si>
    <t>विद्युतीय प्रणाली प्रयोगकर्ता विवरण, परिवर्तन र स्थगन माग फाराम (901)</t>
  </si>
  <si>
    <t>विद्युतीय प्रणाली प्रयोगकर्ता विवरण, परिवर्तन र स्थगन अभिलेख(902)</t>
  </si>
  <si>
    <t>डाटा ब्याक अप (Data Back up) प्रमाणीकरण फाराम(903)</t>
  </si>
  <si>
    <t>रसिद नियन्त्रण खाता (904)</t>
  </si>
  <si>
    <t>सवारी साधन र मेसिन प्रयोगको लगबुक (905)</t>
  </si>
  <si>
    <t>परिवारको दैनिक भ्रमण भत्तासम्बन्धी अभिलेख(906)</t>
  </si>
  <si>
    <t>दैनिक कार्य सम्पादन विवरण (Timesheet )(907)</t>
  </si>
  <si>
    <t>भ्रमणमा खटिने पदाधिकारी वा कर्मचारीको भ्रमण अभिलेख खाता(908)</t>
  </si>
  <si>
    <t>भ्रमण प्रतिवेदन ढाँचा(909)</t>
  </si>
  <si>
    <t>कर्मचारी दस्तखत नमुना फाराम(910)</t>
  </si>
  <si>
    <t>बेरुजुको कार्यालयगत प्रतिवेदन(802)</t>
  </si>
  <si>
    <t>स्थिर सम्पत्तिको मूल्याङ्‌कन फाराम(418)</t>
  </si>
  <si>
    <t>फाराम संकेत</t>
  </si>
  <si>
    <t>100-115</t>
  </si>
  <si>
    <t>200-232</t>
  </si>
  <si>
    <t>300-315</t>
  </si>
  <si>
    <t>400-418</t>
  </si>
  <si>
    <t>500-514</t>
  </si>
  <si>
    <t>600-608</t>
  </si>
  <si>
    <t>700-709</t>
  </si>
  <si>
    <t>750-759</t>
  </si>
  <si>
    <t>801-806</t>
  </si>
  <si>
    <t>900-910</t>
  </si>
  <si>
    <t>ऋण तथा लगानीसम्बन्धी फारामहरू(701-709)</t>
  </si>
  <si>
    <t>आन्तरिक नियन्त्रणसम्बन्धी फारामहरू(901-910)</t>
  </si>
  <si>
    <t>जिन्सी तथा सम्पत्ति व्यवस्थापन(401-418)</t>
  </si>
  <si>
    <t>बजेट कार्यान्वयनसम्बन्धी फाराम(301-315)</t>
  </si>
  <si>
    <t>राजश्व लेखासम्बन्धी फारामहरू(101-115)</t>
  </si>
  <si>
    <t>लेखा परीक्षण तथा बेरुजु व्यवस्थापनसम्बन्धी फारामहरू(801-806)</t>
  </si>
  <si>
    <t>सार्वजनिक निर्माण लेखासम्बन्धी फारामहरू(501-514)</t>
  </si>
  <si>
    <t>सेयरसम्बन्धी फाराम(751-759)</t>
  </si>
  <si>
    <t>धरौटीसम्बन्धी फारामहरू(601-608)</t>
  </si>
  <si>
    <t>खर्च, लेखाकंन तथा प्रतिवेदन फाराम(201-232)</t>
  </si>
  <si>
    <r>
      <t>खोज्नुहोस्</t>
    </r>
    <r>
      <rPr>
        <sz val="10"/>
        <color rgb="FFFF0000"/>
        <rFont val="Calibri"/>
        <family val="2"/>
      </rPr>
      <t>→→→</t>
    </r>
  </si>
  <si>
    <t xml:space="preserve">Alphabetical Order मा राखिएका फारामहरु </t>
  </si>
  <si>
    <t>कार्य-प्रकृतिको आधारमा वर्गीकृत फारामहरु</t>
  </si>
  <si>
    <t>महत्त्वपूर्ण तथा दैनिक प्रयोगमा आउने मलेप फारामहरु</t>
  </si>
  <si>
    <t>बेरुजुको कार्यालयगत प्रतिवेदन</t>
  </si>
  <si>
    <r>
      <rPr>
        <sz val="10"/>
        <color rgb="FFFF0000"/>
        <rFont val="Calibri"/>
        <family val="1"/>
        <scheme val="minor"/>
      </rPr>
      <t xml:space="preserve">← ← ← ड्रपडाउन एरोमा </t>
    </r>
    <r>
      <rPr>
        <sz val="10"/>
        <color rgb="FFFF0000"/>
        <rFont val="Arial"/>
        <family val="2"/>
      </rPr>
      <t>खोज्नुहोस्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</si>
</sst>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1" formatCode="_(* #,##0_);_(* \(#,##0\);_(* &quot;-&quot;_);_(@_)"/>
    <numFmt numFmtId="43" formatCode="_(* #,##0.00_);_(* \(#,##0.00\);_(* &quot;-&quot;??_);_(@_)"/>
    <numFmt numFmtId="164" formatCode="[$-4000439]0"/>
    <numFmt numFmtId="165" formatCode="_(* #,##0_);_(* \(#,##0\);_(* &quot;-&quot;??_);_(@_)"/>
    <numFmt numFmtId="166" formatCode="[$-4000000]dd\-mmm"/>
    <numFmt numFmtId="167" formatCode="[$-4000439]0.#"/>
    <numFmt numFmtId="168" formatCode="_ * #,##0.00_ ;_ * \-#,##0.00_ ;_ * &quot;-&quot;??_ ;_ @_ "/>
    <numFmt numFmtId="169" formatCode="_ * #,##0_ ;_ * \-#,##0_ ;_ * &quot;-&quot;??_ ;_ @_ "/>
    <numFmt numFmtId="170" formatCode="[$-4000439]0.0"/>
    <numFmt numFmtId="171" formatCode="[$-4000439]#,##0"/>
    <numFmt numFmtId="172" formatCode="[$-4000439]0%"/>
  </numFmts>
  <fonts count="179">
    <font>
      <sz val="11"/>
      <color theme="1"/>
      <name val="Calibri"/>
      <family val="2"/>
      <scheme val="minor"/>
    </font>
    <font>
      <sz val="11"/>
      <color theme="1"/>
      <name val="Calibri"/>
      <family val="2"/>
      <scheme val="minor"/>
    </font>
    <font>
      <sz val="14"/>
      <color theme="0"/>
      <name val="Arial Unicode MS"/>
      <family val="2"/>
    </font>
    <font>
      <sz val="11"/>
      <color theme="1"/>
      <name val="Arial Unicode MS"/>
      <family val="2"/>
    </font>
    <font>
      <b/>
      <sz val="11"/>
      <color theme="1"/>
      <name val="Arial Unicode MS"/>
      <family val="2"/>
    </font>
    <font>
      <b/>
      <sz val="11"/>
      <name val="Arial Unicode MS"/>
      <family val="2"/>
    </font>
    <font>
      <b/>
      <sz val="12"/>
      <name val="Arial Unicode MS"/>
      <family val="2"/>
    </font>
    <font>
      <sz val="11"/>
      <name val="Arial Unicode MS"/>
      <family val="2"/>
    </font>
    <font>
      <sz val="12"/>
      <name val="Arial Unicode MS"/>
      <family val="2"/>
    </font>
    <font>
      <b/>
      <sz val="10"/>
      <name val="Arial Unicode MS"/>
      <family val="2"/>
    </font>
    <font>
      <sz val="10"/>
      <color theme="1"/>
      <name val="Arial Unicode MS"/>
      <family val="2"/>
    </font>
    <font>
      <b/>
      <u/>
      <sz val="11"/>
      <name val="Arial Unicode MS"/>
      <family val="2"/>
    </font>
    <font>
      <b/>
      <u/>
      <sz val="12"/>
      <name val="Arial Unicode MS"/>
      <family val="2"/>
    </font>
    <font>
      <sz val="11"/>
      <color rgb="FF000000"/>
      <name val="Calibri"/>
      <family val="2"/>
      <charset val="204"/>
    </font>
    <font>
      <sz val="14"/>
      <color theme="1"/>
      <name val="Kokila"/>
      <family val="2"/>
    </font>
    <font>
      <b/>
      <sz val="16"/>
      <color rgb="FF0070C0"/>
      <name val="Kokila"/>
      <family val="2"/>
    </font>
    <font>
      <b/>
      <sz val="14"/>
      <color theme="1"/>
      <name val="Kokila"/>
      <family val="2"/>
    </font>
    <font>
      <sz val="14"/>
      <name val="Kokila"/>
      <family val="2"/>
    </font>
    <font>
      <sz val="14"/>
      <color rgb="FFFF0000"/>
      <name val="Kokila"/>
      <family val="2"/>
    </font>
    <font>
      <b/>
      <sz val="14"/>
      <name val="Kokila"/>
      <family val="2"/>
    </font>
    <font>
      <b/>
      <sz val="16"/>
      <color theme="1"/>
      <name val="Kokila"/>
      <family val="2"/>
    </font>
    <font>
      <b/>
      <u/>
      <sz val="16"/>
      <name val="Kokila"/>
      <family val="2"/>
    </font>
    <font>
      <b/>
      <sz val="12"/>
      <color theme="1"/>
      <name val="Kokila"/>
      <family val="2"/>
    </font>
    <font>
      <sz val="11"/>
      <color theme="1"/>
      <name val="Kokila"/>
      <family val="2"/>
    </font>
    <font>
      <sz val="16"/>
      <color theme="1"/>
      <name val="Kokila"/>
      <family val="2"/>
    </font>
    <font>
      <sz val="16"/>
      <name val="Kokila"/>
      <family val="2"/>
    </font>
    <font>
      <sz val="12"/>
      <color theme="1"/>
      <name val="Kokila"/>
      <family val="2"/>
    </font>
    <font>
      <sz val="16"/>
      <color rgb="FF000000"/>
      <name val="Kokila"/>
      <family val="2"/>
    </font>
    <font>
      <sz val="16"/>
      <name val="Preeti"/>
    </font>
    <font>
      <b/>
      <sz val="16"/>
      <name val="Kokila"/>
      <family val="2"/>
    </font>
    <font>
      <sz val="12"/>
      <color rgb="FFFF0000"/>
      <name val="Kokila"/>
      <family val="2"/>
    </font>
    <font>
      <sz val="16"/>
      <color rgb="FFFF0000"/>
      <name val="Kokila"/>
      <family val="2"/>
    </font>
    <font>
      <b/>
      <sz val="16"/>
      <color rgb="FF000000"/>
      <name val="Kokila"/>
      <family val="2"/>
    </font>
    <font>
      <sz val="12"/>
      <name val="Kokila"/>
      <family val="2"/>
    </font>
    <font>
      <sz val="14"/>
      <color theme="1"/>
      <name val="Utsaah"/>
      <family val="2"/>
    </font>
    <font>
      <b/>
      <sz val="14"/>
      <color theme="1"/>
      <name val="Utsaah"/>
      <family val="2"/>
    </font>
    <font>
      <sz val="14"/>
      <color theme="1"/>
      <name val="Kokila"/>
      <family val="2"/>
    </font>
    <font>
      <sz val="14"/>
      <color theme="1"/>
      <name val="Wingdings"/>
      <charset val="2"/>
    </font>
    <font>
      <b/>
      <sz val="10"/>
      <color theme="1"/>
      <name val="Laila"/>
    </font>
    <font>
      <sz val="10"/>
      <color theme="1"/>
      <name val="Laila"/>
    </font>
    <font>
      <b/>
      <sz val="10"/>
      <color theme="0" tint="-4.9989318521683403E-2"/>
      <name val="Laila"/>
    </font>
    <font>
      <b/>
      <sz val="10"/>
      <color rgb="FF0070C0"/>
      <name val="Laila"/>
    </font>
    <font>
      <b/>
      <u/>
      <sz val="10"/>
      <color theme="1"/>
      <name val="Laila"/>
    </font>
    <font>
      <b/>
      <sz val="10"/>
      <color rgb="FFFF0000"/>
      <name val="Laila"/>
    </font>
    <font>
      <sz val="10"/>
      <color rgb="FFFF0000"/>
      <name val="Laila"/>
    </font>
    <font>
      <b/>
      <i/>
      <sz val="10"/>
      <color theme="1"/>
      <name val="Laila"/>
    </font>
    <font>
      <b/>
      <sz val="14"/>
      <name val="Utsaah"/>
      <family val="2"/>
    </font>
    <font>
      <sz val="14"/>
      <name val="Utsaah"/>
      <family val="2"/>
    </font>
    <font>
      <b/>
      <sz val="12"/>
      <name val="Utsaah"/>
      <family val="2"/>
    </font>
    <font>
      <b/>
      <sz val="10"/>
      <name val="Utsaah"/>
      <family val="2"/>
    </font>
    <font>
      <b/>
      <u/>
      <sz val="14"/>
      <name val="Utsaah"/>
      <family val="2"/>
    </font>
    <font>
      <sz val="12"/>
      <name val="Utsaah"/>
      <family val="2"/>
    </font>
    <font>
      <sz val="11"/>
      <name val="Utsaah"/>
      <family val="2"/>
    </font>
    <font>
      <b/>
      <sz val="14"/>
      <name val="Calibri"/>
      <family val="2"/>
    </font>
    <font>
      <b/>
      <sz val="16"/>
      <name val="Utsaah"/>
      <family val="2"/>
    </font>
    <font>
      <sz val="10"/>
      <name val="Arial"/>
      <family val="2"/>
    </font>
    <font>
      <b/>
      <sz val="16"/>
      <color theme="1"/>
      <name val="Utsaah"/>
      <family val="2"/>
    </font>
    <font>
      <b/>
      <u/>
      <sz val="14"/>
      <color theme="1"/>
      <name val="Utsaah"/>
      <family val="2"/>
    </font>
    <font>
      <sz val="14"/>
      <color theme="0"/>
      <name val="Utsaah"/>
      <family val="2"/>
    </font>
    <font>
      <sz val="14"/>
      <color rgb="FFFF0000"/>
      <name val="Utsaah"/>
      <family val="2"/>
    </font>
    <font>
      <i/>
      <sz val="12"/>
      <color theme="1"/>
      <name val="Utsaah"/>
      <family val="2"/>
    </font>
    <font>
      <b/>
      <sz val="14"/>
      <color rgb="FFFF0000"/>
      <name val="Utsaah"/>
      <family val="2"/>
    </font>
    <font>
      <b/>
      <sz val="12"/>
      <color theme="1"/>
      <name val="Utsaah"/>
      <family val="2"/>
    </font>
    <font>
      <sz val="12"/>
      <color theme="1"/>
      <name val="Utsaah"/>
      <family val="2"/>
    </font>
    <font>
      <b/>
      <sz val="16"/>
      <color rgb="FF000000"/>
      <name val="Utsaah"/>
      <family val="2"/>
    </font>
    <font>
      <b/>
      <sz val="14"/>
      <color rgb="FF000000"/>
      <name val="Utsaah"/>
      <family val="2"/>
    </font>
    <font>
      <b/>
      <sz val="16"/>
      <color indexed="8"/>
      <name val="Utsaah"/>
      <family val="2"/>
    </font>
    <font>
      <sz val="14"/>
      <color indexed="8"/>
      <name val="Utsaah"/>
      <family val="2"/>
    </font>
    <font>
      <b/>
      <sz val="14"/>
      <color indexed="8"/>
      <name val="Utsaah"/>
      <family val="2"/>
    </font>
    <font>
      <i/>
      <sz val="14"/>
      <color theme="1"/>
      <name val="Utsaah"/>
      <family val="2"/>
    </font>
    <font>
      <b/>
      <u/>
      <sz val="14"/>
      <color indexed="8"/>
      <name val="Utsaah"/>
      <family val="2"/>
    </font>
    <font>
      <u/>
      <sz val="14"/>
      <color theme="1"/>
      <name val="Utsaah"/>
      <family val="2"/>
    </font>
    <font>
      <b/>
      <i/>
      <sz val="12"/>
      <color theme="1"/>
      <name val="Utsaah"/>
      <family val="2"/>
    </font>
    <font>
      <sz val="11"/>
      <color theme="1"/>
      <name val="Utsaah"/>
      <family val="2"/>
    </font>
    <font>
      <b/>
      <sz val="11"/>
      <color theme="1"/>
      <name val="Utsaah"/>
      <family val="2"/>
    </font>
    <font>
      <b/>
      <sz val="11"/>
      <name val="Utsaah"/>
      <family val="2"/>
    </font>
    <font>
      <sz val="9"/>
      <color theme="1"/>
      <name val="Utsaah"/>
      <family val="2"/>
    </font>
    <font>
      <b/>
      <sz val="14"/>
      <color rgb="FF0070C0"/>
      <name val="Utsaah"/>
      <family val="2"/>
    </font>
    <font>
      <sz val="14"/>
      <color rgb="FF0070C0"/>
      <name val="Utsaah"/>
      <family val="2"/>
    </font>
    <font>
      <b/>
      <u/>
      <sz val="11"/>
      <color theme="1"/>
      <name val="Utsaah"/>
      <family val="2"/>
    </font>
    <font>
      <b/>
      <sz val="10"/>
      <color theme="1"/>
      <name val="Utsaah"/>
      <family val="2"/>
    </font>
    <font>
      <sz val="11"/>
      <name val="Times New Roman"/>
      <family val="1"/>
    </font>
    <font>
      <b/>
      <sz val="12"/>
      <name val="Times New Roman"/>
      <family val="1"/>
    </font>
    <font>
      <b/>
      <sz val="10"/>
      <name val="Times New Roman"/>
      <family val="1"/>
    </font>
    <font>
      <sz val="14"/>
      <name val="Times New Roman"/>
      <family val="1"/>
    </font>
    <font>
      <sz val="20"/>
      <name val="Utsaah"/>
      <family val="2"/>
    </font>
    <font>
      <sz val="20"/>
      <name val="Times New Roman"/>
      <family val="1"/>
    </font>
    <font>
      <b/>
      <sz val="20"/>
      <name val="Utsaah"/>
      <family val="2"/>
    </font>
    <font>
      <sz val="11"/>
      <name val="Siddhi"/>
      <family val="5"/>
    </font>
    <font>
      <sz val="16"/>
      <name val="Times New Roman"/>
      <family val="1"/>
    </font>
    <font>
      <b/>
      <sz val="11"/>
      <name val="Siddhi"/>
      <family val="5"/>
    </font>
    <font>
      <sz val="16"/>
      <color theme="1"/>
      <name val="Utsaah"/>
      <family val="2"/>
    </font>
    <font>
      <sz val="11"/>
      <color theme="1"/>
      <name val="Laila"/>
    </font>
    <font>
      <b/>
      <sz val="20"/>
      <color theme="1"/>
      <name val="Laila"/>
    </font>
    <font>
      <b/>
      <sz val="11"/>
      <color theme="1"/>
      <name val="Laila"/>
    </font>
    <font>
      <b/>
      <sz val="26"/>
      <color theme="1"/>
      <name val="Laila"/>
    </font>
    <font>
      <b/>
      <sz val="8"/>
      <color theme="1"/>
      <name val="Laila"/>
    </font>
    <font>
      <sz val="14"/>
      <name val="Laila"/>
    </font>
    <font>
      <b/>
      <sz val="14"/>
      <color theme="1"/>
      <name val="Laila"/>
    </font>
    <font>
      <sz val="9"/>
      <color theme="1"/>
      <name val="Laila"/>
    </font>
    <font>
      <b/>
      <sz val="9"/>
      <color theme="1"/>
      <name val="Laila"/>
    </font>
    <font>
      <b/>
      <sz val="14"/>
      <name val="Laila"/>
    </font>
    <font>
      <sz val="12"/>
      <name val="Laila"/>
    </font>
    <font>
      <sz val="9"/>
      <name val="Laila"/>
    </font>
    <font>
      <b/>
      <sz val="9"/>
      <name val="Laila"/>
    </font>
    <font>
      <sz val="10"/>
      <name val="Laila"/>
    </font>
    <font>
      <b/>
      <sz val="10"/>
      <name val="Laila"/>
    </font>
    <font>
      <b/>
      <sz val="10"/>
      <color rgb="FF000000"/>
      <name val="Laila"/>
    </font>
    <font>
      <sz val="10"/>
      <color rgb="FF000000"/>
      <name val="Laila"/>
    </font>
    <font>
      <b/>
      <u val="singleAccounting"/>
      <sz val="14"/>
      <color theme="1"/>
      <name val="Utsaah"/>
      <family val="2"/>
    </font>
    <font>
      <sz val="10"/>
      <color indexed="8"/>
      <name val="Laila"/>
    </font>
    <font>
      <b/>
      <sz val="10"/>
      <color indexed="8"/>
      <name val="Laila"/>
    </font>
    <font>
      <sz val="14"/>
      <color rgb="FF000000"/>
      <name val="Utsaah"/>
      <family val="2"/>
    </font>
    <font>
      <b/>
      <sz val="9"/>
      <color indexed="81"/>
      <name val="Tahoma"/>
      <family val="2"/>
    </font>
    <font>
      <sz val="9"/>
      <color indexed="81"/>
      <name val="Tahoma"/>
      <family val="2"/>
    </font>
    <font>
      <b/>
      <u/>
      <sz val="9"/>
      <color theme="1"/>
      <name val="Laila"/>
    </font>
    <font>
      <sz val="11"/>
      <name val="Laila"/>
    </font>
    <font>
      <b/>
      <sz val="11"/>
      <name val="Laila"/>
    </font>
    <font>
      <sz val="11"/>
      <color rgb="FFFF0000"/>
      <name val="Laila"/>
    </font>
    <font>
      <i/>
      <sz val="11"/>
      <name val="Laila"/>
    </font>
    <font>
      <b/>
      <sz val="11"/>
      <color rgb="FFFF0000"/>
      <name val="Laila"/>
    </font>
    <font>
      <i/>
      <sz val="11"/>
      <color theme="1"/>
      <name val="Laila"/>
    </font>
    <font>
      <b/>
      <sz val="26"/>
      <color theme="1"/>
      <name val="Utsaah"/>
      <family val="2"/>
    </font>
    <font>
      <b/>
      <sz val="22"/>
      <name val="Utsaah"/>
      <family val="2"/>
    </font>
    <font>
      <b/>
      <sz val="22"/>
      <color theme="1"/>
      <name val="Utsaah"/>
      <family val="2"/>
    </font>
    <font>
      <sz val="10"/>
      <color theme="1"/>
      <name val="Utsaah"/>
      <family val="2"/>
    </font>
    <font>
      <sz val="8"/>
      <name val="Utsaah"/>
      <family val="2"/>
    </font>
    <font>
      <b/>
      <u/>
      <sz val="11"/>
      <name val="Utsaah"/>
      <family val="2"/>
    </font>
    <font>
      <b/>
      <u/>
      <sz val="12"/>
      <color theme="1"/>
      <name val="Utsaah"/>
      <family val="2"/>
    </font>
    <font>
      <i/>
      <sz val="11"/>
      <color theme="1"/>
      <name val="Utsaah"/>
      <family val="2"/>
    </font>
    <font>
      <sz val="7"/>
      <color rgb="FF000000"/>
      <name val="Times New Roman"/>
      <family val="1"/>
    </font>
    <font>
      <u/>
      <sz val="10"/>
      <color rgb="FF000000"/>
      <name val="Laila"/>
    </font>
    <font>
      <sz val="10"/>
      <color theme="1"/>
      <name val="Symbol"/>
      <family val="1"/>
      <charset val="2"/>
    </font>
    <font>
      <sz val="7"/>
      <color theme="1"/>
      <name val="Times New Roman"/>
      <family val="1"/>
    </font>
    <font>
      <sz val="11"/>
      <color rgb="FF000000"/>
      <name val="Laila"/>
    </font>
    <font>
      <b/>
      <sz val="7"/>
      <color rgb="FF000000"/>
      <name val="Times New Roman"/>
      <family val="1"/>
    </font>
    <font>
      <sz val="10"/>
      <color rgb="FF000000"/>
      <name val="Calibri"/>
      <family val="2"/>
    </font>
    <font>
      <sz val="11"/>
      <color theme="1"/>
      <name val="Calibri"/>
      <family val="2"/>
    </font>
    <font>
      <b/>
      <sz val="9"/>
      <color rgb="FF000000"/>
      <name val="Laila"/>
    </font>
    <font>
      <sz val="9"/>
      <color rgb="FF000000"/>
      <name val="Laila"/>
    </font>
    <font>
      <b/>
      <u/>
      <sz val="10"/>
      <color rgb="FF000000"/>
      <name val="Laila"/>
    </font>
    <font>
      <sz val="8"/>
      <color theme="1"/>
      <name val="Laila"/>
    </font>
    <font>
      <sz val="8"/>
      <color rgb="FF000000"/>
      <name val="Laila"/>
    </font>
    <font>
      <b/>
      <sz val="8"/>
      <color rgb="FF000000"/>
      <name val="Laila"/>
    </font>
    <font>
      <i/>
      <sz val="8"/>
      <color theme="1"/>
      <name val="Laila"/>
    </font>
    <font>
      <b/>
      <u/>
      <sz val="10"/>
      <name val="Laila"/>
    </font>
    <font>
      <b/>
      <u/>
      <sz val="9"/>
      <name val="Laila"/>
    </font>
    <font>
      <u/>
      <sz val="10"/>
      <color theme="10"/>
      <name val="Arial"/>
      <family val="2"/>
    </font>
    <font>
      <b/>
      <sz val="8"/>
      <name val="Laila"/>
    </font>
    <font>
      <sz val="8"/>
      <name val="Laila"/>
    </font>
    <font>
      <b/>
      <u/>
      <sz val="8"/>
      <name val="Laila"/>
    </font>
    <font>
      <b/>
      <u/>
      <sz val="11"/>
      <name val="Laila"/>
    </font>
    <font>
      <b/>
      <sz val="12"/>
      <name val="Laila"/>
    </font>
    <font>
      <sz val="12"/>
      <color theme="1"/>
      <name val="Laila"/>
    </font>
    <font>
      <b/>
      <i/>
      <sz val="14"/>
      <color theme="1"/>
      <name val="Utsaah"/>
      <family val="2"/>
    </font>
    <font>
      <i/>
      <sz val="9"/>
      <color theme="1"/>
      <name val="Laila"/>
    </font>
    <font>
      <u/>
      <sz val="9"/>
      <color theme="1"/>
      <name val="Laila"/>
    </font>
    <font>
      <b/>
      <sz val="12"/>
      <color theme="1"/>
      <name val="Laila"/>
    </font>
    <font>
      <sz val="14"/>
      <color theme="1"/>
      <name val="Laila"/>
    </font>
    <font>
      <b/>
      <i/>
      <sz val="9"/>
      <color theme="1"/>
      <name val="Laila"/>
    </font>
    <font>
      <u/>
      <sz val="11"/>
      <color theme="1"/>
      <name val="Laila"/>
    </font>
    <font>
      <u/>
      <sz val="10"/>
      <name val="Laila"/>
    </font>
    <font>
      <sz val="14"/>
      <color theme="1"/>
      <name val="Shangrila Numeric"/>
    </font>
    <font>
      <i/>
      <sz val="12"/>
      <color theme="1"/>
      <name val="Laila"/>
    </font>
    <font>
      <b/>
      <sz val="18"/>
      <color rgb="FF000000"/>
      <name val="Kokila"/>
      <family val="2"/>
    </font>
    <font>
      <b/>
      <sz val="20"/>
      <color rgb="FF000000"/>
      <name val="Kokila"/>
      <family val="2"/>
    </font>
    <font>
      <sz val="14"/>
      <color rgb="FF000000"/>
      <name val="Kokila"/>
      <family val="2"/>
    </font>
    <font>
      <b/>
      <sz val="14"/>
      <color rgb="FF000000"/>
      <name val="Kokila"/>
      <family val="2"/>
    </font>
    <font>
      <sz val="14"/>
      <color theme="1"/>
      <name val="Kokila"/>
    </font>
    <font>
      <sz val="14"/>
      <color theme="10"/>
      <name val="Kokila"/>
    </font>
    <font>
      <sz val="14"/>
      <color rgb="FFFF0000"/>
      <name val="Kokila"/>
    </font>
    <font>
      <sz val="10"/>
      <color rgb="FFFF0000"/>
      <name val="Arial"/>
      <family val="2"/>
    </font>
    <font>
      <sz val="10"/>
      <color rgb="FFFF0000"/>
      <name val="Calibri"/>
      <family val="2"/>
    </font>
    <font>
      <sz val="10"/>
      <color rgb="FFFF0000"/>
      <name val="Calibri"/>
      <family val="1"/>
      <scheme val="minor"/>
    </font>
    <font>
      <sz val="18"/>
      <color rgb="FFFF0000"/>
      <name val="Kokila"/>
      <family val="2"/>
    </font>
    <font>
      <sz val="14"/>
      <color theme="10"/>
      <name val="Kokila"/>
      <family val="2"/>
    </font>
    <font>
      <b/>
      <u/>
      <sz val="14"/>
      <color theme="1"/>
      <name val="Kokila"/>
      <family val="2"/>
    </font>
    <font>
      <u/>
      <sz val="12"/>
      <color theme="10"/>
      <name val="Arial"/>
      <family val="2"/>
    </font>
    <font>
      <b/>
      <u/>
      <sz val="14"/>
      <color theme="10"/>
      <name val="Arial"/>
      <family val="2"/>
    </font>
  </fonts>
  <fills count="17">
    <fill>
      <patternFill patternType="none"/>
    </fill>
    <fill>
      <patternFill patternType="gray125"/>
    </fill>
    <fill>
      <patternFill patternType="solid">
        <fgColor theme="3" tint="-0.249977111117893"/>
        <bgColor indexed="64"/>
      </patternFill>
    </fill>
    <fill>
      <patternFill patternType="solid">
        <fgColor rgb="FF00B0F0"/>
        <bgColor indexed="64"/>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darkUp"/>
    </fill>
    <fill>
      <patternFill patternType="lightUp"/>
    </fill>
    <fill>
      <patternFill patternType="solid">
        <fgColor rgb="FFFFFFFF"/>
        <bgColor indexed="64"/>
      </patternFill>
    </fill>
    <fill>
      <patternFill patternType="solid">
        <fgColor theme="8" tint="0.39997558519241921"/>
        <bgColor indexed="64"/>
      </patternFill>
    </fill>
    <fill>
      <patternFill patternType="solid">
        <fgColor rgb="FFA6A6A6"/>
        <bgColor indexed="64"/>
      </patternFill>
    </fill>
    <fill>
      <patternFill patternType="solid">
        <fgColor theme="0" tint="-0.499984740745262"/>
        <bgColor indexed="64"/>
      </patternFill>
    </fill>
    <fill>
      <patternFill patternType="solid">
        <fgColor rgb="FF92D050"/>
        <bgColor indexed="64"/>
      </patternFill>
    </fill>
  </fills>
  <borders count="191">
    <border>
      <left/>
      <right/>
      <top/>
      <bottom/>
      <diagonal/>
    </border>
    <border>
      <left style="medium">
        <color indexed="64"/>
      </left>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diagonal/>
    </border>
    <border>
      <left style="thin">
        <color indexed="64"/>
      </left>
      <right style="thin">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double">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dotted">
        <color indexed="64"/>
      </bottom>
      <diagonal/>
    </border>
    <border>
      <left style="thin">
        <color indexed="64"/>
      </left>
      <right/>
      <top style="hair">
        <color indexed="64"/>
      </top>
      <bottom style="thin">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hair">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style="thin">
        <color indexed="64"/>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dotted">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medium">
        <color indexed="64"/>
      </left>
      <right style="medium">
        <color indexed="64"/>
      </right>
      <top style="medium">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medium">
        <color indexed="64"/>
      </left>
      <right style="medium">
        <color indexed="64"/>
      </right>
      <top/>
      <bottom/>
      <diagonal/>
    </border>
    <border>
      <left style="thin">
        <color indexed="64"/>
      </left>
      <right style="double">
        <color indexed="64"/>
      </right>
      <top style="thin">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hair">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double">
        <color indexed="64"/>
      </bottom>
      <diagonal/>
    </border>
    <border>
      <left style="thin">
        <color indexed="64"/>
      </left>
      <right style="double">
        <color indexed="64"/>
      </right>
      <top style="hair">
        <color indexed="64"/>
      </top>
      <bottom style="thin">
        <color indexed="64"/>
      </bottom>
      <diagonal/>
    </border>
    <border>
      <left style="medium">
        <color indexed="64"/>
      </left>
      <right style="thin">
        <color indexed="64"/>
      </right>
      <top style="thin">
        <color indexed="64"/>
      </top>
      <bottom style="double">
        <color indexed="64"/>
      </bottom>
      <diagonal/>
    </border>
    <border>
      <left/>
      <right style="thin">
        <color indexed="64"/>
      </right>
      <top style="double">
        <color indexed="64"/>
      </top>
      <bottom/>
      <diagonal/>
    </border>
    <border>
      <left style="thin">
        <color indexed="64"/>
      </left>
      <right style="thin">
        <color indexed="64"/>
      </right>
      <top style="dotted">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tted">
        <color indexed="64"/>
      </bottom>
      <diagonal/>
    </border>
    <border>
      <left/>
      <right style="thin">
        <color indexed="64"/>
      </right>
      <top style="double">
        <color indexed="64"/>
      </top>
      <bottom style="thin">
        <color indexed="64"/>
      </bottom>
      <diagonal/>
    </border>
    <border>
      <left style="double">
        <color indexed="64"/>
      </left>
      <right/>
      <top style="double">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bottom style="double">
        <color indexed="64"/>
      </bottom>
      <diagonal/>
    </border>
    <border>
      <left/>
      <right style="double">
        <color indexed="64"/>
      </right>
      <top/>
      <bottom style="double">
        <color indexed="64"/>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indexed="64"/>
      </left>
      <right style="thin">
        <color indexed="64"/>
      </right>
      <top style="medium">
        <color indexed="64"/>
      </top>
      <bottom style="thin">
        <color indexed="64"/>
      </bottom>
      <diagonal/>
    </border>
    <border>
      <left style="double">
        <color auto="1"/>
      </left>
      <right style="thin">
        <color auto="1"/>
      </right>
      <top/>
      <bottom style="dotted">
        <color auto="1"/>
      </bottom>
      <diagonal/>
    </border>
    <border>
      <left/>
      <right style="thin">
        <color auto="1"/>
      </right>
      <top/>
      <bottom style="dotted">
        <color auto="1"/>
      </bottom>
      <diagonal/>
    </border>
    <border>
      <left style="thin">
        <color auto="1"/>
      </left>
      <right style="double">
        <color auto="1"/>
      </right>
      <top style="dotted">
        <color auto="1"/>
      </top>
      <bottom style="dotted">
        <color auto="1"/>
      </bottom>
      <diagonal/>
    </border>
    <border>
      <left style="double">
        <color auto="1"/>
      </left>
      <right style="thin">
        <color auto="1"/>
      </right>
      <top style="dotted">
        <color auto="1"/>
      </top>
      <bottom/>
      <diagonal/>
    </border>
    <border>
      <left style="double">
        <color auto="1"/>
      </left>
      <right style="thin">
        <color auto="1"/>
      </right>
      <top style="dotted">
        <color auto="1"/>
      </top>
      <bottom style="dotted">
        <color auto="1"/>
      </bottom>
      <diagonal/>
    </border>
    <border>
      <left style="double">
        <color auto="1"/>
      </left>
      <right style="thin">
        <color auto="1"/>
      </right>
      <top style="dotted">
        <color auto="1"/>
      </top>
      <bottom style="double">
        <color auto="1"/>
      </bottom>
      <diagonal/>
    </border>
    <border>
      <left style="thin">
        <color auto="1"/>
      </left>
      <right style="double">
        <color auto="1"/>
      </right>
      <top style="dotted">
        <color auto="1"/>
      </top>
      <bottom style="double">
        <color auto="1"/>
      </bottom>
      <diagonal/>
    </border>
    <border>
      <left style="thin">
        <color indexed="64"/>
      </left>
      <right/>
      <top style="double">
        <color indexed="64"/>
      </top>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double">
        <color indexed="64"/>
      </top>
      <bottom style="dotted">
        <color indexed="64"/>
      </bottom>
      <diagonal/>
    </border>
    <border>
      <left style="thin">
        <color indexed="64"/>
      </left>
      <right style="double">
        <color indexed="64"/>
      </right>
      <top style="double">
        <color indexed="64"/>
      </top>
      <bottom style="dotted">
        <color indexed="64"/>
      </bottom>
      <diagonal/>
    </border>
    <border>
      <left style="double">
        <color indexed="64"/>
      </left>
      <right style="thin">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double">
        <color indexed="64"/>
      </bottom>
      <diagonal/>
    </border>
    <border>
      <left/>
      <right/>
      <top/>
      <bottom style="dashDot">
        <color indexed="64"/>
      </bottom>
      <diagonal/>
    </border>
    <border>
      <left style="double">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double">
        <color indexed="64"/>
      </bottom>
      <diagonal/>
    </border>
    <border>
      <left/>
      <right style="medium">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style="thin">
        <color indexed="64"/>
      </left>
      <right style="medium">
        <color indexed="64"/>
      </right>
      <top/>
      <bottom style="medium">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style="double">
        <color auto="1"/>
      </left>
      <right style="thin">
        <color auto="1"/>
      </right>
      <top style="thin">
        <color auto="1"/>
      </top>
      <bottom style="hair">
        <color auto="1"/>
      </bottom>
      <diagonal/>
    </border>
    <border>
      <left style="thin">
        <color indexed="64"/>
      </left>
      <right/>
      <top style="thin">
        <color auto="1"/>
      </top>
      <bottom style="hair">
        <color auto="1"/>
      </bottom>
      <diagonal/>
    </border>
    <border>
      <left style="double">
        <color auto="1"/>
      </left>
      <right style="thin">
        <color auto="1"/>
      </right>
      <top style="hair">
        <color auto="1"/>
      </top>
      <bottom style="hair">
        <color auto="1"/>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1">
    <xf numFmtId="0" fontId="0" fillId="0" borderId="0"/>
    <xf numFmtId="43" fontId="1" fillId="0" borderId="0" applyFont="0" applyFill="0" applyBorder="0" applyAlignment="0" applyProtection="0"/>
    <xf numFmtId="0" fontId="13" fillId="0" borderId="0"/>
    <xf numFmtId="43" fontId="55" fillId="0" borderId="0" applyFont="0" applyFill="0" applyBorder="0" applyAlignment="0" applyProtection="0"/>
    <xf numFmtId="43" fontId="55" fillId="0" borderId="0" applyFont="0" applyFill="0" applyBorder="0" applyAlignment="0" applyProtection="0"/>
    <xf numFmtId="168" fontId="1" fillId="0" borderId="0" applyFont="0" applyFill="0" applyBorder="0" applyAlignment="0" applyProtection="0"/>
    <xf numFmtId="43" fontId="55" fillId="0" borderId="0" applyFont="0" applyFill="0" applyBorder="0" applyAlignment="0" applyProtection="0"/>
    <xf numFmtId="0" fontId="55" fillId="0" borderId="0"/>
    <xf numFmtId="41" fontId="1" fillId="0" borderId="0" applyFont="0" applyFill="0" applyBorder="0" applyAlignment="0" applyProtection="0"/>
    <xf numFmtId="43" fontId="1" fillId="0" borderId="0" applyFont="0" applyFill="0" applyBorder="0" applyAlignment="0" applyProtection="0"/>
    <xf numFmtId="0" fontId="147" fillId="0" borderId="0" applyNumberFormat="0" applyFill="0" applyBorder="0" applyAlignment="0" applyProtection="0">
      <alignment vertical="top"/>
      <protection locked="0"/>
    </xf>
  </cellStyleXfs>
  <cellXfs count="4178">
    <xf numFmtId="0" fontId="0" fillId="0" borderId="0" xfId="0"/>
    <xf numFmtId="0" fontId="2" fillId="2" borderId="0" xfId="0" applyFont="1" applyFill="1" applyAlignment="1">
      <alignment vertical="center"/>
    </xf>
    <xf numFmtId="0" fontId="2" fillId="2" borderId="0" xfId="0" applyFont="1" applyFill="1" applyAlignment="1">
      <alignment vertical="center" wrapText="1"/>
    </xf>
    <xf numFmtId="0" fontId="2" fillId="2" borderId="0" xfId="0" applyFont="1" applyFill="1" applyAlignment="1">
      <alignment wrapText="1"/>
    </xf>
    <xf numFmtId="0" fontId="3" fillId="0" borderId="0" xfId="0" applyFont="1"/>
    <xf numFmtId="0" fontId="4" fillId="0" borderId="1" xfId="0" applyFont="1" applyBorder="1" applyAlignment="1">
      <alignment horizontal="center" wrapText="1"/>
    </xf>
    <xf numFmtId="0" fontId="5" fillId="0" borderId="2" xfId="0" applyFont="1" applyBorder="1" applyAlignment="1">
      <alignment horizontal="center" wrapText="1"/>
    </xf>
    <xf numFmtId="0" fontId="6" fillId="0" borderId="3" xfId="0" applyFont="1" applyBorder="1" applyAlignment="1">
      <alignment horizontal="center"/>
    </xf>
    <xf numFmtId="0" fontId="4" fillId="0" borderId="0" xfId="0" applyFont="1" applyBorder="1" applyAlignment="1">
      <alignment horizontal="center" wrapText="1"/>
    </xf>
    <xf numFmtId="0" fontId="4" fillId="0" borderId="5" xfId="0" applyFont="1" applyBorder="1" applyAlignment="1">
      <alignment wrapText="1"/>
    </xf>
    <xf numFmtId="0" fontId="3" fillId="0" borderId="0" xfId="0" applyFont="1" applyAlignment="1"/>
    <xf numFmtId="0" fontId="3" fillId="0" borderId="1" xfId="1" applyNumberFormat="1" applyFont="1" applyBorder="1" applyAlignment="1">
      <alignment horizontal="left" vertical="center"/>
    </xf>
    <xf numFmtId="0" fontId="7" fillId="0" borderId="2" xfId="1" applyNumberFormat="1" applyFont="1" applyFill="1" applyBorder="1" applyAlignment="1">
      <alignment horizontal="center" vertical="center" wrapText="1"/>
    </xf>
    <xf numFmtId="0" fontId="8" fillId="3" borderId="3" xfId="1" applyNumberFormat="1" applyFont="1" applyFill="1" applyBorder="1" applyAlignment="1">
      <alignment horizontal="center" vertical="center"/>
    </xf>
    <xf numFmtId="165" fontId="3" fillId="0" borderId="2" xfId="1"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left" vertical="center" wrapText="1"/>
    </xf>
    <xf numFmtId="0" fontId="3" fillId="0" borderId="6" xfId="1" applyNumberFormat="1" applyFont="1" applyBorder="1" applyAlignment="1">
      <alignment horizontal="left" vertical="center"/>
    </xf>
    <xf numFmtId="0" fontId="7" fillId="0" borderId="7" xfId="1" applyNumberFormat="1" applyFont="1" applyFill="1" applyBorder="1" applyAlignment="1">
      <alignment horizontal="center" vertical="center" wrapText="1"/>
    </xf>
    <xf numFmtId="0" fontId="8" fillId="4" borderId="0" xfId="1" applyNumberFormat="1" applyFont="1" applyFill="1" applyBorder="1" applyAlignment="1">
      <alignment horizontal="center" vertical="center"/>
    </xf>
    <xf numFmtId="165" fontId="3" fillId="0" borderId="7" xfId="1" applyNumberFormat="1" applyFont="1" applyFill="1" applyBorder="1" applyAlignment="1">
      <alignment horizontal="center" vertical="center" wrapText="1"/>
    </xf>
    <xf numFmtId="0" fontId="8" fillId="5" borderId="0" xfId="1" applyNumberFormat="1" applyFont="1" applyFill="1" applyBorder="1" applyAlignment="1">
      <alignment horizontal="center" vertical="center"/>
    </xf>
    <xf numFmtId="0" fontId="3" fillId="0" borderId="6" xfId="1" applyNumberFormat="1" applyFont="1" applyBorder="1" applyAlignment="1">
      <alignment horizontal="left" vertical="center" wrapText="1"/>
    </xf>
    <xf numFmtId="0" fontId="8" fillId="0" borderId="0" xfId="1" applyNumberFormat="1" applyFont="1" applyBorder="1" applyAlignment="1">
      <alignment horizontal="center" vertical="center"/>
    </xf>
    <xf numFmtId="0" fontId="5" fillId="0" borderId="7" xfId="1" applyNumberFormat="1" applyFont="1" applyFill="1" applyBorder="1" applyAlignment="1">
      <alignment horizontal="center" vertical="center" wrapText="1"/>
    </xf>
    <xf numFmtId="0" fontId="3" fillId="0" borderId="8" xfId="1" applyNumberFormat="1" applyFont="1" applyBorder="1" applyAlignment="1">
      <alignment horizontal="left" vertical="center"/>
    </xf>
    <xf numFmtId="0" fontId="7" fillId="0" borderId="9" xfId="1" applyNumberFormat="1" applyFont="1" applyBorder="1" applyAlignment="1">
      <alignment horizontal="center" vertical="center" wrapText="1"/>
    </xf>
    <xf numFmtId="0" fontId="8" fillId="0" borderId="10" xfId="1" applyNumberFormat="1" applyFont="1" applyBorder="1" applyAlignment="1">
      <alignment horizontal="center" vertical="center"/>
    </xf>
    <xf numFmtId="165" fontId="3" fillId="0" borderId="9" xfId="1" applyNumberFormat="1" applyFont="1" applyFill="1" applyBorder="1" applyAlignment="1">
      <alignment horizontal="center" vertical="center" wrapText="1"/>
    </xf>
    <xf numFmtId="0" fontId="4" fillId="0" borderId="8" xfId="0" applyNumberFormat="1" applyFont="1" applyBorder="1" applyAlignment="1">
      <alignment horizontal="center" vertical="center"/>
    </xf>
    <xf numFmtId="0" fontId="5" fillId="0" borderId="9" xfId="0" applyNumberFormat="1" applyFont="1" applyBorder="1" applyAlignment="1">
      <alignment horizontal="center" vertical="center" wrapText="1"/>
    </xf>
    <xf numFmtId="0" fontId="6" fillId="0" borderId="10" xfId="0" applyNumberFormat="1" applyFont="1" applyBorder="1" applyAlignment="1">
      <alignment horizontal="center" vertical="center"/>
    </xf>
    <xf numFmtId="165" fontId="4" fillId="0" borderId="8" xfId="1"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Alignment="1">
      <alignment vertical="center"/>
    </xf>
    <xf numFmtId="0" fontId="7" fillId="0" borderId="0" xfId="0" applyFont="1" applyBorder="1" applyAlignment="1">
      <alignment vertical="center" wrapText="1"/>
    </xf>
    <xf numFmtId="0" fontId="8" fillId="0" borderId="0" xfId="0" applyFont="1" applyBorder="1" applyAlignment="1">
      <alignment vertical="center"/>
    </xf>
    <xf numFmtId="0" fontId="3" fillId="0" borderId="0" xfId="0" applyFont="1" applyFill="1" applyBorder="1" applyAlignment="1">
      <alignment horizontal="center" wrapText="1"/>
    </xf>
    <xf numFmtId="0" fontId="3" fillId="0" borderId="0" xfId="0" applyFont="1" applyFill="1" applyAlignment="1">
      <alignment horizontal="center" vertical="center" wrapText="1"/>
    </xf>
    <xf numFmtId="0" fontId="3" fillId="0" borderId="0" xfId="0" applyFont="1" applyAlignment="1">
      <alignment horizontal="left" vertical="center" wrapText="1"/>
    </xf>
    <xf numFmtId="0" fontId="5" fillId="6" borderId="11" xfId="0" applyFont="1" applyFill="1" applyBorder="1" applyAlignment="1">
      <alignment horizontal="center" vertical="center" wrapText="1"/>
    </xf>
    <xf numFmtId="0" fontId="6" fillId="6" borderId="11" xfId="0" applyFont="1" applyFill="1" applyBorder="1" applyAlignment="1">
      <alignment horizontal="center" vertical="center" wrapText="1"/>
    </xf>
    <xf numFmtId="0" fontId="5" fillId="6" borderId="11" xfId="0" applyFont="1" applyFill="1" applyBorder="1" applyAlignment="1">
      <alignment horizontal="left" vertical="center" wrapText="1"/>
    </xf>
    <xf numFmtId="0" fontId="9" fillId="6" borderId="11" xfId="0" applyFont="1" applyFill="1" applyBorder="1" applyAlignment="1">
      <alignment horizontal="center" vertical="center" wrapText="1"/>
    </xf>
    <xf numFmtId="0" fontId="9" fillId="6" borderId="11" xfId="0" applyFont="1" applyFill="1" applyBorder="1" applyAlignment="1">
      <alignment horizontal="left" vertical="center" wrapText="1"/>
    </xf>
    <xf numFmtId="0" fontId="10" fillId="0" borderId="0" xfId="0" applyFont="1" applyAlignment="1">
      <alignment vertical="center"/>
    </xf>
    <xf numFmtId="0" fontId="4" fillId="0" borderId="12" xfId="0" applyFont="1" applyBorder="1" applyAlignment="1">
      <alignment horizontal="center" vertical="center" wrapText="1"/>
    </xf>
    <xf numFmtId="0" fontId="11" fillId="0" borderId="12" xfId="0" applyFont="1" applyBorder="1" applyAlignment="1">
      <alignment horizontal="left" vertical="center"/>
    </xf>
    <xf numFmtId="0" fontId="11" fillId="0" borderId="12" xfId="0" applyFont="1" applyBorder="1" applyAlignment="1">
      <alignment horizontal="left" vertical="center" wrapText="1"/>
    </xf>
    <xf numFmtId="0" fontId="4" fillId="0" borderId="12" xfId="0" applyFont="1" applyFill="1" applyBorder="1" applyAlignment="1">
      <alignment horizontal="center" wrapText="1"/>
    </xf>
    <xf numFmtId="0" fontId="4" fillId="0" borderId="12" xfId="0" applyFont="1" applyBorder="1" applyAlignment="1">
      <alignment horizontal="center" wrapText="1"/>
    </xf>
    <xf numFmtId="164" fontId="3" fillId="0" borderId="13" xfId="0" applyNumberFormat="1" applyFont="1" applyBorder="1" applyAlignment="1">
      <alignment horizontal="center" vertical="center"/>
    </xf>
    <xf numFmtId="0" fontId="7" fillId="0" borderId="13" xfId="0" applyFont="1" applyFill="1" applyBorder="1" applyAlignment="1">
      <alignment horizontal="left" vertical="center" wrapText="1"/>
    </xf>
    <xf numFmtId="0" fontId="8" fillId="0" borderId="13" xfId="0" applyFont="1" applyFill="1" applyBorder="1" applyAlignment="1">
      <alignment horizontal="left" vertical="center"/>
    </xf>
    <xf numFmtId="0" fontId="3" fillId="0" borderId="13" xfId="0" applyFont="1" applyFill="1" applyBorder="1" applyAlignment="1">
      <alignment horizontal="center" wrapText="1"/>
    </xf>
    <xf numFmtId="0" fontId="3" fillId="0" borderId="13" xfId="0" applyFont="1" applyBorder="1" applyAlignment="1">
      <alignment horizontal="center" vertical="center" wrapText="1"/>
    </xf>
    <xf numFmtId="0" fontId="3" fillId="0" borderId="13" xfId="0" applyFont="1" applyFill="1" applyBorder="1" applyAlignment="1">
      <alignment horizontal="center" vertical="center" wrapText="1"/>
    </xf>
    <xf numFmtId="0" fontId="3" fillId="0" borderId="13" xfId="0" applyFont="1" applyBorder="1" applyAlignment="1">
      <alignment horizontal="left" vertical="center" wrapText="1"/>
    </xf>
    <xf numFmtId="0" fontId="7" fillId="0" borderId="13" xfId="0" applyFont="1" applyFill="1" applyBorder="1" applyAlignment="1">
      <alignment vertical="center" wrapText="1"/>
    </xf>
    <xf numFmtId="0" fontId="7" fillId="0" borderId="13" xfId="0" applyFont="1" applyFill="1" applyBorder="1" applyAlignment="1">
      <alignment vertical="center"/>
    </xf>
    <xf numFmtId="0" fontId="3" fillId="0" borderId="13" xfId="0" applyFont="1" applyBorder="1" applyAlignment="1">
      <alignment horizontal="center" wrapText="1"/>
    </xf>
    <xf numFmtId="0" fontId="8" fillId="0" borderId="13" xfId="0" applyFont="1" applyFill="1" applyBorder="1" applyAlignment="1">
      <alignment vertical="center" wrapText="1"/>
    </xf>
    <xf numFmtId="0" fontId="8" fillId="0" borderId="13" xfId="0" applyFont="1" applyFill="1" applyBorder="1" applyAlignment="1">
      <alignment vertical="center"/>
    </xf>
    <xf numFmtId="0" fontId="3" fillId="0" borderId="13" xfId="0" applyFont="1" applyBorder="1" applyAlignment="1">
      <alignment horizontal="left" wrapText="1"/>
    </xf>
    <xf numFmtId="0" fontId="3" fillId="0" borderId="13" xfId="0" applyFont="1" applyBorder="1" applyAlignment="1">
      <alignment horizontal="center" vertical="center"/>
    </xf>
    <xf numFmtId="0" fontId="3" fillId="0" borderId="13" xfId="0" applyFont="1" applyFill="1" applyBorder="1" applyAlignment="1">
      <alignment horizontal="center"/>
    </xf>
    <xf numFmtId="0" fontId="3" fillId="0" borderId="13" xfId="0" applyFont="1" applyFill="1" applyBorder="1" applyAlignment="1">
      <alignment horizontal="left" vertical="center" wrapText="1"/>
    </xf>
    <xf numFmtId="0" fontId="3" fillId="0" borderId="13" xfId="0" applyFont="1" applyFill="1" applyBorder="1" applyAlignment="1">
      <alignment horizontal="left" wrapText="1"/>
    </xf>
    <xf numFmtId="0" fontId="7" fillId="0" borderId="13" xfId="0" quotePrefix="1" applyFont="1" applyFill="1" applyBorder="1" applyAlignment="1">
      <alignment vertical="center" wrapText="1"/>
    </xf>
    <xf numFmtId="0" fontId="8" fillId="0" borderId="13" xfId="0" quotePrefix="1" applyFont="1" applyFill="1" applyBorder="1" applyAlignment="1">
      <alignment vertical="center"/>
    </xf>
    <xf numFmtId="0" fontId="3" fillId="0" borderId="13" xfId="0" applyFont="1" applyBorder="1" applyAlignment="1">
      <alignment vertical="center"/>
    </xf>
    <xf numFmtId="0" fontId="7" fillId="0" borderId="13" xfId="0" applyFont="1" applyBorder="1" applyAlignment="1">
      <alignment vertical="center" wrapText="1"/>
    </xf>
    <xf numFmtId="0" fontId="8" fillId="0" borderId="13" xfId="0" applyFont="1" applyBorder="1" applyAlignment="1">
      <alignment vertical="center"/>
    </xf>
    <xf numFmtId="0" fontId="11" fillId="0" borderId="13" xfId="0" applyFont="1" applyBorder="1" applyAlignment="1">
      <alignment vertical="center" wrapText="1"/>
    </xf>
    <xf numFmtId="0" fontId="12" fillId="0" borderId="13" xfId="0" applyFont="1" applyBorder="1" applyAlignment="1">
      <alignment vertical="center"/>
    </xf>
    <xf numFmtId="0" fontId="3" fillId="0" borderId="14" xfId="0" applyFont="1" applyBorder="1" applyAlignment="1">
      <alignment vertical="center"/>
    </xf>
    <xf numFmtId="0" fontId="7" fillId="0" borderId="14" xfId="0" applyFont="1" applyBorder="1" applyAlignment="1">
      <alignment vertical="center" wrapText="1"/>
    </xf>
    <xf numFmtId="0" fontId="8" fillId="0" borderId="14" xfId="0" applyFont="1" applyBorder="1" applyAlignment="1">
      <alignment vertical="center"/>
    </xf>
    <xf numFmtId="0" fontId="3" fillId="0" borderId="14" xfId="0" applyFont="1" applyFill="1" applyBorder="1" applyAlignment="1">
      <alignment horizontal="center" wrapText="1"/>
    </xf>
    <xf numFmtId="0" fontId="3" fillId="0" borderId="14" xfId="0" applyFont="1" applyFill="1" applyBorder="1" applyAlignment="1">
      <alignment horizontal="center" vertical="center" wrapText="1"/>
    </xf>
    <xf numFmtId="0" fontId="3" fillId="0" borderId="14" xfId="0" applyFont="1" applyBorder="1" applyAlignment="1">
      <alignment horizontal="left" vertical="center" wrapText="1"/>
    </xf>
    <xf numFmtId="0" fontId="7" fillId="0" borderId="0" xfId="0" applyFont="1" applyAlignment="1">
      <alignment vertical="center" wrapText="1"/>
    </xf>
    <xf numFmtId="0" fontId="8" fillId="0" borderId="0" xfId="0" applyFont="1" applyAlignment="1">
      <alignment vertical="center"/>
    </xf>
    <xf numFmtId="0" fontId="3" fillId="0" borderId="0" xfId="0" applyFont="1" applyFill="1" applyAlignment="1">
      <alignment horizontal="center" wrapText="1"/>
    </xf>
    <xf numFmtId="0" fontId="3" fillId="0" borderId="6" xfId="1" applyNumberFormat="1" applyFont="1" applyBorder="1" applyAlignment="1">
      <alignment horizontal="left" vertical="center" wrapText="1"/>
    </xf>
    <xf numFmtId="0" fontId="14" fillId="0" borderId="0" xfId="0" applyFont="1"/>
    <xf numFmtId="0" fontId="14" fillId="0" borderId="13" xfId="0" applyFont="1" applyBorder="1"/>
    <xf numFmtId="0" fontId="16" fillId="0" borderId="13" xfId="0" applyFont="1" applyBorder="1" applyAlignment="1">
      <alignment horizontal="left" indent="1"/>
    </xf>
    <xf numFmtId="0" fontId="18" fillId="0" borderId="13" xfId="0" applyFont="1" applyBorder="1" applyAlignment="1">
      <alignment horizontal="left" indent="3"/>
    </xf>
    <xf numFmtId="164" fontId="14" fillId="0" borderId="13" xfId="0" applyNumberFormat="1" applyFont="1" applyBorder="1"/>
    <xf numFmtId="0" fontId="15" fillId="7" borderId="13" xfId="0" applyFont="1" applyFill="1" applyBorder="1" applyAlignment="1">
      <alignment horizontal="left" vertical="top"/>
    </xf>
    <xf numFmtId="164" fontId="14" fillId="7" borderId="13" xfId="0" applyNumberFormat="1" applyFont="1" applyFill="1" applyBorder="1"/>
    <xf numFmtId="0" fontId="14" fillId="7" borderId="13" xfId="0" applyFont="1" applyFill="1" applyBorder="1"/>
    <xf numFmtId="43" fontId="2" fillId="2" borderId="0" xfId="1" applyFont="1" applyFill="1" applyAlignment="1">
      <alignment vertical="center" wrapText="1"/>
    </xf>
    <xf numFmtId="43" fontId="4" fillId="0" borderId="4" xfId="1" applyFont="1" applyBorder="1" applyAlignment="1">
      <alignment wrapText="1"/>
    </xf>
    <xf numFmtId="43" fontId="3" fillId="0" borderId="6" xfId="1" applyFont="1" applyBorder="1" applyAlignment="1">
      <alignment horizontal="center" vertical="center" wrapText="1"/>
    </xf>
    <xf numFmtId="43" fontId="4" fillId="0" borderId="4" xfId="1" applyFont="1" applyBorder="1" applyAlignment="1">
      <alignment horizontal="center" vertical="center" wrapText="1"/>
    </xf>
    <xf numFmtId="43" fontId="3" fillId="0" borderId="0" xfId="1" applyFont="1" applyAlignment="1">
      <alignment horizontal="center" vertical="center" wrapText="1"/>
    </xf>
    <xf numFmtId="43" fontId="5" fillId="6" borderId="11" xfId="1" applyFont="1" applyFill="1" applyBorder="1" applyAlignment="1">
      <alignment horizontal="center" vertical="center" wrapText="1"/>
    </xf>
    <xf numFmtId="43" fontId="9" fillId="6" borderId="11" xfId="1" applyFont="1" applyFill="1" applyBorder="1" applyAlignment="1">
      <alignment horizontal="center" vertical="center" wrapText="1"/>
    </xf>
    <xf numFmtId="43" fontId="4" fillId="0" borderId="12" xfId="1" applyFont="1" applyBorder="1" applyAlignment="1">
      <alignment horizontal="center" vertical="center" wrapText="1"/>
    </xf>
    <xf numFmtId="43" fontId="3" fillId="0" borderId="13" xfId="1" applyFont="1" applyBorder="1" applyAlignment="1">
      <alignment horizontal="center" vertical="center" wrapText="1"/>
    </xf>
    <xf numFmtId="43" fontId="3" fillId="0" borderId="13" xfId="1" applyFont="1" applyFill="1" applyBorder="1" applyAlignment="1">
      <alignment horizontal="center" vertical="center" wrapText="1"/>
    </xf>
    <xf numFmtId="43" fontId="14" fillId="0" borderId="13" xfId="1" applyFont="1" applyBorder="1"/>
    <xf numFmtId="43" fontId="14" fillId="7" borderId="13" xfId="1" applyFont="1" applyFill="1" applyBorder="1"/>
    <xf numFmtId="43" fontId="3" fillId="0" borderId="14" xfId="1" applyFont="1" applyBorder="1" applyAlignment="1">
      <alignment horizontal="center" vertical="center" wrapText="1"/>
    </xf>
    <xf numFmtId="0" fontId="14" fillId="0" borderId="0" xfId="0" applyFont="1" applyBorder="1"/>
    <xf numFmtId="0" fontId="14" fillId="0" borderId="13" xfId="0" applyFont="1" applyBorder="1" applyAlignment="1">
      <alignment wrapText="1"/>
    </xf>
    <xf numFmtId="0" fontId="14" fillId="0" borderId="0" xfId="0" applyFont="1" applyBorder="1" applyAlignment="1">
      <alignment horizontal="left" indent="1"/>
    </xf>
    <xf numFmtId="0" fontId="14" fillId="0" borderId="0" xfId="0" applyFont="1" applyBorder="1" applyAlignment="1">
      <alignment horizontal="center"/>
    </xf>
    <xf numFmtId="0" fontId="14" fillId="0" borderId="15" xfId="0" applyFont="1" applyBorder="1"/>
    <xf numFmtId="0" fontId="14" fillId="0" borderId="16" xfId="0" applyFont="1" applyBorder="1" applyAlignment="1">
      <alignment horizontal="center"/>
    </xf>
    <xf numFmtId="0" fontId="16" fillId="0" borderId="15" xfId="0" applyFont="1" applyBorder="1" applyAlignment="1">
      <alignment horizontal="left"/>
    </xf>
    <xf numFmtId="0" fontId="14" fillId="0" borderId="19" xfId="0" applyFont="1" applyBorder="1"/>
    <xf numFmtId="0" fontId="14" fillId="0" borderId="20" xfId="0" applyFont="1" applyBorder="1"/>
    <xf numFmtId="0" fontId="14" fillId="0" borderId="21" xfId="0" applyFont="1" applyBorder="1" applyAlignment="1">
      <alignment horizontal="center"/>
    </xf>
    <xf numFmtId="0" fontId="14" fillId="0" borderId="0" xfId="0" applyFont="1" applyAlignment="1">
      <alignment vertical="top"/>
    </xf>
    <xf numFmtId="0" fontId="16" fillId="0" borderId="19" xfId="0" applyFont="1" applyBorder="1" applyAlignment="1">
      <alignment horizontal="left"/>
    </xf>
    <xf numFmtId="0" fontId="14" fillId="0" borderId="19" xfId="0" applyFont="1" applyBorder="1" applyAlignment="1">
      <alignment horizontal="center"/>
    </xf>
    <xf numFmtId="0" fontId="14" fillId="0" borderId="15" xfId="0" applyFont="1" applyBorder="1" applyAlignment="1">
      <alignment horizontal="center"/>
    </xf>
    <xf numFmtId="0" fontId="14" fillId="0" borderId="15" xfId="0" applyFont="1" applyBorder="1" applyAlignment="1">
      <alignment horizontal="left"/>
    </xf>
    <xf numFmtId="0" fontId="18" fillId="0" borderId="0" xfId="0" applyFont="1"/>
    <xf numFmtId="0" fontId="19" fillId="6" borderId="11" xfId="0" applyFont="1" applyFill="1" applyBorder="1" applyAlignment="1">
      <alignment horizontal="center" vertical="top" wrapText="1"/>
    </xf>
    <xf numFmtId="0" fontId="19" fillId="6" borderId="11" xfId="0" applyFont="1" applyFill="1" applyBorder="1" applyAlignment="1">
      <alignment horizontal="center" vertical="top"/>
    </xf>
    <xf numFmtId="0" fontId="19" fillId="6" borderId="11" xfId="0" applyFont="1" applyFill="1" applyBorder="1" applyAlignment="1">
      <alignment horizontal="left" vertical="top" wrapText="1"/>
    </xf>
    <xf numFmtId="0" fontId="20" fillId="0" borderId="11" xfId="0" applyFont="1" applyBorder="1" applyAlignment="1">
      <alignment horizontal="center" vertical="top" wrapText="1"/>
    </xf>
    <xf numFmtId="0" fontId="21" fillId="0" borderId="11" xfId="0" applyFont="1" applyBorder="1" applyAlignment="1">
      <alignment horizontal="left" vertical="top"/>
    </xf>
    <xf numFmtId="0" fontId="20" fillId="0" borderId="11" xfId="0" applyFont="1" applyFill="1" applyBorder="1" applyAlignment="1">
      <alignment horizontal="center" vertical="top" wrapText="1"/>
    </xf>
    <xf numFmtId="0" fontId="20" fillId="0" borderId="11" xfId="0" applyFont="1" applyBorder="1" applyAlignment="1">
      <alignment horizontal="left" vertical="top" wrapText="1"/>
    </xf>
    <xf numFmtId="0" fontId="22" fillId="0" borderId="11" xfId="0" applyFont="1" applyBorder="1" applyAlignment="1">
      <alignment horizontal="center" vertical="top" wrapText="1"/>
    </xf>
    <xf numFmtId="0" fontId="23" fillId="0" borderId="0" xfId="0" applyFont="1" applyAlignment="1">
      <alignment vertical="top"/>
    </xf>
    <xf numFmtId="164" fontId="24" fillId="0" borderId="11" xfId="0" applyNumberFormat="1" applyFont="1" applyBorder="1" applyAlignment="1">
      <alignment horizontal="center" vertical="top"/>
    </xf>
    <xf numFmtId="0" fontId="25" fillId="4" borderId="11" xfId="0" applyFont="1" applyFill="1" applyBorder="1" applyAlignment="1">
      <alignment horizontal="left" vertical="top"/>
    </xf>
    <xf numFmtId="0" fontId="24" fillId="0" borderId="11" xfId="0" applyFont="1" applyFill="1" applyBorder="1" applyAlignment="1">
      <alignment horizontal="center" vertical="top" wrapText="1"/>
    </xf>
    <xf numFmtId="0" fontId="24" fillId="0" borderId="11" xfId="0" applyFont="1" applyBorder="1" applyAlignment="1">
      <alignment horizontal="center" vertical="top" wrapText="1"/>
    </xf>
    <xf numFmtId="0" fontId="24" fillId="4" borderId="11" xfId="0" applyFont="1" applyFill="1" applyBorder="1" applyAlignment="1">
      <alignment horizontal="left" vertical="top" wrapText="1"/>
    </xf>
    <xf numFmtId="0" fontId="26" fillId="0" borderId="11" xfId="0" applyFont="1" applyBorder="1" applyAlignment="1">
      <alignment vertical="top" wrapText="1"/>
    </xf>
    <xf numFmtId="0" fontId="25" fillId="0" borderId="11" xfId="0" applyFont="1" applyFill="1" applyBorder="1" applyAlignment="1">
      <alignment vertical="top"/>
    </xf>
    <xf numFmtId="0" fontId="24" fillId="0" borderId="11" xfId="1" applyNumberFormat="1" applyFont="1" applyBorder="1" applyAlignment="1">
      <alignment horizontal="center" vertical="top" wrapText="1"/>
    </xf>
    <xf numFmtId="0" fontId="26" fillId="0" borderId="11" xfId="0" applyFont="1" applyFill="1" applyBorder="1" applyAlignment="1">
      <alignment vertical="top" wrapText="1"/>
    </xf>
    <xf numFmtId="164" fontId="24" fillId="5" borderId="11" xfId="0" applyNumberFormat="1" applyFont="1" applyFill="1" applyBorder="1" applyAlignment="1">
      <alignment horizontal="center" vertical="top"/>
    </xf>
    <xf numFmtId="0" fontId="25" fillId="4" borderId="11" xfId="0" applyFont="1" applyFill="1" applyBorder="1" applyAlignment="1">
      <alignment vertical="top"/>
    </xf>
    <xf numFmtId="0" fontId="27" fillId="4" borderId="11" xfId="0" applyFont="1" applyFill="1" applyBorder="1" applyAlignment="1">
      <alignment horizontal="left" vertical="top" wrapText="1"/>
    </xf>
    <xf numFmtId="0" fontId="24" fillId="0" borderId="11" xfId="0" applyFont="1" applyBorder="1" applyAlignment="1">
      <alignment horizontal="center" vertical="top"/>
    </xf>
    <xf numFmtId="0" fontId="24" fillId="0" borderId="11" xfId="0" applyFont="1" applyFill="1" applyBorder="1" applyAlignment="1">
      <alignment horizontal="center" vertical="top"/>
    </xf>
    <xf numFmtId="49" fontId="24" fillId="0" borderId="11" xfId="0" applyNumberFormat="1" applyFont="1" applyBorder="1" applyAlignment="1">
      <alignment horizontal="center" vertical="top"/>
    </xf>
    <xf numFmtId="0" fontId="25" fillId="4" borderId="11" xfId="0" applyFont="1" applyFill="1" applyBorder="1" applyAlignment="1">
      <alignment horizontal="left" vertical="top" wrapText="1"/>
    </xf>
    <xf numFmtId="164" fontId="24" fillId="0" borderId="11" xfId="0" applyNumberFormat="1" applyFont="1" applyFill="1" applyBorder="1" applyAlignment="1">
      <alignment horizontal="center" vertical="top"/>
    </xf>
    <xf numFmtId="0" fontId="24" fillId="0" borderId="11" xfId="1" applyNumberFormat="1" applyFont="1" applyFill="1" applyBorder="1" applyAlignment="1">
      <alignment horizontal="center" vertical="top" wrapText="1"/>
    </xf>
    <xf numFmtId="0" fontId="24" fillId="0" borderId="11" xfId="0" applyFont="1" applyFill="1" applyBorder="1" applyAlignment="1">
      <alignment horizontal="left" vertical="top" wrapText="1"/>
    </xf>
    <xf numFmtId="0" fontId="23" fillId="0" borderId="0" xfId="0" applyFont="1" applyFill="1" applyAlignment="1">
      <alignment vertical="top"/>
    </xf>
    <xf numFmtId="0" fontId="28" fillId="0" borderId="11" xfId="0" applyFont="1" applyFill="1" applyBorder="1" applyAlignment="1">
      <alignment vertical="top"/>
    </xf>
    <xf numFmtId="164" fontId="25" fillId="0" borderId="11" xfId="0" applyNumberFormat="1" applyFont="1" applyBorder="1" applyAlignment="1">
      <alignment horizontal="center" vertical="top"/>
    </xf>
    <xf numFmtId="0" fontId="25" fillId="0" borderId="11" xfId="0" applyFont="1" applyFill="1" applyBorder="1" applyAlignment="1">
      <alignment horizontal="center" vertical="top" wrapText="1"/>
    </xf>
    <xf numFmtId="0" fontId="30" fillId="0" borderId="11" xfId="0" applyFont="1" applyBorder="1" applyAlignment="1">
      <alignment vertical="top" wrapText="1"/>
    </xf>
    <xf numFmtId="0" fontId="31" fillId="0" borderId="11" xfId="0" applyFont="1" applyBorder="1" applyAlignment="1">
      <alignment horizontal="left" vertical="top" wrapText="1"/>
    </xf>
    <xf numFmtId="164" fontId="14" fillId="0" borderId="11" xfId="0" applyNumberFormat="1" applyFont="1" applyBorder="1" applyAlignment="1">
      <alignment horizontal="center" vertical="top"/>
    </xf>
    <xf numFmtId="0" fontId="25" fillId="0" borderId="11" xfId="1" applyNumberFormat="1" applyFont="1" applyFill="1" applyBorder="1" applyAlignment="1">
      <alignment horizontal="center" vertical="top" wrapText="1"/>
    </xf>
    <xf numFmtId="0" fontId="27" fillId="0" borderId="11" xfId="0" applyFont="1" applyBorder="1" applyAlignment="1">
      <alignment horizontal="left" vertical="top" wrapText="1"/>
    </xf>
    <xf numFmtId="0" fontId="31" fillId="0" borderId="11" xfId="0" applyFont="1" applyFill="1" applyBorder="1" applyAlignment="1">
      <alignment horizontal="center" vertical="top" wrapText="1"/>
    </xf>
    <xf numFmtId="0" fontId="31" fillId="0" borderId="11" xfId="1" applyNumberFormat="1" applyFont="1" applyBorder="1" applyAlignment="1">
      <alignment horizontal="center" vertical="top" wrapText="1"/>
    </xf>
    <xf numFmtId="0" fontId="24" fillId="4" borderId="11" xfId="0" applyFont="1" applyFill="1" applyBorder="1" applyAlignment="1">
      <alignment vertical="top" wrapText="1"/>
    </xf>
    <xf numFmtId="0" fontId="25" fillId="5" borderId="11" xfId="0" applyFont="1" applyFill="1" applyBorder="1" applyAlignment="1">
      <alignment vertical="top"/>
    </xf>
    <xf numFmtId="0" fontId="24" fillId="5" borderId="11" xfId="0" applyFont="1" applyFill="1" applyBorder="1" applyAlignment="1">
      <alignment horizontal="center" vertical="top" wrapText="1"/>
    </xf>
    <xf numFmtId="0" fontId="24" fillId="5" borderId="11" xfId="0" applyFont="1" applyFill="1" applyBorder="1" applyAlignment="1">
      <alignment vertical="top" wrapText="1"/>
    </xf>
    <xf numFmtId="0" fontId="26" fillId="5" borderId="11" xfId="0" applyFont="1" applyFill="1" applyBorder="1" applyAlignment="1">
      <alignment vertical="top" wrapText="1"/>
    </xf>
    <xf numFmtId="0" fontId="23" fillId="5" borderId="0" xfId="0" applyFont="1" applyFill="1" applyAlignment="1">
      <alignment vertical="top"/>
    </xf>
    <xf numFmtId="0" fontId="24" fillId="5" borderId="11" xfId="0" applyFont="1" applyFill="1" applyBorder="1" applyAlignment="1">
      <alignment horizontal="left" vertical="top" wrapText="1"/>
    </xf>
    <xf numFmtId="0" fontId="24" fillId="4" borderId="11" xfId="0" applyFont="1" applyFill="1" applyBorder="1" applyAlignment="1">
      <alignment horizontal="center" vertical="top" wrapText="1"/>
    </xf>
    <xf numFmtId="0" fontId="24" fillId="0" borderId="11" xfId="0" applyFont="1" applyBorder="1" applyAlignment="1">
      <alignment horizontal="left" vertical="top" wrapText="1"/>
    </xf>
    <xf numFmtId="0" fontId="25" fillId="0" borderId="11" xfId="0" applyFont="1" applyBorder="1" applyAlignment="1">
      <alignment vertical="top"/>
    </xf>
    <xf numFmtId="0" fontId="25" fillId="0" borderId="11" xfId="1" applyNumberFormat="1" applyFont="1" applyBorder="1" applyAlignment="1">
      <alignment horizontal="center" vertical="top" wrapText="1"/>
    </xf>
    <xf numFmtId="0" fontId="33" fillId="0" borderId="11" xfId="0" applyFont="1" applyBorder="1" applyAlignment="1">
      <alignment vertical="top" wrapText="1"/>
    </xf>
    <xf numFmtId="0" fontId="31" fillId="4" borderId="11" xfId="0" applyFont="1" applyFill="1" applyBorder="1" applyAlignment="1">
      <alignment horizontal="left" vertical="top" wrapText="1"/>
    </xf>
    <xf numFmtId="0" fontId="25" fillId="0" borderId="11" xfId="0" applyFont="1" applyFill="1" applyBorder="1" applyAlignment="1">
      <alignment horizontal="left" vertical="top" wrapText="1"/>
    </xf>
    <xf numFmtId="0" fontId="34" fillId="4" borderId="0" xfId="0" applyFont="1" applyFill="1" applyAlignment="1">
      <alignment vertical="top" wrapText="1"/>
    </xf>
    <xf numFmtId="0" fontId="25" fillId="4" borderId="11" xfId="0" applyFont="1" applyFill="1" applyBorder="1" applyAlignment="1">
      <alignment vertical="top" wrapText="1"/>
    </xf>
    <xf numFmtId="0" fontId="35" fillId="4" borderId="0" xfId="0" applyFont="1" applyFill="1" applyAlignment="1">
      <alignment wrapText="1"/>
    </xf>
    <xf numFmtId="0" fontId="17" fillId="4" borderId="11" xfId="0" applyFont="1" applyFill="1" applyBorder="1" applyAlignment="1">
      <alignment vertical="top"/>
    </xf>
    <xf numFmtId="0" fontId="14" fillId="4" borderId="11" xfId="0" applyFont="1" applyFill="1" applyBorder="1" applyAlignment="1">
      <alignment horizontal="left" vertical="top" wrapText="1"/>
    </xf>
    <xf numFmtId="0" fontId="17" fillId="4" borderId="11" xfId="0" applyFont="1" applyFill="1" applyBorder="1" applyAlignment="1">
      <alignment horizontal="left" vertical="top" wrapText="1"/>
    </xf>
    <xf numFmtId="164" fontId="14" fillId="0" borderId="22" xfId="0" applyNumberFormat="1" applyFont="1" applyBorder="1" applyAlignment="1">
      <alignment horizontal="center" vertical="top"/>
    </xf>
    <xf numFmtId="0" fontId="14" fillId="0" borderId="11" xfId="0" applyFont="1" applyFill="1" applyBorder="1" applyAlignment="1">
      <alignment horizontal="center" vertical="top" wrapText="1"/>
    </xf>
    <xf numFmtId="0" fontId="14" fillId="0" borderId="11" xfId="0" applyFont="1" applyFill="1" applyBorder="1" applyAlignment="1">
      <alignment horizontal="left" vertical="top" wrapText="1"/>
    </xf>
    <xf numFmtId="164" fontId="14" fillId="5" borderId="11" xfId="0" applyNumberFormat="1" applyFont="1" applyFill="1" applyBorder="1" applyAlignment="1">
      <alignment horizontal="center" vertical="top"/>
    </xf>
    <xf numFmtId="0" fontId="17" fillId="5" borderId="11" xfId="0" applyFont="1" applyFill="1" applyBorder="1" applyAlignment="1">
      <alignment vertical="top"/>
    </xf>
    <xf numFmtId="0" fontId="24" fillId="5" borderId="11" xfId="1" applyNumberFormat="1" applyFont="1" applyFill="1" applyBorder="1" applyAlignment="1">
      <alignment horizontal="center" vertical="top" wrapText="1"/>
    </xf>
    <xf numFmtId="0" fontId="14" fillId="5" borderId="11" xfId="0" applyFont="1" applyFill="1" applyBorder="1" applyAlignment="1">
      <alignment horizontal="left" vertical="top" wrapText="1"/>
    </xf>
    <xf numFmtId="0" fontId="14" fillId="5" borderId="0" xfId="0" applyFont="1" applyFill="1" applyAlignment="1">
      <alignment vertical="top"/>
    </xf>
    <xf numFmtId="0" fontId="17" fillId="5" borderId="11" xfId="0" applyFont="1" applyFill="1" applyBorder="1" applyAlignment="1">
      <alignment horizontal="center" vertical="top" wrapText="1"/>
    </xf>
    <xf numFmtId="0" fontId="25" fillId="5" borderId="11" xfId="1" applyNumberFormat="1" applyFont="1" applyFill="1" applyBorder="1" applyAlignment="1">
      <alignment horizontal="center" vertical="top" wrapText="1"/>
    </xf>
    <xf numFmtId="0" fontId="25" fillId="5" borderId="11" xfId="0" applyFont="1" applyFill="1" applyBorder="1" applyAlignment="1">
      <alignment horizontal="center" vertical="top" wrapText="1"/>
    </xf>
    <xf numFmtId="0" fontId="14" fillId="0" borderId="11" xfId="0" applyFont="1" applyBorder="1" applyAlignment="1">
      <alignment horizontal="center" vertical="top"/>
    </xf>
    <xf numFmtId="0" fontId="14" fillId="0" borderId="0" xfId="0" applyFont="1" applyAlignment="1">
      <alignment horizontal="center" vertical="top"/>
    </xf>
    <xf numFmtId="0" fontId="17" fillId="0" borderId="0" xfId="0" applyFont="1" applyAlignment="1">
      <alignment vertical="top"/>
    </xf>
    <xf numFmtId="0" fontId="14" fillId="0" borderId="0" xfId="0" applyFont="1" applyFill="1" applyAlignment="1">
      <alignment horizontal="center" vertical="top" wrapText="1"/>
    </xf>
    <xf numFmtId="0" fontId="14" fillId="0" borderId="0" xfId="0" applyFont="1" applyAlignment="1">
      <alignment horizontal="center" vertical="top" wrapText="1"/>
    </xf>
    <xf numFmtId="0" fontId="14" fillId="0" borderId="0" xfId="0" applyFont="1" applyAlignment="1">
      <alignment horizontal="left" vertical="top" wrapText="1"/>
    </xf>
    <xf numFmtId="0" fontId="26" fillId="0" borderId="0" xfId="0" applyFont="1" applyAlignment="1">
      <alignment vertical="top" wrapText="1"/>
    </xf>
    <xf numFmtId="0" fontId="14" fillId="0" borderId="0" xfId="0" applyFont="1" applyFill="1"/>
    <xf numFmtId="0" fontId="16" fillId="0" borderId="29" xfId="0" applyFont="1" applyBorder="1" applyAlignment="1">
      <alignment horizontal="left"/>
    </xf>
    <xf numFmtId="0" fontId="16" fillId="0" borderId="30" xfId="0" applyFont="1" applyBorder="1" applyAlignment="1">
      <alignment horizontal="left"/>
    </xf>
    <xf numFmtId="0" fontId="14" fillId="0" borderId="30" xfId="0" applyFont="1" applyBorder="1" applyAlignment="1">
      <alignment horizontal="left"/>
    </xf>
    <xf numFmtId="0" fontId="36" fillId="0" borderId="19" xfId="0" applyFont="1" applyBorder="1" applyAlignment="1">
      <alignment horizontal="center"/>
    </xf>
    <xf numFmtId="0" fontId="36" fillId="0" borderId="15" xfId="0" applyFont="1" applyBorder="1" applyAlignment="1">
      <alignment horizontal="center"/>
    </xf>
    <xf numFmtId="0" fontId="36" fillId="0" borderId="17" xfId="0" applyFont="1" applyBorder="1" applyAlignment="1">
      <alignment horizontal="center"/>
    </xf>
    <xf numFmtId="0" fontId="36" fillId="0" borderId="25" xfId="0" applyFont="1" applyBorder="1" applyAlignment="1">
      <alignment horizontal="center"/>
    </xf>
    <xf numFmtId="0" fontId="36" fillId="7" borderId="12" xfId="0" applyFont="1" applyFill="1" applyBorder="1" applyAlignment="1">
      <alignment horizontal="center"/>
    </xf>
    <xf numFmtId="0" fontId="36" fillId="0" borderId="13" xfId="0" applyFont="1" applyBorder="1" applyAlignment="1">
      <alignment horizontal="center"/>
    </xf>
    <xf numFmtId="0" fontId="37" fillId="0" borderId="13" xfId="0" applyFont="1" applyBorder="1" applyAlignment="1">
      <alignment horizontal="center"/>
    </xf>
    <xf numFmtId="0" fontId="37" fillId="0" borderId="38" xfId="0" applyFont="1" applyBorder="1" applyAlignment="1">
      <alignment horizontal="center"/>
    </xf>
    <xf numFmtId="0" fontId="36" fillId="7" borderId="39" xfId="0" applyFont="1" applyFill="1" applyBorder="1" applyAlignment="1">
      <alignment horizontal="center"/>
    </xf>
    <xf numFmtId="0" fontId="36" fillId="0" borderId="16" xfId="0" applyFont="1" applyBorder="1" applyAlignment="1">
      <alignment horizontal="center"/>
    </xf>
    <xf numFmtId="0" fontId="37" fillId="0" borderId="16" xfId="0" applyFont="1" applyBorder="1" applyAlignment="1">
      <alignment horizontal="center"/>
    </xf>
    <xf numFmtId="0" fontId="37" fillId="0" borderId="40" xfId="0" applyFont="1" applyBorder="1" applyAlignment="1">
      <alignment horizontal="center"/>
    </xf>
    <xf numFmtId="0" fontId="39" fillId="0" borderId="0" xfId="0" applyFont="1" applyBorder="1"/>
    <xf numFmtId="0" fontId="38" fillId="8" borderId="32" xfId="0" applyFont="1" applyFill="1" applyBorder="1" applyAlignment="1">
      <alignment horizontal="center" vertical="top" wrapText="1"/>
    </xf>
    <xf numFmtId="0" fontId="40" fillId="8" borderId="32" xfId="0" quotePrefix="1" applyFont="1" applyFill="1" applyBorder="1" applyAlignment="1">
      <alignment horizontal="center" vertical="top" wrapText="1"/>
    </xf>
    <xf numFmtId="0" fontId="39" fillId="0" borderId="15" xfId="0" applyFont="1" applyBorder="1"/>
    <xf numFmtId="0" fontId="39" fillId="0" borderId="16" xfId="0" applyFont="1" applyBorder="1" applyAlignment="1">
      <alignment horizontal="center"/>
    </xf>
    <xf numFmtId="0" fontId="39" fillId="0" borderId="15" xfId="0" applyFont="1" applyBorder="1" applyAlignment="1">
      <alignment horizontal="center"/>
    </xf>
    <xf numFmtId="0" fontId="39" fillId="0" borderId="17" xfId="0" applyFont="1" applyBorder="1" applyAlignment="1">
      <alignment horizontal="center"/>
    </xf>
    <xf numFmtId="0" fontId="41" fillId="7" borderId="30" xfId="0" applyFont="1" applyFill="1" applyBorder="1" applyAlignment="1">
      <alignment horizontal="left" vertical="top"/>
    </xf>
    <xf numFmtId="0" fontId="41" fillId="7" borderId="15" xfId="0" applyFont="1" applyFill="1" applyBorder="1" applyAlignment="1">
      <alignment horizontal="left" vertical="top"/>
    </xf>
    <xf numFmtId="0" fontId="39" fillId="7" borderId="15" xfId="0" applyFont="1" applyFill="1" applyBorder="1"/>
    <xf numFmtId="164" fontId="38" fillId="7" borderId="13" xfId="0" applyNumberFormat="1" applyFont="1" applyFill="1" applyBorder="1"/>
    <xf numFmtId="164" fontId="38" fillId="7" borderId="15" xfId="0" applyNumberFormat="1" applyFont="1" applyFill="1" applyBorder="1"/>
    <xf numFmtId="0" fontId="39" fillId="7" borderId="16" xfId="0" applyFont="1" applyFill="1" applyBorder="1" applyAlignment="1">
      <alignment horizontal="center"/>
    </xf>
    <xf numFmtId="0" fontId="39" fillId="7" borderId="15" xfId="0" applyFont="1" applyFill="1" applyBorder="1" applyAlignment="1">
      <alignment horizontal="center"/>
    </xf>
    <xf numFmtId="164" fontId="38" fillId="0" borderId="30" xfId="0" applyNumberFormat="1" applyFont="1" applyBorder="1" applyAlignment="1">
      <alignment horizontal="left" indent="1"/>
    </xf>
    <xf numFmtId="0" fontId="38" fillId="0" borderId="15" xfId="0" applyFont="1" applyBorder="1" applyAlignment="1">
      <alignment horizontal="left" indent="1"/>
    </xf>
    <xf numFmtId="0" fontId="38" fillId="0" borderId="15" xfId="0" applyFont="1" applyBorder="1"/>
    <xf numFmtId="164" fontId="42" fillId="0" borderId="13" xfId="0" applyNumberFormat="1" applyFont="1" applyBorder="1"/>
    <xf numFmtId="0" fontId="39" fillId="0" borderId="30" xfId="0" applyFont="1" applyBorder="1" applyAlignment="1">
      <alignment horizontal="left" indent="3"/>
    </xf>
    <xf numFmtId="0" fontId="39" fillId="0" borderId="15" xfId="0" applyFont="1" applyBorder="1" applyAlignment="1">
      <alignment horizontal="left" indent="3"/>
    </xf>
    <xf numFmtId="164" fontId="39" fillId="0" borderId="13" xfId="0" applyNumberFormat="1" applyFont="1" applyBorder="1"/>
    <xf numFmtId="164" fontId="39" fillId="0" borderId="16" xfId="0" applyNumberFormat="1" applyFont="1" applyBorder="1" applyAlignment="1">
      <alignment horizontal="center"/>
    </xf>
    <xf numFmtId="0" fontId="43" fillId="0" borderId="30" xfId="0" applyFont="1" applyBorder="1" applyAlignment="1">
      <alignment horizontal="left" indent="1"/>
    </xf>
    <xf numFmtId="0" fontId="43" fillId="0" borderId="15" xfId="0" applyFont="1" applyBorder="1" applyAlignment="1">
      <alignment horizontal="left" indent="1"/>
    </xf>
    <xf numFmtId="0" fontId="43" fillId="0" borderId="15" xfId="0" applyFont="1" applyBorder="1"/>
    <xf numFmtId="0" fontId="44" fillId="0" borderId="13" xfId="0" applyFont="1" applyBorder="1"/>
    <xf numFmtId="0" fontId="44" fillId="0" borderId="15" xfId="0" applyFont="1" applyBorder="1"/>
    <xf numFmtId="0" fontId="39" fillId="0" borderId="30" xfId="0" applyFont="1" applyFill="1" applyBorder="1" applyAlignment="1">
      <alignment horizontal="left" indent="3"/>
    </xf>
    <xf numFmtId="0" fontId="38" fillId="0" borderId="15" xfId="0" applyFont="1" applyFill="1" applyBorder="1"/>
    <xf numFmtId="164" fontId="39" fillId="0" borderId="13" xfId="0" applyNumberFormat="1" applyFont="1" applyFill="1" applyBorder="1"/>
    <xf numFmtId="0" fontId="39" fillId="0" borderId="15" xfId="0" applyFont="1" applyFill="1" applyBorder="1"/>
    <xf numFmtId="0" fontId="38" fillId="0" borderId="30" xfId="0" applyFont="1" applyBorder="1" applyAlignment="1">
      <alignment horizontal="left" indent="3"/>
    </xf>
    <xf numFmtId="164" fontId="42" fillId="0" borderId="13" xfId="0" applyNumberFormat="1" applyFont="1" applyFill="1" applyBorder="1" applyAlignment="1">
      <alignment horizontal="right"/>
    </xf>
    <xf numFmtId="0" fontId="39" fillId="0" borderId="15" xfId="0" applyFont="1" applyBorder="1" applyAlignment="1">
      <alignment horizontal="left" wrapText="1" indent="3"/>
    </xf>
    <xf numFmtId="0" fontId="38" fillId="0" borderId="30" xfId="0" applyFont="1" applyBorder="1" applyAlignment="1">
      <alignment horizontal="left" indent="2"/>
    </xf>
    <xf numFmtId="0" fontId="39" fillId="0" borderId="30" xfId="0" applyFont="1" applyBorder="1" applyAlignment="1">
      <alignment horizontal="left" indent="2"/>
    </xf>
    <xf numFmtId="0" fontId="39" fillId="0" borderId="15" xfId="0" applyFont="1" applyBorder="1" applyAlignment="1">
      <alignment horizontal="left" indent="2"/>
    </xf>
    <xf numFmtId="0" fontId="38" fillId="0" borderId="15" xfId="0" applyFont="1" applyBorder="1" applyAlignment="1">
      <alignment horizontal="left" indent="2"/>
    </xf>
    <xf numFmtId="164" fontId="42" fillId="0" borderId="13" xfId="0" applyNumberFormat="1" applyFont="1" applyBorder="1" applyAlignment="1">
      <alignment horizontal="right"/>
    </xf>
    <xf numFmtId="164" fontId="38" fillId="0" borderId="30" xfId="0" applyNumberFormat="1" applyFont="1" applyBorder="1" applyAlignment="1">
      <alignment horizontal="left" indent="2"/>
    </xf>
    <xf numFmtId="0" fontId="38" fillId="0" borderId="30" xfId="0" applyFont="1" applyBorder="1" applyAlignment="1">
      <alignment horizontal="left" indent="1"/>
    </xf>
    <xf numFmtId="0" fontId="39" fillId="0" borderId="31" xfId="0" applyFont="1" applyBorder="1" applyAlignment="1">
      <alignment horizontal="left" indent="3"/>
    </xf>
    <xf numFmtId="0" fontId="38" fillId="0" borderId="17" xfId="0" applyFont="1" applyBorder="1"/>
    <xf numFmtId="164" fontId="39" fillId="0" borderId="18" xfId="0" applyNumberFormat="1" applyFont="1" applyBorder="1"/>
    <xf numFmtId="0" fontId="39" fillId="0" borderId="17" xfId="0" applyFont="1" applyBorder="1"/>
    <xf numFmtId="0" fontId="38" fillId="0" borderId="28" xfId="0" applyFont="1" applyBorder="1" applyAlignment="1">
      <alignment horizontal="left" indent="3"/>
    </xf>
    <xf numFmtId="0" fontId="38" fillId="0" borderId="23" xfId="0" applyFont="1" applyBorder="1" applyAlignment="1">
      <alignment horizontal="left" indent="3"/>
    </xf>
    <xf numFmtId="0" fontId="38" fillId="0" borderId="23" xfId="0" applyFont="1" applyBorder="1"/>
    <xf numFmtId="164" fontId="38" fillId="0" borderId="24" xfId="0" applyNumberFormat="1" applyFont="1" applyBorder="1"/>
    <xf numFmtId="0" fontId="39" fillId="0" borderId="23" xfId="0" applyFont="1" applyBorder="1"/>
    <xf numFmtId="0" fontId="39" fillId="0" borderId="25" xfId="0" applyFont="1" applyBorder="1" applyAlignment="1">
      <alignment horizontal="center"/>
    </xf>
    <xf numFmtId="0" fontId="39" fillId="0" borderId="26" xfId="0" applyFont="1" applyBorder="1"/>
    <xf numFmtId="0" fontId="38" fillId="0" borderId="0" xfId="0" applyFont="1" applyBorder="1" applyAlignment="1">
      <alignment horizontal="center"/>
    </xf>
    <xf numFmtId="0" fontId="38" fillId="0" borderId="0" xfId="0" applyFont="1" applyBorder="1"/>
    <xf numFmtId="0" fontId="38" fillId="0" borderId="0" xfId="0" applyFont="1" applyBorder="1" applyAlignment="1">
      <alignment horizontal="left" wrapText="1"/>
    </xf>
    <xf numFmtId="0" fontId="39" fillId="0" borderId="0" xfId="0" applyFont="1" applyBorder="1" applyAlignment="1">
      <alignment wrapText="1"/>
    </xf>
    <xf numFmtId="0" fontId="39" fillId="0" borderId="0" xfId="0" applyFont="1" applyBorder="1" applyAlignment="1">
      <alignment horizontal="center" wrapText="1"/>
    </xf>
    <xf numFmtId="0" fontId="38" fillId="8" borderId="35" xfId="0" applyFont="1" applyFill="1" applyBorder="1" applyAlignment="1">
      <alignment horizontal="left" wrapText="1"/>
    </xf>
    <xf numFmtId="0" fontId="38" fillId="8" borderId="36" xfId="0" applyFont="1" applyFill="1" applyBorder="1" applyAlignment="1">
      <alignment horizontal="left" wrapText="1"/>
    </xf>
    <xf numFmtId="0" fontId="39" fillId="8" borderId="36" xfId="0" applyFont="1" applyFill="1" applyBorder="1" applyAlignment="1">
      <alignment wrapText="1"/>
    </xf>
    <xf numFmtId="0" fontId="39" fillId="8" borderId="36" xfId="0" applyFont="1" applyFill="1" applyBorder="1" applyAlignment="1">
      <alignment horizontal="center" wrapText="1"/>
    </xf>
    <xf numFmtId="0" fontId="39" fillId="8" borderId="37" xfId="0" applyFont="1" applyFill="1" applyBorder="1" applyAlignment="1">
      <alignment horizontal="center" wrapText="1"/>
    </xf>
    <xf numFmtId="0" fontId="38" fillId="8" borderId="11" xfId="0" applyFont="1" applyFill="1" applyBorder="1" applyAlignment="1">
      <alignment horizontal="left" vertical="top" wrapText="1"/>
    </xf>
    <xf numFmtId="0" fontId="38" fillId="8" borderId="32" xfId="0" applyFont="1" applyFill="1" applyBorder="1" applyAlignment="1">
      <alignment horizontal="left" vertical="top" wrapText="1"/>
    </xf>
    <xf numFmtId="0" fontId="38" fillId="8" borderId="32" xfId="0" quotePrefix="1" applyFont="1" applyFill="1" applyBorder="1" applyAlignment="1">
      <alignment vertical="top" wrapText="1"/>
    </xf>
    <xf numFmtId="0" fontId="40" fillId="8" borderId="32" xfId="0" quotePrefix="1" applyFont="1" applyFill="1" applyBorder="1" applyAlignment="1">
      <alignment vertical="top" wrapText="1"/>
    </xf>
    <xf numFmtId="0" fontId="38" fillId="8" borderId="33" xfId="0" applyFont="1" applyFill="1" applyBorder="1" applyAlignment="1">
      <alignment horizontal="center" vertical="top" wrapText="1"/>
    </xf>
    <xf numFmtId="0" fontId="38" fillId="8" borderId="11" xfId="0" applyFont="1" applyFill="1" applyBorder="1" applyAlignment="1">
      <alignment vertical="top" wrapText="1"/>
    </xf>
    <xf numFmtId="0" fontId="38" fillId="8" borderId="22" xfId="0" applyFont="1" applyFill="1" applyBorder="1" applyAlignment="1">
      <alignment vertical="top" wrapText="1"/>
    </xf>
    <xf numFmtId="0" fontId="47" fillId="0" borderId="0" xfId="0" applyFont="1" applyAlignment="1">
      <alignment vertical="center" wrapText="1"/>
    </xf>
    <xf numFmtId="0" fontId="47" fillId="0" borderId="0" xfId="0" applyFont="1"/>
    <xf numFmtId="0" fontId="46" fillId="0" borderId="0" xfId="0" applyFont="1" applyBorder="1" applyAlignment="1">
      <alignment horizontal="left"/>
    </xf>
    <xf numFmtId="0" fontId="46" fillId="0" borderId="0" xfId="0" applyFont="1" applyBorder="1" applyAlignment="1"/>
    <xf numFmtId="0" fontId="47" fillId="0" borderId="0" xfId="0" applyFont="1" applyBorder="1"/>
    <xf numFmtId="0" fontId="47" fillId="0" borderId="0" xfId="0" applyFont="1" applyAlignment="1">
      <alignment horizontal="left"/>
    </xf>
    <xf numFmtId="0" fontId="46" fillId="0" borderId="0" xfId="0" applyFont="1" applyAlignment="1"/>
    <xf numFmtId="0" fontId="46" fillId="0" borderId="0" xfId="0" applyFont="1"/>
    <xf numFmtId="0" fontId="48" fillId="0" borderId="11" xfId="0" applyFont="1" applyBorder="1" applyAlignment="1">
      <alignment horizontal="center" vertical="center" wrapText="1"/>
    </xf>
    <xf numFmtId="0" fontId="47" fillId="0" borderId="0" xfId="0" applyFont="1" applyAlignment="1">
      <alignment vertical="center"/>
    </xf>
    <xf numFmtId="0" fontId="48" fillId="0" borderId="11" xfId="0" applyFont="1" applyBorder="1" applyAlignment="1">
      <alignment vertical="center" wrapText="1"/>
    </xf>
    <xf numFmtId="0" fontId="48" fillId="0" borderId="11" xfId="0" applyFont="1" applyBorder="1" applyAlignment="1">
      <alignment vertical="center"/>
    </xf>
    <xf numFmtId="0" fontId="48" fillId="0" borderId="11" xfId="0" applyFont="1" applyBorder="1" applyAlignment="1">
      <alignment horizontal="center" vertical="center"/>
    </xf>
    <xf numFmtId="164" fontId="48" fillId="0" borderId="11" xfId="0" applyNumberFormat="1" applyFont="1" applyBorder="1" applyAlignment="1">
      <alignment horizontal="center" vertical="center" wrapText="1"/>
    </xf>
    <xf numFmtId="0" fontId="47" fillId="0" borderId="43" xfId="0" applyFont="1" applyBorder="1" applyAlignment="1">
      <alignment horizontal="left"/>
    </xf>
    <xf numFmtId="0" fontId="47" fillId="0" borderId="43" xfId="0" applyFont="1" applyBorder="1"/>
    <xf numFmtId="0" fontId="47" fillId="0" borderId="44" xfId="0" applyFont="1" applyBorder="1" applyAlignment="1">
      <alignment horizontal="left"/>
    </xf>
    <xf numFmtId="0" fontId="47" fillId="0" borderId="44" xfId="0" applyFont="1" applyBorder="1"/>
    <xf numFmtId="0" fontId="47" fillId="0" borderId="45" xfId="0" applyFont="1" applyBorder="1" applyAlignment="1">
      <alignment horizontal="left"/>
    </xf>
    <xf numFmtId="0" fontId="47" fillId="0" borderId="45" xfId="0" applyFont="1" applyBorder="1"/>
    <xf numFmtId="0" fontId="46" fillId="0" borderId="11" xfId="0" applyFont="1" applyBorder="1" applyAlignment="1">
      <alignment horizontal="left"/>
    </xf>
    <xf numFmtId="0" fontId="46" fillId="0" borderId="11" xfId="0" applyFont="1" applyBorder="1"/>
    <xf numFmtId="0" fontId="47" fillId="0" borderId="0" xfId="0" applyFont="1" applyBorder="1" applyAlignment="1">
      <alignment horizontal="left"/>
    </xf>
    <xf numFmtId="0" fontId="46" fillId="0" borderId="0" xfId="0" applyFont="1" applyAlignment="1">
      <alignment horizontal="left"/>
    </xf>
    <xf numFmtId="0" fontId="50" fillId="0" borderId="0" xfId="0" applyFont="1" applyAlignment="1">
      <alignment horizontal="left"/>
    </xf>
    <xf numFmtId="0" fontId="46" fillId="0" borderId="23" xfId="0" applyFont="1" applyBorder="1" applyAlignment="1">
      <alignment horizontal="left"/>
    </xf>
    <xf numFmtId="0" fontId="46" fillId="0" borderId="23" xfId="0" applyFont="1" applyBorder="1"/>
    <xf numFmtId="164" fontId="47" fillId="0" borderId="0" xfId="0" applyNumberFormat="1" applyFont="1"/>
    <xf numFmtId="0" fontId="47" fillId="0" borderId="0" xfId="0" applyFont="1" applyAlignment="1">
      <alignment horizontal="left" vertical="center"/>
    </xf>
    <xf numFmtId="164" fontId="47" fillId="0" borderId="0" xfId="0" applyNumberFormat="1" applyFont="1" applyAlignment="1">
      <alignment vertical="top"/>
    </xf>
    <xf numFmtId="0" fontId="47" fillId="0" borderId="0" xfId="0" applyFont="1" applyAlignment="1">
      <alignment horizontal="left" vertical="center" wrapText="1"/>
    </xf>
    <xf numFmtId="164" fontId="46" fillId="0" borderId="0" xfId="0" applyNumberFormat="1" applyFont="1" applyAlignment="1">
      <alignment horizontal="left"/>
    </xf>
    <xf numFmtId="164" fontId="46" fillId="0" borderId="0" xfId="0" applyNumberFormat="1" applyFont="1"/>
    <xf numFmtId="0" fontId="47" fillId="0" borderId="0" xfId="0" applyFont="1" applyFill="1"/>
    <xf numFmtId="0" fontId="46" fillId="0" borderId="32" xfId="0" applyFont="1" applyBorder="1" applyAlignment="1"/>
    <xf numFmtId="0" fontId="47" fillId="0" borderId="32" xfId="0" applyFont="1" applyBorder="1" applyAlignment="1"/>
    <xf numFmtId="0" fontId="46" fillId="0" borderId="22" xfId="0" applyFont="1" applyBorder="1" applyAlignment="1">
      <alignment horizontal="center" vertical="center" wrapText="1"/>
    </xf>
    <xf numFmtId="0" fontId="46" fillId="0" borderId="11" xfId="0" applyFont="1" applyBorder="1" applyAlignment="1">
      <alignment horizontal="center" vertical="center" wrapText="1"/>
    </xf>
    <xf numFmtId="49" fontId="47" fillId="0" borderId="20" xfId="0" applyNumberFormat="1" applyFont="1" applyBorder="1"/>
    <xf numFmtId="49" fontId="47" fillId="0" borderId="20" xfId="0" applyNumberFormat="1" applyFont="1" applyBorder="1" applyAlignment="1"/>
    <xf numFmtId="0" fontId="47" fillId="0" borderId="13" xfId="0" applyFont="1" applyBorder="1"/>
    <xf numFmtId="0" fontId="47" fillId="0" borderId="38" xfId="0" applyFont="1" applyBorder="1"/>
    <xf numFmtId="0" fontId="46" fillId="0" borderId="42" xfId="0" applyFont="1" applyBorder="1" applyAlignment="1"/>
    <xf numFmtId="0" fontId="47" fillId="0" borderId="11" xfId="0" applyFont="1" applyFill="1" applyBorder="1"/>
    <xf numFmtId="0" fontId="47" fillId="0" borderId="11" xfId="0" applyFont="1" applyBorder="1"/>
    <xf numFmtId="0" fontId="46" fillId="0" borderId="23" xfId="0" applyFont="1" applyBorder="1" applyAlignment="1"/>
    <xf numFmtId="0" fontId="47" fillId="0" borderId="24" xfId="0" applyFont="1" applyBorder="1"/>
    <xf numFmtId="0" fontId="47" fillId="0" borderId="0" xfId="0" applyFont="1" applyBorder="1" applyAlignment="1">
      <alignment horizontal="center"/>
    </xf>
    <xf numFmtId="0" fontId="47" fillId="0" borderId="0" xfId="0" applyFont="1" applyAlignment="1"/>
    <xf numFmtId="0" fontId="47" fillId="0" borderId="0" xfId="0" applyFont="1" applyAlignment="1">
      <alignment wrapText="1"/>
    </xf>
    <xf numFmtId="0" fontId="46" fillId="0" borderId="0" xfId="0" applyFont="1" applyFill="1" applyAlignment="1"/>
    <xf numFmtId="0" fontId="46" fillId="0" borderId="0" xfId="0" applyFont="1" applyFill="1" applyAlignment="1">
      <alignment horizontal="center"/>
    </xf>
    <xf numFmtId="0" fontId="47" fillId="0" borderId="0" xfId="0" applyFont="1" applyFill="1" applyAlignment="1">
      <alignment horizontal="left"/>
    </xf>
    <xf numFmtId="0" fontId="47" fillId="0" borderId="0" xfId="0" applyFont="1" applyFill="1" applyAlignment="1">
      <alignment horizontal="center" vertical="center" wrapText="1"/>
    </xf>
    <xf numFmtId="164" fontId="47" fillId="0" borderId="52" xfId="0" applyNumberFormat="1" applyFont="1" applyFill="1" applyBorder="1" applyAlignment="1">
      <alignment horizontal="center"/>
    </xf>
    <xf numFmtId="0" fontId="47" fillId="0" borderId="52" xfId="0" applyFont="1" applyFill="1" applyBorder="1"/>
    <xf numFmtId="0" fontId="47" fillId="0" borderId="26" xfId="0" applyFont="1" applyFill="1" applyBorder="1"/>
    <xf numFmtId="0" fontId="47" fillId="0" borderId="0" xfId="0" applyFont="1" applyFill="1" applyBorder="1"/>
    <xf numFmtId="0" fontId="47" fillId="0" borderId="27" xfId="0" applyFont="1" applyFill="1" applyBorder="1"/>
    <xf numFmtId="0" fontId="47" fillId="0" borderId="53" xfId="0" applyFont="1" applyFill="1" applyBorder="1"/>
    <xf numFmtId="0" fontId="47" fillId="0" borderId="50" xfId="0" applyFont="1" applyFill="1" applyBorder="1"/>
    <xf numFmtId="0" fontId="47" fillId="0" borderId="33" xfId="0" applyFont="1" applyFill="1" applyBorder="1"/>
    <xf numFmtId="0" fontId="47" fillId="0" borderId="54" xfId="0" applyFont="1" applyFill="1" applyBorder="1"/>
    <xf numFmtId="0" fontId="47" fillId="0" borderId="55" xfId="0" applyFont="1" applyFill="1" applyBorder="1"/>
    <xf numFmtId="0" fontId="47" fillId="0" borderId="58" xfId="0" applyFont="1" applyFill="1" applyBorder="1"/>
    <xf numFmtId="0" fontId="47" fillId="0" borderId="59" xfId="0" applyFont="1" applyFill="1" applyBorder="1"/>
    <xf numFmtId="0" fontId="50" fillId="0" borderId="0" xfId="0" applyFont="1" applyFill="1" applyBorder="1"/>
    <xf numFmtId="0" fontId="47" fillId="0" borderId="35" xfId="0" applyFont="1" applyFill="1" applyBorder="1"/>
    <xf numFmtId="0" fontId="47" fillId="0" borderId="36" xfId="0" applyFont="1" applyFill="1" applyBorder="1"/>
    <xf numFmtId="0" fontId="47" fillId="0" borderId="37" xfId="0" applyFont="1" applyFill="1" applyBorder="1"/>
    <xf numFmtId="0" fontId="47" fillId="0" borderId="7" xfId="0" applyFont="1" applyFill="1" applyBorder="1"/>
    <xf numFmtId="0" fontId="47" fillId="0" borderId="60" xfId="0" applyFont="1" applyFill="1" applyBorder="1"/>
    <xf numFmtId="0" fontId="47" fillId="0" borderId="61" xfId="0" applyFont="1" applyFill="1" applyBorder="1"/>
    <xf numFmtId="0" fontId="47" fillId="0" borderId="62" xfId="0" applyFont="1" applyFill="1" applyBorder="1"/>
    <xf numFmtId="0" fontId="47" fillId="0" borderId="63" xfId="0" applyFont="1" applyFill="1" applyBorder="1"/>
    <xf numFmtId="0" fontId="46" fillId="0" borderId="0" xfId="0" applyFont="1" applyFill="1" applyBorder="1" applyAlignment="1">
      <alignment horizontal="left"/>
    </xf>
    <xf numFmtId="0" fontId="47" fillId="0" borderId="0" xfId="0" applyFont="1" applyFill="1" applyBorder="1" applyAlignment="1">
      <alignment horizontal="center"/>
    </xf>
    <xf numFmtId="0" fontId="46" fillId="0" borderId="0" xfId="0" applyFont="1" applyFill="1" applyBorder="1"/>
    <xf numFmtId="0" fontId="47" fillId="0" borderId="0" xfId="0" applyFont="1" applyFill="1" applyBorder="1" applyAlignment="1">
      <alignment vertical="center"/>
    </xf>
    <xf numFmtId="0" fontId="47" fillId="0" borderId="0" xfId="0" applyFont="1" applyFill="1" applyBorder="1" applyAlignment="1">
      <alignment vertical="center" wrapText="1"/>
    </xf>
    <xf numFmtId="0" fontId="47" fillId="0" borderId="0" xfId="0" applyFont="1" applyFill="1" applyBorder="1" applyAlignment="1">
      <alignment horizontal="center" vertical="center"/>
    </xf>
    <xf numFmtId="0" fontId="47" fillId="0" borderId="41" xfId="0" applyFont="1" applyFill="1" applyBorder="1" applyAlignment="1">
      <alignment vertical="center"/>
    </xf>
    <xf numFmtId="0" fontId="47" fillId="0" borderId="22" xfId="0" applyFont="1" applyFill="1" applyBorder="1" applyAlignment="1">
      <alignment vertical="center"/>
    </xf>
    <xf numFmtId="0" fontId="47" fillId="0" borderId="0" xfId="0" applyFont="1" applyFill="1" applyAlignment="1">
      <alignment vertical="center"/>
    </xf>
    <xf numFmtId="0" fontId="47" fillId="0" borderId="41" xfId="0" applyFont="1" applyFill="1" applyBorder="1"/>
    <xf numFmtId="0" fontId="47" fillId="0" borderId="33" xfId="0" applyFont="1" applyFill="1" applyBorder="1" applyAlignment="1">
      <alignment vertical="center"/>
    </xf>
    <xf numFmtId="0" fontId="46" fillId="0" borderId="0" xfId="0" applyFont="1" applyFill="1" applyBorder="1" applyAlignment="1">
      <alignment horizontal="center"/>
    </xf>
    <xf numFmtId="0" fontId="46" fillId="0" borderId="0" xfId="0" applyFont="1" applyFill="1"/>
    <xf numFmtId="0" fontId="46" fillId="0" borderId="0" xfId="0" applyFont="1" applyFill="1" applyAlignment="1">
      <alignment horizontal="left"/>
    </xf>
    <xf numFmtId="0" fontId="47" fillId="0" borderId="0" xfId="0" applyFont="1" applyFill="1" applyAlignment="1">
      <alignment wrapText="1"/>
    </xf>
    <xf numFmtId="0" fontId="50" fillId="0" borderId="0" xfId="0" applyFont="1" applyFill="1" applyAlignment="1">
      <alignment horizontal="left"/>
    </xf>
    <xf numFmtId="0" fontId="47" fillId="0" borderId="0" xfId="0" applyFont="1" applyFill="1" applyAlignment="1">
      <alignment horizontal="left" wrapText="1"/>
    </xf>
    <xf numFmtId="0" fontId="46" fillId="0" borderId="23" xfId="0" applyFont="1" applyFill="1" applyBorder="1"/>
    <xf numFmtId="0" fontId="46" fillId="0" borderId="0" xfId="0" applyFont="1" applyFill="1" applyAlignment="1">
      <alignment horizontal="right"/>
    </xf>
    <xf numFmtId="0" fontId="50" fillId="0" borderId="0" xfId="0" applyFont="1" applyFill="1"/>
    <xf numFmtId="164" fontId="47" fillId="0" borderId="0" xfId="0" applyNumberFormat="1" applyFont="1" applyFill="1" applyAlignment="1">
      <alignment horizontal="right"/>
    </xf>
    <xf numFmtId="164" fontId="47" fillId="0" borderId="0" xfId="0" applyNumberFormat="1" applyFont="1" applyFill="1"/>
    <xf numFmtId="164" fontId="46" fillId="0" borderId="0" xfId="0" applyNumberFormat="1" applyFont="1" applyFill="1" applyAlignment="1">
      <alignment horizontal="right"/>
    </xf>
    <xf numFmtId="0" fontId="52" fillId="0" borderId="0" xfId="0" applyFont="1" applyFill="1"/>
    <xf numFmtId="0" fontId="46" fillId="0" borderId="0" xfId="0" applyFont="1" applyAlignment="1">
      <alignment horizontal="center"/>
    </xf>
    <xf numFmtId="0" fontId="46" fillId="0" borderId="11" xfId="0" applyFont="1" applyBorder="1" applyAlignment="1">
      <alignment horizontal="center"/>
    </xf>
    <xf numFmtId="0" fontId="46" fillId="0" borderId="11" xfId="0" applyFont="1" applyBorder="1" applyAlignment="1">
      <alignment horizontal="center" wrapText="1"/>
    </xf>
    <xf numFmtId="164" fontId="46" fillId="0" borderId="11" xfId="0" applyNumberFormat="1" applyFont="1" applyBorder="1" applyAlignment="1">
      <alignment horizontal="center"/>
    </xf>
    <xf numFmtId="14" fontId="47" fillId="0" borderId="20" xfId="0" applyNumberFormat="1" applyFont="1" applyBorder="1"/>
    <xf numFmtId="0" fontId="47" fillId="0" borderId="20" xfId="0" applyFont="1" applyBorder="1"/>
    <xf numFmtId="0" fontId="47" fillId="0" borderId="21" xfId="0" applyFont="1" applyBorder="1"/>
    <xf numFmtId="0" fontId="47" fillId="0" borderId="29" xfId="0" applyFont="1" applyBorder="1"/>
    <xf numFmtId="0" fontId="47" fillId="0" borderId="12" xfId="0" applyFont="1" applyBorder="1"/>
    <xf numFmtId="0" fontId="47" fillId="0" borderId="16" xfId="0" applyFont="1" applyBorder="1"/>
    <xf numFmtId="0" fontId="47" fillId="0" borderId="30" xfId="0" applyFont="1" applyBorder="1"/>
    <xf numFmtId="0" fontId="46" fillId="0" borderId="38" xfId="0" applyFont="1" applyBorder="1"/>
    <xf numFmtId="0" fontId="47" fillId="0" borderId="40" xfId="0" applyFont="1" applyBorder="1"/>
    <xf numFmtId="0" fontId="47" fillId="0" borderId="64" xfId="0" applyFont="1" applyBorder="1"/>
    <xf numFmtId="0" fontId="47" fillId="0" borderId="28" xfId="0" applyFont="1" applyBorder="1"/>
    <xf numFmtId="0" fontId="47" fillId="0" borderId="23" xfId="0" applyFont="1" applyBorder="1"/>
    <xf numFmtId="0" fontId="47" fillId="0" borderId="25" xfId="0" applyFont="1" applyBorder="1"/>
    <xf numFmtId="0" fontId="46" fillId="0" borderId="0" xfId="0" applyFont="1" applyBorder="1"/>
    <xf numFmtId="164" fontId="47" fillId="0" borderId="0" xfId="0" applyNumberFormat="1" applyFont="1" applyBorder="1"/>
    <xf numFmtId="164" fontId="47" fillId="0" borderId="0" xfId="0" applyNumberFormat="1" applyFont="1" applyAlignment="1">
      <alignment vertical="center"/>
    </xf>
    <xf numFmtId="164" fontId="47" fillId="9" borderId="0" xfId="0" applyNumberFormat="1" applyFont="1" applyFill="1" applyBorder="1"/>
    <xf numFmtId="0" fontId="47" fillId="9" borderId="0" xfId="0" applyFont="1" applyFill="1" applyBorder="1"/>
    <xf numFmtId="0" fontId="47" fillId="9" borderId="0" xfId="0" applyFont="1" applyFill="1"/>
    <xf numFmtId="0" fontId="47" fillId="0" borderId="0" xfId="0" applyFont="1" applyAlignment="1">
      <alignment horizontal="right"/>
    </xf>
    <xf numFmtId="0" fontId="47" fillId="0" borderId="0" xfId="0" applyFont="1" applyAlignment="1">
      <alignment horizontal="center"/>
    </xf>
    <xf numFmtId="0" fontId="46" fillId="0" borderId="66" xfId="0" applyFont="1" applyBorder="1" applyAlignment="1"/>
    <xf numFmtId="0" fontId="46" fillId="0" borderId="67" xfId="0" applyFont="1" applyBorder="1" applyAlignment="1"/>
    <xf numFmtId="0" fontId="46" fillId="0" borderId="11" xfId="0" applyFont="1" applyBorder="1" applyAlignment="1">
      <alignment vertical="center"/>
    </xf>
    <xf numFmtId="164" fontId="46" fillId="0" borderId="68" xfId="0" applyNumberFormat="1" applyFont="1" applyBorder="1" applyAlignment="1">
      <alignment horizontal="center"/>
    </xf>
    <xf numFmtId="164" fontId="46" fillId="0" borderId="41" xfId="0" applyNumberFormat="1" applyFont="1" applyFill="1" applyBorder="1" applyAlignment="1"/>
    <xf numFmtId="0" fontId="46" fillId="0" borderId="42" xfId="0" applyFont="1" applyFill="1" applyBorder="1" applyAlignment="1"/>
    <xf numFmtId="164" fontId="46" fillId="0" borderId="69" xfId="0" applyNumberFormat="1" applyFont="1" applyBorder="1" applyAlignment="1">
      <alignment horizontal="center"/>
    </xf>
    <xf numFmtId="0" fontId="47" fillId="0" borderId="68" xfId="0" applyFont="1" applyBorder="1"/>
    <xf numFmtId="0" fontId="47" fillId="0" borderId="69" xfId="0" applyFont="1" applyBorder="1"/>
    <xf numFmtId="0" fontId="47" fillId="0" borderId="70" xfId="0" applyFont="1" applyBorder="1"/>
    <xf numFmtId="0" fontId="47" fillId="0" borderId="42" xfId="0" applyFont="1" applyBorder="1"/>
    <xf numFmtId="0" fontId="47" fillId="0" borderId="22" xfId="0" applyFont="1" applyBorder="1"/>
    <xf numFmtId="0" fontId="47" fillId="0" borderId="71" xfId="0" applyFont="1" applyBorder="1"/>
    <xf numFmtId="0" fontId="47" fillId="0" borderId="57" xfId="0" applyFont="1" applyBorder="1"/>
    <xf numFmtId="0" fontId="47" fillId="0" borderId="72" xfId="0" applyFont="1" applyBorder="1"/>
    <xf numFmtId="0" fontId="47" fillId="0" borderId="58" xfId="0" applyFont="1" applyBorder="1"/>
    <xf numFmtId="0" fontId="47" fillId="0" borderId="59" xfId="0" applyFont="1" applyBorder="1"/>
    <xf numFmtId="0" fontId="51" fillId="0" borderId="0" xfId="0" applyFont="1"/>
    <xf numFmtId="0" fontId="47" fillId="0" borderId="0" xfId="0" applyFont="1" applyAlignment="1">
      <alignment vertical="top"/>
    </xf>
    <xf numFmtId="0" fontId="46" fillId="0" borderId="11" xfId="0" applyFont="1" applyBorder="1" applyAlignment="1">
      <alignment horizontal="center" vertical="top"/>
    </xf>
    <xf numFmtId="0" fontId="46" fillId="0" borderId="11" xfId="0" applyFont="1" applyFill="1" applyBorder="1" applyAlignment="1">
      <alignment horizontal="center" vertical="top"/>
    </xf>
    <xf numFmtId="164" fontId="46" fillId="0" borderId="69" xfId="0" applyNumberFormat="1" applyFont="1" applyBorder="1"/>
    <xf numFmtId="164" fontId="47" fillId="0" borderId="11" xfId="0" applyNumberFormat="1" applyFont="1" applyBorder="1"/>
    <xf numFmtId="0" fontId="47" fillId="0" borderId="41" xfId="0" applyFont="1" applyBorder="1"/>
    <xf numFmtId="0" fontId="46" fillId="0" borderId="28" xfId="0" applyFont="1" applyBorder="1"/>
    <xf numFmtId="0" fontId="50" fillId="0" borderId="0" xfId="0" applyFont="1"/>
    <xf numFmtId="164" fontId="46" fillId="0" borderId="20" xfId="0" applyNumberFormat="1" applyFont="1" applyBorder="1" applyAlignment="1">
      <alignment horizontal="center"/>
    </xf>
    <xf numFmtId="0" fontId="46" fillId="0" borderId="0" xfId="0" applyFont="1" applyBorder="1" applyAlignment="1">
      <alignment horizontal="center"/>
    </xf>
    <xf numFmtId="0" fontId="46" fillId="0" borderId="13" xfId="0" applyFont="1" applyBorder="1" applyAlignment="1">
      <alignment horizontal="center"/>
    </xf>
    <xf numFmtId="0" fontId="47" fillId="0" borderId="18" xfId="0" applyFont="1" applyBorder="1"/>
    <xf numFmtId="0" fontId="46" fillId="0" borderId="24" xfId="0" applyFont="1" applyBorder="1" applyAlignment="1">
      <alignment horizontal="center"/>
    </xf>
    <xf numFmtId="164" fontId="47" fillId="0" borderId="79" xfId="0" applyNumberFormat="1" applyFont="1" applyBorder="1" applyAlignment="1">
      <alignment horizontal="center"/>
    </xf>
    <xf numFmtId="164" fontId="47" fillId="0" borderId="11" xfId="0" applyNumberFormat="1" applyFont="1" applyBorder="1" applyAlignment="1">
      <alignment horizontal="center"/>
    </xf>
    <xf numFmtId="164" fontId="47" fillId="0" borderId="46" xfId="0" applyNumberFormat="1" applyFont="1" applyBorder="1" applyAlignment="1">
      <alignment horizontal="center"/>
    </xf>
    <xf numFmtId="164" fontId="47" fillId="0" borderId="80" xfId="0" applyNumberFormat="1" applyFont="1" applyBorder="1" applyAlignment="1">
      <alignment horizontal="center"/>
    </xf>
    <xf numFmtId="0" fontId="47" fillId="0" borderId="81" xfId="0" applyFont="1" applyBorder="1" applyAlignment="1">
      <alignment horizontal="left"/>
    </xf>
    <xf numFmtId="0" fontId="47" fillId="0" borderId="7" xfId="0" applyFont="1" applyBorder="1" applyAlignment="1">
      <alignment horizontal="left"/>
    </xf>
    <xf numFmtId="0" fontId="47" fillId="10" borderId="46" xfId="0" applyFont="1" applyFill="1" applyBorder="1"/>
    <xf numFmtId="0" fontId="47" fillId="10" borderId="11" xfId="0" applyFont="1" applyFill="1" applyBorder="1"/>
    <xf numFmtId="0" fontId="47" fillId="0" borderId="27" xfId="0" applyFont="1" applyBorder="1"/>
    <xf numFmtId="0" fontId="47" fillId="0" borderId="82" xfId="0" applyFont="1" applyBorder="1"/>
    <xf numFmtId="0" fontId="47" fillId="10" borderId="27" xfId="0" applyFont="1" applyFill="1" applyBorder="1"/>
    <xf numFmtId="0" fontId="47" fillId="0" borderId="26" xfId="0" applyFont="1" applyBorder="1"/>
    <xf numFmtId="0" fontId="47" fillId="0" borderId="79" xfId="0" applyFont="1" applyBorder="1" applyAlignment="1">
      <alignment horizontal="left"/>
    </xf>
    <xf numFmtId="0" fontId="46" fillId="0" borderId="41" xfId="0" applyFont="1" applyBorder="1" applyAlignment="1">
      <alignment horizontal="left"/>
    </xf>
    <xf numFmtId="0" fontId="47" fillId="0" borderId="80" xfId="0" applyFont="1" applyBorder="1"/>
    <xf numFmtId="0" fontId="47" fillId="0" borderId="27" xfId="0" applyFont="1" applyBorder="1" applyAlignment="1">
      <alignment horizontal="left"/>
    </xf>
    <xf numFmtId="164" fontId="47" fillId="0" borderId="81" xfId="0" applyNumberFormat="1" applyFont="1" applyBorder="1" applyAlignment="1">
      <alignment horizontal="left"/>
    </xf>
    <xf numFmtId="0" fontId="46" fillId="0" borderId="27" xfId="0" applyFont="1" applyBorder="1" applyAlignment="1">
      <alignment horizontal="left"/>
    </xf>
    <xf numFmtId="0" fontId="47" fillId="0" borderId="83" xfId="0" applyFont="1" applyBorder="1" applyAlignment="1">
      <alignment horizontal="left"/>
    </xf>
    <xf numFmtId="0" fontId="46" fillId="0" borderId="24" xfId="0" applyFont="1" applyBorder="1" applyAlignment="1">
      <alignment horizontal="left"/>
    </xf>
    <xf numFmtId="0" fontId="47" fillId="0" borderId="84" xfId="0" applyFont="1" applyBorder="1"/>
    <xf numFmtId="0" fontId="46" fillId="0" borderId="85" xfId="0" applyFont="1" applyBorder="1" applyAlignment="1">
      <alignment horizontal="left"/>
    </xf>
    <xf numFmtId="0" fontId="46" fillId="0" borderId="67" xfId="0" applyFont="1" applyBorder="1"/>
    <xf numFmtId="0" fontId="46" fillId="0" borderId="86" xfId="0" applyFont="1" applyBorder="1"/>
    <xf numFmtId="0" fontId="46" fillId="0" borderId="6" xfId="0" applyFont="1" applyBorder="1" applyAlignment="1">
      <alignment horizontal="left"/>
    </xf>
    <xf numFmtId="0" fontId="46" fillId="0" borderId="87" xfId="0" applyFont="1" applyBorder="1"/>
    <xf numFmtId="0" fontId="47" fillId="0" borderId="8" xfId="0" applyFont="1" applyBorder="1" applyAlignment="1">
      <alignment horizontal="left"/>
    </xf>
    <xf numFmtId="0" fontId="47" fillId="0" borderId="10" xfId="0" applyFont="1" applyBorder="1"/>
    <xf numFmtId="0" fontId="47" fillId="0" borderId="88" xfId="0" applyFont="1" applyBorder="1"/>
    <xf numFmtId="164" fontId="51" fillId="0" borderId="0" xfId="0" applyNumberFormat="1" applyFont="1" applyAlignment="1">
      <alignment horizontal="right"/>
    </xf>
    <xf numFmtId="0" fontId="51" fillId="0" borderId="0" xfId="0" applyFont="1" applyAlignment="1">
      <alignment horizontal="left"/>
    </xf>
    <xf numFmtId="164" fontId="47" fillId="0" borderId="0" xfId="0" applyNumberFormat="1" applyFont="1" applyAlignment="1">
      <alignment horizontal="right"/>
    </xf>
    <xf numFmtId="0" fontId="47" fillId="0" borderId="0" xfId="0" applyFont="1" applyAlignment="1">
      <alignment vertical="top" wrapText="1"/>
    </xf>
    <xf numFmtId="164" fontId="46" fillId="0" borderId="11" xfId="0" applyNumberFormat="1" applyFont="1" applyBorder="1" applyAlignment="1">
      <alignment horizontal="center" wrapText="1"/>
    </xf>
    <xf numFmtId="164" fontId="46" fillId="0" borderId="22" xfId="0" applyNumberFormat="1" applyFont="1" applyBorder="1" applyAlignment="1">
      <alignment horizontal="center" wrapText="1"/>
    </xf>
    <xf numFmtId="0" fontId="47" fillId="0" borderId="46" xfId="0" applyFont="1" applyBorder="1"/>
    <xf numFmtId="0" fontId="47" fillId="0" borderId="37" xfId="0" applyFont="1" applyBorder="1"/>
    <xf numFmtId="0" fontId="46" fillId="0" borderId="37" xfId="0" applyFont="1" applyBorder="1"/>
    <xf numFmtId="164" fontId="47" fillId="0" borderId="37" xfId="0" applyNumberFormat="1" applyFont="1" applyBorder="1"/>
    <xf numFmtId="0" fontId="47" fillId="0" borderId="89" xfId="0" applyFont="1" applyBorder="1"/>
    <xf numFmtId="0" fontId="47" fillId="0" borderId="55" xfId="0" applyFont="1" applyBorder="1"/>
    <xf numFmtId="0" fontId="47" fillId="0" borderId="34" xfId="0" applyFont="1" applyBorder="1"/>
    <xf numFmtId="0" fontId="47" fillId="0" borderId="33" xfId="0" applyFont="1" applyBorder="1"/>
    <xf numFmtId="0" fontId="46" fillId="0" borderId="42" xfId="0" applyFont="1" applyBorder="1"/>
    <xf numFmtId="164" fontId="47" fillId="9" borderId="0" xfId="0" applyNumberFormat="1" applyFont="1" applyFill="1"/>
    <xf numFmtId="0" fontId="46" fillId="0" borderId="24" xfId="0" applyFont="1" applyBorder="1" applyAlignment="1">
      <alignment vertical="top" wrapText="1"/>
    </xf>
    <xf numFmtId="0" fontId="46" fillId="0" borderId="25" xfId="0" applyFont="1" applyBorder="1" applyAlignment="1">
      <alignment vertical="top" wrapText="1"/>
    </xf>
    <xf numFmtId="0" fontId="46" fillId="0" borderId="0" xfId="0" applyFont="1" applyAlignment="1">
      <alignment vertical="top" wrapText="1"/>
    </xf>
    <xf numFmtId="164" fontId="46" fillId="0" borderId="27" xfId="0" applyNumberFormat="1" applyFont="1" applyBorder="1" applyAlignment="1">
      <alignment vertical="top" wrapText="1"/>
    </xf>
    <xf numFmtId="164" fontId="46" fillId="0" borderId="26" xfId="0" applyNumberFormat="1" applyFont="1" applyBorder="1" applyAlignment="1">
      <alignment vertical="top" wrapText="1"/>
    </xf>
    <xf numFmtId="164" fontId="47" fillId="0" borderId="26" xfId="0" applyNumberFormat="1" applyFont="1" applyBorder="1"/>
    <xf numFmtId="164" fontId="46" fillId="0" borderId="26" xfId="0" applyNumberFormat="1" applyFont="1" applyBorder="1"/>
    <xf numFmtId="0" fontId="47" fillId="0" borderId="0" xfId="0" applyFont="1" applyAlignment="1">
      <alignment horizontal="center" vertical="top" wrapText="1"/>
    </xf>
    <xf numFmtId="164" fontId="47" fillId="0" borderId="81" xfId="0" applyNumberFormat="1" applyFont="1" applyBorder="1"/>
    <xf numFmtId="164" fontId="47" fillId="0" borderId="27" xfId="0" applyNumberFormat="1" applyFont="1" applyBorder="1"/>
    <xf numFmtId="0" fontId="46" fillId="0" borderId="90" xfId="0" applyFont="1" applyBorder="1" applyAlignment="1">
      <alignment horizontal="center"/>
    </xf>
    <xf numFmtId="0" fontId="46" fillId="0" borderId="46" xfId="0" applyFont="1" applyBorder="1" applyAlignment="1">
      <alignment horizontal="center"/>
    </xf>
    <xf numFmtId="0" fontId="46" fillId="0" borderId="91" xfId="0" applyFont="1" applyBorder="1" applyAlignment="1">
      <alignment horizontal="center"/>
    </xf>
    <xf numFmtId="0" fontId="47" fillId="0" borderId="77" xfId="0" applyFont="1" applyBorder="1"/>
    <xf numFmtId="0" fontId="46" fillId="0" borderId="34" xfId="0" applyFont="1" applyBorder="1" applyAlignment="1">
      <alignment horizontal="center"/>
    </xf>
    <xf numFmtId="0" fontId="47" fillId="0" borderId="78" xfId="0" applyFont="1" applyBorder="1"/>
    <xf numFmtId="0" fontId="47" fillId="0" borderId="79" xfId="0" applyFont="1" applyBorder="1"/>
    <xf numFmtId="0" fontId="47" fillId="0" borderId="81" xfId="0" applyFont="1" applyBorder="1"/>
    <xf numFmtId="0" fontId="46" fillId="0" borderId="27" xfId="0" applyFont="1" applyBorder="1" applyAlignment="1">
      <alignment horizontal="center"/>
    </xf>
    <xf numFmtId="0" fontId="46" fillId="0" borderId="92" xfId="0" applyFont="1" applyBorder="1" applyAlignment="1">
      <alignment horizontal="center" vertical="center"/>
    </xf>
    <xf numFmtId="0" fontId="46" fillId="0" borderId="93" xfId="0" applyFont="1" applyBorder="1"/>
    <xf numFmtId="0" fontId="47" fillId="0" borderId="93" xfId="0" applyFont="1" applyBorder="1"/>
    <xf numFmtId="0" fontId="47" fillId="0" borderId="94" xfId="0" applyFont="1" applyBorder="1"/>
    <xf numFmtId="164" fontId="46" fillId="0" borderId="27" xfId="0" applyNumberFormat="1" applyFont="1" applyBorder="1" applyAlignment="1">
      <alignment horizontal="center"/>
    </xf>
    <xf numFmtId="164" fontId="46" fillId="0" borderId="34" xfId="0" applyNumberFormat="1" applyFont="1" applyBorder="1" applyAlignment="1">
      <alignment horizontal="center"/>
    </xf>
    <xf numFmtId="0" fontId="46" fillId="0" borderId="34" xfId="0" applyFont="1" applyBorder="1"/>
    <xf numFmtId="164" fontId="46" fillId="0" borderId="27" xfId="0" applyNumberFormat="1" applyFont="1" applyBorder="1"/>
    <xf numFmtId="164" fontId="46" fillId="0" borderId="7" xfId="0" applyNumberFormat="1" applyFont="1" applyBorder="1" applyAlignment="1">
      <alignment horizontal="center"/>
    </xf>
    <xf numFmtId="0" fontId="46" fillId="0" borderId="41" xfId="0" applyFont="1" applyBorder="1" applyAlignment="1">
      <alignment horizontal="center"/>
    </xf>
    <xf numFmtId="164" fontId="46" fillId="0" borderId="42" xfId="0" applyNumberFormat="1" applyFont="1" applyBorder="1" applyAlignment="1">
      <alignment horizontal="center"/>
    </xf>
    <xf numFmtId="0" fontId="46" fillId="0" borderId="26" xfId="0" applyFont="1" applyBorder="1" applyAlignment="1">
      <alignment horizontal="center"/>
    </xf>
    <xf numFmtId="164" fontId="47" fillId="0" borderId="34" xfId="0" applyNumberFormat="1" applyFont="1" applyBorder="1" applyAlignment="1">
      <alignment horizontal="center" vertical="center" wrapText="1"/>
    </xf>
    <xf numFmtId="164" fontId="47" fillId="0" borderId="33" xfId="0" applyNumberFormat="1" applyFont="1" applyBorder="1" applyAlignment="1">
      <alignment horizontal="center" vertical="center" wrapText="1"/>
    </xf>
    <xf numFmtId="0" fontId="47" fillId="0" borderId="27" xfId="0" applyFont="1" applyBorder="1" applyAlignment="1">
      <alignment vertical="center" wrapText="1"/>
    </xf>
    <xf numFmtId="0" fontId="47" fillId="0" borderId="34" xfId="0" applyFont="1" applyBorder="1" applyAlignment="1">
      <alignment vertical="center" wrapText="1"/>
    </xf>
    <xf numFmtId="0" fontId="47" fillId="0" borderId="33" xfId="0" applyFont="1" applyBorder="1" applyAlignment="1">
      <alignment vertical="center" wrapText="1"/>
    </xf>
    <xf numFmtId="0" fontId="46" fillId="0" borderId="34" xfId="0" applyFont="1" applyBorder="1" applyAlignment="1">
      <alignment horizontal="center" vertical="center" wrapText="1"/>
    </xf>
    <xf numFmtId="0" fontId="47" fillId="0" borderId="0" xfId="0" applyFont="1" applyAlignment="1">
      <alignment horizontal="left"/>
    </xf>
    <xf numFmtId="0" fontId="47" fillId="0" borderId="0" xfId="0" applyFont="1" applyFill="1" applyAlignment="1">
      <alignment horizontal="left" wrapText="1"/>
    </xf>
    <xf numFmtId="0" fontId="47" fillId="0" borderId="0" xfId="0" applyFont="1" applyFill="1" applyAlignment="1">
      <alignment horizontal="left"/>
    </xf>
    <xf numFmtId="0" fontId="46" fillId="0" borderId="34" xfId="0" applyFont="1" applyBorder="1" applyAlignment="1">
      <alignment horizontal="center"/>
    </xf>
    <xf numFmtId="0" fontId="35" fillId="0" borderId="0" xfId="0" applyFont="1" applyAlignment="1"/>
    <xf numFmtId="0" fontId="34" fillId="0" borderId="0" xfId="0" applyFont="1"/>
    <xf numFmtId="0" fontId="35" fillId="0" borderId="0" xfId="0" applyFont="1" applyAlignment="1">
      <alignment horizontal="center"/>
    </xf>
    <xf numFmtId="0" fontId="35" fillId="0" borderId="0" xfId="0" applyFont="1"/>
    <xf numFmtId="0" fontId="34" fillId="0" borderId="0" xfId="0" applyFont="1" applyBorder="1"/>
    <xf numFmtId="0" fontId="34" fillId="0" borderId="96" xfId="0" applyFont="1" applyBorder="1"/>
    <xf numFmtId="0" fontId="34" fillId="0" borderId="97" xfId="0" applyFont="1" applyBorder="1"/>
    <xf numFmtId="0" fontId="34" fillId="0" borderId="98" xfId="0" applyFont="1" applyBorder="1"/>
    <xf numFmtId="0" fontId="34" fillId="0" borderId="99" xfId="0" applyFont="1" applyBorder="1"/>
    <xf numFmtId="0" fontId="35" fillId="0" borderId="61" xfId="0" applyFont="1" applyBorder="1"/>
    <xf numFmtId="0" fontId="35" fillId="0" borderId="0" xfId="0" applyFont="1" applyBorder="1"/>
    <xf numFmtId="0" fontId="35" fillId="0" borderId="100" xfId="0" applyFont="1" applyBorder="1"/>
    <xf numFmtId="0" fontId="34" fillId="0" borderId="100" xfId="0" applyFont="1" applyBorder="1"/>
    <xf numFmtId="0" fontId="34" fillId="0" borderId="32" xfId="0" applyFont="1" applyBorder="1"/>
    <xf numFmtId="0" fontId="34" fillId="11" borderId="100" xfId="0" applyFont="1" applyFill="1" applyBorder="1"/>
    <xf numFmtId="0" fontId="34" fillId="11" borderId="0" xfId="0" applyFont="1" applyFill="1" applyBorder="1"/>
    <xf numFmtId="0" fontId="34" fillId="0" borderId="101" xfId="0" applyFont="1" applyBorder="1"/>
    <xf numFmtId="0" fontId="47" fillId="0" borderId="99" xfId="0" applyFont="1" applyBorder="1"/>
    <xf numFmtId="0" fontId="47" fillId="11" borderId="0" xfId="0" applyFont="1" applyFill="1" applyBorder="1"/>
    <xf numFmtId="0" fontId="47" fillId="0" borderId="100" xfId="0" applyFont="1" applyBorder="1"/>
    <xf numFmtId="0" fontId="34" fillId="0" borderId="102" xfId="0" applyFont="1" applyBorder="1"/>
    <xf numFmtId="0" fontId="35" fillId="0" borderId="23" xfId="0" applyFont="1" applyBorder="1"/>
    <xf numFmtId="0" fontId="34" fillId="0" borderId="23" xfId="0" applyFont="1" applyBorder="1"/>
    <xf numFmtId="0" fontId="35" fillId="0" borderId="23" xfId="0" applyFont="1" applyBorder="1" applyAlignment="1">
      <alignment horizontal="center"/>
    </xf>
    <xf numFmtId="0" fontId="35" fillId="0" borderId="103" xfId="0" applyFont="1" applyBorder="1" applyAlignment="1">
      <alignment horizontal="center"/>
    </xf>
    <xf numFmtId="164" fontId="34" fillId="0" borderId="0" xfId="0" applyNumberFormat="1" applyFont="1"/>
    <xf numFmtId="164" fontId="34" fillId="0" borderId="0" xfId="0" applyNumberFormat="1" applyFont="1" applyAlignment="1">
      <alignment vertical="center"/>
    </xf>
    <xf numFmtId="0" fontId="35" fillId="0" borderId="11" xfId="0" applyFont="1" applyBorder="1" applyAlignment="1">
      <alignment horizontal="center" wrapText="1"/>
    </xf>
    <xf numFmtId="0" fontId="34" fillId="0" borderId="0" xfId="0" applyFont="1" applyAlignment="1">
      <alignment horizontal="center" wrapText="1"/>
    </xf>
    <xf numFmtId="164" fontId="35" fillId="0" borderId="11" xfId="0" applyNumberFormat="1" applyFont="1" applyBorder="1" applyAlignment="1">
      <alignment horizontal="center"/>
    </xf>
    <xf numFmtId="0" fontId="34" fillId="0" borderId="104" xfId="0" applyFont="1" applyBorder="1"/>
    <xf numFmtId="0" fontId="34" fillId="0" borderId="44" xfId="0" applyFont="1" applyBorder="1"/>
    <xf numFmtId="0" fontId="34" fillId="0" borderId="105" xfId="0" applyFont="1" applyBorder="1"/>
    <xf numFmtId="0" fontId="34" fillId="0" borderId="24" xfId="0" applyFont="1" applyBorder="1"/>
    <xf numFmtId="0" fontId="35" fillId="0" borderId="24" xfId="0" applyFont="1" applyBorder="1" applyAlignment="1">
      <alignment horizontal="center"/>
    </xf>
    <xf numFmtId="0" fontId="34" fillId="0" borderId="35" xfId="0" applyFont="1" applyBorder="1"/>
    <xf numFmtId="0" fontId="34" fillId="0" borderId="36" xfId="0" applyFont="1" applyBorder="1"/>
    <xf numFmtId="0" fontId="34" fillId="0" borderId="37" xfId="0" applyFont="1" applyBorder="1"/>
    <xf numFmtId="0" fontId="34" fillId="0" borderId="106" xfId="0" applyFont="1" applyBorder="1"/>
    <xf numFmtId="0" fontId="34" fillId="0" borderId="33" xfId="0" applyFont="1" applyBorder="1"/>
    <xf numFmtId="0" fontId="34" fillId="0" borderId="0" xfId="0" applyFont="1" applyFill="1"/>
    <xf numFmtId="0" fontId="56" fillId="0" borderId="0" xfId="0" applyFont="1" applyFill="1" applyAlignment="1">
      <alignment horizontal="center"/>
    </xf>
    <xf numFmtId="0" fontId="35" fillId="0" borderId="0" xfId="0" applyFont="1" applyFill="1" applyAlignment="1">
      <alignment horizontal="left"/>
    </xf>
    <xf numFmtId="0" fontId="34" fillId="0" borderId="0" xfId="0" applyFont="1" applyFill="1" applyBorder="1"/>
    <xf numFmtId="0" fontId="35" fillId="0" borderId="0" xfId="0" applyFont="1" applyFill="1"/>
    <xf numFmtId="0" fontId="34" fillId="0" borderId="0" xfId="0" applyFont="1" applyFill="1" applyAlignment="1">
      <alignment horizontal="center" vertical="center" wrapText="1"/>
    </xf>
    <xf numFmtId="0" fontId="35" fillId="0" borderId="11" xfId="0" applyFont="1" applyFill="1" applyBorder="1" applyAlignment="1">
      <alignment horizontal="center" vertical="center" wrapText="1"/>
    </xf>
    <xf numFmtId="164" fontId="35" fillId="0" borderId="11" xfId="0" applyNumberFormat="1" applyFont="1" applyFill="1" applyBorder="1" applyAlignment="1">
      <alignment horizontal="center"/>
    </xf>
    <xf numFmtId="0" fontId="34" fillId="0" borderId="11" xfId="0" applyFont="1" applyFill="1" applyBorder="1"/>
    <xf numFmtId="0" fontId="34" fillId="0" borderId="24" xfId="0" applyFont="1" applyFill="1" applyBorder="1"/>
    <xf numFmtId="0" fontId="34" fillId="0" borderId="62" xfId="0" applyFont="1" applyFill="1" applyBorder="1"/>
    <xf numFmtId="0" fontId="34" fillId="0" borderId="61" xfId="0" applyFont="1" applyFill="1" applyBorder="1"/>
    <xf numFmtId="0" fontId="34" fillId="0" borderId="93" xfId="0" applyFont="1" applyFill="1" applyBorder="1"/>
    <xf numFmtId="0" fontId="57" fillId="0" borderId="0" xfId="0" applyFont="1" applyFill="1" applyBorder="1"/>
    <xf numFmtId="0" fontId="34" fillId="0" borderId="35" xfId="0" applyFont="1" applyFill="1" applyBorder="1"/>
    <xf numFmtId="0" fontId="34" fillId="0" borderId="36" xfId="0" applyFont="1" applyFill="1" applyBorder="1"/>
    <xf numFmtId="0" fontId="34" fillId="0" borderId="37" xfId="0" applyFont="1" applyFill="1" applyBorder="1"/>
    <xf numFmtId="0" fontId="34" fillId="0" borderId="7" xfId="0" applyFont="1" applyFill="1" applyBorder="1"/>
    <xf numFmtId="0" fontId="34" fillId="0" borderId="26" xfId="0" applyFont="1" applyFill="1" applyBorder="1"/>
    <xf numFmtId="0" fontId="34" fillId="0" borderId="63" xfId="0" applyFont="1" applyFill="1" applyBorder="1"/>
    <xf numFmtId="0" fontId="35" fillId="0" borderId="0" xfId="0" applyFont="1" applyFill="1" applyBorder="1" applyAlignment="1">
      <alignment horizontal="center"/>
    </xf>
    <xf numFmtId="0" fontId="34" fillId="0" borderId="0" xfId="0" applyFont="1" applyFill="1" applyBorder="1" applyAlignment="1">
      <alignment horizontal="center"/>
    </xf>
    <xf numFmtId="0" fontId="35" fillId="0" borderId="0" xfId="0" applyFont="1" applyFill="1" applyBorder="1"/>
    <xf numFmtId="0" fontId="35" fillId="0" borderId="0" xfId="0" applyFont="1" applyFill="1" applyBorder="1" applyAlignment="1">
      <alignment horizontal="left"/>
    </xf>
    <xf numFmtId="0" fontId="34" fillId="0" borderId="0" xfId="0" applyFont="1" applyFill="1" applyBorder="1" applyAlignment="1">
      <alignment vertical="center"/>
    </xf>
    <xf numFmtId="0" fontId="35" fillId="0" borderId="41" xfId="0" applyFont="1" applyFill="1" applyBorder="1" applyAlignment="1">
      <alignment horizontal="center" vertical="center"/>
    </xf>
    <xf numFmtId="0" fontId="35" fillId="0" borderId="41"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22" xfId="0" applyFont="1" applyFill="1" applyBorder="1" applyAlignment="1">
      <alignment horizontal="center" vertical="center"/>
    </xf>
    <xf numFmtId="0" fontId="35" fillId="0" borderId="11"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0" xfId="0" applyFont="1" applyFill="1" applyBorder="1" applyAlignment="1">
      <alignment vertical="center"/>
    </xf>
    <xf numFmtId="0" fontId="34" fillId="0" borderId="0" xfId="0" applyFont="1" applyFill="1" applyAlignment="1">
      <alignment vertical="center"/>
    </xf>
    <xf numFmtId="0" fontId="34" fillId="0" borderId="41" xfId="0" applyFont="1" applyFill="1" applyBorder="1" applyAlignment="1">
      <alignment vertical="center"/>
    </xf>
    <xf numFmtId="0" fontId="34" fillId="0" borderId="106" xfId="0" applyFont="1" applyFill="1" applyBorder="1" applyAlignment="1">
      <alignment vertical="center" wrapText="1"/>
    </xf>
    <xf numFmtId="0" fontId="34" fillId="0" borderId="33" xfId="0" applyFont="1" applyFill="1" applyBorder="1" applyAlignment="1">
      <alignment vertical="center" wrapText="1"/>
    </xf>
    <xf numFmtId="0" fontId="34" fillId="0" borderId="22" xfId="0" applyFont="1" applyFill="1" applyBorder="1" applyAlignment="1">
      <alignment horizontal="center" vertical="center"/>
    </xf>
    <xf numFmtId="0" fontId="34" fillId="0" borderId="11" xfId="0" applyFont="1" applyFill="1" applyBorder="1" applyAlignment="1">
      <alignment vertical="center"/>
    </xf>
    <xf numFmtId="0" fontId="34" fillId="0" borderId="41" xfId="0" applyFont="1" applyFill="1" applyBorder="1"/>
    <xf numFmtId="0" fontId="34" fillId="0" borderId="106" xfId="0" applyFont="1" applyFill="1" applyBorder="1"/>
    <xf numFmtId="0" fontId="34" fillId="0" borderId="33" xfId="0" applyFont="1" applyFill="1" applyBorder="1"/>
    <xf numFmtId="0" fontId="34" fillId="0" borderId="22" xfId="0" applyFont="1" applyFill="1" applyBorder="1"/>
    <xf numFmtId="164" fontId="46" fillId="0" borderId="23" xfId="0" applyNumberFormat="1" applyFont="1" applyFill="1" applyBorder="1" applyAlignment="1">
      <alignment horizontal="left"/>
    </xf>
    <xf numFmtId="0" fontId="46" fillId="0" borderId="23" xfId="0" applyFont="1" applyFill="1" applyBorder="1" applyAlignment="1">
      <alignment horizontal="left"/>
    </xf>
    <xf numFmtId="164" fontId="47" fillId="0" borderId="0" xfId="0" applyNumberFormat="1" applyFont="1" applyFill="1" applyBorder="1" applyAlignment="1">
      <alignment vertical="center"/>
    </xf>
    <xf numFmtId="164" fontId="47" fillId="0" borderId="0" xfId="0" applyNumberFormat="1" applyFont="1" applyFill="1" applyAlignment="1">
      <alignment vertical="center"/>
    </xf>
    <xf numFmtId="164" fontId="35" fillId="0" borderId="0" xfId="0" applyNumberFormat="1" applyFont="1" applyFill="1" applyAlignment="1">
      <alignment horizontal="right"/>
    </xf>
    <xf numFmtId="0" fontId="57" fillId="0" borderId="0" xfId="0" applyFont="1" applyFill="1"/>
    <xf numFmtId="0" fontId="58" fillId="0" borderId="0" xfId="0" applyFont="1"/>
    <xf numFmtId="0" fontId="34" fillId="0" borderId="0" xfId="0" applyFont="1" applyAlignment="1">
      <alignment horizontal="left" indent="1"/>
    </xf>
    <xf numFmtId="0" fontId="58" fillId="0" borderId="0" xfId="0" applyFont="1" applyFill="1"/>
    <xf numFmtId="0" fontId="34" fillId="0" borderId="0" xfId="0" applyFont="1" applyAlignment="1">
      <alignment vertical="center"/>
    </xf>
    <xf numFmtId="0" fontId="35" fillId="0" borderId="11"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28" xfId="0" applyFont="1" applyBorder="1" applyAlignment="1">
      <alignment horizontal="center" vertical="center" wrapText="1"/>
    </xf>
    <xf numFmtId="0" fontId="34" fillId="0" borderId="0" xfId="0" applyFont="1" applyAlignment="1">
      <alignment vertical="center" wrapText="1"/>
    </xf>
    <xf numFmtId="164" fontId="34" fillId="0" borderId="20" xfId="0" applyNumberFormat="1" applyFont="1" applyBorder="1" applyAlignment="1">
      <alignment horizontal="center"/>
    </xf>
    <xf numFmtId="0" fontId="34" fillId="0" borderId="13" xfId="0" applyFont="1" applyBorder="1"/>
    <xf numFmtId="0" fontId="59" fillId="0" borderId="13" xfId="0" applyFont="1" applyBorder="1"/>
    <xf numFmtId="164" fontId="59" fillId="0" borderId="13" xfId="0" applyNumberFormat="1" applyFont="1" applyBorder="1"/>
    <xf numFmtId="164" fontId="34" fillId="0" borderId="13" xfId="0" applyNumberFormat="1" applyFont="1" applyBorder="1"/>
    <xf numFmtId="0" fontId="35" fillId="0" borderId="38" xfId="0" applyFont="1" applyBorder="1"/>
    <xf numFmtId="0" fontId="34" fillId="0" borderId="38" xfId="0" applyFont="1" applyBorder="1"/>
    <xf numFmtId="0" fontId="47" fillId="0" borderId="35" xfId="0" applyFont="1" applyBorder="1"/>
    <xf numFmtId="0" fontId="35" fillId="0" borderId="41" xfId="0" applyFont="1" applyBorder="1"/>
    <xf numFmtId="0" fontId="34" fillId="0" borderId="42" xfId="0" applyFont="1" applyBorder="1"/>
    <xf numFmtId="0" fontId="34" fillId="0" borderId="22" xfId="0" applyFont="1" applyBorder="1"/>
    <xf numFmtId="0" fontId="34" fillId="0" borderId="7" xfId="0" applyFont="1" applyBorder="1"/>
    <xf numFmtId="0" fontId="34" fillId="0" borderId="26" xfId="0" applyFont="1" applyBorder="1"/>
    <xf numFmtId="0" fontId="34" fillId="0" borderId="7" xfId="0" applyFont="1" applyBorder="1" applyAlignment="1">
      <alignment horizontal="center"/>
    </xf>
    <xf numFmtId="0" fontId="57" fillId="0" borderId="0" xfId="0" applyFont="1" applyBorder="1"/>
    <xf numFmtId="0" fontId="60" fillId="0" borderId="0" xfId="0" applyFont="1"/>
    <xf numFmtId="0" fontId="60" fillId="0" borderId="0" xfId="0" applyFont="1" applyBorder="1"/>
    <xf numFmtId="0" fontId="34" fillId="0" borderId="0" xfId="0" applyFont="1" applyAlignment="1">
      <alignment horizontal="left" vertical="center"/>
    </xf>
    <xf numFmtId="0" fontId="34" fillId="0" borderId="18" xfId="0" applyFont="1" applyBorder="1"/>
    <xf numFmtId="0" fontId="35" fillId="0" borderId="24" xfId="0" applyFont="1" applyBorder="1"/>
    <xf numFmtId="0" fontId="35" fillId="0" borderId="0" xfId="0" applyFont="1" applyBorder="1" applyAlignment="1">
      <alignment horizontal="center"/>
    </xf>
    <xf numFmtId="0" fontId="35" fillId="0" borderId="0" xfId="0" applyFont="1" applyBorder="1" applyAlignment="1">
      <alignment horizontal="left"/>
    </xf>
    <xf numFmtId="0" fontId="34" fillId="0" borderId="0" xfId="0" applyFont="1" applyBorder="1" applyAlignment="1">
      <alignment horizontal="left"/>
    </xf>
    <xf numFmtId="0" fontId="34" fillId="0" borderId="107" xfId="0" applyFont="1" applyBorder="1"/>
    <xf numFmtId="0" fontId="34" fillId="0" borderId="17" xfId="0" applyFont="1" applyBorder="1"/>
    <xf numFmtId="0" fontId="34" fillId="0" borderId="108" xfId="0" applyFont="1" applyBorder="1"/>
    <xf numFmtId="0" fontId="34" fillId="0" borderId="109" xfId="0" applyFont="1" applyBorder="1"/>
    <xf numFmtId="0" fontId="34" fillId="0" borderId="110" xfId="0" applyFont="1" applyBorder="1"/>
    <xf numFmtId="0" fontId="34" fillId="0" borderId="111" xfId="0" applyFont="1" applyBorder="1"/>
    <xf numFmtId="0" fontId="34" fillId="0" borderId="19" xfId="0" applyFont="1" applyBorder="1"/>
    <xf numFmtId="0" fontId="34" fillId="0" borderId="112" xfId="0" applyFont="1" applyBorder="1"/>
    <xf numFmtId="0" fontId="34" fillId="0" borderId="113" xfId="0" applyFont="1" applyBorder="1"/>
    <xf numFmtId="164" fontId="34" fillId="0" borderId="0" xfId="0" applyNumberFormat="1" applyFont="1" applyBorder="1"/>
    <xf numFmtId="0" fontId="35" fillId="0" borderId="41" xfId="0" applyFont="1" applyBorder="1" applyAlignment="1">
      <alignment horizontal="center" wrapText="1"/>
    </xf>
    <xf numFmtId="0" fontId="35" fillId="0" borderId="93" xfId="0" applyFont="1" applyBorder="1" applyAlignment="1">
      <alignment horizontal="center" vertical="center" wrapText="1"/>
    </xf>
    <xf numFmtId="164" fontId="34" fillId="0" borderId="114" xfId="0" applyNumberFormat="1" applyFont="1" applyBorder="1" applyAlignment="1">
      <alignment horizontal="center"/>
    </xf>
    <xf numFmtId="164" fontId="34" fillId="0" borderId="21" xfId="0" applyNumberFormat="1" applyFont="1" applyBorder="1" applyAlignment="1">
      <alignment horizontal="center"/>
    </xf>
    <xf numFmtId="0" fontId="34" fillId="0" borderId="115" xfId="0" applyFont="1" applyBorder="1"/>
    <xf numFmtId="0" fontId="34" fillId="0" borderId="16" xfId="0" applyFont="1" applyBorder="1"/>
    <xf numFmtId="0" fontId="34" fillId="0" borderId="16" xfId="0" applyFont="1" applyBorder="1" applyAlignment="1">
      <alignment vertical="center"/>
    </xf>
    <xf numFmtId="0" fontId="35" fillId="0" borderId="118" xfId="0" applyFont="1" applyBorder="1" applyAlignment="1">
      <alignment horizontal="center"/>
    </xf>
    <xf numFmtId="0" fontId="34" fillId="0" borderId="118" xfId="0" applyFont="1" applyBorder="1"/>
    <xf numFmtId="0" fontId="34" fillId="0" borderId="0" xfId="0" applyFont="1" applyAlignment="1">
      <alignment horizontal="left"/>
    </xf>
    <xf numFmtId="0" fontId="34" fillId="0" borderId="0" xfId="0" applyFont="1" applyAlignment="1"/>
    <xf numFmtId="0" fontId="35" fillId="0" borderId="0" xfId="0" applyFont="1" applyAlignment="1">
      <alignment horizontal="left"/>
    </xf>
    <xf numFmtId="0" fontId="61" fillId="0" borderId="0" xfId="0" applyFont="1"/>
    <xf numFmtId="0" fontId="35" fillId="0" borderId="11" xfId="0" applyFont="1" applyBorder="1" applyAlignment="1">
      <alignment horizontal="center"/>
    </xf>
    <xf numFmtId="0" fontId="35" fillId="0" borderId="41" xfId="0" applyFont="1" applyBorder="1" applyAlignment="1">
      <alignment horizontal="center"/>
    </xf>
    <xf numFmtId="0" fontId="35" fillId="0" borderId="11" xfId="0" applyFont="1" applyFill="1" applyBorder="1" applyAlignment="1">
      <alignment horizontal="center"/>
    </xf>
    <xf numFmtId="164" fontId="35" fillId="0" borderId="27" xfId="0" applyNumberFormat="1" applyFont="1" applyBorder="1" applyAlignment="1">
      <alignment horizontal="center"/>
    </xf>
    <xf numFmtId="164" fontId="35" fillId="0" borderId="26" xfId="0" applyNumberFormat="1" applyFont="1" applyBorder="1" applyAlignment="1">
      <alignment horizontal="center"/>
    </xf>
    <xf numFmtId="0" fontId="34" fillId="0" borderId="20" xfId="0" applyFont="1" applyBorder="1"/>
    <xf numFmtId="0" fontId="34" fillId="0" borderId="21" xfId="0" applyFont="1" applyBorder="1"/>
    <xf numFmtId="0" fontId="34" fillId="0" borderId="29" xfId="0" applyFont="1" applyBorder="1"/>
    <xf numFmtId="0" fontId="34" fillId="0" borderId="30" xfId="0" applyFont="1" applyBorder="1"/>
    <xf numFmtId="0" fontId="34" fillId="0" borderId="40" xfId="0" applyFont="1" applyBorder="1"/>
    <xf numFmtId="0" fontId="34" fillId="0" borderId="64" xfId="0" applyFont="1" applyBorder="1"/>
    <xf numFmtId="0" fontId="34" fillId="0" borderId="28" xfId="0" applyFont="1" applyBorder="1"/>
    <xf numFmtId="164" fontId="34" fillId="0" borderId="0" xfId="0" applyNumberFormat="1" applyFont="1" applyBorder="1" applyAlignment="1">
      <alignment vertical="center"/>
    </xf>
    <xf numFmtId="0" fontId="34" fillId="9" borderId="0" xfId="0" applyFont="1" applyFill="1" applyBorder="1"/>
    <xf numFmtId="0" fontId="59" fillId="0" borderId="0" xfId="0" applyFont="1"/>
    <xf numFmtId="0" fontId="34" fillId="0" borderId="0" xfId="0" applyFont="1" applyAlignment="1">
      <alignment horizontal="right"/>
    </xf>
    <xf numFmtId="0" fontId="34" fillId="0" borderId="0" xfId="0" applyFont="1" applyAlignment="1">
      <alignment horizontal="center"/>
    </xf>
    <xf numFmtId="0" fontId="34" fillId="0" borderId="120" xfId="0" applyFont="1" applyBorder="1"/>
    <xf numFmtId="0" fontId="34" fillId="0" borderId="121" xfId="0" applyFont="1" applyBorder="1"/>
    <xf numFmtId="0" fontId="35" fillId="0" borderId="120" xfId="0" applyFont="1" applyBorder="1" applyAlignment="1">
      <alignment horizontal="left" vertical="top"/>
    </xf>
    <xf numFmtId="0" fontId="35" fillId="0" borderId="120" xfId="0" applyFont="1" applyBorder="1" applyAlignment="1">
      <alignment horizontal="center" vertical="top"/>
    </xf>
    <xf numFmtId="0" fontId="34" fillId="0" borderId="122" xfId="0" applyFont="1" applyBorder="1"/>
    <xf numFmtId="0" fontId="35" fillId="0" borderId="35" xfId="0" applyFont="1" applyBorder="1" applyAlignment="1">
      <alignment horizontal="center" vertical="center" wrapText="1"/>
    </xf>
    <xf numFmtId="0" fontId="35" fillId="0" borderId="36" xfId="0" applyFont="1" applyBorder="1" applyAlignment="1">
      <alignment horizontal="center" vertical="center" wrapText="1"/>
    </xf>
    <xf numFmtId="0" fontId="34" fillId="0" borderId="36" xfId="0" applyFont="1" applyBorder="1" applyAlignment="1">
      <alignment vertical="center" wrapText="1"/>
    </xf>
    <xf numFmtId="0" fontId="34" fillId="0" borderId="37" xfId="0" applyFont="1" applyBorder="1" applyAlignment="1">
      <alignment vertical="center" wrapText="1"/>
    </xf>
    <xf numFmtId="164" fontId="46" fillId="0" borderId="11" xfId="2" applyNumberFormat="1" applyFont="1" applyFill="1" applyBorder="1" applyAlignment="1">
      <alignment horizontal="center" vertical="top"/>
    </xf>
    <xf numFmtId="0" fontId="62" fillId="0" borderId="80" xfId="0" applyFont="1" applyBorder="1"/>
    <xf numFmtId="0" fontId="35" fillId="0" borderId="0" xfId="0" applyFont="1" applyBorder="1" applyAlignment="1">
      <alignment wrapText="1"/>
    </xf>
    <xf numFmtId="0" fontId="34" fillId="0" borderId="7" xfId="0" applyFont="1" applyBorder="1" applyAlignment="1">
      <alignment vertical="center" wrapText="1"/>
    </xf>
    <xf numFmtId="0" fontId="34" fillId="0" borderId="0" xfId="0" applyFont="1" applyBorder="1" applyAlignment="1">
      <alignment vertical="center" wrapText="1"/>
    </xf>
    <xf numFmtId="0" fontId="34" fillId="0" borderId="26" xfId="0" applyFont="1" applyBorder="1" applyAlignment="1">
      <alignment vertical="center" wrapText="1"/>
    </xf>
    <xf numFmtId="0" fontId="46" fillId="0" borderId="11" xfId="2" applyFont="1" applyFill="1" applyBorder="1" applyAlignment="1">
      <alignment horizontal="center" vertical="center" wrapText="1"/>
    </xf>
    <xf numFmtId="0" fontId="35" fillId="0" borderId="80" xfId="0" applyFont="1" applyBorder="1" applyAlignment="1">
      <alignment horizontal="center" wrapText="1"/>
    </xf>
    <xf numFmtId="0" fontId="34" fillId="0" borderId="0" xfId="0" applyFont="1" applyAlignment="1">
      <alignment wrapText="1"/>
    </xf>
    <xf numFmtId="0" fontId="34" fillId="0" borderId="7" xfId="0" applyFont="1" applyBorder="1" applyAlignment="1">
      <alignment vertical="center"/>
    </xf>
    <xf numFmtId="0" fontId="34" fillId="0" borderId="0" xfId="0" applyFont="1" applyBorder="1" applyAlignment="1">
      <alignment vertical="center"/>
    </xf>
    <xf numFmtId="0" fontId="35" fillId="0" borderId="12" xfId="0" applyFont="1" applyBorder="1" applyAlignment="1">
      <alignment horizontal="center"/>
    </xf>
    <xf numFmtId="0" fontId="35" fillId="0" borderId="124" xfId="0" applyFont="1" applyBorder="1"/>
    <xf numFmtId="0" fontId="35" fillId="0" borderId="13" xfId="0" applyFont="1" applyBorder="1" applyAlignment="1">
      <alignment horizontal="center"/>
    </xf>
    <xf numFmtId="0" fontId="34" fillId="0" borderId="125" xfId="0" applyFont="1" applyBorder="1"/>
    <xf numFmtId="0" fontId="34" fillId="0" borderId="126" xfId="0" applyFont="1" applyBorder="1"/>
    <xf numFmtId="0" fontId="34" fillId="0" borderId="32" xfId="0" applyFont="1" applyBorder="1" applyAlignment="1">
      <alignment vertical="center" wrapText="1"/>
    </xf>
    <xf numFmtId="0" fontId="34" fillId="0" borderId="33" xfId="0" applyFont="1" applyBorder="1" applyAlignment="1">
      <alignment vertical="center" wrapText="1"/>
    </xf>
    <xf numFmtId="0" fontId="35" fillId="0" borderId="38" xfId="0" applyFont="1" applyBorder="1" applyAlignment="1">
      <alignment horizontal="center"/>
    </xf>
    <xf numFmtId="0" fontId="34" fillId="0" borderId="82" xfId="0" applyFont="1" applyBorder="1"/>
    <xf numFmtId="0" fontId="35" fillId="0" borderId="128" xfId="0" applyFont="1" applyBorder="1"/>
    <xf numFmtId="0" fontId="35" fillId="0" borderId="28" xfId="0" applyFont="1" applyBorder="1" applyAlignment="1">
      <alignment horizontal="left" vertical="top"/>
    </xf>
    <xf numFmtId="0" fontId="35" fillId="0" borderId="23" xfId="0" applyFont="1" applyBorder="1" applyAlignment="1">
      <alignment horizontal="left" vertical="top"/>
    </xf>
    <xf numFmtId="0" fontId="35" fillId="0" borderId="23" xfId="0" applyFont="1" applyBorder="1" applyAlignment="1">
      <alignment horizontal="center" vertical="top"/>
    </xf>
    <xf numFmtId="0" fontId="35" fillId="0" borderId="25" xfId="0" applyFont="1" applyBorder="1" applyAlignment="1">
      <alignment horizontal="center" vertical="top"/>
    </xf>
    <xf numFmtId="0" fontId="34" fillId="0" borderId="84" xfId="0" applyFont="1" applyBorder="1"/>
    <xf numFmtId="0" fontId="35" fillId="0" borderId="34" xfId="0" applyFont="1" applyBorder="1" applyAlignment="1">
      <alignment horizontal="left" vertical="top"/>
    </xf>
    <xf numFmtId="0" fontId="35" fillId="0" borderId="34" xfId="0" applyFont="1" applyBorder="1" applyAlignment="1">
      <alignment horizontal="center" vertical="top"/>
    </xf>
    <xf numFmtId="0" fontId="35" fillId="0" borderId="34" xfId="0" applyFont="1" applyBorder="1"/>
    <xf numFmtId="0" fontId="34" fillId="0" borderId="78" xfId="0" applyFont="1" applyBorder="1"/>
    <xf numFmtId="0" fontId="35" fillId="0" borderId="42" xfId="0" applyFont="1" applyBorder="1"/>
    <xf numFmtId="0" fontId="35" fillId="0" borderId="11" xfId="0" applyFont="1" applyBorder="1"/>
    <xf numFmtId="0" fontId="34" fillId="0" borderId="80" xfId="0" applyFont="1" applyBorder="1"/>
    <xf numFmtId="0" fontId="34" fillId="0" borderId="36" xfId="0" applyFont="1" applyBorder="1" applyAlignment="1">
      <alignment horizontal="center" textRotation="90"/>
    </xf>
    <xf numFmtId="0" fontId="34" fillId="0" borderId="12" xfId="0" applyFont="1" applyBorder="1"/>
    <xf numFmtId="0" fontId="34" fillId="0" borderId="124" xfId="0" applyFont="1" applyBorder="1"/>
    <xf numFmtId="0" fontId="34" fillId="0" borderId="129" xfId="0" applyFont="1" applyBorder="1"/>
    <xf numFmtId="0" fontId="35" fillId="0" borderId="130" xfId="0" applyFont="1" applyBorder="1"/>
    <xf numFmtId="0" fontId="34" fillId="0" borderId="131" xfId="0" applyFont="1" applyBorder="1" applyAlignment="1">
      <alignment horizontal="left" vertical="center"/>
    </xf>
    <xf numFmtId="164" fontId="34" fillId="0" borderId="11" xfId="0" applyNumberFormat="1" applyFont="1" applyBorder="1"/>
    <xf numFmtId="0" fontId="34" fillId="0" borderId="11" xfId="0" applyFont="1" applyBorder="1"/>
    <xf numFmtId="0" fontId="34" fillId="0" borderId="34" xfId="0" applyFont="1" applyBorder="1"/>
    <xf numFmtId="0" fontId="34" fillId="0" borderId="21" xfId="0" applyFont="1" applyBorder="1" applyAlignment="1">
      <alignment horizontal="center" textRotation="90"/>
    </xf>
    <xf numFmtId="164" fontId="34" fillId="0" borderId="12" xfId="0" applyNumberFormat="1" applyFont="1" applyBorder="1"/>
    <xf numFmtId="164" fontId="47" fillId="0" borderId="13" xfId="0" applyNumberFormat="1" applyFont="1" applyBorder="1"/>
    <xf numFmtId="0" fontId="34" fillId="0" borderId="95" xfId="0" applyFont="1" applyBorder="1"/>
    <xf numFmtId="164" fontId="34" fillId="0" borderId="18" xfId="0" applyNumberFormat="1" applyFont="1" applyBorder="1"/>
    <xf numFmtId="164" fontId="34" fillId="0" borderId="24" xfId="0" applyNumberFormat="1" applyFont="1" applyBorder="1"/>
    <xf numFmtId="0" fontId="35" fillId="0" borderId="25" xfId="0" applyFont="1" applyBorder="1"/>
    <xf numFmtId="0" fontId="34" fillId="0" borderId="25" xfId="0" applyFont="1" applyBorder="1"/>
    <xf numFmtId="0" fontId="63" fillId="0" borderId="0" xfId="0" applyFont="1" applyFill="1"/>
    <xf numFmtId="167" fontId="34" fillId="0" borderId="0" xfId="0" applyNumberFormat="1" applyFont="1"/>
    <xf numFmtId="0" fontId="65" fillId="0" borderId="0" xfId="0" applyFont="1" applyAlignment="1"/>
    <xf numFmtId="0" fontId="65" fillId="0" borderId="0" xfId="0" applyFont="1" applyAlignment="1">
      <alignment wrapText="1"/>
    </xf>
    <xf numFmtId="0" fontId="65" fillId="0" borderId="32" xfId="0" applyFont="1" applyBorder="1" applyAlignment="1">
      <alignment horizontal="center" vertical="center" wrapText="1"/>
    </xf>
    <xf numFmtId="0" fontId="65" fillId="0" borderId="32" xfId="0" applyFont="1" applyBorder="1" applyAlignment="1">
      <alignment horizontal="center" wrapText="1"/>
    </xf>
    <xf numFmtId="164" fontId="34" fillId="12" borderId="11" xfId="0" applyNumberFormat="1" applyFont="1" applyFill="1" applyBorder="1" applyAlignment="1">
      <alignment horizontal="center" vertical="center" wrapText="1"/>
    </xf>
    <xf numFmtId="164" fontId="34" fillId="12" borderId="11" xfId="0" applyNumberFormat="1" applyFont="1" applyFill="1" applyBorder="1" applyAlignment="1">
      <alignment horizontal="center" wrapText="1"/>
    </xf>
    <xf numFmtId="0" fontId="34" fillId="12" borderId="11" xfId="0" applyFont="1" applyFill="1" applyBorder="1" applyAlignment="1">
      <alignment horizontal="center" vertical="center" wrapText="1"/>
    </xf>
    <xf numFmtId="0" fontId="34" fillId="12" borderId="11" xfId="0" applyFont="1" applyFill="1" applyBorder="1" applyAlignment="1">
      <alignment horizontal="center" wrapText="1"/>
    </xf>
    <xf numFmtId="4" fontId="34" fillId="12" borderId="11" xfId="0" applyNumberFormat="1" applyFont="1" applyFill="1" applyBorder="1" applyAlignment="1">
      <alignment horizontal="center" wrapText="1"/>
    </xf>
    <xf numFmtId="14" fontId="34" fillId="12" borderId="11" xfId="0" applyNumberFormat="1" applyFont="1" applyFill="1" applyBorder="1" applyAlignment="1">
      <alignment horizontal="center" vertical="center" wrapText="1"/>
    </xf>
    <xf numFmtId="0" fontId="34" fillId="12" borderId="11" xfId="0" applyFont="1" applyFill="1" applyBorder="1" applyAlignment="1">
      <alignment wrapText="1"/>
    </xf>
    <xf numFmtId="0" fontId="34" fillId="12" borderId="11" xfId="0" applyFont="1" applyFill="1" applyBorder="1" applyAlignment="1">
      <alignment horizontal="right" wrapText="1"/>
    </xf>
    <xf numFmtId="4" fontId="34" fillId="12" borderId="11" xfId="0" applyNumberFormat="1" applyFont="1" applyFill="1" applyBorder="1" applyAlignment="1">
      <alignment horizontal="right" wrapText="1"/>
    </xf>
    <xf numFmtId="4" fontId="34" fillId="12" borderId="11" xfId="0" applyNumberFormat="1" applyFont="1" applyFill="1" applyBorder="1" applyAlignment="1">
      <alignment wrapText="1"/>
    </xf>
    <xf numFmtId="0" fontId="35" fillId="12" borderId="0" xfId="0" applyFont="1" applyFill="1" applyBorder="1" applyAlignment="1">
      <alignment wrapText="1"/>
    </xf>
    <xf numFmtId="0" fontId="34" fillId="12" borderId="0" xfId="0" applyFont="1" applyFill="1" applyBorder="1" applyAlignment="1">
      <alignment wrapText="1"/>
    </xf>
    <xf numFmtId="4" fontId="34" fillId="12" borderId="0" xfId="0" applyNumberFormat="1" applyFont="1" applyFill="1" applyBorder="1" applyAlignment="1">
      <alignment wrapText="1"/>
    </xf>
    <xf numFmtId="0" fontId="34" fillId="0" borderId="0" xfId="0" applyFont="1" applyAlignment="1">
      <alignment horizontal="center" vertical="center"/>
    </xf>
    <xf numFmtId="0" fontId="34" fillId="0" borderId="41" xfId="0" applyFont="1" applyBorder="1"/>
    <xf numFmtId="0" fontId="34" fillId="0" borderId="34" xfId="0" applyFont="1" applyFill="1" applyBorder="1"/>
    <xf numFmtId="0" fontId="46" fillId="0" borderId="23" xfId="0" applyFont="1" applyBorder="1" applyAlignment="1">
      <alignment horizontal="left" vertical="center"/>
    </xf>
    <xf numFmtId="164" fontId="34" fillId="0" borderId="0" xfId="0" applyNumberFormat="1" applyFont="1" applyAlignment="1">
      <alignment horizontal="center" vertical="center"/>
    </xf>
    <xf numFmtId="164" fontId="46" fillId="0" borderId="0" xfId="0" applyNumberFormat="1" applyFont="1" applyFill="1" applyBorder="1" applyAlignment="1">
      <alignment horizontal="left"/>
    </xf>
    <xf numFmtId="0" fontId="68" fillId="0" borderId="0" xfId="0" applyFont="1"/>
    <xf numFmtId="0" fontId="68" fillId="9" borderId="11" xfId="0" applyFont="1" applyFill="1" applyBorder="1" applyAlignment="1">
      <alignment horizontal="center" vertical="top" wrapText="1"/>
    </xf>
    <xf numFmtId="0" fontId="35" fillId="9" borderId="0" xfId="0" applyFont="1" applyFill="1" applyAlignment="1">
      <alignment horizontal="center" vertical="top" wrapText="1"/>
    </xf>
    <xf numFmtId="164" fontId="67" fillId="0" borderId="104" xfId="0" applyNumberFormat="1" applyFont="1" applyBorder="1" applyAlignment="1">
      <alignment horizontal="center"/>
    </xf>
    <xf numFmtId="0" fontId="67" fillId="0" borderId="44" xfId="0" applyFont="1" applyBorder="1"/>
    <xf numFmtId="0" fontId="68" fillId="0" borderId="44" xfId="0" applyFont="1" applyBorder="1" applyAlignment="1">
      <alignment horizontal="center"/>
    </xf>
    <xf numFmtId="0" fontId="68" fillId="0" borderId="44" xfId="0" applyFont="1" applyBorder="1"/>
    <xf numFmtId="0" fontId="67" fillId="0" borderId="132" xfId="0" applyFont="1" applyFill="1" applyBorder="1"/>
    <xf numFmtId="0" fontId="69" fillId="0" borderId="0" xfId="0" applyFont="1"/>
    <xf numFmtId="0" fontId="67" fillId="0" borderId="0" xfId="0" applyFont="1"/>
    <xf numFmtId="0" fontId="70" fillId="0" borderId="0" xfId="0" applyFont="1"/>
    <xf numFmtId="0" fontId="68" fillId="0" borderId="23" xfId="0" applyFont="1" applyBorder="1"/>
    <xf numFmtId="0" fontId="68" fillId="0" borderId="0" xfId="0" applyFont="1" applyAlignment="1">
      <alignment horizontal="right"/>
    </xf>
    <xf numFmtId="164" fontId="35" fillId="0" borderId="22" xfId="0" applyNumberFormat="1" applyFont="1" applyBorder="1" applyAlignment="1">
      <alignment horizontal="center"/>
    </xf>
    <xf numFmtId="0" fontId="35" fillId="0" borderId="22" xfId="0" applyFont="1" applyBorder="1" applyAlignment="1">
      <alignment horizontal="center"/>
    </xf>
    <xf numFmtId="0" fontId="35" fillId="0" borderId="34" xfId="0" applyFont="1" applyBorder="1" applyAlignment="1"/>
    <xf numFmtId="0" fontId="35" fillId="0" borderId="32" xfId="0" applyFont="1" applyBorder="1" applyAlignment="1"/>
    <xf numFmtId="0" fontId="34" fillId="0" borderId="11" xfId="0" applyFont="1" applyBorder="1" applyAlignment="1">
      <alignment horizontal="left"/>
    </xf>
    <xf numFmtId="0" fontId="71" fillId="0" borderId="0" xfId="0" applyFont="1" applyBorder="1"/>
    <xf numFmtId="0" fontId="35" fillId="0" borderId="0" xfId="0" applyFont="1" applyBorder="1" applyAlignment="1">
      <alignment horizontal="center" vertical="center"/>
    </xf>
    <xf numFmtId="0" fontId="35" fillId="0" borderId="24" xfId="0" applyFont="1" applyBorder="1" applyAlignment="1">
      <alignment horizontal="center" vertical="center"/>
    </xf>
    <xf numFmtId="0" fontId="34" fillId="0" borderId="0" xfId="0" applyFont="1" applyBorder="1" applyAlignment="1">
      <alignment horizontal="center" vertical="center"/>
    </xf>
    <xf numFmtId="0" fontId="34" fillId="0" borderId="14" xfId="0" applyFont="1" applyBorder="1"/>
    <xf numFmtId="0" fontId="35" fillId="0" borderId="0" xfId="0" applyFont="1" applyBorder="1" applyAlignment="1"/>
    <xf numFmtId="164" fontId="34" fillId="0" borderId="12" xfId="0" applyNumberFormat="1" applyFont="1" applyBorder="1" applyAlignment="1">
      <alignment horizontal="center"/>
    </xf>
    <xf numFmtId="0" fontId="34" fillId="0" borderId="0" xfId="0" applyFont="1" applyBorder="1" applyAlignment="1"/>
    <xf numFmtId="0" fontId="34" fillId="0" borderId="61" xfId="0" applyFont="1" applyBorder="1"/>
    <xf numFmtId="0" fontId="34" fillId="0" borderId="0" xfId="0" applyFont="1" applyBorder="1" applyAlignment="1">
      <alignment horizontal="left" indent="1"/>
    </xf>
    <xf numFmtId="0" fontId="35" fillId="0" borderId="23" xfId="0" applyFont="1" applyBorder="1" applyAlignment="1">
      <alignment horizontal="left"/>
    </xf>
    <xf numFmtId="164" fontId="34" fillId="0" borderId="0" xfId="0" applyNumberFormat="1" applyFont="1" applyBorder="1" applyAlignment="1">
      <alignment horizontal="center"/>
    </xf>
    <xf numFmtId="164" fontId="34" fillId="0" borderId="0" xfId="0" applyNumberFormat="1" applyFont="1" applyBorder="1" applyAlignment="1">
      <alignment horizontal="center" vertical="center"/>
    </xf>
    <xf numFmtId="0" fontId="34" fillId="0" borderId="0" xfId="0" quotePrefix="1" applyFont="1"/>
    <xf numFmtId="0" fontId="35" fillId="0" borderId="34" xfId="0" applyFont="1" applyFill="1" applyBorder="1" applyAlignment="1">
      <alignment horizontal="center" vertical="top" wrapText="1"/>
    </xf>
    <xf numFmtId="0" fontId="35" fillId="0" borderId="34" xfId="0" applyFont="1" applyFill="1" applyBorder="1" applyAlignment="1">
      <alignment horizontal="center" vertical="top"/>
    </xf>
    <xf numFmtId="0" fontId="34" fillId="0" borderId="0" xfId="0" applyFont="1" applyAlignment="1">
      <alignment vertical="top"/>
    </xf>
    <xf numFmtId="164" fontId="35" fillId="0" borderId="104" xfId="0" applyNumberFormat="1" applyFont="1" applyBorder="1" applyAlignment="1">
      <alignment horizontal="left"/>
    </xf>
    <xf numFmtId="164" fontId="35" fillId="0" borderId="104" xfId="0" applyNumberFormat="1" applyFont="1" applyBorder="1" applyAlignment="1">
      <alignment horizontal="center"/>
    </xf>
    <xf numFmtId="164" fontId="34" fillId="0" borderId="44" xfId="0" applyNumberFormat="1" applyFont="1" applyBorder="1" applyAlignment="1">
      <alignment horizontal="center"/>
    </xf>
    <xf numFmtId="164" fontId="35" fillId="0" borderId="44" xfId="0" applyNumberFormat="1" applyFont="1" applyBorder="1" applyAlignment="1">
      <alignment horizontal="center"/>
    </xf>
    <xf numFmtId="164" fontId="35" fillId="0" borderId="44" xfId="0" applyNumberFormat="1" applyFont="1" applyBorder="1" applyAlignment="1">
      <alignment horizontal="left"/>
    </xf>
    <xf numFmtId="164" fontId="34" fillId="0" borderId="44" xfId="0" applyNumberFormat="1" applyFont="1" applyBorder="1" applyAlignment="1">
      <alignment horizontal="left"/>
    </xf>
    <xf numFmtId="164" fontId="34" fillId="0" borderId="105" xfId="0" applyNumberFormat="1" applyFont="1" applyBorder="1" applyAlignment="1">
      <alignment horizontal="center"/>
    </xf>
    <xf numFmtId="164" fontId="35" fillId="0" borderId="105" xfId="0" applyNumberFormat="1" applyFont="1" applyBorder="1" applyAlignment="1">
      <alignment horizontal="center"/>
    </xf>
    <xf numFmtId="164" fontId="35" fillId="0" borderId="105" xfId="0" applyNumberFormat="1" applyFont="1" applyBorder="1" applyAlignment="1">
      <alignment horizontal="left"/>
    </xf>
    <xf numFmtId="164" fontId="34" fillId="0" borderId="105" xfId="0" applyNumberFormat="1" applyFont="1" applyBorder="1" applyAlignment="1">
      <alignment horizontal="left"/>
    </xf>
    <xf numFmtId="164" fontId="35" fillId="0" borderId="24" xfId="0" applyNumberFormat="1" applyFont="1" applyBorder="1" applyAlignment="1">
      <alignment horizontal="left"/>
    </xf>
    <xf numFmtId="164" fontId="35" fillId="0" borderId="24" xfId="0" applyNumberFormat="1" applyFont="1" applyBorder="1" applyAlignment="1">
      <alignment horizontal="center"/>
    </xf>
    <xf numFmtId="0" fontId="46" fillId="0" borderId="132" xfId="0" applyFont="1" applyBorder="1"/>
    <xf numFmtId="0" fontId="47" fillId="0" borderId="132" xfId="0" applyFont="1" applyBorder="1"/>
    <xf numFmtId="0" fontId="34" fillId="0" borderId="132" xfId="0" applyFont="1" applyBorder="1"/>
    <xf numFmtId="0" fontId="34" fillId="0" borderId="75" xfId="0" applyFont="1" applyBorder="1" applyAlignment="1"/>
    <xf numFmtId="0" fontId="34" fillId="0" borderId="97" xfId="0" applyFont="1" applyBorder="1" applyAlignment="1"/>
    <xf numFmtId="0" fontId="35" fillId="0" borderId="97" xfId="0" applyFont="1" applyBorder="1" applyAlignment="1"/>
    <xf numFmtId="0" fontId="72" fillId="7" borderId="113" xfId="0" applyFont="1" applyFill="1" applyBorder="1"/>
    <xf numFmtId="0" fontId="35" fillId="7" borderId="113" xfId="0" applyFont="1" applyFill="1" applyBorder="1"/>
    <xf numFmtId="0" fontId="72" fillId="0" borderId="0" xfId="0" applyFont="1" applyFill="1" applyBorder="1"/>
    <xf numFmtId="0" fontId="56" fillId="0" borderId="0" xfId="0" applyFont="1" applyAlignment="1">
      <alignment horizontal="center"/>
    </xf>
    <xf numFmtId="0" fontId="35" fillId="0" borderId="34" xfId="0" applyFont="1" applyFill="1" applyBorder="1" applyAlignment="1">
      <alignment horizontal="center" vertical="center" wrapText="1"/>
    </xf>
    <xf numFmtId="0" fontId="35" fillId="0" borderId="45" xfId="0" applyFont="1" applyBorder="1" applyAlignment="1">
      <alignment horizontal="center" vertical="center"/>
    </xf>
    <xf numFmtId="164" fontId="35" fillId="0" borderId="27" xfId="0" applyNumberFormat="1" applyFont="1" applyBorder="1" applyAlignment="1">
      <alignment horizontal="left"/>
    </xf>
    <xf numFmtId="0" fontId="34" fillId="0" borderId="27" xfId="0" applyFont="1" applyBorder="1"/>
    <xf numFmtId="0" fontId="34" fillId="0" borderId="0" xfId="0" applyFont="1" applyAlignment="1">
      <alignment horizontal="left" wrapText="1"/>
    </xf>
    <xf numFmtId="0" fontId="73" fillId="0" borderId="0" xfId="0" applyFont="1"/>
    <xf numFmtId="0" fontId="73" fillId="0" borderId="0" xfId="0" applyFont="1" applyAlignment="1">
      <alignment vertical="top"/>
    </xf>
    <xf numFmtId="0" fontId="73" fillId="0" borderId="0" xfId="0" applyFont="1" applyAlignment="1">
      <alignment horizontal="center" vertical="top"/>
    </xf>
    <xf numFmtId="0" fontId="73" fillId="0" borderId="32" xfId="0" applyFont="1" applyBorder="1" applyAlignment="1"/>
    <xf numFmtId="0" fontId="74" fillId="0" borderId="41" xfId="0" applyFont="1" applyBorder="1" applyAlignment="1">
      <alignment vertical="top" wrapText="1"/>
    </xf>
    <xf numFmtId="0" fontId="74" fillId="0" borderId="11" xfId="0" applyFont="1" applyBorder="1" applyAlignment="1">
      <alignment vertical="top" wrapText="1"/>
    </xf>
    <xf numFmtId="0" fontId="74" fillId="0" borderId="22" xfId="0" applyFont="1" applyBorder="1" applyAlignment="1">
      <alignment vertical="top" wrapText="1"/>
    </xf>
    <xf numFmtId="0" fontId="73" fillId="0" borderId="0" xfId="0" applyFont="1" applyAlignment="1">
      <alignment vertical="top" wrapText="1"/>
    </xf>
    <xf numFmtId="164" fontId="74" fillId="0" borderId="41" xfId="0" applyNumberFormat="1" applyFont="1" applyBorder="1" applyAlignment="1">
      <alignment horizontal="center"/>
    </xf>
    <xf numFmtId="164" fontId="73" fillId="0" borderId="11" xfId="0" applyNumberFormat="1" applyFont="1" applyBorder="1" applyAlignment="1">
      <alignment horizontal="center"/>
    </xf>
    <xf numFmtId="164" fontId="73" fillId="0" borderId="22" xfId="0" applyNumberFormat="1" applyFont="1" applyBorder="1" applyAlignment="1">
      <alignment horizontal="center"/>
    </xf>
    <xf numFmtId="0" fontId="73" fillId="0" borderId="0" xfId="0" applyFont="1" applyAlignment="1">
      <alignment horizontal="center"/>
    </xf>
    <xf numFmtId="0" fontId="73" fillId="0" borderId="7" xfId="0" applyFont="1" applyBorder="1" applyAlignment="1">
      <alignment horizontal="left" indent="1"/>
    </xf>
    <xf numFmtId="164" fontId="73" fillId="0" borderId="27" xfId="0" applyNumberFormat="1" applyFont="1" applyBorder="1" applyAlignment="1">
      <alignment horizontal="center"/>
    </xf>
    <xf numFmtId="164" fontId="73" fillId="0" borderId="26" xfId="0" applyNumberFormat="1" applyFont="1" applyBorder="1" applyAlignment="1">
      <alignment horizontal="center"/>
    </xf>
    <xf numFmtId="0" fontId="73" fillId="0" borderId="27" xfId="0" applyFont="1" applyBorder="1"/>
    <xf numFmtId="0" fontId="73" fillId="0" borderId="26" xfId="0" applyFont="1" applyBorder="1"/>
    <xf numFmtId="0" fontId="73" fillId="0" borderId="34" xfId="0" applyFont="1" applyBorder="1"/>
    <xf numFmtId="0" fontId="74" fillId="0" borderId="41" xfId="0" applyFont="1" applyBorder="1"/>
    <xf numFmtId="0" fontId="73" fillId="0" borderId="42" xfId="0" applyFont="1" applyBorder="1"/>
    <xf numFmtId="0" fontId="73" fillId="0" borderId="22" xfId="0" applyFont="1" applyBorder="1"/>
    <xf numFmtId="0" fontId="73" fillId="0" borderId="11" xfId="0" applyFont="1" applyBorder="1"/>
    <xf numFmtId="0" fontId="74" fillId="0" borderId="35" xfId="0" applyFont="1" applyBorder="1"/>
    <xf numFmtId="0" fontId="73" fillId="0" borderId="36" xfId="0" applyFont="1" applyBorder="1"/>
    <xf numFmtId="0" fontId="73" fillId="0" borderId="0" xfId="0" applyFont="1" applyAlignment="1">
      <alignment horizontal="left"/>
    </xf>
    <xf numFmtId="0" fontId="52" fillId="0" borderId="0" xfId="0" applyFont="1"/>
    <xf numFmtId="0" fontId="73" fillId="0" borderId="23" xfId="0" applyFont="1" applyBorder="1"/>
    <xf numFmtId="164" fontId="73" fillId="0" borderId="0" xfId="0" applyNumberFormat="1" applyFont="1"/>
    <xf numFmtId="0" fontId="35" fillId="0" borderId="34" xfId="0" applyFont="1" applyBorder="1" applyAlignment="1">
      <alignment horizontal="center" vertical="center" wrapText="1"/>
    </xf>
    <xf numFmtId="164" fontId="34" fillId="0" borderId="104" xfId="0" applyNumberFormat="1" applyFont="1" applyBorder="1" applyAlignment="1">
      <alignment horizontal="left"/>
    </xf>
    <xf numFmtId="164" fontId="34" fillId="0" borderId="24" xfId="0" applyNumberFormat="1" applyFont="1" applyBorder="1" applyAlignment="1">
      <alignment horizontal="left"/>
    </xf>
    <xf numFmtId="0" fontId="74" fillId="0" borderId="0" xfId="0" applyFont="1"/>
    <xf numFmtId="0" fontId="74" fillId="0" borderId="0" xfId="0" applyFont="1" applyAlignment="1"/>
    <xf numFmtId="0" fontId="74" fillId="0" borderId="0" xfId="0" applyFont="1" applyAlignment="1">
      <alignment horizontal="center"/>
    </xf>
    <xf numFmtId="43" fontId="75" fillId="0" borderId="11" xfId="1" applyFont="1" applyFill="1" applyBorder="1" applyAlignment="1">
      <alignment vertical="center" wrapText="1"/>
    </xf>
    <xf numFmtId="43" fontId="75" fillId="0" borderId="11" xfId="1" applyFont="1" applyFill="1" applyBorder="1" applyAlignment="1">
      <alignment horizontal="center" vertical="center" wrapText="1"/>
    </xf>
    <xf numFmtId="43" fontId="75" fillId="0" borderId="11" xfId="1" applyFont="1" applyFill="1" applyBorder="1" applyAlignment="1">
      <alignment horizontal="center" vertical="center"/>
    </xf>
    <xf numFmtId="164" fontId="52" fillId="0" borderId="11" xfId="0" applyNumberFormat="1" applyFont="1" applyFill="1" applyBorder="1" applyAlignment="1">
      <alignment horizontal="center" wrapText="1"/>
    </xf>
    <xf numFmtId="0" fontId="52" fillId="0" borderId="11" xfId="0" applyFont="1" applyFill="1" applyBorder="1" applyAlignment="1">
      <alignment horizontal="center" wrapText="1"/>
    </xf>
    <xf numFmtId="0" fontId="52" fillId="0" borderId="11" xfId="1" applyNumberFormat="1" applyFont="1" applyFill="1" applyBorder="1" applyAlignment="1" applyProtection="1">
      <alignment horizontal="center" vertical="top"/>
    </xf>
    <xf numFmtId="43" fontId="52" fillId="0" borderId="11" xfId="1" applyFont="1" applyFill="1" applyBorder="1"/>
    <xf numFmtId="0" fontId="52" fillId="0" borderId="11" xfId="0" applyFont="1" applyFill="1" applyBorder="1" applyAlignment="1" applyProtection="1">
      <alignment horizontal="center" wrapText="1"/>
    </xf>
    <xf numFmtId="43" fontId="52" fillId="0" borderId="11" xfId="1" applyFont="1" applyFill="1" applyBorder="1" applyProtection="1"/>
    <xf numFmtId="164" fontId="52" fillId="0" borderId="11" xfId="0" applyNumberFormat="1" applyFont="1" applyFill="1" applyBorder="1" applyAlignment="1" applyProtection="1">
      <alignment horizontal="center" wrapText="1"/>
    </xf>
    <xf numFmtId="0" fontId="52" fillId="0" borderId="11" xfId="1" applyNumberFormat="1" applyFont="1" applyFill="1" applyBorder="1" applyAlignment="1">
      <alignment horizontal="center" vertical="top"/>
    </xf>
    <xf numFmtId="0" fontId="75" fillId="0" borderId="11" xfId="1" applyNumberFormat="1" applyFont="1" applyFill="1" applyBorder="1" applyAlignment="1">
      <alignment horizontal="center" vertical="top"/>
    </xf>
    <xf numFmtId="43" fontId="75" fillId="0" borderId="11" xfId="1" applyFont="1" applyFill="1" applyBorder="1"/>
    <xf numFmtId="0" fontId="74" fillId="0" borderId="0" xfId="0" applyFont="1" applyBorder="1"/>
    <xf numFmtId="0" fontId="75" fillId="0" borderId="0" xfId="0" applyFont="1" applyBorder="1"/>
    <xf numFmtId="0" fontId="73" fillId="0" borderId="0" xfId="0" applyFont="1" applyFill="1"/>
    <xf numFmtId="0" fontId="74" fillId="0" borderId="0" xfId="0" applyFont="1" applyFill="1"/>
    <xf numFmtId="0" fontId="74" fillId="0" borderId="11" xfId="0" applyFont="1" applyFill="1" applyBorder="1" applyAlignment="1">
      <alignment vertical="center" wrapText="1"/>
    </xf>
    <xf numFmtId="0" fontId="62" fillId="0" borderId="11" xfId="0" applyFont="1" applyFill="1" applyBorder="1" applyAlignment="1">
      <alignment vertical="center" wrapText="1"/>
    </xf>
    <xf numFmtId="0" fontId="62" fillId="0" borderId="22" xfId="0" applyFont="1" applyFill="1" applyBorder="1" applyAlignment="1">
      <alignment vertical="center" wrapText="1"/>
    </xf>
    <xf numFmtId="0" fontId="62" fillId="0" borderId="42" xfId="0" applyFont="1" applyFill="1" applyBorder="1" applyAlignment="1">
      <alignment vertical="center" wrapText="1"/>
    </xf>
    <xf numFmtId="0" fontId="74" fillId="0" borderId="0" xfId="0" applyFont="1" applyFill="1" applyAlignment="1">
      <alignment vertical="center" wrapText="1"/>
    </xf>
    <xf numFmtId="164" fontId="73" fillId="0" borderId="27" xfId="0" applyNumberFormat="1" applyFont="1" applyFill="1" applyBorder="1" applyAlignment="1">
      <alignment horizontal="center"/>
    </xf>
    <xf numFmtId="0" fontId="73" fillId="0" borderId="27" xfId="0" applyFont="1" applyFill="1" applyBorder="1"/>
    <xf numFmtId="0" fontId="73" fillId="0" borderId="26" xfId="0" applyFont="1" applyFill="1" applyBorder="1"/>
    <xf numFmtId="0" fontId="73" fillId="0" borderId="0" xfId="0" applyFont="1" applyFill="1" applyBorder="1"/>
    <xf numFmtId="0" fontId="73" fillId="0" borderId="34" xfId="0" applyFont="1" applyFill="1" applyBorder="1"/>
    <xf numFmtId="0" fontId="73" fillId="0" borderId="33" xfId="0" applyFont="1" applyFill="1" applyBorder="1"/>
    <xf numFmtId="0" fontId="73" fillId="0" borderId="32" xfId="0" applyFont="1" applyFill="1" applyBorder="1"/>
    <xf numFmtId="0" fontId="73" fillId="0" borderId="23" xfId="0" applyFont="1" applyFill="1" applyBorder="1"/>
    <xf numFmtId="0" fontId="73" fillId="0" borderId="61" xfId="0" applyFont="1" applyFill="1" applyBorder="1"/>
    <xf numFmtId="164" fontId="73" fillId="0" borderId="0" xfId="0" applyNumberFormat="1" applyFont="1" applyFill="1" applyBorder="1"/>
    <xf numFmtId="164" fontId="73" fillId="0" borderId="0" xfId="0" applyNumberFormat="1" applyFont="1" applyFill="1"/>
    <xf numFmtId="0" fontId="74" fillId="0" borderId="0" xfId="0" applyFont="1" applyAlignment="1">
      <alignment horizontal="left"/>
    </xf>
    <xf numFmtId="0" fontId="73" fillId="0" borderId="12" xfId="0" applyFont="1" applyBorder="1"/>
    <xf numFmtId="0" fontId="73" fillId="0" borderId="13" xfId="0" applyFont="1" applyBorder="1"/>
    <xf numFmtId="0" fontId="73" fillId="0" borderId="14" xfId="0" applyFont="1" applyBorder="1"/>
    <xf numFmtId="0" fontId="73" fillId="0" borderId="0" xfId="0" applyFont="1" applyBorder="1"/>
    <xf numFmtId="0" fontId="74" fillId="0" borderId="11" xfId="0" applyFont="1" applyBorder="1" applyAlignment="1">
      <alignment horizontal="center"/>
    </xf>
    <xf numFmtId="0" fontId="74" fillId="0" borderId="11" xfId="0" applyFont="1" applyBorder="1" applyAlignment="1">
      <alignment horizontal="center" wrapText="1"/>
    </xf>
    <xf numFmtId="164" fontId="73" fillId="0" borderId="43" xfId="0" applyNumberFormat="1" applyFont="1" applyBorder="1" applyAlignment="1">
      <alignment horizontal="center"/>
    </xf>
    <xf numFmtId="0" fontId="73" fillId="0" borderId="43" xfId="0" applyFont="1" applyBorder="1"/>
    <xf numFmtId="0" fontId="73" fillId="0" borderId="44" xfId="0" applyFont="1" applyBorder="1"/>
    <xf numFmtId="0" fontId="73" fillId="0" borderId="45" xfId="0" applyFont="1" applyBorder="1"/>
    <xf numFmtId="0" fontId="73" fillId="0" borderId="24" xfId="0" applyFont="1" applyBorder="1"/>
    <xf numFmtId="0" fontId="52" fillId="0" borderId="0" xfId="0" applyFont="1" applyAlignment="1">
      <alignment horizontal="left"/>
    </xf>
    <xf numFmtId="0" fontId="73" fillId="0" borderId="57" xfId="0" applyFont="1" applyBorder="1"/>
    <xf numFmtId="164" fontId="73" fillId="0" borderId="0" xfId="0" applyNumberFormat="1" applyFont="1" applyAlignment="1">
      <alignment vertical="center"/>
    </xf>
    <xf numFmtId="0" fontId="76" fillId="0" borderId="0" xfId="0" applyFont="1"/>
    <xf numFmtId="0" fontId="35" fillId="0" borderId="11" xfId="0" applyFont="1" applyBorder="1" applyAlignment="1">
      <alignment horizontal="left" wrapText="1"/>
    </xf>
    <xf numFmtId="164" fontId="34" fillId="0" borderId="11" xfId="0" applyNumberFormat="1" applyFont="1" applyBorder="1" applyAlignment="1">
      <alignment horizontal="center"/>
    </xf>
    <xf numFmtId="0" fontId="34" fillId="0" borderId="43" xfId="0" applyFont="1" applyBorder="1"/>
    <xf numFmtId="0" fontId="57" fillId="0" borderId="0" xfId="0" applyFont="1"/>
    <xf numFmtId="0" fontId="35" fillId="0" borderId="11" xfId="0" applyFont="1" applyBorder="1" applyAlignment="1">
      <alignment horizontal="center" vertical="top" wrapText="1"/>
    </xf>
    <xf numFmtId="0" fontId="35" fillId="0" borderId="11" xfId="0" applyFont="1" applyFill="1" applyBorder="1" applyAlignment="1">
      <alignment horizontal="center" vertical="top" wrapText="1"/>
    </xf>
    <xf numFmtId="0" fontId="34" fillId="0" borderId="0" xfId="0" applyFont="1" applyAlignment="1">
      <alignment horizontal="center" vertical="top" wrapText="1"/>
    </xf>
    <xf numFmtId="164" fontId="35" fillId="0" borderId="23" xfId="0" applyNumberFormat="1" applyFont="1" applyBorder="1" applyAlignment="1"/>
    <xf numFmtId="0" fontId="35" fillId="0" borderId="24" xfId="0" applyFont="1" applyBorder="1" applyAlignment="1">
      <alignment horizontal="center" vertical="top" wrapText="1"/>
    </xf>
    <xf numFmtId="0" fontId="35" fillId="0" borderId="24" xfId="0" applyFont="1" applyFill="1" applyBorder="1" applyAlignment="1">
      <alignment horizontal="center" vertical="top" wrapText="1"/>
    </xf>
    <xf numFmtId="164" fontId="34" fillId="0" borderId="104" xfId="0" applyNumberFormat="1" applyFont="1" applyBorder="1" applyAlignment="1">
      <alignment horizontal="center"/>
    </xf>
    <xf numFmtId="0" fontId="34" fillId="0" borderId="44" xfId="0" applyFont="1" applyBorder="1" applyAlignment="1"/>
    <xf numFmtId="0" fontId="34" fillId="0" borderId="105" xfId="0" applyFont="1" applyBorder="1" applyAlignment="1"/>
    <xf numFmtId="0" fontId="35" fillId="0" borderId="24" xfId="0" applyFont="1" applyBorder="1" applyAlignment="1"/>
    <xf numFmtId="0" fontId="34" fillId="0" borderId="24" xfId="0" applyFont="1" applyBorder="1" applyAlignment="1"/>
    <xf numFmtId="0" fontId="34" fillId="0" borderId="23" xfId="0" applyFont="1" applyBorder="1" applyAlignment="1"/>
    <xf numFmtId="164" fontId="47" fillId="0" borderId="0" xfId="0" applyNumberFormat="1" applyFont="1" applyAlignment="1"/>
    <xf numFmtId="164" fontId="34" fillId="0" borderId="0" xfId="0" applyNumberFormat="1" applyFont="1" applyAlignment="1"/>
    <xf numFmtId="0" fontId="35" fillId="0" borderId="0" xfId="0" applyFont="1" applyBorder="1" applyAlignment="1">
      <alignment horizontal="center" vertical="center" wrapText="1"/>
    </xf>
    <xf numFmtId="0" fontId="77" fillId="0" borderId="0" xfId="0" applyFont="1" applyFill="1" applyBorder="1"/>
    <xf numFmtId="0" fontId="35" fillId="0" borderId="0" xfId="0" quotePrefix="1" applyFont="1" applyBorder="1"/>
    <xf numFmtId="0" fontId="34" fillId="0" borderId="0" xfId="0" quotePrefix="1" applyFont="1" applyBorder="1"/>
    <xf numFmtId="0" fontId="78" fillId="0" borderId="0" xfId="0" applyFont="1" applyFill="1" applyBorder="1"/>
    <xf numFmtId="0" fontId="35" fillId="0" borderId="75" xfId="0" applyFont="1" applyBorder="1" applyAlignment="1">
      <alignment horizontal="center"/>
    </xf>
    <xf numFmtId="0" fontId="35" fillId="0" borderId="79" xfId="0" applyFont="1" applyBorder="1" applyAlignment="1">
      <alignment horizontal="center"/>
    </xf>
    <xf numFmtId="0" fontId="35" fillId="0" borderId="34" xfId="0" applyFont="1" applyBorder="1" applyAlignment="1">
      <alignment horizontal="center"/>
    </xf>
    <xf numFmtId="164" fontId="35" fillId="0" borderId="79" xfId="0" applyNumberFormat="1" applyFont="1" applyBorder="1" applyAlignment="1">
      <alignment horizontal="center"/>
    </xf>
    <xf numFmtId="164" fontId="35" fillId="0" borderId="80" xfId="0" applyNumberFormat="1" applyFont="1" applyBorder="1" applyAlignment="1">
      <alignment horizontal="center"/>
    </xf>
    <xf numFmtId="164" fontId="35" fillId="0" borderId="41" xfId="0" applyNumberFormat="1" applyFont="1" applyBorder="1" applyAlignment="1">
      <alignment horizontal="center"/>
    </xf>
    <xf numFmtId="0" fontId="34" fillId="0" borderId="79" xfId="0" applyFont="1" applyBorder="1"/>
    <xf numFmtId="0" fontId="35" fillId="0" borderId="83" xfId="0" applyFont="1" applyBorder="1"/>
    <xf numFmtId="0" fontId="34" fillId="0" borderId="1" xfId="0" applyFont="1" applyBorder="1"/>
    <xf numFmtId="0" fontId="34" fillId="0" borderId="3" xfId="0" applyFont="1" applyBorder="1"/>
    <xf numFmtId="0" fontId="34" fillId="0" borderId="137" xfId="0" applyFont="1" applyBorder="1"/>
    <xf numFmtId="0" fontId="34" fillId="0" borderId="138" xfId="0" applyFont="1" applyBorder="1"/>
    <xf numFmtId="0" fontId="34" fillId="0" borderId="139" xfId="0" applyFont="1" applyBorder="1"/>
    <xf numFmtId="0" fontId="34" fillId="0" borderId="6" xfId="0" applyFont="1" applyBorder="1"/>
    <xf numFmtId="0" fontId="34" fillId="0" borderId="87" xfId="0" applyFont="1" applyBorder="1"/>
    <xf numFmtId="0" fontId="34" fillId="0" borderId="68" xfId="0" applyFont="1" applyBorder="1"/>
    <xf numFmtId="0" fontId="34" fillId="0" borderId="69" xfId="0" applyFont="1" applyBorder="1"/>
    <xf numFmtId="0" fontId="71" fillId="0" borderId="87" xfId="0" applyFont="1" applyBorder="1"/>
    <xf numFmtId="0" fontId="34" fillId="0" borderId="140" xfId="0" applyFont="1" applyBorder="1" applyAlignment="1"/>
    <xf numFmtId="0" fontId="34" fillId="0" borderId="59" xfId="0" applyFont="1" applyBorder="1" applyAlignment="1"/>
    <xf numFmtId="0" fontId="57" fillId="0" borderId="87" xfId="0" applyFont="1" applyBorder="1"/>
    <xf numFmtId="0" fontId="47" fillId="0" borderId="8" xfId="0" applyFont="1" applyBorder="1"/>
    <xf numFmtId="164" fontId="46" fillId="0" borderId="0" xfId="0" applyNumberFormat="1" applyFont="1" applyFill="1"/>
    <xf numFmtId="0" fontId="35" fillId="0" borderId="0" xfId="0" applyFont="1" applyFill="1" applyAlignment="1">
      <alignment horizontal="center"/>
    </xf>
    <xf numFmtId="0" fontId="74" fillId="0" borderId="0" xfId="0" applyFont="1" applyFill="1" applyAlignment="1">
      <alignment wrapText="1"/>
    </xf>
    <xf numFmtId="0" fontId="74" fillId="0" borderId="24" xfId="0" applyFont="1" applyFill="1" applyBorder="1" applyAlignment="1">
      <alignment vertical="center" wrapText="1"/>
    </xf>
    <xf numFmtId="0" fontId="74" fillId="0" borderId="23" xfId="0" applyFont="1" applyFill="1" applyBorder="1" applyAlignment="1">
      <alignment vertical="center"/>
    </xf>
    <xf numFmtId="0" fontId="74" fillId="0" borderId="25" xfId="0" applyFont="1" applyFill="1" applyBorder="1" applyAlignment="1">
      <alignment vertical="center"/>
    </xf>
    <xf numFmtId="0" fontId="74" fillId="0" borderId="28" xfId="0" applyFont="1" applyFill="1" applyBorder="1" applyAlignment="1">
      <alignment vertical="center"/>
    </xf>
    <xf numFmtId="0" fontId="74" fillId="0" borderId="0" xfId="0" applyFont="1" applyFill="1" applyBorder="1" applyAlignment="1">
      <alignment vertical="center"/>
    </xf>
    <xf numFmtId="0" fontId="74" fillId="0" borderId="0" xfId="0" applyFont="1" applyFill="1" applyAlignment="1">
      <alignment vertical="center"/>
    </xf>
    <xf numFmtId="164" fontId="73" fillId="0" borderId="0" xfId="0" applyNumberFormat="1" applyFont="1" applyFill="1" applyBorder="1" applyAlignment="1">
      <alignment horizontal="center"/>
    </xf>
    <xf numFmtId="0" fontId="73" fillId="0" borderId="0" xfId="0" applyFont="1" applyFill="1" applyBorder="1" applyAlignment="1">
      <alignment horizontal="center"/>
    </xf>
    <xf numFmtId="0" fontId="73" fillId="0" borderId="0" xfId="0" applyFont="1" applyFill="1" applyAlignment="1">
      <alignment horizontal="center"/>
    </xf>
    <xf numFmtId="0" fontId="73" fillId="0" borderId="46" xfId="0" applyFont="1" applyFill="1" applyBorder="1" applyAlignment="1">
      <alignment horizontal="left"/>
    </xf>
    <xf numFmtId="0" fontId="73" fillId="0" borderId="35" xfId="0" applyFont="1" applyFill="1" applyBorder="1"/>
    <xf numFmtId="0" fontId="73" fillId="0" borderId="36" xfId="0" applyFont="1" applyFill="1" applyBorder="1"/>
    <xf numFmtId="0" fontId="73" fillId="0" borderId="37" xfId="0" applyFont="1" applyFill="1" applyBorder="1"/>
    <xf numFmtId="0" fontId="73" fillId="0" borderId="46" xfId="0" applyFont="1" applyFill="1" applyBorder="1"/>
    <xf numFmtId="164" fontId="79" fillId="0" borderId="27" xfId="0" applyNumberFormat="1" applyFont="1" applyFill="1" applyBorder="1" applyAlignment="1">
      <alignment horizontal="left"/>
    </xf>
    <xf numFmtId="0" fontId="79" fillId="0" borderId="7" xfId="0" applyFont="1" applyFill="1" applyBorder="1"/>
    <xf numFmtId="164" fontId="74" fillId="0" borderId="27" xfId="0" applyNumberFormat="1" applyFont="1" applyFill="1" applyBorder="1" applyAlignment="1">
      <alignment horizontal="left" indent="2"/>
    </xf>
    <xf numFmtId="0" fontId="74" fillId="0" borderId="7" xfId="0" applyFont="1" applyFill="1" applyBorder="1"/>
    <xf numFmtId="164" fontId="74" fillId="0" borderId="27" xfId="0" applyNumberFormat="1" applyFont="1" applyFill="1" applyBorder="1" applyAlignment="1">
      <alignment horizontal="left"/>
    </xf>
    <xf numFmtId="164" fontId="75" fillId="0" borderId="27" xfId="0" applyNumberFormat="1" applyFont="1" applyFill="1" applyBorder="1" applyAlignment="1">
      <alignment horizontal="left" indent="2"/>
    </xf>
    <xf numFmtId="0" fontId="75" fillId="0" borderId="7" xfId="0" applyFont="1" applyFill="1" applyBorder="1"/>
    <xf numFmtId="0" fontId="52" fillId="0" borderId="0" xfId="0" applyFont="1" applyFill="1" applyBorder="1"/>
    <xf numFmtId="0" fontId="52" fillId="0" borderId="26" xfId="0" applyFont="1" applyFill="1" applyBorder="1"/>
    <xf numFmtId="0" fontId="52" fillId="0" borderId="27" xfId="0" applyFont="1" applyFill="1" applyBorder="1"/>
    <xf numFmtId="164" fontId="73" fillId="0" borderId="27" xfId="0" applyNumberFormat="1" applyFont="1" applyFill="1" applyBorder="1" applyAlignment="1">
      <alignment horizontal="left" indent="3"/>
    </xf>
    <xf numFmtId="0" fontId="73" fillId="0" borderId="7" xfId="0" applyFont="1" applyFill="1" applyBorder="1"/>
    <xf numFmtId="0" fontId="73" fillId="0" borderId="106" xfId="0" applyFont="1" applyFill="1" applyBorder="1"/>
    <xf numFmtId="0" fontId="73" fillId="0" borderId="28" xfId="0" applyFont="1" applyFill="1" applyBorder="1"/>
    <xf numFmtId="0" fontId="73" fillId="0" borderId="24" xfId="0" applyFont="1" applyFill="1" applyBorder="1"/>
    <xf numFmtId="0" fontId="73" fillId="0" borderId="19" xfId="0" applyFont="1" applyFill="1" applyBorder="1"/>
    <xf numFmtId="0" fontId="80" fillId="0" borderId="0" xfId="0" applyFont="1" applyFill="1"/>
    <xf numFmtId="0" fontId="73" fillId="0" borderId="0" xfId="0" applyFont="1" applyFill="1" applyAlignment="1">
      <alignment horizontal="left" indent="1"/>
    </xf>
    <xf numFmtId="0" fontId="59" fillId="0" borderId="0" xfId="0" applyFont="1" applyFill="1"/>
    <xf numFmtId="0" fontId="81" fillId="0" borderId="0" xfId="0" applyFont="1" applyFill="1"/>
    <xf numFmtId="0" fontId="82" fillId="0" borderId="0" xfId="0" applyFont="1" applyFill="1" applyAlignment="1">
      <alignment horizontal="center"/>
    </xf>
    <xf numFmtId="0" fontId="83" fillId="0" borderId="0" xfId="0" applyFont="1" applyFill="1" applyAlignment="1">
      <alignment horizontal="center"/>
    </xf>
    <xf numFmtId="0" fontId="82" fillId="0" borderId="0" xfId="0" applyFont="1" applyFill="1" applyAlignment="1"/>
    <xf numFmtId="0" fontId="46" fillId="0" borderId="46" xfId="0" applyFont="1" applyFill="1" applyBorder="1" applyAlignment="1">
      <alignment horizontal="center"/>
    </xf>
    <xf numFmtId="0" fontId="46" fillId="0" borderId="37" xfId="0" applyFont="1" applyFill="1" applyBorder="1" applyAlignment="1">
      <alignment horizontal="center"/>
    </xf>
    <xf numFmtId="0" fontId="46" fillId="0" borderId="35" xfId="0" applyFont="1" applyFill="1" applyBorder="1" applyAlignment="1"/>
    <xf numFmtId="0" fontId="46" fillId="0" borderId="27" xfId="0" applyFont="1" applyFill="1" applyBorder="1" applyAlignment="1">
      <alignment horizontal="center"/>
    </xf>
    <xf numFmtId="0" fontId="46" fillId="0" borderId="7" xfId="0" applyFont="1" applyFill="1" applyBorder="1" applyAlignment="1">
      <alignment horizontal="center"/>
    </xf>
    <xf numFmtId="164" fontId="46" fillId="0" borderId="79" xfId="0" applyNumberFormat="1" applyFont="1" applyFill="1" applyBorder="1" applyAlignment="1">
      <alignment horizontal="center"/>
    </xf>
    <xf numFmtId="164" fontId="46" fillId="0" borderId="22" xfId="0" applyNumberFormat="1" applyFont="1" applyFill="1" applyBorder="1" applyAlignment="1">
      <alignment horizontal="center"/>
    </xf>
    <xf numFmtId="164" fontId="46" fillId="0" borderId="11" xfId="0" applyNumberFormat="1" applyFont="1" applyFill="1" applyBorder="1" applyAlignment="1">
      <alignment horizontal="center"/>
    </xf>
    <xf numFmtId="164" fontId="75" fillId="0" borderId="80" xfId="0" applyNumberFormat="1" applyFont="1" applyFill="1" applyBorder="1"/>
    <xf numFmtId="0" fontId="47" fillId="0" borderId="79" xfId="0" applyFont="1" applyFill="1" applyBorder="1"/>
    <xf numFmtId="0" fontId="47" fillId="0" borderId="22" xfId="0" applyFont="1" applyFill="1" applyBorder="1"/>
    <xf numFmtId="0" fontId="81" fillId="0" borderId="11" xfId="0" applyFont="1" applyFill="1" applyBorder="1"/>
    <xf numFmtId="0" fontId="81" fillId="0" borderId="41" xfId="0" applyFont="1" applyFill="1" applyBorder="1"/>
    <xf numFmtId="0" fontId="81" fillId="0" borderId="80" xfId="0" applyFont="1" applyFill="1" applyBorder="1"/>
    <xf numFmtId="0" fontId="47" fillId="0" borderId="83" xfId="0" applyFont="1" applyFill="1" applyBorder="1"/>
    <xf numFmtId="0" fontId="47" fillId="0" borderId="25" xfId="0" applyFont="1" applyFill="1" applyBorder="1"/>
    <xf numFmtId="0" fontId="47" fillId="0" borderId="24" xfId="0" applyFont="1" applyFill="1" applyBorder="1"/>
    <xf numFmtId="0" fontId="81" fillId="0" borderId="24" xfId="0" applyFont="1" applyFill="1" applyBorder="1"/>
    <xf numFmtId="0" fontId="81" fillId="0" borderId="28" xfId="0" applyFont="1" applyFill="1" applyBorder="1"/>
    <xf numFmtId="0" fontId="81" fillId="0" borderId="84" xfId="0" applyFont="1" applyFill="1" applyBorder="1"/>
    <xf numFmtId="0" fontId="84" fillId="0" borderId="0" xfId="0" applyFont="1" applyFill="1"/>
    <xf numFmtId="0" fontId="86" fillId="0" borderId="0" xfId="0" applyFont="1" applyFill="1"/>
    <xf numFmtId="0" fontId="85" fillId="0" borderId="0" xfId="0" applyFont="1" applyFill="1"/>
    <xf numFmtId="0" fontId="87" fillId="0" borderId="0" xfId="0" applyFont="1" applyFill="1"/>
    <xf numFmtId="0" fontId="85" fillId="0" borderId="23" xfId="0" applyFont="1" applyFill="1" applyBorder="1"/>
    <xf numFmtId="164" fontId="85" fillId="0" borderId="0" xfId="0" applyNumberFormat="1" applyFont="1" applyFill="1"/>
    <xf numFmtId="0" fontId="88" fillId="0" borderId="0" xfId="0" applyFont="1" applyFill="1"/>
    <xf numFmtId="0" fontId="89" fillId="0" borderId="0" xfId="0" applyFont="1" applyFill="1"/>
    <xf numFmtId="0" fontId="90" fillId="0" borderId="0" xfId="0" applyFont="1" applyFill="1" applyAlignment="1">
      <alignment horizontal="left"/>
    </xf>
    <xf numFmtId="0" fontId="90" fillId="0" borderId="0" xfId="0" applyFont="1" applyFill="1"/>
    <xf numFmtId="0" fontId="34" fillId="7" borderId="0" xfId="0" applyFont="1" applyFill="1"/>
    <xf numFmtId="0" fontId="35" fillId="7" borderId="0" xfId="0" applyFont="1" applyFill="1"/>
    <xf numFmtId="0" fontId="34" fillId="0" borderId="41" xfId="0" applyFont="1" applyFill="1" applyBorder="1" applyAlignment="1">
      <alignment vertical="top" wrapText="1"/>
    </xf>
    <xf numFmtId="0" fontId="34" fillId="0" borderId="42" xfId="0" applyFont="1" applyFill="1" applyBorder="1" applyAlignment="1">
      <alignment vertical="top" wrapText="1"/>
    </xf>
    <xf numFmtId="0" fontId="34" fillId="0" borderId="42" xfId="0" applyFont="1" applyFill="1" applyBorder="1" applyAlignment="1">
      <alignment vertical="top"/>
    </xf>
    <xf numFmtId="0" fontId="34" fillId="0" borderId="22" xfId="0" applyFont="1" applyFill="1" applyBorder="1" applyAlignment="1">
      <alignment vertical="top" wrapText="1"/>
    </xf>
    <xf numFmtId="0" fontId="34" fillId="0" borderId="0" xfId="0" applyFont="1" applyFill="1" applyAlignment="1">
      <alignment vertical="top" wrapText="1"/>
    </xf>
    <xf numFmtId="0" fontId="34" fillId="0" borderId="0" xfId="0" applyFont="1" applyAlignment="1">
      <alignment vertical="top" wrapText="1"/>
    </xf>
    <xf numFmtId="0" fontId="34" fillId="0" borderId="11" xfId="0" applyFont="1" applyBorder="1" applyAlignment="1">
      <alignment vertical="center" wrapText="1"/>
    </xf>
    <xf numFmtId="164" fontId="91" fillId="0" borderId="0" xfId="0" applyNumberFormat="1" applyFont="1"/>
    <xf numFmtId="0" fontId="91" fillId="0" borderId="0" xfId="0" applyFont="1"/>
    <xf numFmtId="0" fontId="74" fillId="0" borderId="24" xfId="0" applyFont="1" applyBorder="1" applyAlignment="1">
      <alignment horizontal="center"/>
    </xf>
    <xf numFmtId="0" fontId="74" fillId="0" borderId="24" xfId="0" applyFont="1" applyBorder="1" applyAlignment="1"/>
    <xf numFmtId="0" fontId="74" fillId="0" borderId="24" xfId="0" applyFont="1" applyBorder="1" applyAlignment="1">
      <alignment wrapText="1"/>
    </xf>
    <xf numFmtId="164" fontId="74" fillId="0" borderId="34" xfId="0" applyNumberFormat="1" applyFont="1" applyBorder="1" applyAlignment="1">
      <alignment horizontal="center"/>
    </xf>
    <xf numFmtId="0" fontId="73" fillId="0" borderId="46" xfId="0" applyFont="1" applyBorder="1"/>
    <xf numFmtId="0" fontId="74" fillId="0" borderId="46" xfId="0" applyFont="1" applyBorder="1"/>
    <xf numFmtId="0" fontId="74" fillId="0" borderId="37" xfId="0" applyFont="1" applyBorder="1"/>
    <xf numFmtId="0" fontId="73" fillId="0" borderId="37" xfId="0" applyFont="1" applyBorder="1"/>
    <xf numFmtId="0" fontId="73" fillId="0" borderId="35" xfId="0" applyFont="1" applyBorder="1"/>
    <xf numFmtId="0" fontId="73" fillId="0" borderId="28" xfId="0" applyFont="1" applyBorder="1"/>
    <xf numFmtId="0" fontId="74" fillId="0" borderId="24" xfId="0" applyFont="1" applyBorder="1"/>
    <xf numFmtId="0" fontId="74" fillId="0" borderId="23" xfId="0" applyFont="1" applyBorder="1"/>
    <xf numFmtId="0" fontId="62" fillId="0" borderId="0" xfId="0" applyFont="1" applyFill="1"/>
    <xf numFmtId="0" fontId="62" fillId="0" borderId="0" xfId="0" applyFont="1" applyFill="1" applyBorder="1"/>
    <xf numFmtId="0" fontId="62" fillId="0" borderId="11" xfId="0" applyFont="1" applyFill="1" applyBorder="1" applyAlignment="1">
      <alignment vertical="center"/>
    </xf>
    <xf numFmtId="0" fontId="63" fillId="0" borderId="0" xfId="0" applyFont="1" applyFill="1" applyAlignment="1">
      <alignment vertical="center"/>
    </xf>
    <xf numFmtId="43" fontId="62" fillId="0" borderId="24" xfId="1" applyFont="1" applyFill="1" applyBorder="1" applyAlignment="1">
      <alignment vertical="center" wrapText="1"/>
    </xf>
    <xf numFmtId="43" fontId="63" fillId="0" borderId="0" xfId="1" applyFont="1" applyFill="1" applyAlignment="1">
      <alignment vertical="center" wrapText="1"/>
    </xf>
    <xf numFmtId="164" fontId="63" fillId="0" borderId="34" xfId="0" applyNumberFormat="1" applyFont="1" applyFill="1" applyBorder="1"/>
    <xf numFmtId="0" fontId="63" fillId="0" borderId="34" xfId="0" applyFont="1" applyFill="1" applyBorder="1"/>
    <xf numFmtId="0" fontId="63" fillId="0" borderId="11" xfId="0" applyFont="1" applyFill="1" applyBorder="1"/>
    <xf numFmtId="0" fontId="62" fillId="0" borderId="24" xfId="0" applyFont="1" applyFill="1" applyBorder="1"/>
    <xf numFmtId="0" fontId="63" fillId="0" borderId="24" xfId="0" applyFont="1" applyFill="1" applyBorder="1"/>
    <xf numFmtId="0" fontId="51" fillId="0" borderId="23" xfId="0" applyFont="1" applyFill="1" applyBorder="1"/>
    <xf numFmtId="0" fontId="51" fillId="0" borderId="0" xfId="0" applyFont="1" applyFill="1" applyBorder="1"/>
    <xf numFmtId="0" fontId="48" fillId="0" borderId="0" xfId="0" applyFont="1" applyFill="1"/>
    <xf numFmtId="0" fontId="51" fillId="0" borderId="0" xfId="0" applyFont="1" applyFill="1"/>
    <xf numFmtId="164" fontId="63" fillId="0" borderId="0" xfId="0" applyNumberFormat="1" applyFont="1" applyFill="1"/>
    <xf numFmtId="0" fontId="63" fillId="0" borderId="0" xfId="0" applyFont="1" applyFill="1" applyBorder="1"/>
    <xf numFmtId="0" fontId="35" fillId="0" borderId="0" xfId="0" applyFont="1" applyFill="1" applyAlignment="1"/>
    <xf numFmtId="43" fontId="46" fillId="0" borderId="11" xfId="1" applyFont="1" applyFill="1" applyBorder="1" applyAlignment="1">
      <alignment horizontal="center" vertical="center" wrapText="1"/>
    </xf>
    <xf numFmtId="43" fontId="46" fillId="0" borderId="11" xfId="1" applyFont="1" applyFill="1" applyBorder="1" applyAlignment="1">
      <alignment horizontal="center" vertical="center"/>
    </xf>
    <xf numFmtId="164" fontId="47" fillId="0" borderId="11" xfId="0" applyNumberFormat="1" applyFont="1" applyFill="1" applyBorder="1" applyAlignment="1">
      <alignment horizontal="center" wrapText="1"/>
    </xf>
    <xf numFmtId="0" fontId="47" fillId="0" borderId="11" xfId="0" applyFont="1" applyFill="1" applyBorder="1" applyAlignment="1">
      <alignment horizontal="center" wrapText="1"/>
    </xf>
    <xf numFmtId="0" fontId="47" fillId="0" borderId="11" xfId="1" applyNumberFormat="1" applyFont="1" applyFill="1" applyBorder="1" applyAlignment="1" applyProtection="1">
      <alignment horizontal="center" vertical="top"/>
    </xf>
    <xf numFmtId="43" fontId="47" fillId="0" borderId="11" xfId="1" applyFont="1" applyFill="1" applyBorder="1"/>
    <xf numFmtId="43" fontId="47" fillId="0" borderId="11" xfId="1" applyFont="1" applyFill="1" applyBorder="1" applyAlignment="1">
      <alignment horizontal="center"/>
    </xf>
    <xf numFmtId="0" fontId="47" fillId="0" borderId="11" xfId="0" applyFont="1" applyFill="1" applyBorder="1" applyAlignment="1" applyProtection="1">
      <alignment horizontal="center" wrapText="1"/>
    </xf>
    <xf numFmtId="43" fontId="47" fillId="0" borderId="11" xfId="1" applyFont="1" applyFill="1" applyBorder="1" applyProtection="1"/>
    <xf numFmtId="0" fontId="47" fillId="0" borderId="11" xfId="1" applyNumberFormat="1" applyFont="1" applyFill="1" applyBorder="1" applyAlignment="1">
      <alignment horizontal="center" vertical="top"/>
    </xf>
    <xf numFmtId="0" fontId="47" fillId="0" borderId="24" xfId="0" applyFont="1" applyFill="1" applyBorder="1" applyAlignment="1">
      <alignment horizontal="center" wrapText="1"/>
    </xf>
    <xf numFmtId="0" fontId="46" fillId="0" borderId="24" xfId="1" applyNumberFormat="1" applyFont="1" applyFill="1" applyBorder="1" applyAlignment="1">
      <alignment horizontal="center" vertical="top"/>
    </xf>
    <xf numFmtId="43" fontId="46" fillId="0" borderId="24" xfId="1" applyFont="1" applyFill="1" applyBorder="1"/>
    <xf numFmtId="0" fontId="63" fillId="0" borderId="0" xfId="0" applyFont="1"/>
    <xf numFmtId="0" fontId="63" fillId="0" borderId="0" xfId="0" applyFont="1" applyAlignment="1"/>
    <xf numFmtId="0" fontId="63" fillId="0" borderId="0" xfId="0" applyFont="1" applyAlignment="1">
      <alignment horizontal="center"/>
    </xf>
    <xf numFmtId="0" fontId="62" fillId="0" borderId="0" xfId="0" applyFont="1" applyAlignment="1">
      <alignment horizontal="center"/>
    </xf>
    <xf numFmtId="0" fontId="62" fillId="0" borderId="0" xfId="0" applyFont="1"/>
    <xf numFmtId="0" fontId="63" fillId="0" borderId="11" xfId="0" applyFont="1" applyBorder="1"/>
    <xf numFmtId="0" fontId="63" fillId="0" borderId="11" xfId="0" applyFont="1" applyBorder="1" applyAlignment="1">
      <alignment horizontal="center" vertical="center" wrapText="1"/>
    </xf>
    <xf numFmtId="0" fontId="63" fillId="7" borderId="41" xfId="0" applyFont="1" applyFill="1" applyBorder="1" applyAlignment="1">
      <alignment horizontal="center"/>
    </xf>
    <xf numFmtId="0" fontId="63" fillId="7" borderId="22" xfId="0" applyFont="1" applyFill="1" applyBorder="1"/>
    <xf numFmtId="0" fontId="63" fillId="13" borderId="41" xfId="0" applyFont="1" applyFill="1" applyBorder="1"/>
    <xf numFmtId="0" fontId="63" fillId="13" borderId="42" xfId="0" applyFont="1" applyFill="1" applyBorder="1"/>
    <xf numFmtId="0" fontId="63" fillId="13" borderId="22" xfId="0" applyFont="1" applyFill="1" applyBorder="1"/>
    <xf numFmtId="0" fontId="63" fillId="8" borderId="41" xfId="0" applyFont="1" applyFill="1" applyBorder="1"/>
    <xf numFmtId="0" fontId="63" fillId="8" borderId="42" xfId="0" applyFont="1" applyFill="1" applyBorder="1"/>
    <xf numFmtId="0" fontId="62" fillId="8" borderId="42" xfId="0" applyFont="1" applyFill="1" applyBorder="1"/>
    <xf numFmtId="0" fontId="63" fillId="8" borderId="22" xfId="0" applyFont="1" applyFill="1" applyBorder="1"/>
    <xf numFmtId="0" fontId="74" fillId="0" borderId="11" xfId="0" applyFont="1" applyBorder="1" applyAlignment="1">
      <alignment horizontal="center" vertical="center" wrapText="1"/>
    </xf>
    <xf numFmtId="0" fontId="62" fillId="0" borderId="11" xfId="0" applyFont="1" applyBorder="1" applyAlignment="1">
      <alignment horizontal="center" vertical="center" wrapText="1"/>
    </xf>
    <xf numFmtId="0" fontId="63" fillId="0" borderId="0" xfId="0" applyFont="1" applyAlignment="1">
      <alignment horizontal="center" vertical="center" wrapText="1"/>
    </xf>
    <xf numFmtId="164" fontId="74" fillId="0" borderId="11" xfId="0" applyNumberFormat="1" applyFont="1" applyBorder="1" applyAlignment="1">
      <alignment horizontal="center" vertical="center" wrapText="1"/>
    </xf>
    <xf numFmtId="164" fontId="62" fillId="0" borderId="11" xfId="0" applyNumberFormat="1" applyFont="1" applyBorder="1" applyAlignment="1">
      <alignment horizontal="center" vertical="center" wrapText="1"/>
    </xf>
    <xf numFmtId="0" fontId="62" fillId="0" borderId="11" xfId="0" applyFont="1" applyBorder="1"/>
    <xf numFmtId="0" fontId="62" fillId="0" borderId="11" xfId="0" applyFont="1" applyBorder="1" applyAlignment="1">
      <alignment wrapText="1"/>
    </xf>
    <xf numFmtId="164" fontId="63" fillId="0" borderId="11" xfId="0" applyNumberFormat="1" applyFont="1" applyBorder="1"/>
    <xf numFmtId="167" fontId="63" fillId="0" borderId="11" xfId="0" applyNumberFormat="1" applyFont="1" applyBorder="1"/>
    <xf numFmtId="0" fontId="63" fillId="0" borderId="11" xfId="0" applyFont="1" applyBorder="1" applyAlignment="1">
      <alignment horizontal="left" indent="1"/>
    </xf>
    <xf numFmtId="0" fontId="63" fillId="0" borderId="0" xfId="0" applyFont="1" applyBorder="1"/>
    <xf numFmtId="0" fontId="63" fillId="0" borderId="0" xfId="0" applyFont="1" applyBorder="1" applyAlignment="1">
      <alignment horizontal="center"/>
    </xf>
    <xf numFmtId="164" fontId="91" fillId="0" borderId="23" xfId="0" applyNumberFormat="1" applyFont="1" applyBorder="1"/>
    <xf numFmtId="164" fontId="63" fillId="0" borderId="0" xfId="0" applyNumberFormat="1" applyFont="1"/>
    <xf numFmtId="0" fontId="92" fillId="0" borderId="1" xfId="0" applyFont="1" applyBorder="1"/>
    <xf numFmtId="0" fontId="92" fillId="0" borderId="3" xfId="0" applyFont="1" applyBorder="1"/>
    <xf numFmtId="0" fontId="92" fillId="0" borderId="137" xfId="0" applyFont="1" applyBorder="1"/>
    <xf numFmtId="0" fontId="92" fillId="0" borderId="0" xfId="0" applyFont="1"/>
    <xf numFmtId="0" fontId="92" fillId="0" borderId="6" xfId="0" applyFont="1" applyBorder="1"/>
    <xf numFmtId="0" fontId="92" fillId="0" borderId="0" xfId="0" applyFont="1" applyBorder="1"/>
    <xf numFmtId="0" fontId="92" fillId="0" borderId="87" xfId="0" applyFont="1" applyBorder="1"/>
    <xf numFmtId="164" fontId="94" fillId="0" borderId="0" xfId="0" applyNumberFormat="1" applyFont="1" applyBorder="1"/>
    <xf numFmtId="0" fontId="92" fillId="0" borderId="71" xfId="0" applyFont="1" applyBorder="1"/>
    <xf numFmtId="0" fontId="92" fillId="0" borderId="10" xfId="0" applyFont="1" applyBorder="1"/>
    <xf numFmtId="0" fontId="92" fillId="0" borderId="88" xfId="0" applyFont="1" applyBorder="1"/>
    <xf numFmtId="0" fontId="97" fillId="0" borderId="0" xfId="0" applyFont="1"/>
    <xf numFmtId="0" fontId="98" fillId="0" borderId="0" xfId="0" applyFont="1" applyAlignment="1">
      <alignment horizontal="center"/>
    </xf>
    <xf numFmtId="0" fontId="100" fillId="0" borderId="0" xfId="0" applyFont="1" applyBorder="1" applyAlignment="1"/>
    <xf numFmtId="0" fontId="100" fillId="0" borderId="0" xfId="0" applyFont="1" applyFill="1" applyBorder="1" applyAlignment="1">
      <alignment horizontal="right"/>
    </xf>
    <xf numFmtId="164" fontId="100" fillId="0" borderId="34" xfId="0" applyNumberFormat="1" applyFont="1" applyFill="1" applyBorder="1" applyAlignment="1">
      <alignment horizontal="center" vertical="center"/>
    </xf>
    <xf numFmtId="164" fontId="100" fillId="0" borderId="34" xfId="0" applyNumberFormat="1" applyFont="1" applyFill="1" applyBorder="1" applyAlignment="1">
      <alignment horizontal="center" vertical="center" wrapText="1"/>
    </xf>
    <xf numFmtId="0" fontId="100" fillId="9" borderId="11" xfId="0" applyFont="1" applyFill="1" applyBorder="1" applyAlignment="1"/>
    <xf numFmtId="164" fontId="99" fillId="9" borderId="11" xfId="0" applyNumberFormat="1" applyFont="1" applyFill="1" applyBorder="1" applyAlignment="1">
      <alignment horizontal="center"/>
    </xf>
    <xf numFmtId="43" fontId="99" fillId="9" borderId="11" xfId="9" applyFont="1" applyFill="1" applyBorder="1" applyAlignment="1">
      <alignment horizontal="center"/>
    </xf>
    <xf numFmtId="43" fontId="99" fillId="0" borderId="11" xfId="9" applyNumberFormat="1" applyFont="1" applyFill="1" applyBorder="1" applyAlignment="1">
      <alignment horizontal="right"/>
    </xf>
    <xf numFmtId="0" fontId="99" fillId="9" borderId="11" xfId="0" applyFont="1" applyFill="1" applyBorder="1" applyAlignment="1">
      <alignment horizontal="left" indent="1"/>
    </xf>
    <xf numFmtId="0" fontId="99" fillId="9" borderId="11" xfId="0" applyFont="1" applyFill="1" applyBorder="1" applyAlignment="1">
      <alignment horizontal="center"/>
    </xf>
    <xf numFmtId="0" fontId="99" fillId="0" borderId="11" xfId="0" applyFont="1" applyFill="1" applyBorder="1" applyAlignment="1">
      <alignment horizontal="center" vertical="center"/>
    </xf>
    <xf numFmtId="43" fontId="99" fillId="0" borderId="11" xfId="9" applyFont="1" applyFill="1" applyBorder="1" applyAlignment="1">
      <alignment horizontal="center" vertical="center"/>
    </xf>
    <xf numFmtId="43" fontId="99" fillId="0" borderId="11" xfId="9" applyFont="1" applyFill="1" applyBorder="1" applyAlignment="1">
      <alignment horizontal="right" vertical="center"/>
    </xf>
    <xf numFmtId="43" fontId="99" fillId="0" borderId="11" xfId="9" applyNumberFormat="1" applyFont="1" applyFill="1" applyBorder="1" applyAlignment="1">
      <alignment horizontal="right" vertical="center"/>
    </xf>
    <xf numFmtId="43" fontId="97" fillId="0" borderId="0" xfId="0" applyNumberFormat="1" applyFont="1" applyAlignment="1">
      <alignment vertical="center"/>
    </xf>
    <xf numFmtId="0" fontId="97" fillId="0" borderId="0" xfId="0" applyFont="1" applyAlignment="1">
      <alignment vertical="center"/>
    </xf>
    <xf numFmtId="0" fontId="100" fillId="9" borderId="11" xfId="0" applyFont="1" applyFill="1" applyBorder="1" applyAlignment="1">
      <alignment horizontal="left" vertical="center" wrapText="1"/>
    </xf>
    <xf numFmtId="164" fontId="99" fillId="0" borderId="11" xfId="0" applyNumberFormat="1" applyFont="1" applyFill="1" applyBorder="1" applyAlignment="1">
      <alignment horizontal="center" vertical="center"/>
    </xf>
    <xf numFmtId="0" fontId="99" fillId="9" borderId="11" xfId="0" applyFont="1" applyFill="1" applyBorder="1" applyAlignment="1">
      <alignment horizontal="left" vertical="center" wrapText="1" indent="1"/>
    </xf>
    <xf numFmtId="0" fontId="100" fillId="9" borderId="46" xfId="0" applyFont="1" applyFill="1" applyBorder="1" applyAlignment="1">
      <alignment horizontal="right"/>
    </xf>
    <xf numFmtId="0" fontId="100" fillId="9" borderId="46" xfId="0" applyFont="1" applyFill="1" applyBorder="1"/>
    <xf numFmtId="43" fontId="100" fillId="9" borderId="46" xfId="9" applyFont="1" applyFill="1" applyBorder="1"/>
    <xf numFmtId="43" fontId="100" fillId="9" borderId="46" xfId="9" applyFont="1" applyFill="1" applyBorder="1" applyAlignment="1">
      <alignment horizontal="right"/>
    </xf>
    <xf numFmtId="43" fontId="97" fillId="0" borderId="0" xfId="9" applyFont="1"/>
    <xf numFmtId="0" fontId="97" fillId="9" borderId="11" xfId="0" applyFont="1" applyFill="1" applyBorder="1"/>
    <xf numFmtId="0" fontId="101" fillId="0" borderId="0" xfId="0" applyFont="1"/>
    <xf numFmtId="0" fontId="100" fillId="9" borderId="41" xfId="0" applyFont="1" applyFill="1" applyBorder="1" applyAlignment="1">
      <alignment vertical="center"/>
    </xf>
    <xf numFmtId="164" fontId="100" fillId="9" borderId="42" xfId="0" applyNumberFormat="1" applyFont="1" applyFill="1" applyBorder="1" applyAlignment="1">
      <alignment horizontal="center" vertical="center"/>
    </xf>
    <xf numFmtId="0" fontId="100" fillId="9" borderId="42" xfId="0" applyFont="1" applyFill="1" applyBorder="1" applyAlignment="1">
      <alignment vertical="center"/>
    </xf>
    <xf numFmtId="0" fontId="100" fillId="9" borderId="22" xfId="0" applyFont="1" applyFill="1" applyBorder="1" applyAlignment="1">
      <alignment vertical="center"/>
    </xf>
    <xf numFmtId="0" fontId="99" fillId="9" borderId="34" xfId="0" applyFont="1" applyFill="1" applyBorder="1" applyAlignment="1">
      <alignment horizontal="left" vertical="center" wrapText="1" indent="1"/>
    </xf>
    <xf numFmtId="164" fontId="99" fillId="0" borderId="34" xfId="0" applyNumberFormat="1" applyFont="1" applyBorder="1" applyAlignment="1">
      <alignment horizontal="center" vertical="center"/>
    </xf>
    <xf numFmtId="43" fontId="99" fillId="9" borderId="34" xfId="9" applyFont="1" applyFill="1" applyBorder="1" applyAlignment="1">
      <alignment horizontal="center" vertical="center"/>
    </xf>
    <xf numFmtId="43" fontId="99" fillId="0" borderId="34" xfId="9" applyFont="1" applyBorder="1" applyAlignment="1">
      <alignment vertical="center"/>
    </xf>
    <xf numFmtId="0" fontId="99" fillId="0" borderId="11" xfId="0" applyFont="1" applyBorder="1" applyAlignment="1">
      <alignment horizontal="center" vertical="center"/>
    </xf>
    <xf numFmtId="43" fontId="99" fillId="9" borderId="11" xfId="9" applyFont="1" applyFill="1" applyBorder="1" applyAlignment="1">
      <alignment horizontal="center" vertical="center"/>
    </xf>
    <xf numFmtId="43" fontId="99" fillId="0" borderId="11" xfId="9" applyFont="1" applyBorder="1" applyAlignment="1">
      <alignment vertical="center"/>
    </xf>
    <xf numFmtId="0" fontId="100" fillId="9" borderId="11" xfId="0" applyFont="1" applyFill="1" applyBorder="1" applyAlignment="1">
      <alignment horizontal="right"/>
    </xf>
    <xf numFmtId="0" fontId="100" fillId="9" borderId="11" xfId="0" applyFont="1" applyFill="1" applyBorder="1" applyAlignment="1">
      <alignment horizontal="left" vertical="center"/>
    </xf>
    <xf numFmtId="0" fontId="99" fillId="9" borderId="11" xfId="0" applyFont="1" applyFill="1" applyBorder="1" applyAlignment="1">
      <alignment horizontal="center" vertical="center"/>
    </xf>
    <xf numFmtId="43" fontId="99" fillId="9" borderId="11" xfId="9" applyFont="1" applyFill="1" applyBorder="1" applyAlignment="1">
      <alignment horizontal="right" vertical="center"/>
    </xf>
    <xf numFmtId="43" fontId="99" fillId="9" borderId="11" xfId="9" applyNumberFormat="1" applyFont="1" applyFill="1" applyBorder="1" applyAlignment="1">
      <alignment horizontal="right" vertical="center"/>
    </xf>
    <xf numFmtId="0" fontId="100" fillId="0" borderId="24" xfId="0" applyFont="1" applyFill="1" applyBorder="1" applyAlignment="1">
      <alignment horizontal="right" vertical="center"/>
    </xf>
    <xf numFmtId="0" fontId="99" fillId="0" borderId="24" xfId="0" applyFont="1" applyFill="1" applyBorder="1" applyAlignment="1">
      <alignment horizontal="center" vertical="center"/>
    </xf>
    <xf numFmtId="43" fontId="99" fillId="0" borderId="24" xfId="9" applyFont="1" applyFill="1" applyBorder="1" applyAlignment="1">
      <alignment horizontal="right" vertical="center"/>
    </xf>
    <xf numFmtId="43" fontId="99" fillId="9" borderId="24" xfId="9" applyNumberFormat="1" applyFont="1" applyFill="1" applyBorder="1" applyAlignment="1">
      <alignment horizontal="right" vertical="center"/>
    </xf>
    <xf numFmtId="0" fontId="100" fillId="9" borderId="34" xfId="0" applyFont="1" applyFill="1" applyBorder="1" applyAlignment="1">
      <alignment horizontal="left" vertical="center"/>
    </xf>
    <xf numFmtId="0" fontId="100" fillId="0" borderId="34" xfId="0" applyFont="1" applyBorder="1" applyAlignment="1">
      <alignment horizontal="center" vertical="center"/>
    </xf>
    <xf numFmtId="43" fontId="100" fillId="0" borderId="34" xfId="0" applyNumberFormat="1" applyFont="1" applyBorder="1" applyAlignment="1">
      <alignment vertical="center"/>
    </xf>
    <xf numFmtId="43" fontId="100" fillId="0" borderId="34" xfId="0" applyNumberFormat="1" applyFont="1" applyFill="1" applyBorder="1" applyAlignment="1">
      <alignment vertical="center"/>
    </xf>
    <xf numFmtId="43" fontId="101" fillId="0" borderId="0" xfId="0" applyNumberFormat="1" applyFont="1" applyAlignment="1">
      <alignment vertical="center"/>
    </xf>
    <xf numFmtId="0" fontId="101" fillId="0" borderId="0" xfId="0" applyFont="1" applyAlignment="1">
      <alignment vertical="center"/>
    </xf>
    <xf numFmtId="0" fontId="99" fillId="9" borderId="11" xfId="0" applyFont="1" applyFill="1" applyBorder="1" applyAlignment="1">
      <alignment horizontal="left" wrapText="1" indent="1"/>
    </xf>
    <xf numFmtId="43" fontId="99" fillId="0" borderId="11" xfId="9" applyFont="1" applyBorder="1"/>
    <xf numFmtId="0" fontId="97" fillId="9" borderId="11" xfId="0" applyFont="1" applyFill="1" applyBorder="1" applyAlignment="1">
      <alignment horizontal="left" indent="1"/>
    </xf>
    <xf numFmtId="0" fontId="97" fillId="9" borderId="11" xfId="0" applyFont="1" applyFill="1" applyBorder="1" applyAlignment="1">
      <alignment horizontal="center" vertical="center"/>
    </xf>
    <xf numFmtId="43" fontId="97" fillId="9" borderId="11" xfId="9" applyFont="1" applyFill="1" applyBorder="1" applyAlignment="1">
      <alignment horizontal="center" vertical="center"/>
    </xf>
    <xf numFmtId="43" fontId="97" fillId="0" borderId="11" xfId="9" applyFont="1" applyFill="1" applyBorder="1" applyAlignment="1">
      <alignment horizontal="center" vertical="center"/>
    </xf>
    <xf numFmtId="43" fontId="97" fillId="0" borderId="11" xfId="9" applyFont="1" applyBorder="1"/>
    <xf numFmtId="43" fontId="97" fillId="0" borderId="11" xfId="9" applyFont="1" applyBorder="1" applyAlignment="1">
      <alignment vertical="center"/>
    </xf>
    <xf numFmtId="0" fontId="101" fillId="9" borderId="11" xfId="0" applyFont="1" applyFill="1" applyBorder="1" applyAlignment="1">
      <alignment horizontal="right"/>
    </xf>
    <xf numFmtId="0" fontId="97" fillId="0" borderId="11" xfId="0" applyFont="1" applyBorder="1"/>
    <xf numFmtId="43" fontId="101" fillId="0" borderId="11" xfId="9" applyFont="1" applyBorder="1"/>
    <xf numFmtId="43" fontId="101" fillId="0" borderId="11" xfId="9" applyFont="1" applyFill="1" applyBorder="1"/>
    <xf numFmtId="43" fontId="101" fillId="0" borderId="11" xfId="9" applyFont="1" applyBorder="1" applyAlignment="1">
      <alignment vertical="center"/>
    </xf>
    <xf numFmtId="0" fontId="97" fillId="0" borderId="0" xfId="0" applyFont="1" applyBorder="1"/>
    <xf numFmtId="43" fontId="97" fillId="0" borderId="0" xfId="9" applyFont="1" applyBorder="1"/>
    <xf numFmtId="2" fontId="97" fillId="0" borderId="0" xfId="0" applyNumberFormat="1" applyFont="1" applyBorder="1"/>
    <xf numFmtId="0" fontId="97" fillId="0" borderId="0" xfId="0" applyFont="1" applyAlignment="1"/>
    <xf numFmtId="0" fontId="97" fillId="7" borderId="35" xfId="0" applyFont="1" applyFill="1" applyBorder="1"/>
    <xf numFmtId="0" fontId="97" fillId="7" borderId="36" xfId="0" applyFont="1" applyFill="1" applyBorder="1"/>
    <xf numFmtId="0" fontId="97" fillId="7" borderId="37" xfId="0" applyFont="1" applyFill="1" applyBorder="1"/>
    <xf numFmtId="0" fontId="102" fillId="7" borderId="106" xfId="0" applyFont="1" applyFill="1" applyBorder="1"/>
    <xf numFmtId="0" fontId="97" fillId="7" borderId="32" xfId="0" applyFont="1" applyFill="1" applyBorder="1"/>
    <xf numFmtId="0" fontId="97" fillId="7" borderId="33" xfId="0" applyFont="1" applyFill="1" applyBorder="1"/>
    <xf numFmtId="0" fontId="94" fillId="0" borderId="0" xfId="0" applyFont="1" applyAlignment="1">
      <alignment horizontal="center"/>
    </xf>
    <xf numFmtId="0" fontId="94" fillId="0" borderId="0" xfId="0" applyFont="1" applyBorder="1" applyAlignment="1"/>
    <xf numFmtId="0" fontId="94" fillId="0" borderId="0" xfId="0" applyFont="1" applyFill="1" applyBorder="1" applyAlignment="1">
      <alignment horizontal="right"/>
    </xf>
    <xf numFmtId="0" fontId="94" fillId="0" borderId="11" xfId="0" applyFont="1" applyFill="1" applyBorder="1" applyAlignment="1">
      <alignment horizontal="center" vertical="center" wrapText="1"/>
    </xf>
    <xf numFmtId="164" fontId="94" fillId="0" borderId="34" xfId="0" applyNumberFormat="1" applyFont="1" applyFill="1" applyBorder="1" applyAlignment="1">
      <alignment horizontal="center" vertical="center"/>
    </xf>
    <xf numFmtId="164" fontId="94" fillId="0" borderId="34" xfId="0" applyNumberFormat="1" applyFont="1" applyFill="1" applyBorder="1" applyAlignment="1">
      <alignment horizontal="center" vertical="center" wrapText="1"/>
    </xf>
    <xf numFmtId="0" fontId="94" fillId="9" borderId="11" xfId="0" applyFont="1" applyFill="1" applyBorder="1"/>
    <xf numFmtId="164" fontId="92" fillId="9" borderId="11" xfId="0" applyNumberFormat="1" applyFont="1" applyFill="1" applyBorder="1" applyAlignment="1">
      <alignment horizontal="center"/>
    </xf>
    <xf numFmtId="43" fontId="92" fillId="9" borderId="11" xfId="9" applyFont="1" applyFill="1" applyBorder="1" applyAlignment="1">
      <alignment horizontal="center"/>
    </xf>
    <xf numFmtId="43" fontId="92" fillId="0" borderId="11" xfId="9" applyNumberFormat="1" applyFont="1" applyFill="1" applyBorder="1" applyAlignment="1">
      <alignment horizontal="right"/>
    </xf>
    <xf numFmtId="0" fontId="92" fillId="9" borderId="11" xfId="0" applyFont="1" applyFill="1" applyBorder="1" applyAlignment="1">
      <alignment horizontal="left" indent="1"/>
    </xf>
    <xf numFmtId="0" fontId="92" fillId="9" borderId="11" xfId="0" applyFont="1" applyFill="1" applyBorder="1" applyAlignment="1">
      <alignment horizontal="center"/>
    </xf>
    <xf numFmtId="0" fontId="92" fillId="0" borderId="11" xfId="0" applyFont="1" applyFill="1" applyBorder="1" applyAlignment="1">
      <alignment horizontal="center" vertical="center"/>
    </xf>
    <xf numFmtId="43" fontId="92" fillId="0" borderId="11" xfId="9" applyFont="1" applyFill="1" applyBorder="1" applyAlignment="1">
      <alignment horizontal="center" vertical="center"/>
    </xf>
    <xf numFmtId="43" fontId="92" fillId="0" borderId="11" xfId="9" applyFont="1" applyFill="1" applyBorder="1" applyAlignment="1">
      <alignment horizontal="right" vertical="center"/>
    </xf>
    <xf numFmtId="43" fontId="92" fillId="0" borderId="11" xfId="9" applyNumberFormat="1" applyFont="1" applyFill="1" applyBorder="1" applyAlignment="1">
      <alignment horizontal="right" vertical="center"/>
    </xf>
    <xf numFmtId="43" fontId="92" fillId="0" borderId="0" xfId="0" applyNumberFormat="1" applyFont="1" applyAlignment="1">
      <alignment vertical="center"/>
    </xf>
    <xf numFmtId="0" fontId="92" fillId="0" borderId="0" xfId="0" applyFont="1" applyAlignment="1">
      <alignment vertical="center"/>
    </xf>
    <xf numFmtId="0" fontId="94" fillId="9" borderId="11" xfId="0" applyFont="1" applyFill="1" applyBorder="1" applyAlignment="1">
      <alignment horizontal="left" vertical="center" wrapText="1"/>
    </xf>
    <xf numFmtId="164" fontId="92" fillId="0" borderId="11" xfId="0" applyNumberFormat="1" applyFont="1" applyFill="1" applyBorder="1" applyAlignment="1">
      <alignment horizontal="center" vertical="center"/>
    </xf>
    <xf numFmtId="0" fontId="92" fillId="9" borderId="11" xfId="0" applyFont="1" applyFill="1" applyBorder="1" applyAlignment="1">
      <alignment horizontal="left" vertical="center" wrapText="1" indent="1"/>
    </xf>
    <xf numFmtId="0" fontId="94" fillId="9" borderId="46" xfId="0" applyFont="1" applyFill="1" applyBorder="1" applyAlignment="1">
      <alignment horizontal="right"/>
    </xf>
    <xf numFmtId="0" fontId="94" fillId="9" borderId="46" xfId="0" applyFont="1" applyFill="1" applyBorder="1"/>
    <xf numFmtId="43" fontId="94" fillId="9" borderId="46" xfId="9" applyFont="1" applyFill="1" applyBorder="1"/>
    <xf numFmtId="43" fontId="94" fillId="9" borderId="46" xfId="9" applyFont="1" applyFill="1" applyBorder="1" applyAlignment="1">
      <alignment horizontal="right"/>
    </xf>
    <xf numFmtId="43" fontId="92" fillId="0" borderId="0" xfId="9" applyFont="1"/>
    <xf numFmtId="0" fontId="92" fillId="9" borderId="11" xfId="0" applyFont="1" applyFill="1" applyBorder="1"/>
    <xf numFmtId="0" fontId="94" fillId="0" borderId="0" xfId="0" applyFont="1"/>
    <xf numFmtId="0" fontId="94" fillId="9" borderId="41" xfId="0" applyFont="1" applyFill="1" applyBorder="1" applyAlignment="1">
      <alignment vertical="center"/>
    </xf>
    <xf numFmtId="164" fontId="94" fillId="9" borderId="42" xfId="0" applyNumberFormat="1" applyFont="1" applyFill="1" applyBorder="1" applyAlignment="1">
      <alignment horizontal="center" vertical="center"/>
    </xf>
    <xf numFmtId="0" fontId="94" fillId="9" borderId="42" xfId="0" applyFont="1" applyFill="1" applyBorder="1" applyAlignment="1">
      <alignment vertical="center"/>
    </xf>
    <xf numFmtId="0" fontId="94" fillId="9" borderId="22" xfId="0" applyFont="1" applyFill="1" applyBorder="1" applyAlignment="1">
      <alignment vertical="center"/>
    </xf>
    <xf numFmtId="0" fontId="92" fillId="9" borderId="34" xfId="0" applyFont="1" applyFill="1" applyBorder="1" applyAlignment="1">
      <alignment horizontal="left" vertical="center" wrapText="1" indent="1"/>
    </xf>
    <xf numFmtId="164" fontId="92" fillId="0" borderId="34" xfId="0" applyNumberFormat="1" applyFont="1" applyBorder="1" applyAlignment="1">
      <alignment horizontal="center" vertical="center"/>
    </xf>
    <xf numFmtId="43" fontId="92" fillId="9" borderId="34" xfId="9" applyFont="1" applyFill="1" applyBorder="1" applyAlignment="1">
      <alignment horizontal="center" vertical="center"/>
    </xf>
    <xf numFmtId="43" fontId="92" fillId="0" borderId="34" xfId="9" applyFont="1" applyBorder="1" applyAlignment="1">
      <alignment vertical="center"/>
    </xf>
    <xf numFmtId="0" fontId="92" fillId="0" borderId="11" xfId="0" applyFont="1" applyBorder="1" applyAlignment="1">
      <alignment horizontal="center" vertical="center"/>
    </xf>
    <xf numFmtId="43" fontId="92" fillId="9" borderId="11" xfId="9" applyFont="1" applyFill="1" applyBorder="1" applyAlignment="1">
      <alignment horizontal="center" vertical="center"/>
    </xf>
    <xf numFmtId="43" fontId="92" fillId="0" borderId="11" xfId="9" applyFont="1" applyBorder="1" applyAlignment="1">
      <alignment vertical="center"/>
    </xf>
    <xf numFmtId="0" fontId="94" fillId="9" borderId="11" xfId="0" applyFont="1" applyFill="1" applyBorder="1" applyAlignment="1">
      <alignment horizontal="right"/>
    </xf>
    <xf numFmtId="0" fontId="94" fillId="9" borderId="11" xfId="0" applyFont="1" applyFill="1" applyBorder="1" applyAlignment="1">
      <alignment horizontal="left" vertical="center"/>
    </xf>
    <xf numFmtId="0" fontId="92" fillId="9" borderId="11" xfId="0" applyFont="1" applyFill="1" applyBorder="1" applyAlignment="1">
      <alignment horizontal="center" vertical="center"/>
    </xf>
    <xf numFmtId="43" fontId="92" fillId="9" borderId="11" xfId="9" applyFont="1" applyFill="1" applyBorder="1" applyAlignment="1">
      <alignment horizontal="right" vertical="center"/>
    </xf>
    <xf numFmtId="43" fontId="92" fillId="9" borderId="11" xfId="9" applyNumberFormat="1" applyFont="1" applyFill="1" applyBorder="1" applyAlignment="1">
      <alignment horizontal="right" vertical="center"/>
    </xf>
    <xf numFmtId="0" fontId="94" fillId="0" borderId="24" xfId="0" applyFont="1" applyFill="1" applyBorder="1" applyAlignment="1">
      <alignment horizontal="right" vertical="center"/>
    </xf>
    <xf numFmtId="0" fontId="92" fillId="0" borderId="24" xfId="0" applyFont="1" applyFill="1" applyBorder="1" applyAlignment="1">
      <alignment horizontal="center" vertical="center"/>
    </xf>
    <xf numFmtId="43" fontId="92" fillId="0" borderId="24" xfId="9" applyFont="1" applyFill="1" applyBorder="1" applyAlignment="1">
      <alignment horizontal="right" vertical="center"/>
    </xf>
    <xf numFmtId="43" fontId="92" fillId="9" borderId="24" xfId="9" applyFont="1" applyFill="1" applyBorder="1" applyAlignment="1">
      <alignment horizontal="right" vertical="center"/>
    </xf>
    <xf numFmtId="43" fontId="92" fillId="9" borderId="24" xfId="9" applyNumberFormat="1" applyFont="1" applyFill="1" applyBorder="1" applyAlignment="1">
      <alignment horizontal="right" vertical="center"/>
    </xf>
    <xf numFmtId="0" fontId="94" fillId="9" borderId="34" xfId="0" applyFont="1" applyFill="1" applyBorder="1" applyAlignment="1">
      <alignment horizontal="left" vertical="center"/>
    </xf>
    <xf numFmtId="0" fontId="94" fillId="0" borderId="34" xfId="0" applyFont="1" applyBorder="1" applyAlignment="1">
      <alignment horizontal="center" vertical="center"/>
    </xf>
    <xf numFmtId="43" fontId="94" fillId="0" borderId="34" xfId="0" applyNumberFormat="1" applyFont="1" applyBorder="1" applyAlignment="1">
      <alignment vertical="center"/>
    </xf>
    <xf numFmtId="43" fontId="94" fillId="0" borderId="34" xfId="0" applyNumberFormat="1" applyFont="1" applyFill="1" applyBorder="1" applyAlignment="1">
      <alignment vertical="center"/>
    </xf>
    <xf numFmtId="43" fontId="94" fillId="0" borderId="0" xfId="0" applyNumberFormat="1" applyFont="1" applyAlignment="1">
      <alignment vertical="center"/>
    </xf>
    <xf numFmtId="0" fontId="94" fillId="0" borderId="0" xfId="0" applyFont="1" applyAlignment="1">
      <alignment vertical="center"/>
    </xf>
    <xf numFmtId="43" fontId="92" fillId="0" borderId="11" xfId="9" applyFont="1" applyBorder="1"/>
    <xf numFmtId="0" fontId="92" fillId="0" borderId="11" xfId="0" applyFont="1" applyBorder="1"/>
    <xf numFmtId="43" fontId="94" fillId="0" borderId="11" xfId="9" applyFont="1" applyBorder="1"/>
    <xf numFmtId="43" fontId="94" fillId="0" borderId="11" xfId="9" applyFont="1" applyFill="1" applyBorder="1"/>
    <xf numFmtId="43" fontId="94" fillId="0" borderId="11" xfId="9" applyFont="1" applyBorder="1" applyAlignment="1">
      <alignment vertical="center"/>
    </xf>
    <xf numFmtId="43" fontId="92" fillId="0" borderId="0" xfId="9" applyFont="1" applyBorder="1"/>
    <xf numFmtId="2" fontId="92" fillId="0" borderId="0" xfId="0" applyNumberFormat="1" applyFont="1" applyBorder="1"/>
    <xf numFmtId="0" fontId="92" fillId="0" borderId="0" xfId="0" applyFont="1" applyAlignment="1"/>
    <xf numFmtId="0" fontId="39" fillId="0" borderId="0" xfId="0" applyFont="1"/>
    <xf numFmtId="0" fontId="38" fillId="0" borderId="0" xfId="0" applyFont="1" applyAlignment="1">
      <alignment horizontal="left" vertical="center"/>
    </xf>
    <xf numFmtId="0" fontId="38" fillId="0" borderId="0" xfId="0" applyFont="1" applyAlignment="1">
      <alignment horizontal="center" vertical="center"/>
    </xf>
    <xf numFmtId="0" fontId="39" fillId="0" borderId="0" xfId="0" applyFont="1" applyAlignment="1">
      <alignment vertical="center"/>
    </xf>
    <xf numFmtId="168" fontId="38" fillId="0" borderId="0" xfId="5" applyFont="1" applyAlignment="1">
      <alignment horizontal="right"/>
    </xf>
    <xf numFmtId="0" fontId="38" fillId="0" borderId="11" xfId="0" applyFont="1" applyFill="1" applyBorder="1" applyAlignment="1">
      <alignment horizontal="center" vertical="center" wrapText="1"/>
    </xf>
    <xf numFmtId="164" fontId="38" fillId="0" borderId="26" xfId="0" applyNumberFormat="1" applyFont="1" applyFill="1" applyBorder="1" applyAlignment="1">
      <alignment horizontal="center" vertical="center" wrapText="1"/>
    </xf>
    <xf numFmtId="164" fontId="38" fillId="0" borderId="27" xfId="0" applyNumberFormat="1" applyFont="1" applyFill="1" applyBorder="1" applyAlignment="1">
      <alignment horizontal="center" vertical="center" wrapText="1"/>
    </xf>
    <xf numFmtId="0" fontId="42" fillId="0" borderId="75" xfId="0" applyFont="1" applyBorder="1"/>
    <xf numFmtId="43" fontId="39" fillId="0" borderId="131" xfId="9" applyFont="1" applyBorder="1"/>
    <xf numFmtId="43" fontId="39" fillId="0" borderId="75" xfId="9" applyFont="1" applyFill="1" applyBorder="1"/>
    <xf numFmtId="0" fontId="39" fillId="0" borderId="27" xfId="0" applyFont="1" applyBorder="1"/>
    <xf numFmtId="43" fontId="39" fillId="0" borderId="26" xfId="9" applyFont="1" applyBorder="1"/>
    <xf numFmtId="43" fontId="39" fillId="0" borderId="27" xfId="9" applyFont="1" applyFill="1" applyBorder="1"/>
    <xf numFmtId="0" fontId="45" fillId="0" borderId="11" xfId="0" applyFont="1" applyBorder="1" applyAlignment="1">
      <alignment horizontal="center"/>
    </xf>
    <xf numFmtId="43" fontId="38" fillId="0" borderId="11" xfId="9" applyFont="1" applyBorder="1" applyAlignment="1">
      <alignment horizontal="right" vertical="center"/>
    </xf>
    <xf numFmtId="43" fontId="38" fillId="0" borderId="11" xfId="9" applyFont="1" applyBorder="1"/>
    <xf numFmtId="0" fontId="42" fillId="0" borderId="27" xfId="0" applyFont="1" applyBorder="1"/>
    <xf numFmtId="43" fontId="38" fillId="0" borderId="26" xfId="9" applyFont="1" applyBorder="1"/>
    <xf numFmtId="43" fontId="39" fillId="0" borderId="27" xfId="9" applyFont="1" applyBorder="1" applyAlignment="1"/>
    <xf numFmtId="1" fontId="39" fillId="0" borderId="0" xfId="0" applyNumberFormat="1" applyFont="1"/>
    <xf numFmtId="43" fontId="39" fillId="0" borderId="26" xfId="9" applyFont="1" applyBorder="1" applyAlignment="1"/>
    <xf numFmtId="43" fontId="39" fillId="0" borderId="27" xfId="9" applyFont="1" applyFill="1" applyBorder="1" applyAlignment="1">
      <alignment horizontal="center"/>
    </xf>
    <xf numFmtId="0" fontId="39" fillId="0" borderId="27" xfId="0" applyFont="1" applyBorder="1" applyAlignment="1">
      <alignment wrapText="1"/>
    </xf>
    <xf numFmtId="43" fontId="39" fillId="0" borderId="27" xfId="0" applyNumberFormat="1" applyFont="1" applyFill="1" applyBorder="1" applyAlignment="1">
      <alignment horizontal="center"/>
    </xf>
    <xf numFmtId="0" fontId="38" fillId="0" borderId="27" xfId="0" applyFont="1" applyBorder="1"/>
    <xf numFmtId="0" fontId="39" fillId="0" borderId="27" xfId="0" applyFont="1" applyBorder="1" applyAlignment="1">
      <alignment horizontal="left" wrapText="1" indent="2"/>
    </xf>
    <xf numFmtId="0" fontId="39" fillId="0" borderId="27" xfId="0" applyFont="1" applyBorder="1" applyAlignment="1">
      <alignment horizontal="left" indent="2"/>
    </xf>
    <xf numFmtId="43" fontId="39" fillId="0" borderId="27" xfId="9" applyFont="1" applyBorder="1"/>
    <xf numFmtId="43" fontId="39" fillId="0" borderId="0" xfId="0" applyNumberFormat="1" applyFont="1"/>
    <xf numFmtId="43" fontId="38" fillId="0" borderId="11" xfId="9" applyFont="1" applyBorder="1" applyAlignment="1"/>
    <xf numFmtId="0" fontId="45" fillId="0" borderId="0" xfId="0" applyFont="1"/>
    <xf numFmtId="0" fontId="38" fillId="0" borderId="24" xfId="0" applyFont="1" applyBorder="1" applyAlignment="1">
      <alignment horizontal="center"/>
    </xf>
    <xf numFmtId="43" fontId="38" fillId="0" borderId="25" xfId="9" applyFont="1" applyBorder="1" applyAlignment="1"/>
    <xf numFmtId="43" fontId="38" fillId="0" borderId="25" xfId="9" applyFont="1" applyBorder="1"/>
    <xf numFmtId="43" fontId="38" fillId="0" borderId="0" xfId="9" applyFont="1" applyBorder="1" applyAlignment="1"/>
    <xf numFmtId="43" fontId="38" fillId="0" borderId="0" xfId="9" applyFont="1" applyBorder="1"/>
    <xf numFmtId="0" fontId="38" fillId="0" borderId="37" xfId="0" applyFont="1" applyBorder="1" applyAlignment="1">
      <alignment wrapText="1"/>
    </xf>
    <xf numFmtId="43" fontId="38" fillId="0" borderId="37" xfId="9" applyFont="1" applyBorder="1" applyAlignment="1">
      <alignment wrapText="1"/>
    </xf>
    <xf numFmtId="0" fontId="39" fillId="0" borderId="26" xfId="0" applyFont="1" applyBorder="1" applyAlignment="1">
      <alignment wrapText="1"/>
    </xf>
    <xf numFmtId="43" fontId="39" fillId="0" borderId="26" xfId="9" applyFont="1" applyBorder="1" applyAlignment="1">
      <alignment wrapText="1"/>
    </xf>
    <xf numFmtId="0" fontId="38" fillId="0" borderId="25" xfId="0" applyFont="1" applyBorder="1" applyAlignment="1">
      <alignment horizontal="center"/>
    </xf>
    <xf numFmtId="43" fontId="39" fillId="0" borderId="25" xfId="9" applyFont="1" applyBorder="1" applyAlignment="1"/>
    <xf numFmtId="43" fontId="38" fillId="0" borderId="25" xfId="9" applyFont="1" applyBorder="1" applyAlignment="1">
      <alignment horizontal="center"/>
    </xf>
    <xf numFmtId="0" fontId="38" fillId="0" borderId="0" xfId="0" applyFont="1"/>
    <xf numFmtId="43" fontId="38" fillId="0" borderId="0" xfId="9" applyFont="1" applyBorder="1" applyAlignment="1">
      <alignment horizontal="center"/>
    </xf>
    <xf numFmtId="43" fontId="39" fillId="0" borderId="0" xfId="9" applyFont="1"/>
    <xf numFmtId="0" fontId="39" fillId="0" borderId="0" xfId="0" applyFont="1" applyAlignment="1"/>
    <xf numFmtId="2" fontId="39" fillId="0" borderId="0" xfId="0" applyNumberFormat="1" applyFont="1"/>
    <xf numFmtId="0" fontId="39" fillId="0" borderId="0" xfId="0" applyFont="1" applyAlignment="1">
      <alignment horizontal="center"/>
    </xf>
    <xf numFmtId="43" fontId="39" fillId="0" borderId="0" xfId="0" applyNumberFormat="1" applyFont="1" applyAlignment="1">
      <alignment horizontal="center"/>
    </xf>
    <xf numFmtId="0" fontId="39" fillId="0" borderId="0" xfId="0" applyFont="1" applyAlignment="1">
      <alignment horizontal="center" vertical="center"/>
    </xf>
    <xf numFmtId="0" fontId="38" fillId="0" borderId="0" xfId="0" applyFont="1" applyFill="1" applyBorder="1" applyAlignment="1"/>
    <xf numFmtId="0" fontId="39" fillId="0" borderId="0" xfId="0" applyFont="1" applyFill="1" applyBorder="1"/>
    <xf numFmtId="0" fontId="38" fillId="0" borderId="41" xfId="0" applyFont="1" applyFill="1" applyBorder="1" applyAlignment="1"/>
    <xf numFmtId="0" fontId="38" fillId="0" borderId="42" xfId="0" applyFont="1" applyFill="1" applyBorder="1" applyAlignment="1"/>
    <xf numFmtId="0" fontId="38" fillId="0" borderId="22" xfId="0" applyFont="1" applyFill="1" applyBorder="1" applyAlignment="1"/>
    <xf numFmtId="0" fontId="38" fillId="0" borderId="24" xfId="0" applyFont="1" applyFill="1" applyBorder="1" applyAlignment="1">
      <alignment horizontal="center" vertical="center" wrapText="1"/>
    </xf>
    <xf numFmtId="0" fontId="38" fillId="0" borderId="24" xfId="0" applyFont="1" applyFill="1" applyBorder="1" applyAlignment="1">
      <alignment vertical="center" wrapText="1"/>
    </xf>
    <xf numFmtId="0" fontId="38" fillId="0" borderId="28" xfId="0" applyFont="1" applyFill="1" applyBorder="1" applyAlignment="1">
      <alignment horizontal="center" vertical="center" wrapText="1"/>
    </xf>
    <xf numFmtId="0" fontId="39" fillId="0" borderId="0" xfId="0" applyFont="1" applyFill="1" applyBorder="1" applyAlignment="1">
      <alignment vertical="center"/>
    </xf>
    <xf numFmtId="164" fontId="38" fillId="0" borderId="106" xfId="0" applyNumberFormat="1" applyFont="1" applyFill="1" applyBorder="1"/>
    <xf numFmtId="164" fontId="38" fillId="0" borderId="34" xfId="0" applyNumberFormat="1" applyFont="1" applyFill="1" applyBorder="1"/>
    <xf numFmtId="43" fontId="38" fillId="0" borderId="41" xfId="0" applyNumberFormat="1" applyFont="1" applyFill="1" applyBorder="1" applyAlignment="1"/>
    <xf numFmtId="2" fontId="38" fillId="0" borderId="41" xfId="0" applyNumberFormat="1" applyFont="1" applyFill="1" applyBorder="1" applyAlignment="1"/>
    <xf numFmtId="43" fontId="38" fillId="0" borderId="11" xfId="0" applyNumberFormat="1" applyFont="1" applyFill="1" applyBorder="1" applyAlignment="1"/>
    <xf numFmtId="0" fontId="38" fillId="0" borderId="41" xfId="0" applyFont="1" applyFill="1" applyBorder="1" applyAlignment="1">
      <alignment horizontal="left"/>
    </xf>
    <xf numFmtId="43" fontId="38" fillId="0" borderId="11" xfId="9" applyFont="1" applyFill="1" applyBorder="1" applyAlignment="1">
      <alignment horizontal="left" vertical="center"/>
    </xf>
    <xf numFmtId="43" fontId="38" fillId="0" borderId="41" xfId="9" applyFont="1" applyFill="1" applyBorder="1" applyAlignment="1">
      <alignment horizontal="left" vertical="center"/>
    </xf>
    <xf numFmtId="0" fontId="38" fillId="0" borderId="0" xfId="0" applyFont="1" applyFill="1" applyBorder="1" applyAlignment="1">
      <alignment vertical="center"/>
    </xf>
    <xf numFmtId="0" fontId="38" fillId="0" borderId="25" xfId="0" applyFont="1" applyFill="1" applyBorder="1" applyAlignment="1">
      <alignment horizontal="center" vertical="center" wrapText="1"/>
    </xf>
    <xf numFmtId="43" fontId="38" fillId="0" borderId="24" xfId="9" applyFont="1" applyFill="1" applyBorder="1" applyAlignment="1">
      <alignment horizontal="right" vertical="center"/>
    </xf>
    <xf numFmtId="0" fontId="38" fillId="0" borderId="0" xfId="0" applyFont="1" applyFill="1" applyBorder="1" applyAlignment="1">
      <alignment vertical="center" wrapText="1"/>
    </xf>
    <xf numFmtId="43" fontId="38" fillId="0" borderId="0" xfId="9" applyFont="1" applyFill="1" applyBorder="1" applyAlignment="1">
      <alignment horizontal="right" vertical="center"/>
    </xf>
    <xf numFmtId="43" fontId="38" fillId="0" borderId="106" xfId="9" applyFont="1" applyFill="1" applyBorder="1" applyAlignment="1">
      <alignment horizontal="left" vertical="center"/>
    </xf>
    <xf numFmtId="43" fontId="38" fillId="0" borderId="32" xfId="9" applyFont="1" applyFill="1" applyBorder="1" applyAlignment="1">
      <alignment horizontal="left" vertical="center"/>
    </xf>
    <xf numFmtId="43" fontId="38" fillId="0" borderId="34" xfId="9" applyFont="1" applyFill="1" applyBorder="1" applyAlignment="1">
      <alignment horizontal="left" vertical="center"/>
    </xf>
    <xf numFmtId="0" fontId="38" fillId="0" borderId="60" xfId="0" applyFont="1" applyFill="1" applyBorder="1" applyAlignment="1">
      <alignment horizontal="left"/>
    </xf>
    <xf numFmtId="0" fontId="39" fillId="0" borderId="61" xfId="0" applyFont="1" applyFill="1" applyBorder="1" applyAlignment="1">
      <alignment horizontal="left"/>
    </xf>
    <xf numFmtId="0" fontId="39" fillId="0" borderId="93" xfId="0" applyFont="1" applyFill="1" applyBorder="1" applyAlignment="1">
      <alignment horizontal="left"/>
    </xf>
    <xf numFmtId="0" fontId="47" fillId="0" borderId="0" xfId="0" applyFont="1" applyAlignment="1">
      <alignment horizontal="center" vertical="center"/>
    </xf>
    <xf numFmtId="0" fontId="103" fillId="0" borderId="0" xfId="0" applyFont="1" applyAlignment="1">
      <alignment horizontal="left" vertical="center"/>
    </xf>
    <xf numFmtId="0" fontId="103" fillId="0" borderId="0" xfId="0" applyFont="1" applyAlignment="1">
      <alignment horizontal="center" vertical="center"/>
    </xf>
    <xf numFmtId="0" fontId="103" fillId="0" borderId="0" xfId="0" applyFont="1" applyAlignment="1">
      <alignment vertical="center"/>
    </xf>
    <xf numFmtId="0" fontId="104" fillId="0" borderId="0" xfId="0" applyFont="1" applyFill="1" applyBorder="1" applyAlignment="1"/>
    <xf numFmtId="0" fontId="103" fillId="0" borderId="0" xfId="0" applyFont="1" applyFill="1" applyBorder="1"/>
    <xf numFmtId="168" fontId="100" fillId="0" borderId="0" xfId="5" applyFont="1" applyAlignment="1">
      <alignment horizontal="right"/>
    </xf>
    <xf numFmtId="0" fontId="104" fillId="0" borderId="37" xfId="0" applyFont="1" applyFill="1" applyBorder="1" applyAlignment="1">
      <alignment horizontal="center" vertical="center" wrapText="1"/>
    </xf>
    <xf numFmtId="0" fontId="104" fillId="0" borderId="93" xfId="0" applyFont="1" applyFill="1" applyBorder="1" applyAlignment="1">
      <alignment horizontal="center" vertical="center" wrapText="1"/>
    </xf>
    <xf numFmtId="0" fontId="104" fillId="0" borderId="24" xfId="0" applyFont="1" applyFill="1" applyBorder="1" applyAlignment="1">
      <alignment horizontal="center" vertical="center" wrapText="1"/>
    </xf>
    <xf numFmtId="164" fontId="104" fillId="0" borderId="106" xfId="0" applyNumberFormat="1" applyFont="1" applyFill="1" applyBorder="1"/>
    <xf numFmtId="164" fontId="104" fillId="0" borderId="133" xfId="0" applyNumberFormat="1" applyFont="1" applyFill="1" applyBorder="1"/>
    <xf numFmtId="0" fontId="104" fillId="0" borderId="41" xfId="0" applyFont="1" applyFill="1" applyBorder="1" applyAlignment="1"/>
    <xf numFmtId="43" fontId="104" fillId="0" borderId="11" xfId="0" applyNumberFormat="1" applyFont="1" applyFill="1" applyBorder="1" applyAlignment="1"/>
    <xf numFmtId="0" fontId="46" fillId="0" borderId="41" xfId="0" applyFont="1" applyFill="1" applyBorder="1" applyAlignment="1"/>
    <xf numFmtId="43" fontId="46" fillId="0" borderId="11" xfId="0" applyNumberFormat="1" applyFont="1" applyFill="1" applyBorder="1" applyAlignment="1"/>
    <xf numFmtId="0" fontId="46" fillId="0" borderId="56" xfId="0" applyFont="1" applyFill="1" applyBorder="1" applyAlignment="1"/>
    <xf numFmtId="43" fontId="46" fillId="0" borderId="58" xfId="0" applyNumberFormat="1" applyFont="1" applyFill="1" applyBorder="1" applyAlignment="1"/>
    <xf numFmtId="0" fontId="46" fillId="0" borderId="0" xfId="0" applyFont="1" applyFill="1" applyBorder="1" applyAlignment="1">
      <alignment vertical="center"/>
    </xf>
    <xf numFmtId="0" fontId="46" fillId="0" borderId="7" xfId="0" applyFont="1" applyFill="1" applyBorder="1" applyAlignment="1"/>
    <xf numFmtId="0" fontId="46" fillId="0" borderId="27" xfId="0" applyFont="1" applyFill="1" applyBorder="1" applyAlignment="1"/>
    <xf numFmtId="43" fontId="46" fillId="0" borderId="27" xfId="0" applyNumberFormat="1" applyFont="1" applyFill="1" applyBorder="1" applyAlignment="1"/>
    <xf numFmtId="0" fontId="46" fillId="0" borderId="28" xfId="0" applyFont="1" applyFill="1" applyBorder="1" applyAlignment="1"/>
    <xf numFmtId="0" fontId="46" fillId="0" borderId="24" xfId="0" applyFont="1" applyFill="1" applyBorder="1" applyAlignment="1"/>
    <xf numFmtId="43" fontId="46" fillId="0" borderId="24" xfId="0" applyNumberFormat="1" applyFont="1" applyFill="1" applyBorder="1" applyAlignment="1"/>
    <xf numFmtId="0" fontId="46" fillId="0" borderId="0" xfId="0" applyFont="1" applyFill="1" applyBorder="1" applyAlignment="1">
      <alignment vertical="center" wrapText="1"/>
    </xf>
    <xf numFmtId="43" fontId="46" fillId="0" borderId="0" xfId="9" applyFont="1" applyFill="1" applyBorder="1" applyAlignment="1">
      <alignment horizontal="right" vertical="center"/>
    </xf>
    <xf numFmtId="0" fontId="47" fillId="8" borderId="0" xfId="0" applyFont="1" applyFill="1" applyAlignment="1"/>
    <xf numFmtId="0" fontId="47" fillId="8" borderId="0" xfId="0" applyFont="1" applyFill="1" applyBorder="1"/>
    <xf numFmtId="168" fontId="39" fillId="0" borderId="0" xfId="5" applyFont="1"/>
    <xf numFmtId="168" fontId="38" fillId="0" borderId="0" xfId="5" applyFont="1" applyAlignment="1">
      <alignment horizontal="center"/>
    </xf>
    <xf numFmtId="168" fontId="34" fillId="0" borderId="0" xfId="5" applyFont="1"/>
    <xf numFmtId="168" fontId="107" fillId="0" borderId="46" xfId="5" applyFont="1" applyFill="1" applyBorder="1" applyAlignment="1">
      <alignment vertical="center" wrapText="1"/>
    </xf>
    <xf numFmtId="168" fontId="107" fillId="0" borderId="46" xfId="5" applyFont="1" applyBorder="1" applyAlignment="1">
      <alignment vertical="center" wrapText="1"/>
    </xf>
    <xf numFmtId="168" fontId="107" fillId="0" borderId="93" xfId="5" applyFont="1" applyFill="1" applyBorder="1" applyAlignment="1">
      <alignment vertical="center" wrapText="1"/>
    </xf>
    <xf numFmtId="168" fontId="106" fillId="0" borderId="24" xfId="5" applyFont="1" applyBorder="1" applyAlignment="1">
      <alignment horizontal="center" vertical="center" wrapText="1"/>
    </xf>
    <xf numFmtId="168" fontId="107" fillId="0" borderId="24" xfId="5" applyFont="1" applyBorder="1" applyAlignment="1">
      <alignment horizontal="center" vertical="center" wrapText="1"/>
    </xf>
    <xf numFmtId="168" fontId="35" fillId="0" borderId="0" xfId="5" applyFont="1" applyAlignment="1">
      <alignment wrapText="1"/>
    </xf>
    <xf numFmtId="164" fontId="108" fillId="0" borderId="133" xfId="5" applyNumberFormat="1" applyFont="1" applyBorder="1" applyAlignment="1">
      <alignment horizontal="center" vertical="center"/>
    </xf>
    <xf numFmtId="164" fontId="108" fillId="0" borderId="133" xfId="5" applyNumberFormat="1" applyFont="1" applyBorder="1" applyAlignment="1">
      <alignment horizontal="center" vertical="center" wrapText="1"/>
    </xf>
    <xf numFmtId="168" fontId="34" fillId="0" borderId="0" xfId="5" applyFont="1" applyAlignment="1">
      <alignment wrapText="1"/>
    </xf>
    <xf numFmtId="169" fontId="108" fillId="0" borderId="34" xfId="5" applyNumberFormat="1" applyFont="1" applyBorder="1" applyAlignment="1">
      <alignment horizontal="center" vertical="center"/>
    </xf>
    <xf numFmtId="168" fontId="108" fillId="0" borderId="34" xfId="5" applyFont="1" applyBorder="1" applyAlignment="1">
      <alignment vertical="center"/>
    </xf>
    <xf numFmtId="168" fontId="108" fillId="0" borderId="34" xfId="5" applyFont="1" applyFill="1" applyBorder="1" applyAlignment="1">
      <alignment horizontal="right" vertical="center"/>
    </xf>
    <xf numFmtId="168" fontId="108" fillId="0" borderId="34" xfId="5" applyFont="1" applyFill="1" applyBorder="1" applyAlignment="1">
      <alignment vertical="center" wrapText="1"/>
    </xf>
    <xf numFmtId="168" fontId="59" fillId="0" borderId="0" xfId="5" applyFont="1"/>
    <xf numFmtId="169" fontId="108" fillId="0" borderId="11" xfId="5" applyNumberFormat="1" applyFont="1" applyBorder="1" applyAlignment="1">
      <alignment horizontal="center" vertical="center"/>
    </xf>
    <xf numFmtId="168" fontId="108" fillId="0" borderId="11" xfId="5" applyFont="1" applyBorder="1" applyAlignment="1">
      <alignment vertical="center"/>
    </xf>
    <xf numFmtId="168" fontId="108" fillId="0" borderId="11" xfId="5" applyFont="1" applyFill="1" applyBorder="1" applyAlignment="1">
      <alignment vertical="center"/>
    </xf>
    <xf numFmtId="168" fontId="108" fillId="0" borderId="11" xfId="5" applyFont="1" applyFill="1" applyBorder="1" applyAlignment="1">
      <alignment vertical="center" wrapText="1"/>
    </xf>
    <xf numFmtId="168" fontId="108" fillId="0" borderId="11" xfId="5" applyFont="1" applyFill="1" applyBorder="1" applyAlignment="1">
      <alignment horizontal="right" vertical="center"/>
    </xf>
    <xf numFmtId="169" fontId="107" fillId="0" borderId="11" xfId="5" applyNumberFormat="1" applyFont="1" applyBorder="1" applyAlignment="1">
      <alignment horizontal="center" vertical="center"/>
    </xf>
    <xf numFmtId="168" fontId="107" fillId="0" borderId="11" xfId="5" applyFont="1" applyBorder="1" applyAlignment="1">
      <alignment vertical="center"/>
    </xf>
    <xf numFmtId="168" fontId="107" fillId="0" borderId="11" xfId="5" applyFont="1" applyFill="1" applyBorder="1" applyAlignment="1">
      <alignment horizontal="right" vertical="center"/>
    </xf>
    <xf numFmtId="168" fontId="107" fillId="0" borderId="11" xfId="5" applyFont="1" applyFill="1" applyBorder="1" applyAlignment="1">
      <alignment vertical="center" wrapText="1"/>
    </xf>
    <xf numFmtId="168" fontId="109" fillId="0" borderId="0" xfId="5" applyFont="1"/>
    <xf numFmtId="168" fontId="108" fillId="0" borderId="41" xfId="5" applyFont="1" applyBorder="1" applyAlignment="1">
      <alignment vertical="center"/>
    </xf>
    <xf numFmtId="168" fontId="39" fillId="0" borderId="41" xfId="5" applyFont="1" applyFill="1" applyBorder="1" applyAlignment="1"/>
    <xf numFmtId="168" fontId="39" fillId="0" borderId="42" xfId="5" applyFont="1" applyFill="1" applyBorder="1" applyAlignment="1"/>
    <xf numFmtId="168" fontId="39" fillId="0" borderId="22" xfId="5" applyFont="1" applyFill="1" applyBorder="1" applyAlignment="1"/>
    <xf numFmtId="168" fontId="34" fillId="0" borderId="0" xfId="5" applyFont="1" applyFill="1" applyBorder="1" applyAlignment="1"/>
    <xf numFmtId="168" fontId="105" fillId="0" borderId="11" xfId="5" applyFont="1" applyFill="1" applyBorder="1" applyAlignment="1">
      <alignment horizontal="right" vertical="center"/>
    </xf>
    <xf numFmtId="168" fontId="110" fillId="0" borderId="11" xfId="5" applyFont="1" applyFill="1" applyBorder="1" applyAlignment="1">
      <alignment horizontal="right" vertical="center"/>
    </xf>
    <xf numFmtId="168" fontId="107" fillId="0" borderId="11" xfId="5" applyFont="1" applyBorder="1" applyAlignment="1">
      <alignment horizontal="center" vertical="center"/>
    </xf>
    <xf numFmtId="168" fontId="107" fillId="0" borderId="11" xfId="5" applyFont="1" applyFill="1" applyBorder="1" applyAlignment="1">
      <alignment vertical="center"/>
    </xf>
    <xf numFmtId="168" fontId="111" fillId="0" borderId="11" xfId="5" applyFont="1" applyFill="1" applyBorder="1" applyAlignment="1">
      <alignment horizontal="right" vertical="center"/>
    </xf>
    <xf numFmtId="168" fontId="34" fillId="0" borderId="0" xfId="5" applyFont="1" applyBorder="1"/>
    <xf numFmtId="168" fontId="35" fillId="0" borderId="0" xfId="5" applyFont="1"/>
    <xf numFmtId="168" fontId="108" fillId="0" borderId="11" xfId="5" applyFont="1" applyBorder="1" applyAlignment="1">
      <alignment horizontal="center" vertical="center"/>
    </xf>
    <xf numFmtId="168" fontId="38" fillId="0" borderId="11" xfId="5" applyFont="1" applyBorder="1"/>
    <xf numFmtId="168" fontId="109" fillId="0" borderId="0" xfId="5" applyFont="1" applyBorder="1" applyAlignment="1">
      <alignment horizontal="center"/>
    </xf>
    <xf numFmtId="168" fontId="38" fillId="0" borderId="41" xfId="5" applyFont="1" applyBorder="1" applyAlignment="1"/>
    <xf numFmtId="168" fontId="38" fillId="0" borderId="42" xfId="5" applyFont="1" applyBorder="1" applyAlignment="1"/>
    <xf numFmtId="168" fontId="38" fillId="0" borderId="42" xfId="5" applyFont="1" applyFill="1" applyBorder="1" applyAlignment="1"/>
    <xf numFmtId="168" fontId="38" fillId="0" borderId="22" xfId="5" applyFont="1" applyFill="1" applyBorder="1" applyAlignment="1"/>
    <xf numFmtId="168" fontId="38" fillId="0" borderId="11" xfId="5" applyFont="1" applyFill="1" applyBorder="1"/>
    <xf numFmtId="168" fontId="112" fillId="0" borderId="0" xfId="5" applyFont="1" applyBorder="1" applyAlignment="1">
      <alignment vertical="center"/>
    </xf>
    <xf numFmtId="168" fontId="112" fillId="0" borderId="0" xfId="5" applyFont="1" applyBorder="1" applyAlignment="1">
      <alignment vertical="center" wrapText="1"/>
    </xf>
    <xf numFmtId="168" fontId="34" fillId="0" borderId="0" xfId="5" applyFont="1" applyFill="1"/>
    <xf numFmtId="0" fontId="99" fillId="0" borderId="0" xfId="0" applyFont="1" applyAlignment="1">
      <alignment vertical="center"/>
    </xf>
    <xf numFmtId="0" fontId="99" fillId="0" borderId="0" xfId="0" applyFont="1"/>
    <xf numFmtId="0" fontId="100" fillId="0" borderId="0" xfId="0" applyFont="1" applyAlignment="1">
      <alignment vertical="center"/>
    </xf>
    <xf numFmtId="0" fontId="100" fillId="0" borderId="0" xfId="0" applyFont="1" applyBorder="1" applyAlignment="1">
      <alignment vertical="center"/>
    </xf>
    <xf numFmtId="0" fontId="99" fillId="0" borderId="0" xfId="0" applyFont="1" applyBorder="1"/>
    <xf numFmtId="0" fontId="115" fillId="0" borderId="0" xfId="0" applyFont="1" applyBorder="1"/>
    <xf numFmtId="0" fontId="115" fillId="0" borderId="0" xfId="0" applyFont="1" applyAlignment="1">
      <alignment horizontal="left" vertical="center"/>
    </xf>
    <xf numFmtId="0" fontId="100" fillId="0" borderId="0" xfId="0" applyFont="1" applyAlignment="1">
      <alignment horizontal="center" vertical="center"/>
    </xf>
    <xf numFmtId="0" fontId="100" fillId="0" borderId="0" xfId="0" applyFont="1" applyAlignment="1">
      <alignment horizontal="center"/>
    </xf>
    <xf numFmtId="0" fontId="100" fillId="8" borderId="35" xfId="0" applyFont="1" applyFill="1" applyBorder="1" applyAlignment="1">
      <alignment horizontal="left" vertical="center"/>
    </xf>
    <xf numFmtId="0" fontId="100" fillId="8" borderId="36" xfId="0" applyFont="1" applyFill="1" applyBorder="1" applyAlignment="1">
      <alignment horizontal="center" vertical="center"/>
    </xf>
    <xf numFmtId="0" fontId="100" fillId="8" borderId="36" xfId="0" applyFont="1" applyFill="1" applyBorder="1" applyAlignment="1">
      <alignment horizontal="left" vertical="center"/>
    </xf>
    <xf numFmtId="0" fontId="100" fillId="8" borderId="37" xfId="0" applyFont="1" applyFill="1" applyBorder="1" applyAlignment="1">
      <alignment horizontal="center" vertical="center"/>
    </xf>
    <xf numFmtId="0" fontId="100" fillId="8" borderId="7" xfId="0" applyFont="1" applyFill="1" applyBorder="1" applyAlignment="1">
      <alignment horizontal="left" vertical="center"/>
    </xf>
    <xf numFmtId="0" fontId="100" fillId="8" borderId="0" xfId="0" applyFont="1" applyFill="1" applyBorder="1" applyAlignment="1">
      <alignment horizontal="center" vertical="center"/>
    </xf>
    <xf numFmtId="0" fontId="100" fillId="8" borderId="0" xfId="0" applyFont="1" applyFill="1" applyBorder="1" applyAlignment="1">
      <alignment horizontal="left" vertical="center"/>
    </xf>
    <xf numFmtId="0" fontId="100" fillId="8" borderId="26" xfId="0" applyFont="1" applyFill="1" applyBorder="1" applyAlignment="1">
      <alignment horizontal="center" vertical="center"/>
    </xf>
    <xf numFmtId="0" fontId="100" fillId="8" borderId="7" xfId="0" applyFont="1" applyFill="1" applyBorder="1" applyAlignment="1">
      <alignment horizontal="left" vertical="center" indent="11"/>
    </xf>
    <xf numFmtId="0" fontId="100" fillId="8" borderId="0" xfId="0" applyFont="1" applyFill="1" applyBorder="1" applyAlignment="1">
      <alignment horizontal="left" vertical="center" indent="2"/>
    </xf>
    <xf numFmtId="0" fontId="115" fillId="8" borderId="7" xfId="0" applyFont="1" applyFill="1" applyBorder="1" applyAlignment="1">
      <alignment horizontal="left" vertical="center"/>
    </xf>
    <xf numFmtId="0" fontId="100" fillId="8" borderId="106" xfId="0" applyFont="1" applyFill="1" applyBorder="1" applyAlignment="1">
      <alignment horizontal="left" vertical="center"/>
    </xf>
    <xf numFmtId="0" fontId="100" fillId="8" borderId="32" xfId="0" applyFont="1" applyFill="1" applyBorder="1" applyAlignment="1">
      <alignment horizontal="center" vertical="center"/>
    </xf>
    <xf numFmtId="0" fontId="100" fillId="8" borderId="32" xfId="0" applyFont="1" applyFill="1" applyBorder="1" applyAlignment="1">
      <alignment horizontal="left" vertical="center" indent="2"/>
    </xf>
    <xf numFmtId="0" fontId="100" fillId="8" borderId="33" xfId="0" applyFont="1" applyFill="1" applyBorder="1" applyAlignment="1">
      <alignment horizontal="center" vertical="center"/>
    </xf>
    <xf numFmtId="0" fontId="100" fillId="0" borderId="41" xfId="0" applyFont="1" applyBorder="1"/>
    <xf numFmtId="0" fontId="99" fillId="0" borderId="42" xfId="0" applyFont="1" applyBorder="1"/>
    <xf numFmtId="0" fontId="100" fillId="0" borderId="11" xfId="0" applyFont="1" applyBorder="1" applyAlignment="1">
      <alignment wrapText="1"/>
    </xf>
    <xf numFmtId="0" fontId="99" fillId="0" borderId="0" xfId="0" applyFont="1" applyBorder="1" applyAlignment="1">
      <alignment wrapText="1"/>
    </xf>
    <xf numFmtId="0" fontId="99" fillId="0" borderId="7" xfId="0" applyFont="1" applyBorder="1"/>
    <xf numFmtId="0" fontId="99" fillId="0" borderId="27" xfId="0" applyFont="1" applyBorder="1"/>
    <xf numFmtId="0" fontId="99" fillId="0" borderId="106" xfId="0" applyFont="1" applyBorder="1"/>
    <xf numFmtId="0" fontId="99" fillId="0" borderId="32" xfId="0" applyFont="1" applyBorder="1"/>
    <xf numFmtId="0" fontId="99" fillId="0" borderId="34" xfId="0" applyFont="1" applyBorder="1"/>
    <xf numFmtId="0" fontId="99" fillId="0" borderId="11" xfId="0" applyFont="1" applyBorder="1"/>
    <xf numFmtId="0" fontId="100" fillId="0" borderId="0" xfId="0" applyFont="1" applyBorder="1"/>
    <xf numFmtId="164" fontId="100" fillId="0" borderId="0" xfId="0" applyNumberFormat="1" applyFont="1" applyBorder="1" applyAlignment="1">
      <alignment vertical="center"/>
    </xf>
    <xf numFmtId="0" fontId="99" fillId="0" borderId="41" xfId="0" applyFont="1" applyBorder="1"/>
    <xf numFmtId="0" fontId="99" fillId="0" borderId="0" xfId="0" applyFont="1" applyBorder="1" applyAlignment="1">
      <alignment vertical="center"/>
    </xf>
    <xf numFmtId="0" fontId="100" fillId="0" borderId="22" xfId="0" applyFont="1" applyBorder="1"/>
    <xf numFmtId="0" fontId="100" fillId="0" borderId="22" xfId="0" applyFont="1" applyBorder="1" applyAlignment="1">
      <alignment horizontal="center" wrapText="1"/>
    </xf>
    <xf numFmtId="0" fontId="99" fillId="0" borderId="22" xfId="0" applyFont="1" applyBorder="1"/>
    <xf numFmtId="0" fontId="99" fillId="0" borderId="22" xfId="0" applyFont="1" applyBorder="1" applyAlignment="1">
      <alignment wrapText="1"/>
    </xf>
    <xf numFmtId="0" fontId="100" fillId="0" borderId="28" xfId="0" applyFont="1" applyBorder="1"/>
    <xf numFmtId="0" fontId="100" fillId="0" borderId="25" xfId="0" applyFont="1" applyBorder="1"/>
    <xf numFmtId="0" fontId="100" fillId="0" borderId="25" xfId="0" applyFont="1" applyBorder="1" applyAlignment="1">
      <alignment wrapText="1"/>
    </xf>
    <xf numFmtId="0" fontId="100" fillId="0" borderId="0" xfId="0" applyFont="1"/>
    <xf numFmtId="0" fontId="100" fillId="0" borderId="11" xfId="0" applyFont="1" applyBorder="1" applyAlignment="1">
      <alignment horizontal="center" vertical="center" wrapText="1"/>
    </xf>
    <xf numFmtId="0" fontId="100" fillId="0" borderId="27" xfId="0" applyFont="1" applyBorder="1" applyAlignment="1">
      <alignment horizontal="center" vertical="center" wrapText="1"/>
    </xf>
    <xf numFmtId="0" fontId="99" fillId="0" borderId="13" xfId="0" applyFont="1" applyBorder="1"/>
    <xf numFmtId="0" fontId="99" fillId="0" borderId="13" xfId="0" applyFont="1" applyBorder="1" applyAlignment="1">
      <alignment horizontal="left"/>
    </xf>
    <xf numFmtId="43" fontId="99" fillId="0" borderId="20" xfId="9" applyFont="1" applyBorder="1"/>
    <xf numFmtId="0" fontId="99" fillId="0" borderId="18" xfId="0" applyFont="1" applyBorder="1"/>
    <xf numFmtId="0" fontId="99" fillId="0" borderId="18" xfId="0" applyFont="1" applyBorder="1" applyAlignment="1">
      <alignment horizontal="left"/>
    </xf>
    <xf numFmtId="43" fontId="100" fillId="0" borderId="24" xfId="0" applyNumberFormat="1" applyFont="1" applyBorder="1"/>
    <xf numFmtId="0" fontId="99" fillId="0" borderId="0" xfId="0" applyFont="1" applyAlignment="1">
      <alignment horizontal="center" vertical="center"/>
    </xf>
    <xf numFmtId="0" fontId="99" fillId="0" borderId="104" xfId="0" applyFont="1" applyBorder="1" applyAlignment="1">
      <alignment horizontal="center"/>
    </xf>
    <xf numFmtId="0" fontId="99" fillId="0" borderId="44" xfId="0" applyFont="1" applyBorder="1"/>
    <xf numFmtId="0" fontId="100" fillId="0" borderId="24" xfId="0" applyFont="1" applyBorder="1"/>
    <xf numFmtId="0" fontId="99" fillId="0" borderId="24" xfId="0" applyFont="1" applyBorder="1"/>
    <xf numFmtId="0" fontId="99" fillId="0" borderId="20" xfId="0" applyFont="1" applyBorder="1" applyAlignment="1">
      <alignment horizontal="center"/>
    </xf>
    <xf numFmtId="0" fontId="100" fillId="0" borderId="20" xfId="0" applyFont="1" applyBorder="1" applyAlignment="1">
      <alignment horizontal="center"/>
    </xf>
    <xf numFmtId="0" fontId="99" fillId="0" borderId="38" xfId="0" applyFont="1" applyBorder="1"/>
    <xf numFmtId="0" fontId="99" fillId="0" borderId="93" xfId="0" applyFont="1" applyBorder="1"/>
    <xf numFmtId="0" fontId="99" fillId="0" borderId="0" xfId="0" applyFont="1" applyAlignment="1">
      <alignment horizontal="center" vertical="center" wrapText="1"/>
    </xf>
    <xf numFmtId="0" fontId="100" fillId="0" borderId="11" xfId="7" applyFont="1" applyBorder="1" applyAlignment="1">
      <alignment horizontal="center" vertical="center" wrapText="1"/>
    </xf>
    <xf numFmtId="164" fontId="99" fillId="0" borderId="12" xfId="7" applyNumberFormat="1" applyFont="1" applyBorder="1" applyAlignment="1">
      <alignment horizontal="center" vertical="center"/>
    </xf>
    <xf numFmtId="0" fontId="99" fillId="0" borderId="12" xfId="7" applyFont="1" applyBorder="1" applyAlignment="1">
      <alignment vertical="center"/>
    </xf>
    <xf numFmtId="43" fontId="99" fillId="0" borderId="12" xfId="6" applyFont="1" applyBorder="1" applyAlignment="1">
      <alignment vertical="center"/>
    </xf>
    <xf numFmtId="164" fontId="99" fillId="0" borderId="13" xfId="7" applyNumberFormat="1" applyFont="1" applyBorder="1" applyAlignment="1">
      <alignment horizontal="center" vertical="center"/>
    </xf>
    <xf numFmtId="0" fontId="99" fillId="0" borderId="13" xfId="7" applyFont="1" applyBorder="1" applyAlignment="1">
      <alignment vertical="center"/>
    </xf>
    <xf numFmtId="43" fontId="99" fillId="0" borderId="13" xfId="6" applyFont="1" applyBorder="1" applyAlignment="1">
      <alignment vertical="center"/>
    </xf>
    <xf numFmtId="43" fontId="99" fillId="0" borderId="13" xfId="6" applyFont="1" applyFill="1" applyBorder="1" applyAlignment="1">
      <alignment vertical="center"/>
    </xf>
    <xf numFmtId="164" fontId="99" fillId="0" borderId="27" xfId="7" applyNumberFormat="1" applyFont="1" applyBorder="1" applyAlignment="1">
      <alignment horizontal="center" vertical="center"/>
    </xf>
    <xf numFmtId="0" fontId="99" fillId="0" borderId="27" xfId="7" applyFont="1" applyBorder="1" applyAlignment="1">
      <alignment vertical="center"/>
    </xf>
    <xf numFmtId="43" fontId="99" fillId="0" borderId="27" xfId="6" applyFont="1" applyBorder="1" applyAlignment="1">
      <alignment vertical="center"/>
    </xf>
    <xf numFmtId="43" fontId="99" fillId="0" borderId="27" xfId="6" applyFont="1" applyFill="1" applyBorder="1" applyAlignment="1">
      <alignment vertical="center"/>
    </xf>
    <xf numFmtId="0" fontId="99" fillId="0" borderId="11" xfId="7" applyFont="1" applyBorder="1" applyAlignment="1">
      <alignment vertical="center"/>
    </xf>
    <xf numFmtId="0" fontId="100" fillId="0" borderId="11" xfId="7" applyFont="1" applyBorder="1" applyAlignment="1">
      <alignment vertical="center"/>
    </xf>
    <xf numFmtId="43" fontId="100" fillId="0" borderId="11" xfId="6" applyFont="1" applyBorder="1" applyAlignment="1">
      <alignment vertical="center"/>
    </xf>
    <xf numFmtId="0" fontId="99" fillId="0" borderId="0" xfId="7" applyFont="1"/>
    <xf numFmtId="0" fontId="99" fillId="0" borderId="0" xfId="0" applyFont="1" applyAlignment="1"/>
    <xf numFmtId="0" fontId="94" fillId="0" borderId="11" xfId="0" applyFont="1" applyBorder="1" applyAlignment="1">
      <alignment horizontal="center" vertical="center" wrapText="1"/>
    </xf>
    <xf numFmtId="0" fontId="92" fillId="0" borderId="0" xfId="0" applyFont="1" applyAlignment="1">
      <alignment wrapText="1"/>
    </xf>
    <xf numFmtId="164" fontId="94" fillId="0" borderId="46" xfId="0" applyNumberFormat="1" applyFont="1" applyBorder="1" applyAlignment="1">
      <alignment horizontal="center" wrapText="1"/>
    </xf>
    <xf numFmtId="0" fontId="94" fillId="0" borderId="11" xfId="0" applyFont="1" applyBorder="1"/>
    <xf numFmtId="0" fontId="92" fillId="0" borderId="104" xfId="0" applyFont="1" applyBorder="1"/>
    <xf numFmtId="0" fontId="92" fillId="0" borderId="44" xfId="0" applyFont="1" applyBorder="1" applyAlignment="1">
      <alignment horizontal="left" indent="2"/>
    </xf>
    <xf numFmtId="164" fontId="92" fillId="0" borderId="44" xfId="0" applyNumberFormat="1" applyFont="1" applyBorder="1"/>
    <xf numFmtId="0" fontId="92" fillId="0" borderId="44" xfId="0" applyFont="1" applyBorder="1"/>
    <xf numFmtId="0" fontId="92" fillId="0" borderId="44" xfId="0" applyFont="1" applyBorder="1" applyAlignment="1">
      <alignment horizontal="left" indent="3"/>
    </xf>
    <xf numFmtId="0" fontId="92" fillId="0" borderId="44" xfId="0" applyFont="1" applyBorder="1" applyAlignment="1">
      <alignment horizontal="left" indent="6"/>
    </xf>
    <xf numFmtId="0" fontId="92" fillId="0" borderId="44" xfId="0" applyFont="1" applyBorder="1" applyAlignment="1">
      <alignment horizontal="left" wrapText="1" indent="3"/>
    </xf>
    <xf numFmtId="0" fontId="92" fillId="0" borderId="44" xfId="0" applyFont="1" applyBorder="1" applyAlignment="1">
      <alignment horizontal="left" wrapText="1" indent="6"/>
    </xf>
    <xf numFmtId="0" fontId="116" fillId="0" borderId="44" xfId="0" applyFont="1" applyBorder="1" applyAlignment="1">
      <alignment horizontal="left" indent="3"/>
    </xf>
    <xf numFmtId="0" fontId="117" fillId="0" borderId="46" xfId="0" applyFont="1" applyFill="1" applyBorder="1" applyAlignment="1">
      <alignment horizontal="left" indent="1"/>
    </xf>
    <xf numFmtId="0" fontId="92" fillId="0" borderId="46" xfId="0" applyFont="1" applyBorder="1"/>
    <xf numFmtId="0" fontId="116" fillId="0" borderId="27" xfId="0" applyFont="1" applyBorder="1" applyAlignment="1">
      <alignment horizontal="left" indent="3"/>
    </xf>
    <xf numFmtId="0" fontId="92" fillId="0" borderId="27" xfId="0" applyFont="1" applyFill="1" applyBorder="1"/>
    <xf numFmtId="0" fontId="92" fillId="0" borderId="27" xfId="0" applyFont="1" applyBorder="1"/>
    <xf numFmtId="164" fontId="92" fillId="0" borderId="11" xfId="0" applyNumberFormat="1" applyFont="1" applyBorder="1"/>
    <xf numFmtId="0" fontId="116" fillId="0" borderId="44" xfId="0" applyFont="1" applyBorder="1"/>
    <xf numFmtId="0" fontId="116" fillId="0" borderId="0" xfId="0" applyFont="1"/>
    <xf numFmtId="0" fontId="94" fillId="0" borderId="44" xfId="0" applyFont="1" applyBorder="1"/>
    <xf numFmtId="0" fontId="118" fillId="0" borderId="44" xfId="0" applyFont="1" applyBorder="1" applyAlignment="1">
      <alignment horizontal="left" indent="3"/>
    </xf>
    <xf numFmtId="164" fontId="92" fillId="0" borderId="44" xfId="0" applyNumberFormat="1" applyFont="1" applyBorder="1" applyAlignment="1">
      <alignment wrapText="1"/>
    </xf>
    <xf numFmtId="0" fontId="92" fillId="0" borderId="44" xfId="0" applyFont="1" applyBorder="1" applyAlignment="1">
      <alignment horizontal="left" vertical="center" wrapText="1" indent="6"/>
    </xf>
    <xf numFmtId="0" fontId="118" fillId="0" borderId="44" xfId="0" applyFont="1" applyFill="1" applyBorder="1" applyAlignment="1">
      <alignment horizontal="left"/>
    </xf>
    <xf numFmtId="164" fontId="92" fillId="0" borderId="46" xfId="0" applyNumberFormat="1" applyFont="1" applyBorder="1"/>
    <xf numFmtId="0" fontId="94" fillId="0" borderId="24" xfId="0" applyFont="1" applyBorder="1"/>
    <xf numFmtId="0" fontId="92" fillId="0" borderId="24" xfId="0" applyFont="1" applyBorder="1"/>
    <xf numFmtId="0" fontId="94" fillId="0" borderId="0" xfId="0" applyFont="1" applyBorder="1"/>
    <xf numFmtId="0" fontId="119" fillId="0" borderId="0" xfId="0" applyFont="1" applyBorder="1"/>
    <xf numFmtId="0" fontId="92" fillId="0" borderId="0" xfId="0" applyFont="1" applyBorder="1" applyAlignment="1"/>
    <xf numFmtId="164" fontId="94" fillId="0" borderId="11" xfId="0" applyNumberFormat="1" applyFont="1" applyBorder="1" applyAlignment="1">
      <alignment horizontal="center" wrapText="1"/>
    </xf>
    <xf numFmtId="164" fontId="94" fillId="0" borderId="11" xfId="0" applyNumberFormat="1" applyFont="1" applyBorder="1" applyAlignment="1">
      <alignment horizontal="center"/>
    </xf>
    <xf numFmtId="0" fontId="92" fillId="0" borderId="104" xfId="0" applyFont="1" applyBorder="1" applyAlignment="1">
      <alignment horizontal="left" indent="2"/>
    </xf>
    <xf numFmtId="0" fontId="94" fillId="0" borderId="104" xfId="0" applyFont="1" applyBorder="1" applyAlignment="1">
      <alignment horizontal="center"/>
    </xf>
    <xf numFmtId="0" fontId="92" fillId="0" borderId="44" xfId="0" applyFont="1" applyBorder="1" applyAlignment="1">
      <alignment horizontal="left" indent="4"/>
    </xf>
    <xf numFmtId="0" fontId="92" fillId="0" borderId="44" xfId="0" applyFont="1" applyBorder="1" applyAlignment="1">
      <alignment horizontal="center"/>
    </xf>
    <xf numFmtId="0" fontId="94" fillId="0" borderId="44" xfId="0" applyFont="1" applyBorder="1" applyAlignment="1">
      <alignment horizontal="center"/>
    </xf>
    <xf numFmtId="0" fontId="116" fillId="0" borderId="44" xfId="0" applyFont="1" applyFill="1" applyBorder="1" applyAlignment="1">
      <alignment horizontal="left"/>
    </xf>
    <xf numFmtId="0" fontId="116" fillId="0" borderId="44" xfId="0" applyFont="1" applyBorder="1" applyAlignment="1">
      <alignment horizontal="left"/>
    </xf>
    <xf numFmtId="0" fontId="118" fillId="0" borderId="11" xfId="0" applyFont="1" applyBorder="1"/>
    <xf numFmtId="164" fontId="120" fillId="0" borderId="11" xfId="0" applyNumberFormat="1" applyFont="1" applyBorder="1" applyAlignment="1">
      <alignment horizontal="center"/>
    </xf>
    <xf numFmtId="0" fontId="120" fillId="0" borderId="11" xfId="0" applyFont="1" applyBorder="1" applyAlignment="1">
      <alignment horizontal="center"/>
    </xf>
    <xf numFmtId="0" fontId="94" fillId="0" borderId="58" xfId="0" applyFont="1" applyBorder="1"/>
    <xf numFmtId="0" fontId="120" fillId="0" borderId="58" xfId="0" applyFont="1" applyBorder="1" applyAlignment="1">
      <alignment horizontal="left"/>
    </xf>
    <xf numFmtId="0" fontId="92" fillId="0" borderId="58" xfId="0" applyFont="1" applyBorder="1"/>
    <xf numFmtId="0" fontId="92" fillId="0" borderId="34" xfId="0" applyFont="1" applyBorder="1"/>
    <xf numFmtId="0" fontId="94" fillId="0" borderId="34" xfId="0" applyFont="1" applyBorder="1" applyAlignment="1">
      <alignment horizontal="center"/>
    </xf>
    <xf numFmtId="164" fontId="94" fillId="0" borderId="24" xfId="0" applyNumberFormat="1" applyFont="1" applyBorder="1" applyAlignment="1">
      <alignment horizontal="center"/>
    </xf>
    <xf numFmtId="0" fontId="92" fillId="0" borderId="0" xfId="0" applyFont="1" applyAlignment="1">
      <alignment horizontal="center"/>
    </xf>
    <xf numFmtId="0" fontId="121" fillId="0" borderId="0" xfId="0" applyFont="1" applyFill="1" applyAlignment="1">
      <alignment horizontal="left" vertical="top"/>
    </xf>
    <xf numFmtId="164" fontId="94" fillId="0" borderId="0" xfId="0" applyNumberFormat="1" applyFont="1"/>
    <xf numFmtId="0" fontId="94" fillId="0" borderId="22" xfId="0" applyFont="1" applyBorder="1" applyAlignment="1">
      <alignment horizontal="center" vertical="center" wrapText="1"/>
    </xf>
    <xf numFmtId="0" fontId="92" fillId="0" borderId="37" xfId="0" applyFont="1" applyBorder="1"/>
    <xf numFmtId="0" fontId="92" fillId="0" borderId="26" xfId="0" applyFont="1" applyBorder="1"/>
    <xf numFmtId="0" fontId="92" fillId="0" borderId="93" xfId="0" applyFont="1" applyBorder="1"/>
    <xf numFmtId="0" fontId="92" fillId="0" borderId="62" xfId="0" applyFont="1" applyBorder="1"/>
    <xf numFmtId="164" fontId="92" fillId="0" borderId="0" xfId="0" applyNumberFormat="1" applyFont="1" applyBorder="1"/>
    <xf numFmtId="0" fontId="92" fillId="0" borderId="0" xfId="0" applyFont="1" applyBorder="1" applyAlignment="1">
      <alignment horizontal="left" indent="3"/>
    </xf>
    <xf numFmtId="0" fontId="92" fillId="0" borderId="0" xfId="0" applyFont="1" applyBorder="1" applyAlignment="1">
      <alignment horizontal="left" indent="6"/>
    </xf>
    <xf numFmtId="0" fontId="116" fillId="0" borderId="0" xfId="0" applyFont="1" applyBorder="1"/>
    <xf numFmtId="0" fontId="116" fillId="0" borderId="0" xfId="0" applyFont="1" applyBorder="1" applyAlignment="1">
      <alignment horizontal="left" indent="2"/>
    </xf>
    <xf numFmtId="0" fontId="116" fillId="0" borderId="46" xfId="0" applyFont="1" applyBorder="1"/>
    <xf numFmtId="0" fontId="116" fillId="0" borderId="37" xfId="0" applyFont="1" applyBorder="1"/>
    <xf numFmtId="0" fontId="92" fillId="0" borderId="0" xfId="0" applyFont="1" applyBorder="1" applyAlignment="1">
      <alignment horizontal="left" indent="2"/>
    </xf>
    <xf numFmtId="0" fontId="92" fillId="0" borderId="22" xfId="0" applyFont="1" applyBorder="1"/>
    <xf numFmtId="164" fontId="92" fillId="0" borderId="0" xfId="0" applyNumberFormat="1" applyFont="1"/>
    <xf numFmtId="0" fontId="92" fillId="0" borderId="33" xfId="0" applyFont="1" applyBorder="1"/>
    <xf numFmtId="0" fontId="99" fillId="0" borderId="32" xfId="0" applyFont="1" applyBorder="1" applyAlignment="1">
      <alignment horizontal="right"/>
    </xf>
    <xf numFmtId="0" fontId="100" fillId="0" borderId="11" xfId="0" applyFont="1" applyBorder="1"/>
    <xf numFmtId="0" fontId="99" fillId="0" borderId="7" xfId="0" applyFont="1" applyBorder="1" applyAlignment="1">
      <alignment horizontal="left" indent="1"/>
    </xf>
    <xf numFmtId="0" fontId="99" fillId="0" borderId="26" xfId="0" applyFont="1" applyBorder="1"/>
    <xf numFmtId="0" fontId="100" fillId="0" borderId="93" xfId="0" applyFont="1" applyBorder="1"/>
    <xf numFmtId="0" fontId="99" fillId="0" borderId="0" xfId="0" applyFont="1" applyAlignment="1">
      <alignment horizontal="left"/>
    </xf>
    <xf numFmtId="0" fontId="99" fillId="0" borderId="0" xfId="0" applyFont="1" applyAlignment="1">
      <alignment horizontal="center"/>
    </xf>
    <xf numFmtId="0" fontId="99" fillId="0" borderId="0" xfId="0" applyFont="1" applyAlignment="1">
      <alignment horizontal="right"/>
    </xf>
    <xf numFmtId="164" fontId="104" fillId="0" borderId="23" xfId="0" applyNumberFormat="1" applyFont="1" applyFill="1" applyBorder="1" applyAlignment="1">
      <alignment horizontal="left"/>
    </xf>
    <xf numFmtId="0" fontId="103" fillId="0" borderId="0" xfId="0" applyFont="1"/>
    <xf numFmtId="0" fontId="100" fillId="0" borderId="23" xfId="0" applyFont="1" applyBorder="1"/>
    <xf numFmtId="164" fontId="99" fillId="0" borderId="0" xfId="0" applyNumberFormat="1" applyFont="1"/>
    <xf numFmtId="0" fontId="73" fillId="0" borderId="96" xfId="0" applyFont="1" applyBorder="1"/>
    <xf numFmtId="0" fontId="73" fillId="0" borderId="97" xfId="0" applyFont="1" applyBorder="1"/>
    <xf numFmtId="0" fontId="73" fillId="0" borderId="98" xfId="0" applyFont="1" applyBorder="1"/>
    <xf numFmtId="0" fontId="73" fillId="0" borderId="99" xfId="0" applyFont="1" applyBorder="1"/>
    <xf numFmtId="0" fontId="73" fillId="0" borderId="100" xfId="0" applyFont="1" applyBorder="1"/>
    <xf numFmtId="164" fontId="74" fillId="0" borderId="0" xfId="0" applyNumberFormat="1" applyFont="1" applyBorder="1"/>
    <xf numFmtId="0" fontId="74" fillId="0" borderId="102" xfId="0" applyFont="1" applyBorder="1"/>
    <xf numFmtId="0" fontId="125" fillId="0" borderId="99" xfId="0" applyFont="1" applyBorder="1"/>
    <xf numFmtId="0" fontId="125" fillId="0" borderId="141" xfId="0" applyFont="1" applyBorder="1"/>
    <xf numFmtId="0" fontId="73" fillId="0" borderId="61" xfId="0" applyFont="1" applyBorder="1"/>
    <xf numFmtId="0" fontId="73" fillId="0" borderId="142" xfId="0" applyFont="1" applyBorder="1"/>
    <xf numFmtId="0" fontId="74" fillId="0" borderId="0" xfId="0" applyFont="1" applyAlignment="1">
      <alignment horizontal="center" vertical="top"/>
    </xf>
    <xf numFmtId="0" fontId="73" fillId="0" borderId="0" xfId="0" applyFont="1" applyFill="1" applyAlignment="1">
      <alignment horizontal="center" vertical="top"/>
    </xf>
    <xf numFmtId="0" fontId="73" fillId="0" borderId="0" xfId="0" applyFont="1" applyAlignment="1">
      <alignment horizontal="right"/>
    </xf>
    <xf numFmtId="0" fontId="74" fillId="0" borderId="27" xfId="0" applyFont="1" applyBorder="1" applyAlignment="1">
      <alignment horizontal="center" vertical="center"/>
    </xf>
    <xf numFmtId="0" fontId="74" fillId="0" borderId="0" xfId="0" applyFont="1" applyBorder="1" applyAlignment="1">
      <alignment horizontal="center" vertical="center"/>
    </xf>
    <xf numFmtId="0" fontId="74" fillId="0" borderId="0" xfId="0" applyFont="1" applyAlignment="1">
      <alignment vertical="center"/>
    </xf>
    <xf numFmtId="0" fontId="74" fillId="0" borderId="42" xfId="0" applyFont="1" applyBorder="1" applyAlignment="1">
      <alignment horizontal="center" vertical="center" wrapText="1"/>
    </xf>
    <xf numFmtId="0" fontId="74" fillId="0" borderId="46" xfId="0" applyFont="1" applyBorder="1" applyAlignment="1">
      <alignment horizontal="center" vertical="center" wrapText="1"/>
    </xf>
    <xf numFmtId="0" fontId="74" fillId="0" borderId="0" xfId="0" applyFont="1" applyBorder="1" applyAlignment="1">
      <alignment horizontal="center" vertical="center" wrapText="1"/>
    </xf>
    <xf numFmtId="164" fontId="74" fillId="0" borderId="46" xfId="0" applyNumberFormat="1" applyFont="1" applyFill="1" applyBorder="1" applyAlignment="1">
      <alignment horizontal="center" vertical="top"/>
    </xf>
    <xf numFmtId="0" fontId="74" fillId="0" borderId="58" xfId="0" applyFont="1" applyBorder="1"/>
    <xf numFmtId="0" fontId="74" fillId="0" borderId="56" xfId="0" applyFont="1" applyBorder="1"/>
    <xf numFmtId="0" fontId="74" fillId="0" borderId="27" xfId="0" applyFont="1" applyBorder="1"/>
    <xf numFmtId="164" fontId="74" fillId="0" borderId="72" xfId="0" applyNumberFormat="1" applyFont="1" applyBorder="1" applyAlignment="1">
      <alignment horizontal="center"/>
    </xf>
    <xf numFmtId="164" fontId="74" fillId="0" borderId="58" xfId="0" applyNumberFormat="1" applyFont="1" applyBorder="1" applyAlignment="1">
      <alignment horizontal="center"/>
    </xf>
    <xf numFmtId="164" fontId="74" fillId="0" borderId="0" xfId="0" applyNumberFormat="1" applyFont="1" applyBorder="1" applyAlignment="1">
      <alignment horizontal="center"/>
    </xf>
    <xf numFmtId="164" fontId="75" fillId="0" borderId="46" xfId="0" applyNumberFormat="1" applyFont="1" applyFill="1" applyBorder="1" applyAlignment="1">
      <alignment horizontal="center" vertical="top"/>
    </xf>
    <xf numFmtId="0" fontId="75" fillId="0" borderId="26" xfId="0" applyFont="1" applyBorder="1"/>
    <xf numFmtId="164" fontId="52" fillId="0" borderId="7" xfId="0" applyNumberFormat="1" applyFont="1" applyBorder="1" applyAlignment="1">
      <alignment horizontal="center"/>
    </xf>
    <xf numFmtId="0" fontId="75" fillId="0" borderId="27" xfId="0" applyFont="1" applyBorder="1"/>
    <xf numFmtId="164" fontId="75" fillId="0" borderId="26" xfId="0" applyNumberFormat="1" applyFont="1" applyBorder="1" applyAlignment="1">
      <alignment horizontal="center"/>
    </xf>
    <xf numFmtId="164" fontId="75" fillId="0" borderId="27" xfId="0" applyNumberFormat="1" applyFont="1" applyBorder="1" applyAlignment="1">
      <alignment horizontal="center"/>
    </xf>
    <xf numFmtId="164" fontId="75" fillId="0" borderId="0" xfId="0" applyNumberFormat="1" applyFont="1" applyBorder="1" applyAlignment="1">
      <alignment horizontal="center"/>
    </xf>
    <xf numFmtId="0" fontId="75" fillId="0" borderId="0" xfId="0" applyFont="1"/>
    <xf numFmtId="164" fontId="52" fillId="0" borderId="27" xfId="0" applyNumberFormat="1" applyFont="1" applyFill="1" applyBorder="1" applyAlignment="1">
      <alignment horizontal="center"/>
    </xf>
    <xf numFmtId="0" fontId="52" fillId="0" borderId="26" xfId="0" applyFont="1" applyBorder="1" applyAlignment="1">
      <alignment horizontal="left" indent="1"/>
    </xf>
    <xf numFmtId="170" fontId="52" fillId="0" borderId="26" xfId="0" applyNumberFormat="1" applyFont="1" applyBorder="1" applyAlignment="1">
      <alignment horizontal="center"/>
    </xf>
    <xf numFmtId="0" fontId="52" fillId="0" borderId="27" xfId="0" applyFont="1" applyBorder="1"/>
    <xf numFmtId="0" fontId="126" fillId="0" borderId="26" xfId="0" applyFont="1" applyFill="1" applyBorder="1" applyAlignment="1">
      <alignment horizontal="center"/>
    </xf>
    <xf numFmtId="164" fontId="75" fillId="0" borderId="26" xfId="0" applyNumberFormat="1" applyFont="1" applyBorder="1"/>
    <xf numFmtId="0" fontId="75" fillId="0" borderId="27" xfId="0" applyFont="1" applyFill="1" applyBorder="1"/>
    <xf numFmtId="164" fontId="52" fillId="0" borderId="26" xfId="0" applyNumberFormat="1" applyFont="1" applyBorder="1" applyAlignment="1">
      <alignment horizontal="center"/>
    </xf>
    <xf numFmtId="43" fontId="126" fillId="0" borderId="26" xfId="1" applyFont="1" applyFill="1" applyBorder="1" applyAlignment="1">
      <alignment horizontal="center"/>
    </xf>
    <xf numFmtId="170" fontId="52" fillId="0" borderId="27" xfId="0" applyNumberFormat="1" applyFont="1" applyFill="1" applyBorder="1" applyAlignment="1">
      <alignment horizontal="center" vertical="top"/>
    </xf>
    <xf numFmtId="0" fontId="52" fillId="0" borderId="26" xfId="0" applyFont="1" applyBorder="1"/>
    <xf numFmtId="0" fontId="52" fillId="0" borderId="0" xfId="0" applyFont="1" applyBorder="1"/>
    <xf numFmtId="0" fontId="75" fillId="0" borderId="11" xfId="0" applyFont="1" applyFill="1" applyBorder="1" applyAlignment="1">
      <alignment horizontal="center" vertical="top"/>
    </xf>
    <xf numFmtId="0" fontId="75" fillId="0" borderId="11" xfId="0" applyFont="1" applyBorder="1" applyAlignment="1">
      <alignment vertical="top"/>
    </xf>
    <xf numFmtId="0" fontId="52" fillId="0" borderId="22" xfId="0" applyFont="1" applyBorder="1"/>
    <xf numFmtId="0" fontId="75" fillId="0" borderId="22" xfId="0" applyFont="1" applyFill="1" applyBorder="1"/>
    <xf numFmtId="0" fontId="75" fillId="0" borderId="11" xfId="0" applyFont="1" applyFill="1" applyBorder="1"/>
    <xf numFmtId="0" fontId="75" fillId="0" borderId="11" xfId="0" applyFont="1" applyBorder="1"/>
    <xf numFmtId="0" fontId="75" fillId="0" borderId="22" xfId="0" applyFont="1" applyBorder="1"/>
    <xf numFmtId="164" fontId="75" fillId="0" borderId="27" xfId="0" applyNumberFormat="1" applyFont="1" applyFill="1" applyBorder="1" applyAlignment="1">
      <alignment horizontal="center" vertical="top"/>
    </xf>
    <xf numFmtId="0" fontId="75" fillId="0" borderId="27" xfId="0" applyFont="1" applyBorder="1" applyAlignment="1">
      <alignment horizontal="left" vertical="top"/>
    </xf>
    <xf numFmtId="0" fontId="75" fillId="0" borderId="27" xfId="0" applyFont="1" applyBorder="1" applyAlignment="1">
      <alignment horizontal="center" vertical="top"/>
    </xf>
    <xf numFmtId="0" fontId="75" fillId="0" borderId="26" xfId="0" applyFont="1" applyFill="1" applyBorder="1"/>
    <xf numFmtId="0" fontId="75" fillId="0" borderId="27" xfId="0" applyFont="1" applyBorder="1" applyAlignment="1">
      <alignment horizontal="left" indent="1"/>
    </xf>
    <xf numFmtId="0" fontId="52" fillId="0" borderId="26" xfId="0" applyFont="1" applyBorder="1" applyAlignment="1">
      <alignment horizontal="left" indent="2"/>
    </xf>
    <xf numFmtId="164" fontId="75" fillId="0" borderId="27" xfId="0" applyNumberFormat="1" applyFont="1" applyFill="1" applyBorder="1" applyAlignment="1">
      <alignment horizontal="center"/>
    </xf>
    <xf numFmtId="0" fontId="75" fillId="0" borderId="26" xfId="0" applyFont="1" applyBorder="1" applyAlignment="1">
      <alignment horizontal="left" indent="1"/>
    </xf>
    <xf numFmtId="0" fontId="75" fillId="0" borderId="26" xfId="0" applyFont="1" applyBorder="1" applyAlignment="1">
      <alignment horizontal="left" indent="2"/>
    </xf>
    <xf numFmtId="0" fontId="52" fillId="0" borderId="26" xfId="0" applyFont="1" applyBorder="1" applyAlignment="1">
      <alignment horizontal="left" indent="3"/>
    </xf>
    <xf numFmtId="164" fontId="52" fillId="0" borderId="26" xfId="0" applyNumberFormat="1" applyFont="1" applyFill="1" applyBorder="1"/>
    <xf numFmtId="167" fontId="52" fillId="0" borderId="26" xfId="0" applyNumberFormat="1" applyFont="1" applyBorder="1" applyAlignment="1">
      <alignment horizontal="center"/>
    </xf>
    <xf numFmtId="0" fontId="52" fillId="0" borderId="27" xfId="0" applyFont="1" applyBorder="1" applyAlignment="1">
      <alignment horizontal="left" indent="1"/>
    </xf>
    <xf numFmtId="0" fontId="75" fillId="0" borderId="46" xfId="0" applyFont="1" applyFill="1" applyBorder="1" applyAlignment="1">
      <alignment horizontal="center" vertical="top"/>
    </xf>
    <xf numFmtId="0" fontId="52" fillId="0" borderId="37" xfId="0" applyFont="1" applyBorder="1"/>
    <xf numFmtId="0" fontId="75" fillId="0" borderId="37" xfId="0" applyFont="1" applyFill="1" applyBorder="1"/>
    <xf numFmtId="0" fontId="75" fillId="0" borderId="46" xfId="0" applyFont="1" applyFill="1" applyBorder="1"/>
    <xf numFmtId="0" fontId="75" fillId="0" borderId="46" xfId="0" applyFont="1" applyBorder="1"/>
    <xf numFmtId="0" fontId="75" fillId="0" borderId="37" xfId="0" applyFont="1" applyBorder="1"/>
    <xf numFmtId="0" fontId="75" fillId="0" borderId="46" xfId="0" applyFont="1" applyFill="1" applyBorder="1" applyAlignment="1">
      <alignment vertical="top" wrapText="1"/>
    </xf>
    <xf numFmtId="0" fontId="127" fillId="0" borderId="46" xfId="0" applyFont="1" applyFill="1" applyBorder="1" applyAlignment="1">
      <alignment vertical="top" wrapText="1"/>
    </xf>
    <xf numFmtId="0" fontId="52" fillId="0" borderId="46" xfId="0" applyFont="1" applyFill="1" applyBorder="1" applyAlignment="1">
      <alignment horizontal="center" vertical="top"/>
    </xf>
    <xf numFmtId="0" fontId="52" fillId="0" borderId="46" xfId="0" applyFont="1" applyBorder="1" applyAlignment="1">
      <alignment horizontal="left" vertical="top" indent="1"/>
    </xf>
    <xf numFmtId="164" fontId="52" fillId="0" borderId="37" xfId="0" applyNumberFormat="1" applyFont="1" applyBorder="1" applyAlignment="1">
      <alignment horizontal="center"/>
    </xf>
    <xf numFmtId="167" fontId="52" fillId="0" borderId="26" xfId="0" applyNumberFormat="1" applyFont="1" applyBorder="1" applyAlignment="1">
      <alignment horizontal="center" vertical="center"/>
    </xf>
    <xf numFmtId="0" fontId="75" fillId="0" borderId="24" xfId="0" applyFont="1" applyFill="1" applyBorder="1" applyAlignment="1">
      <alignment horizontal="center" vertical="top"/>
    </xf>
    <xf numFmtId="0" fontId="75" fillId="0" borderId="24" xfId="0" applyFont="1" applyBorder="1" applyAlignment="1">
      <alignment wrapText="1"/>
    </xf>
    <xf numFmtId="0" fontId="52" fillId="0" borderId="25" xfId="0" applyFont="1" applyBorder="1"/>
    <xf numFmtId="0" fontId="75" fillId="0" borderId="25" xfId="0" applyFont="1" applyFill="1" applyBorder="1"/>
    <xf numFmtId="0" fontId="75" fillId="0" borderId="24" xfId="0" applyFont="1" applyFill="1" applyBorder="1"/>
    <xf numFmtId="0" fontId="75" fillId="0" borderId="24" xfId="0" applyFont="1" applyBorder="1"/>
    <xf numFmtId="0" fontId="75" fillId="0" borderId="25" xfId="0" applyFont="1" applyBorder="1"/>
    <xf numFmtId="164" fontId="52" fillId="0" borderId="25" xfId="0" applyNumberFormat="1" applyFont="1" applyBorder="1" applyAlignment="1">
      <alignment horizontal="center"/>
    </xf>
    <xf numFmtId="164" fontId="52" fillId="0" borderId="25" xfId="0" applyNumberFormat="1" applyFont="1" applyFill="1" applyBorder="1"/>
    <xf numFmtId="0" fontId="52" fillId="0" borderId="24" xfId="0" applyFont="1" applyFill="1" applyBorder="1"/>
    <xf numFmtId="0" fontId="52" fillId="0" borderId="24" xfId="0" applyFont="1" applyBorder="1"/>
    <xf numFmtId="0" fontId="73" fillId="0" borderId="0" xfId="0" applyFont="1" applyFill="1" applyAlignment="1">
      <alignment horizontal="left" vertical="top"/>
    </xf>
    <xf numFmtId="0" fontId="73" fillId="0" borderId="35" xfId="0" applyFont="1" applyFill="1" applyBorder="1" applyAlignment="1">
      <alignment horizontal="center" vertical="top"/>
    </xf>
    <xf numFmtId="0" fontId="112" fillId="8" borderId="36" xfId="0" applyFont="1" applyFill="1" applyBorder="1"/>
    <xf numFmtId="0" fontId="73" fillId="8" borderId="36" xfId="0" applyFont="1" applyFill="1" applyBorder="1"/>
    <xf numFmtId="0" fontId="73" fillId="8" borderId="37" xfId="0" applyFont="1" applyFill="1" applyBorder="1"/>
    <xf numFmtId="0" fontId="73" fillId="0" borderId="7" xfId="0" applyFont="1" applyFill="1" applyBorder="1" applyAlignment="1">
      <alignment horizontal="center" vertical="top"/>
    </xf>
    <xf numFmtId="0" fontId="112" fillId="8" borderId="0" xfId="0" applyFont="1" applyFill="1" applyBorder="1"/>
    <xf numFmtId="0" fontId="73" fillId="8" borderId="0" xfId="0" applyFont="1" applyFill="1" applyBorder="1"/>
    <xf numFmtId="0" fontId="73" fillId="8" borderId="26" xfId="0" applyFont="1" applyFill="1" applyBorder="1"/>
    <xf numFmtId="0" fontId="73" fillId="0" borderId="106" xfId="0" applyFont="1" applyFill="1" applyBorder="1" applyAlignment="1">
      <alignment horizontal="center" vertical="top"/>
    </xf>
    <xf numFmtId="0" fontId="65" fillId="8" borderId="32" xfId="0" applyFont="1" applyFill="1" applyBorder="1"/>
    <xf numFmtId="0" fontId="73" fillId="8" borderId="32" xfId="0" applyFont="1" applyFill="1" applyBorder="1"/>
    <xf numFmtId="0" fontId="73" fillId="8" borderId="33" xfId="0" applyFont="1" applyFill="1" applyBorder="1"/>
    <xf numFmtId="0" fontId="52" fillId="0" borderId="0" xfId="0" applyFont="1" applyAlignment="1">
      <alignment horizontal="center"/>
    </xf>
    <xf numFmtId="0" fontId="75" fillId="0" borderId="0" xfId="0" applyFont="1" applyAlignment="1">
      <alignment horizontal="center" vertical="top"/>
    </xf>
    <xf numFmtId="0" fontId="52" fillId="0" borderId="0" xfId="0" applyFont="1" applyAlignment="1">
      <alignment horizontal="center" vertical="top"/>
    </xf>
    <xf numFmtId="0" fontId="52" fillId="0" borderId="0" xfId="0" applyFont="1" applyAlignment="1">
      <alignment horizontal="right" vertical="top"/>
    </xf>
    <xf numFmtId="0" fontId="52" fillId="0" borderId="0" xfId="0" applyFont="1" applyAlignment="1">
      <alignment horizontal="right"/>
    </xf>
    <xf numFmtId="0" fontId="75" fillId="0" borderId="27" xfId="0" applyFont="1" applyFill="1" applyBorder="1" applyAlignment="1">
      <alignment horizontal="center" vertical="center"/>
    </xf>
    <xf numFmtId="0" fontId="75" fillId="0" borderId="0" xfId="0" applyFont="1" applyFill="1" applyBorder="1" applyAlignment="1">
      <alignment horizontal="center" vertical="center"/>
    </xf>
    <xf numFmtId="0" fontId="75" fillId="0" borderId="0" xfId="0" applyFont="1" applyFill="1" applyAlignment="1">
      <alignment vertical="center"/>
    </xf>
    <xf numFmtId="0" fontId="75" fillId="0" borderId="0" xfId="0" applyFont="1" applyFill="1" applyBorder="1" applyAlignment="1">
      <alignment horizontal="center" vertical="center" wrapText="1"/>
    </xf>
    <xf numFmtId="0" fontId="75" fillId="0" borderId="22" xfId="0" applyFont="1" applyFill="1" applyBorder="1" applyAlignment="1">
      <alignment horizontal="center" vertical="center" wrapText="1"/>
    </xf>
    <xf numFmtId="0" fontId="75" fillId="0" borderId="11" xfId="0" applyFont="1" applyFill="1" applyBorder="1" applyAlignment="1">
      <alignment horizontal="center" vertical="center" wrapText="1"/>
    </xf>
    <xf numFmtId="0" fontId="75" fillId="0" borderId="0" xfId="0" applyFont="1" applyFill="1" applyAlignment="1">
      <alignment horizontal="center" vertical="center"/>
    </xf>
    <xf numFmtId="164" fontId="75" fillId="0" borderId="58" xfId="0" applyNumberFormat="1" applyFont="1" applyFill="1" applyBorder="1" applyAlignment="1">
      <alignment horizontal="right" vertical="top"/>
    </xf>
    <xf numFmtId="0" fontId="75" fillId="0" borderId="58" xfId="0" applyFont="1" applyFill="1" applyBorder="1"/>
    <xf numFmtId="0" fontId="75" fillId="0" borderId="56" xfId="0" applyFont="1" applyFill="1" applyBorder="1"/>
    <xf numFmtId="164" fontId="75" fillId="0" borderId="72" xfId="0" applyNumberFormat="1" applyFont="1" applyFill="1" applyBorder="1" applyAlignment="1">
      <alignment horizontal="center"/>
    </xf>
    <xf numFmtId="164" fontId="75" fillId="0" borderId="58" xfId="0" applyNumberFormat="1" applyFont="1" applyFill="1" applyBorder="1" applyAlignment="1">
      <alignment horizontal="center"/>
    </xf>
    <xf numFmtId="164" fontId="75" fillId="0" borderId="46" xfId="0" applyNumberFormat="1" applyFont="1" applyFill="1" applyBorder="1" applyAlignment="1">
      <alignment horizontal="center"/>
    </xf>
    <xf numFmtId="164" fontId="75" fillId="0" borderId="0" xfId="0" applyNumberFormat="1" applyFont="1" applyFill="1" applyBorder="1" applyAlignment="1">
      <alignment horizontal="center"/>
    </xf>
    <xf numFmtId="0" fontId="75" fillId="0" borderId="0" xfId="0" applyFont="1" applyFill="1" applyBorder="1"/>
    <xf numFmtId="0" fontId="75" fillId="0" borderId="0" xfId="0" applyFont="1" applyFill="1"/>
    <xf numFmtId="164" fontId="75" fillId="0" borderId="46" xfId="0" applyNumberFormat="1" applyFont="1" applyBorder="1" applyAlignment="1">
      <alignment horizontal="center"/>
    </xf>
    <xf numFmtId="0" fontId="126" fillId="0" borderId="26" xfId="0" applyFont="1" applyBorder="1" applyAlignment="1">
      <alignment horizontal="center"/>
    </xf>
    <xf numFmtId="43" fontId="126" fillId="0" borderId="26" xfId="1" applyFont="1" applyBorder="1" applyAlignment="1">
      <alignment horizontal="center"/>
    </xf>
    <xf numFmtId="0" fontId="52" fillId="0" borderId="34" xfId="0" applyFont="1" applyBorder="1"/>
    <xf numFmtId="0" fontId="52" fillId="0" borderId="33" xfId="0" applyFont="1" applyBorder="1"/>
    <xf numFmtId="0" fontId="75" fillId="0" borderId="34" xfId="0" applyFont="1" applyFill="1" applyBorder="1" applyAlignment="1">
      <alignment horizontal="center" vertical="top"/>
    </xf>
    <xf numFmtId="164" fontId="52" fillId="0" borderId="26" xfId="0" applyNumberFormat="1" applyFont="1" applyBorder="1"/>
    <xf numFmtId="0" fontId="75" fillId="0" borderId="35" xfId="0" applyFont="1" applyBorder="1"/>
    <xf numFmtId="0" fontId="75" fillId="0" borderId="7" xfId="0" applyFont="1" applyBorder="1"/>
    <xf numFmtId="0" fontId="52" fillId="0" borderId="7" xfId="0" applyFont="1" applyBorder="1"/>
    <xf numFmtId="0" fontId="75" fillId="0" borderId="34" xfId="0" applyFont="1" applyBorder="1"/>
    <xf numFmtId="0" fontId="75" fillId="0" borderId="33" xfId="0" applyFont="1" applyBorder="1"/>
    <xf numFmtId="164" fontId="52" fillId="0" borderId="25" xfId="0" applyNumberFormat="1" applyFont="1" applyBorder="1"/>
    <xf numFmtId="0" fontId="52" fillId="0" borderId="0" xfId="0" applyFont="1" applyAlignment="1">
      <alignment horizontal="left" vertical="top"/>
    </xf>
    <xf numFmtId="0" fontId="52" fillId="0" borderId="35" xfId="0" applyFont="1" applyBorder="1" applyAlignment="1">
      <alignment horizontal="right" vertical="top"/>
    </xf>
    <xf numFmtId="0" fontId="47" fillId="8" borderId="36" xfId="0" applyFont="1" applyFill="1" applyBorder="1"/>
    <xf numFmtId="0" fontId="52" fillId="8" borderId="36" xfId="0" applyFont="1" applyFill="1" applyBorder="1"/>
    <xf numFmtId="0" fontId="52" fillId="0" borderId="7" xfId="0" applyFont="1" applyBorder="1" applyAlignment="1">
      <alignment horizontal="right" vertical="top"/>
    </xf>
    <xf numFmtId="0" fontId="52" fillId="8" borderId="0" xfId="0" applyFont="1" applyFill="1" applyBorder="1"/>
    <xf numFmtId="0" fontId="52" fillId="0" borderId="106" xfId="0" applyFont="1" applyBorder="1" applyAlignment="1">
      <alignment horizontal="right" vertical="top"/>
    </xf>
    <xf numFmtId="0" fontId="112" fillId="8" borderId="32" xfId="0" applyFont="1" applyFill="1" applyBorder="1"/>
    <xf numFmtId="0" fontId="74" fillId="0" borderId="0" xfId="0" applyFont="1" applyBorder="1" applyAlignment="1">
      <alignment vertical="center"/>
    </xf>
    <xf numFmtId="0" fontId="73" fillId="0" borderId="0" xfId="0" applyFont="1" applyBorder="1" applyAlignment="1">
      <alignment vertical="center"/>
    </xf>
    <xf numFmtId="0" fontId="74" fillId="0" borderId="24" xfId="0" applyFont="1" applyBorder="1" applyAlignment="1">
      <alignment horizontal="center" vertical="center" wrapText="1"/>
    </xf>
    <xf numFmtId="0" fontId="73" fillId="0" borderId="0" xfId="0" applyFont="1" applyBorder="1" applyAlignment="1">
      <alignment vertical="center" wrapText="1"/>
    </xf>
    <xf numFmtId="164" fontId="62" fillId="0" borderId="0" xfId="0" applyNumberFormat="1" applyFont="1" applyBorder="1" applyAlignment="1">
      <alignment horizontal="center"/>
    </xf>
    <xf numFmtId="0" fontId="74" fillId="0" borderId="0" xfId="0" applyFont="1" applyBorder="1" applyAlignment="1">
      <alignment vertical="center" wrapText="1"/>
    </xf>
    <xf numFmtId="0" fontId="62" fillId="0" borderId="0" xfId="0" applyFont="1" applyBorder="1"/>
    <xf numFmtId="0" fontId="73" fillId="0" borderId="0" xfId="0" applyFont="1" applyBorder="1" applyAlignment="1">
      <alignment horizontal="center" vertical="center" wrapText="1"/>
    </xf>
    <xf numFmtId="0" fontId="73" fillId="0" borderId="46" xfId="0" applyFont="1" applyBorder="1" applyAlignment="1">
      <alignment vertical="center" wrapText="1"/>
    </xf>
    <xf numFmtId="0" fontId="73" fillId="0" borderId="37" xfId="0" applyFont="1" applyBorder="1" applyAlignment="1">
      <alignment vertical="center" wrapText="1"/>
    </xf>
    <xf numFmtId="0" fontId="62" fillId="0" borderId="0" xfId="0" applyFont="1" applyBorder="1" applyAlignment="1">
      <alignment horizontal="left" indent="2"/>
    </xf>
    <xf numFmtId="0" fontId="73" fillId="0" borderId="27" xfId="0" applyFont="1" applyBorder="1" applyAlignment="1">
      <alignment vertical="center" wrapText="1"/>
    </xf>
    <xf numFmtId="0" fontId="73" fillId="0" borderId="26" xfId="0" applyFont="1" applyBorder="1" applyAlignment="1">
      <alignment vertical="center" wrapText="1"/>
    </xf>
    <xf numFmtId="164" fontId="63" fillId="0" borderId="0" xfId="0" applyNumberFormat="1" applyFont="1" applyBorder="1"/>
    <xf numFmtId="164" fontId="51" fillId="0" borderId="0" xfId="0" applyNumberFormat="1" applyFont="1" applyBorder="1"/>
    <xf numFmtId="0" fontId="51" fillId="0" borderId="0" xfId="0" applyFont="1" applyBorder="1"/>
    <xf numFmtId="0" fontId="52" fillId="0" borderId="26" xfId="0" applyFont="1" applyBorder="1" applyAlignment="1">
      <alignment horizontal="left"/>
    </xf>
    <xf numFmtId="0" fontId="74" fillId="0" borderId="27" xfId="0" applyFont="1" applyBorder="1" applyAlignment="1">
      <alignment vertical="center" wrapText="1"/>
    </xf>
    <xf numFmtId="0" fontId="74" fillId="0" borderId="26" xfId="0" applyFont="1" applyBorder="1" applyAlignment="1">
      <alignment vertical="center" wrapText="1"/>
    </xf>
    <xf numFmtId="0" fontId="62" fillId="0" borderId="0" xfId="0" applyFont="1" applyBorder="1" applyAlignment="1"/>
    <xf numFmtId="49" fontId="63" fillId="0" borderId="0" xfId="0" quotePrefix="1" applyNumberFormat="1" applyFont="1" applyBorder="1"/>
    <xf numFmtId="0" fontId="73" fillId="0" borderId="33" xfId="0" applyFont="1" applyBorder="1"/>
    <xf numFmtId="0" fontId="74" fillId="8" borderId="106" xfId="0" applyFont="1" applyFill="1" applyBorder="1"/>
    <xf numFmtId="0" fontId="63" fillId="8" borderId="32" xfId="0" applyFont="1" applyFill="1" applyBorder="1"/>
    <xf numFmtId="171" fontId="63" fillId="0" borderId="0" xfId="0" applyNumberFormat="1" applyFont="1" applyBorder="1"/>
    <xf numFmtId="0" fontId="35" fillId="0" borderId="0" xfId="0" applyFont="1" applyAlignment="1">
      <alignment horizontal="center" wrapText="1"/>
    </xf>
    <xf numFmtId="0" fontId="35" fillId="0" borderId="0" xfId="0" applyFont="1" applyAlignment="1">
      <alignment wrapText="1"/>
    </xf>
    <xf numFmtId="0" fontId="69" fillId="0" borderId="0" xfId="0" applyFont="1" applyAlignment="1">
      <alignment wrapText="1"/>
    </xf>
    <xf numFmtId="0" fontId="59" fillId="0" borderId="0" xfId="0" applyFont="1" applyAlignment="1">
      <alignment wrapText="1"/>
    </xf>
    <xf numFmtId="0" fontId="34" fillId="0" borderId="0" xfId="0" applyNumberFormat="1" applyFont="1" applyAlignment="1">
      <alignment wrapText="1"/>
    </xf>
    <xf numFmtId="0" fontId="34" fillId="0" borderId="0" xfId="0" applyNumberFormat="1" applyFont="1" applyAlignment="1">
      <alignment horizontal="left" wrapText="1"/>
    </xf>
    <xf numFmtId="0" fontId="46" fillId="0" borderId="0" xfId="0" applyFont="1" applyAlignment="1">
      <alignment wrapText="1"/>
    </xf>
    <xf numFmtId="0" fontId="74" fillId="0" borderId="0" xfId="0" applyFont="1" applyFill="1" applyBorder="1"/>
    <xf numFmtId="0" fontId="74" fillId="0" borderId="0" xfId="0" applyFont="1" applyFill="1" applyBorder="1" applyAlignment="1">
      <alignment horizontal="center"/>
    </xf>
    <xf numFmtId="0" fontId="73" fillId="0" borderId="41" xfId="0" applyFont="1" applyBorder="1"/>
    <xf numFmtId="0" fontId="74" fillId="0" borderId="42" xfId="0" applyFont="1" applyFill="1" applyBorder="1"/>
    <xf numFmtId="0" fontId="74" fillId="0" borderId="42" xfId="0" applyFont="1" applyBorder="1"/>
    <xf numFmtId="0" fontId="74" fillId="0" borderId="11" xfId="0" applyFont="1" applyBorder="1"/>
    <xf numFmtId="0" fontId="74" fillId="0" borderId="0" xfId="0" applyFont="1" applyBorder="1" applyAlignment="1">
      <alignment horizontal="left" vertical="top"/>
    </xf>
    <xf numFmtId="0" fontId="74" fillId="0" borderId="42" xfId="0" applyFont="1" applyBorder="1" applyAlignment="1">
      <alignment horizontal="left" vertical="top"/>
    </xf>
    <xf numFmtId="0" fontId="74" fillId="0" borderId="11" xfId="0" applyFont="1" applyBorder="1" applyAlignment="1">
      <alignment horizontal="left" vertical="top"/>
    </xf>
    <xf numFmtId="164" fontId="74" fillId="0" borderId="0" xfId="0" applyNumberFormat="1" applyFont="1"/>
    <xf numFmtId="0" fontId="74" fillId="0" borderId="0" xfId="0" applyFont="1" applyBorder="1" applyAlignment="1"/>
    <xf numFmtId="164" fontId="74" fillId="0" borderId="0" xfId="0" applyNumberFormat="1" applyFont="1" applyFill="1" applyBorder="1"/>
    <xf numFmtId="164" fontId="125" fillId="0" borderId="0" xfId="0" applyNumberFormat="1" applyFont="1" applyFill="1" applyBorder="1"/>
    <xf numFmtId="0" fontId="74" fillId="0" borderId="22" xfId="0" applyFont="1" applyBorder="1" applyAlignment="1">
      <alignment horizontal="left" vertical="top"/>
    </xf>
    <xf numFmtId="0" fontId="79" fillId="0" borderId="34" xfId="0" applyFont="1" applyBorder="1" applyAlignment="1">
      <alignment horizontal="left" vertical="top"/>
    </xf>
    <xf numFmtId="0" fontId="74" fillId="0" borderId="33" xfId="0" applyFont="1" applyBorder="1" applyAlignment="1">
      <alignment horizontal="left" vertical="top"/>
    </xf>
    <xf numFmtId="0" fontId="74" fillId="0" borderId="32" xfId="0" applyFont="1" applyBorder="1" applyAlignment="1">
      <alignment horizontal="left" vertical="top"/>
    </xf>
    <xf numFmtId="0" fontId="74" fillId="0" borderId="34" xfId="0" applyFont="1" applyBorder="1" applyAlignment="1">
      <alignment horizontal="left" vertical="top"/>
    </xf>
    <xf numFmtId="0" fontId="73" fillId="0" borderId="34" xfId="0" applyFont="1" applyBorder="1" applyAlignment="1">
      <alignment horizontal="left" vertical="top"/>
    </xf>
    <xf numFmtId="0" fontId="73" fillId="0" borderId="93" xfId="0" applyFont="1" applyBorder="1" applyAlignment="1">
      <alignment horizontal="left" vertical="top"/>
    </xf>
    <xf numFmtId="0" fontId="74" fillId="0" borderId="62" xfId="0" applyFont="1" applyBorder="1" applyAlignment="1">
      <alignment horizontal="left" vertical="top"/>
    </xf>
    <xf numFmtId="0" fontId="74" fillId="0" borderId="61" xfId="0" applyFont="1" applyBorder="1" applyAlignment="1">
      <alignment horizontal="left" vertical="top"/>
    </xf>
    <xf numFmtId="0" fontId="73" fillId="0" borderId="0" xfId="0" applyFont="1" applyBorder="1" applyAlignment="1">
      <alignment horizontal="left" vertical="top"/>
    </xf>
    <xf numFmtId="0" fontId="74" fillId="0" borderId="0" xfId="0" applyFont="1" applyBorder="1" applyAlignment="1">
      <alignment horizontal="left"/>
    </xf>
    <xf numFmtId="0" fontId="73" fillId="0" borderId="0" xfId="0" applyFont="1" applyBorder="1" applyAlignment="1">
      <alignment horizontal="left" indent="1"/>
    </xf>
    <xf numFmtId="0" fontId="74" fillId="0" borderId="11" xfId="0" applyFont="1" applyFill="1" applyBorder="1" applyAlignment="1">
      <alignment horizontal="center"/>
    </xf>
    <xf numFmtId="0" fontId="74" fillId="0" borderId="11" xfId="0" applyFont="1" applyFill="1" applyBorder="1"/>
    <xf numFmtId="0" fontId="125" fillId="0" borderId="0" xfId="0" applyFont="1" applyBorder="1" applyAlignment="1">
      <alignment horizontal="left" indent="1"/>
    </xf>
    <xf numFmtId="0" fontId="74" fillId="0" borderId="93" xfId="0" applyFont="1" applyBorder="1" applyAlignment="1">
      <alignment horizontal="left" vertical="top"/>
    </xf>
    <xf numFmtId="0" fontId="73" fillId="0" borderId="11" xfId="0" applyFont="1" applyBorder="1" applyAlignment="1">
      <alignment horizontal="left" vertical="top"/>
    </xf>
    <xf numFmtId="0" fontId="74" fillId="0" borderId="24" xfId="0" applyFont="1" applyBorder="1" applyAlignment="1">
      <alignment horizontal="left" vertical="top"/>
    </xf>
    <xf numFmtId="0" fontId="74" fillId="0" borderId="0" xfId="0" applyFont="1" applyBorder="1" applyAlignment="1">
      <alignment horizontal="center" vertical="top"/>
    </xf>
    <xf numFmtId="0" fontId="74" fillId="0" borderId="0" xfId="0" applyFont="1" applyBorder="1" applyAlignment="1">
      <alignment vertical="top"/>
    </xf>
    <xf numFmtId="0" fontId="74" fillId="0" borderId="0" xfId="0" applyFont="1" applyFill="1" applyBorder="1" applyAlignment="1">
      <alignment horizontal="right"/>
    </xf>
    <xf numFmtId="0" fontId="73" fillId="0" borderId="0" xfId="0" applyFont="1" applyBorder="1" applyAlignment="1">
      <alignment horizontal="left" vertical="top" indent="2"/>
    </xf>
    <xf numFmtId="0" fontId="74" fillId="0" borderId="46" xfId="0" applyFont="1" applyFill="1" applyBorder="1"/>
    <xf numFmtId="0" fontId="74" fillId="0" borderId="46" xfId="0" applyFont="1" applyBorder="1" applyAlignment="1">
      <alignment horizontal="left" vertical="top"/>
    </xf>
    <xf numFmtId="0" fontId="74" fillId="0" borderId="24" xfId="0" applyFont="1" applyFill="1" applyBorder="1"/>
    <xf numFmtId="0" fontId="73" fillId="6" borderId="0" xfId="0" applyFont="1" applyFill="1" applyBorder="1" applyAlignment="1">
      <alignment horizontal="center"/>
    </xf>
    <xf numFmtId="0" fontId="73" fillId="0" borderId="46" xfId="0" applyFont="1" applyBorder="1" applyAlignment="1">
      <alignment horizontal="left" vertical="top"/>
    </xf>
    <xf numFmtId="0" fontId="74" fillId="0" borderId="0" xfId="0" applyFont="1" applyFill="1" applyBorder="1" applyAlignment="1">
      <alignment horizontal="left" vertical="top"/>
    </xf>
    <xf numFmtId="0" fontId="129" fillId="0" borderId="35" xfId="0" applyFont="1" applyFill="1" applyBorder="1"/>
    <xf numFmtId="0" fontId="74" fillId="0" borderId="36" xfId="0" applyFont="1" applyBorder="1" applyAlignment="1">
      <alignment horizontal="center" vertical="top"/>
    </xf>
    <xf numFmtId="0" fontId="74" fillId="0" borderId="36" xfId="0" applyFont="1" applyBorder="1" applyAlignment="1">
      <alignment horizontal="left" vertical="top"/>
    </xf>
    <xf numFmtId="0" fontId="74" fillId="0" borderId="37" xfId="0" applyFont="1" applyFill="1" applyBorder="1"/>
    <xf numFmtId="0" fontId="129" fillId="0" borderId="7" xfId="0" applyFont="1" applyFill="1" applyBorder="1"/>
    <xf numFmtId="0" fontId="74" fillId="0" borderId="26" xfId="0" applyFont="1" applyFill="1" applyBorder="1"/>
    <xf numFmtId="0" fontId="74" fillId="0" borderId="32" xfId="0" applyFont="1" applyBorder="1" applyAlignment="1">
      <alignment horizontal="center" vertical="top"/>
    </xf>
    <xf numFmtId="0" fontId="74" fillId="0" borderId="33" xfId="0" applyFont="1" applyFill="1" applyBorder="1"/>
    <xf numFmtId="0" fontId="73" fillId="0" borderId="0" xfId="0" applyFont="1" applyAlignment="1">
      <alignment horizontal="center" wrapText="1"/>
    </xf>
    <xf numFmtId="0" fontId="74" fillId="0" borderId="0" xfId="0" applyFont="1" applyBorder="1" applyAlignment="1">
      <alignment horizontal="center" wrapText="1"/>
    </xf>
    <xf numFmtId="0" fontId="74" fillId="0" borderId="46" xfId="0" applyFont="1" applyBorder="1" applyAlignment="1">
      <alignment horizontal="center" wrapText="1"/>
    </xf>
    <xf numFmtId="0" fontId="74" fillId="0" borderId="24" xfId="0" applyFont="1" applyBorder="1" applyAlignment="1">
      <alignment horizontal="center" wrapText="1"/>
    </xf>
    <xf numFmtId="0" fontId="74" fillId="0" borderId="0" xfId="0" applyFont="1" applyAlignment="1">
      <alignment horizontal="center" wrapText="1"/>
    </xf>
    <xf numFmtId="0" fontId="74" fillId="0" borderId="0" xfId="0" applyFont="1" applyBorder="1" applyAlignment="1">
      <alignment horizontal="center" vertical="top" wrapText="1"/>
    </xf>
    <xf numFmtId="0" fontId="74" fillId="0" borderId="22" xfId="0" applyFont="1" applyBorder="1" applyAlignment="1">
      <alignment horizontal="center" vertical="top" wrapText="1"/>
    </xf>
    <xf numFmtId="0" fontId="74" fillId="0" borderId="33" xfId="0" applyFont="1" applyBorder="1" applyAlignment="1">
      <alignment horizontal="center" vertical="top" wrapText="1"/>
    </xf>
    <xf numFmtId="0" fontId="74" fillId="0" borderId="62" xfId="0" applyFont="1" applyBorder="1" applyAlignment="1">
      <alignment horizontal="center" vertical="top" wrapText="1"/>
    </xf>
    <xf numFmtId="0" fontId="74" fillId="0" borderId="0" xfId="0" applyFont="1" applyFill="1" applyBorder="1" applyAlignment="1">
      <alignment horizontal="center" wrapText="1"/>
    </xf>
    <xf numFmtId="0" fontId="74" fillId="0" borderId="11" xfId="0" applyFont="1" applyFill="1" applyBorder="1" applyAlignment="1">
      <alignment horizontal="center" wrapText="1"/>
    </xf>
    <xf numFmtId="0" fontId="73" fillId="0" borderId="11" xfId="0" applyFont="1" applyBorder="1" applyAlignment="1">
      <alignment horizontal="center" wrapText="1"/>
    </xf>
    <xf numFmtId="0" fontId="74" fillId="0" borderId="93" xfId="0" applyFont="1" applyBorder="1" applyAlignment="1">
      <alignment horizontal="center" vertical="top" wrapText="1"/>
    </xf>
    <xf numFmtId="0" fontId="73" fillId="0" borderId="0" xfId="0" applyFont="1" applyBorder="1" applyAlignment="1">
      <alignment horizontal="center" wrapText="1"/>
    </xf>
    <xf numFmtId="0" fontId="73" fillId="0" borderId="11" xfId="0" applyFont="1" applyBorder="1" applyAlignment="1">
      <alignment horizontal="center" vertical="top" wrapText="1"/>
    </xf>
    <xf numFmtId="0" fontId="74" fillId="0" borderId="24" xfId="0" applyFont="1" applyBorder="1" applyAlignment="1">
      <alignment horizontal="center" vertical="top" wrapText="1"/>
    </xf>
    <xf numFmtId="0" fontId="73" fillId="0" borderId="46" xfId="0" applyFont="1" applyBorder="1" applyAlignment="1">
      <alignment horizontal="center" wrapText="1"/>
    </xf>
    <xf numFmtId="0" fontId="74" fillId="0" borderId="46" xfId="0" applyFont="1" applyBorder="1" applyAlignment="1">
      <alignment horizontal="center" vertical="top" wrapText="1"/>
    </xf>
    <xf numFmtId="0" fontId="34" fillId="0" borderId="0" xfId="0" applyFont="1" applyFill="1" applyBorder="1" applyAlignment="1">
      <alignment horizontal="center" wrapText="1"/>
    </xf>
    <xf numFmtId="0" fontId="73" fillId="0" borderId="46" xfId="0" applyFont="1" applyBorder="1" applyAlignment="1">
      <alignment horizontal="center" vertical="top" wrapText="1"/>
    </xf>
    <xf numFmtId="0" fontId="74" fillId="0" borderId="36" xfId="0" applyFont="1" applyBorder="1" applyAlignment="1">
      <alignment horizontal="center" vertical="top" wrapText="1"/>
    </xf>
    <xf numFmtId="0" fontId="74" fillId="0" borderId="32" xfId="0" applyFont="1" applyBorder="1" applyAlignment="1">
      <alignment horizontal="center" vertical="top" wrapText="1"/>
    </xf>
    <xf numFmtId="0" fontId="108" fillId="0" borderId="0" xfId="0" applyFont="1" applyAlignment="1">
      <alignment horizontal="justify" vertical="center"/>
    </xf>
    <xf numFmtId="0" fontId="107" fillId="0" borderId="0" xfId="0" applyFont="1" applyAlignment="1">
      <alignment vertical="center"/>
    </xf>
    <xf numFmtId="0" fontId="108" fillId="0" borderId="0" xfId="0" applyFont="1" applyAlignment="1">
      <alignment horizontal="center" vertical="center"/>
    </xf>
    <xf numFmtId="0" fontId="108" fillId="0" borderId="0" xfId="0" applyFont="1" applyAlignment="1">
      <alignment vertical="center"/>
    </xf>
    <xf numFmtId="0" fontId="108" fillId="0" borderId="0" xfId="0" applyFont="1" applyAlignment="1">
      <alignment vertical="center" wrapText="1"/>
    </xf>
    <xf numFmtId="0" fontId="108" fillId="0" borderId="143" xfId="0" applyFont="1" applyBorder="1" applyAlignment="1">
      <alignment vertical="center" wrapText="1"/>
    </xf>
    <xf numFmtId="0" fontId="108" fillId="0" borderId="144" xfId="0" applyFont="1" applyBorder="1" applyAlignment="1">
      <alignment vertical="center" wrapText="1"/>
    </xf>
    <xf numFmtId="0" fontId="108" fillId="0" borderId="145" xfId="0" applyFont="1" applyBorder="1" applyAlignment="1">
      <alignment vertical="center" wrapText="1"/>
    </xf>
    <xf numFmtId="0" fontId="108" fillId="0" borderId="146" xfId="0" applyFont="1" applyBorder="1" applyAlignment="1">
      <alignment vertical="center" wrapText="1"/>
    </xf>
    <xf numFmtId="0" fontId="108" fillId="0" borderId="0" xfId="0" applyFont="1" applyAlignment="1">
      <alignment horizontal="left" vertical="center" indent="1"/>
    </xf>
    <xf numFmtId="0" fontId="39" fillId="0" borderId="0" xfId="0" applyFont="1" applyAlignment="1">
      <alignment horizontal="justify" vertical="center"/>
    </xf>
    <xf numFmtId="0" fontId="132" fillId="0" borderId="0" xfId="0" applyFont="1" applyAlignment="1">
      <alignment horizontal="justify" vertical="center"/>
    </xf>
    <xf numFmtId="0" fontId="134" fillId="0" borderId="88" xfId="0" applyFont="1" applyBorder="1" applyAlignment="1">
      <alignment vertical="center" wrapText="1"/>
    </xf>
    <xf numFmtId="0" fontId="108" fillId="0" borderId="127" xfId="0" applyFont="1" applyBorder="1" applyAlignment="1">
      <alignment vertical="center" wrapText="1"/>
    </xf>
    <xf numFmtId="0" fontId="134" fillId="14" borderId="88" xfId="0" applyFont="1" applyFill="1" applyBorder="1" applyAlignment="1">
      <alignment vertical="center" wrapText="1"/>
    </xf>
    <xf numFmtId="0" fontId="108" fillId="0" borderId="127" xfId="0" applyFont="1" applyBorder="1" applyAlignment="1">
      <alignment horizontal="left" vertical="center" wrapText="1" indent="1"/>
    </xf>
    <xf numFmtId="0" fontId="134" fillId="0" borderId="88" xfId="0" applyFont="1" applyBorder="1" applyAlignment="1">
      <alignment vertical="top" wrapText="1"/>
    </xf>
    <xf numFmtId="0" fontId="134" fillId="0" borderId="147" xfId="0" applyFont="1" applyBorder="1" applyAlignment="1">
      <alignment vertical="center" wrapText="1"/>
    </xf>
    <xf numFmtId="0" fontId="108" fillId="0" borderId="148" xfId="0" applyFont="1" applyBorder="1" applyAlignment="1">
      <alignment vertical="center" wrapText="1"/>
    </xf>
    <xf numFmtId="0" fontId="107" fillId="0" borderId="0" xfId="0" applyFont="1" applyAlignment="1">
      <alignment horizontal="left" vertical="center" indent="1"/>
    </xf>
    <xf numFmtId="0" fontId="108" fillId="0" borderId="0" xfId="0" applyFont="1" applyAlignment="1">
      <alignment horizontal="left" vertical="center" indent="2"/>
    </xf>
    <xf numFmtId="0" fontId="108" fillId="0" borderId="88" xfId="0" applyFont="1" applyBorder="1" applyAlignment="1">
      <alignment vertical="center" wrapText="1"/>
    </xf>
    <xf numFmtId="0" fontId="108" fillId="14" borderId="88" xfId="0" applyFont="1" applyFill="1" applyBorder="1" applyAlignment="1">
      <alignment vertical="center" wrapText="1"/>
    </xf>
    <xf numFmtId="164" fontId="108" fillId="0" borderId="88" xfId="0" applyNumberFormat="1" applyFont="1" applyBorder="1" applyAlignment="1">
      <alignment vertical="center" wrapText="1"/>
    </xf>
    <xf numFmtId="164" fontId="108" fillId="0" borderId="127" xfId="0" applyNumberFormat="1" applyFont="1" applyBorder="1" applyAlignment="1">
      <alignment vertical="center" wrapText="1"/>
    </xf>
    <xf numFmtId="0" fontId="108" fillId="0" borderId="137" xfId="0" applyFont="1" applyBorder="1" applyAlignment="1">
      <alignment vertical="center" wrapText="1"/>
    </xf>
    <xf numFmtId="0" fontId="108" fillId="0" borderId="88" xfId="0" applyFont="1" applyBorder="1" applyAlignment="1">
      <alignment vertical="center"/>
    </xf>
    <xf numFmtId="0" fontId="108" fillId="0" borderId="127" xfId="0" applyFont="1" applyBorder="1" applyAlignment="1">
      <alignment horizontal="justify" vertical="center"/>
    </xf>
    <xf numFmtId="0" fontId="108" fillId="0" borderId="127" xfId="0" applyFont="1" applyBorder="1" applyAlignment="1">
      <alignment vertical="center"/>
    </xf>
    <xf numFmtId="0" fontId="108" fillId="0" borderId="88" xfId="0" applyFont="1" applyBorder="1" applyAlignment="1">
      <alignment horizontal="justify" vertical="center" wrapText="1"/>
    </xf>
    <xf numFmtId="0" fontId="108" fillId="0" borderId="147" xfId="0" applyFont="1" applyBorder="1" applyAlignment="1">
      <alignment vertical="center"/>
    </xf>
    <xf numFmtId="0" fontId="108" fillId="0" borderId="147" xfId="0" applyFont="1" applyBorder="1" applyAlignment="1">
      <alignment vertical="center" wrapText="1"/>
    </xf>
    <xf numFmtId="0" fontId="108" fillId="0" borderId="148" xfId="0" applyFont="1" applyBorder="1" applyAlignment="1">
      <alignment vertical="center"/>
    </xf>
    <xf numFmtId="0" fontId="108" fillId="0" borderId="143" xfId="0" applyFont="1" applyBorder="1" applyAlignment="1">
      <alignment horizontal="justify" vertical="center" wrapText="1"/>
    </xf>
    <xf numFmtId="0" fontId="108" fillId="0" borderId="144" xfId="0" applyFont="1" applyBorder="1" applyAlignment="1">
      <alignment horizontal="justify" vertical="center" wrapText="1"/>
    </xf>
    <xf numFmtId="0" fontId="108" fillId="0" borderId="149" xfId="0" applyFont="1" applyBorder="1" applyAlignment="1">
      <alignment horizontal="justify" vertical="center" wrapText="1"/>
    </xf>
    <xf numFmtId="0" fontId="108" fillId="0" borderId="145" xfId="0" applyFont="1" applyBorder="1" applyAlignment="1">
      <alignment horizontal="justify" vertical="center" wrapText="1"/>
    </xf>
    <xf numFmtId="0" fontId="108" fillId="0" borderId="146" xfId="0" applyFont="1" applyBorder="1" applyAlignment="1">
      <alignment horizontal="justify" vertical="center" wrapText="1"/>
    </xf>
    <xf numFmtId="0" fontId="136" fillId="0" borderId="144" xfId="0" applyFont="1" applyBorder="1" applyAlignment="1">
      <alignment horizontal="left" vertical="center" wrapText="1" indent="2"/>
    </xf>
    <xf numFmtId="0" fontId="136" fillId="0" borderId="150" xfId="0" applyFont="1" applyBorder="1" applyAlignment="1">
      <alignment horizontal="left" vertical="center" wrapText="1" indent="2"/>
    </xf>
    <xf numFmtId="0" fontId="107" fillId="0" borderId="88" xfId="0" applyFont="1" applyBorder="1" applyAlignment="1">
      <alignment vertical="center"/>
    </xf>
    <xf numFmtId="0" fontId="107" fillId="0" borderId="88" xfId="0" applyFont="1" applyBorder="1" applyAlignment="1">
      <alignment vertical="center" wrapText="1"/>
    </xf>
    <xf numFmtId="0" fontId="107" fillId="0" borderId="127" xfId="0" applyFont="1" applyBorder="1" applyAlignment="1">
      <alignment horizontal="center" vertical="center"/>
    </xf>
    <xf numFmtId="0" fontId="107" fillId="0" borderId="127" xfId="0" applyFont="1" applyBorder="1" applyAlignment="1">
      <alignment horizontal="justify" vertical="center"/>
    </xf>
    <xf numFmtId="0" fontId="137" fillId="0" borderId="148" xfId="0" applyFont="1" applyBorder="1" applyAlignment="1">
      <alignment vertical="center"/>
    </xf>
    <xf numFmtId="0" fontId="107" fillId="0" borderId="0" xfId="0" applyFont="1" applyAlignment="1">
      <alignment horizontal="justify" vertical="center"/>
    </xf>
    <xf numFmtId="0" fontId="108" fillId="0" borderId="127" xfId="0" applyFont="1" applyBorder="1" applyAlignment="1">
      <alignment horizontal="left" vertical="center" indent="2"/>
    </xf>
    <xf numFmtId="164" fontId="108" fillId="0" borderId="88" xfId="0" applyNumberFormat="1" applyFont="1" applyBorder="1" applyAlignment="1">
      <alignment horizontal="center" vertical="center"/>
    </xf>
    <xf numFmtId="164" fontId="108" fillId="0" borderId="88" xfId="0" applyNumberFormat="1" applyFont="1" applyBorder="1" applyAlignment="1">
      <alignment horizontal="center" vertical="center" wrapText="1"/>
    </xf>
    <xf numFmtId="164" fontId="108" fillId="0" borderId="127" xfId="0" applyNumberFormat="1" applyFont="1" applyBorder="1" applyAlignment="1">
      <alignment horizontal="center" vertical="center"/>
    </xf>
    <xf numFmtId="0" fontId="108" fillId="0" borderId="147" xfId="0" applyFont="1" applyBorder="1" applyAlignment="1">
      <alignment horizontal="center" vertical="center"/>
    </xf>
    <xf numFmtId="0" fontId="108" fillId="0" borderId="147" xfId="0" applyFont="1" applyBorder="1" applyAlignment="1">
      <alignment horizontal="center" vertical="center" wrapText="1"/>
    </xf>
    <xf numFmtId="0" fontId="107" fillId="0" borderId="127" xfId="0" applyFont="1" applyBorder="1" applyAlignment="1">
      <alignment vertical="center"/>
    </xf>
    <xf numFmtId="0" fontId="108" fillId="0" borderId="88" xfId="0" applyFont="1" applyBorder="1" applyAlignment="1">
      <alignment horizontal="center" vertical="center"/>
    </xf>
    <xf numFmtId="0" fontId="108" fillId="0" borderId="127" xfId="0" applyFont="1" applyBorder="1" applyAlignment="1">
      <alignment horizontal="center" vertical="center"/>
    </xf>
    <xf numFmtId="0" fontId="108" fillId="0" borderId="119" xfId="0" applyFont="1" applyBorder="1" applyAlignment="1">
      <alignment vertical="center"/>
    </xf>
    <xf numFmtId="0" fontId="131" fillId="0" borderId="0" xfId="0" applyFont="1" applyAlignment="1">
      <alignment horizontal="left" vertical="center" indent="1"/>
    </xf>
    <xf numFmtId="0" fontId="138" fillId="0" borderId="88" xfId="0" applyFont="1" applyBorder="1" applyAlignment="1">
      <alignment horizontal="right" vertical="center"/>
    </xf>
    <xf numFmtId="0" fontId="138" fillId="0" borderId="88" xfId="0" applyFont="1" applyBorder="1" applyAlignment="1">
      <alignment horizontal="right" vertical="center" wrapText="1"/>
    </xf>
    <xf numFmtId="164" fontId="138" fillId="0" borderId="88" xfId="0" applyNumberFormat="1" applyFont="1" applyBorder="1" applyAlignment="1">
      <alignment vertical="center"/>
    </xf>
    <xf numFmtId="0" fontId="138" fillId="0" borderId="127" xfId="0" applyFont="1" applyBorder="1" applyAlignment="1">
      <alignment horizontal="right" vertical="center"/>
    </xf>
    <xf numFmtId="0" fontId="139" fillId="0" borderId="88" xfId="0" applyFont="1" applyBorder="1" applyAlignment="1">
      <alignment horizontal="right" vertical="center"/>
    </xf>
    <xf numFmtId="0" fontId="139" fillId="0" borderId="88" xfId="0" applyFont="1" applyBorder="1" applyAlignment="1">
      <alignment horizontal="right" vertical="center" wrapText="1"/>
    </xf>
    <xf numFmtId="0" fontId="139" fillId="0" borderId="88" xfId="0" applyFont="1" applyBorder="1" applyAlignment="1">
      <alignment vertical="center"/>
    </xf>
    <xf numFmtId="0" fontId="139" fillId="0" borderId="127" xfId="0" applyFont="1" applyBorder="1" applyAlignment="1">
      <alignment horizontal="right" vertical="center"/>
    </xf>
    <xf numFmtId="0" fontId="138" fillId="0" borderId="127" xfId="0" applyFont="1" applyBorder="1" applyAlignment="1">
      <alignment vertical="center"/>
    </xf>
    <xf numFmtId="0" fontId="139" fillId="0" borderId="127" xfId="0" applyFont="1" applyBorder="1" applyAlignment="1">
      <alignment vertical="center"/>
    </xf>
    <xf numFmtId="164" fontId="139" fillId="0" borderId="88" xfId="0" applyNumberFormat="1" applyFont="1" applyBorder="1" applyAlignment="1">
      <alignment vertical="center"/>
    </xf>
    <xf numFmtId="0" fontId="138" fillId="0" borderId="127" xfId="0" applyFont="1" applyBorder="1" applyAlignment="1">
      <alignment horizontal="center" vertical="center"/>
    </xf>
    <xf numFmtId="0" fontId="138" fillId="0" borderId="123" xfId="0" applyFont="1" applyBorder="1" applyAlignment="1">
      <alignment vertical="center"/>
    </xf>
    <xf numFmtId="0" fontId="139" fillId="0" borderId="88" xfId="0" applyFont="1" applyBorder="1" applyAlignment="1">
      <alignment horizontal="center" vertical="center" wrapText="1"/>
    </xf>
    <xf numFmtId="0" fontId="139" fillId="0" borderId="88" xfId="0" applyFont="1" applyBorder="1" applyAlignment="1">
      <alignment horizontal="center" vertical="center"/>
    </xf>
    <xf numFmtId="164" fontId="139" fillId="0" borderId="88" xfId="0" applyNumberFormat="1" applyFont="1" applyBorder="1" applyAlignment="1">
      <alignment horizontal="center" vertical="center"/>
    </xf>
    <xf numFmtId="0" fontId="139" fillId="0" borderId="88" xfId="0" applyFont="1" applyBorder="1" applyAlignment="1">
      <alignment vertical="center" wrapText="1"/>
    </xf>
    <xf numFmtId="0" fontId="99" fillId="0" borderId="88" xfId="0" applyFont="1" applyBorder="1" applyAlignment="1">
      <alignment horizontal="center" vertical="center"/>
    </xf>
    <xf numFmtId="0" fontId="138" fillId="0" borderId="88" xfId="0" applyFont="1" applyBorder="1" applyAlignment="1">
      <alignment vertical="center"/>
    </xf>
    <xf numFmtId="0" fontId="138" fillId="0" borderId="88" xfId="0" applyFont="1" applyBorder="1" applyAlignment="1">
      <alignment vertical="center" wrapText="1"/>
    </xf>
    <xf numFmtId="0" fontId="137" fillId="0" borderId="88" xfId="0" applyFont="1" applyBorder="1" applyAlignment="1">
      <alignment vertical="center"/>
    </xf>
    <xf numFmtId="164" fontId="139" fillId="0" borderId="88" xfId="0" applyNumberFormat="1" applyFont="1" applyBorder="1" applyAlignment="1">
      <alignment horizontal="center" vertical="center" wrapText="1"/>
    </xf>
    <xf numFmtId="164" fontId="139" fillId="0" borderId="127" xfId="0" applyNumberFormat="1" applyFont="1" applyBorder="1" applyAlignment="1">
      <alignment horizontal="center" vertical="center"/>
    </xf>
    <xf numFmtId="0" fontId="140" fillId="0" borderId="0" xfId="0" applyFont="1" applyAlignment="1">
      <alignment horizontal="center" vertical="center"/>
    </xf>
    <xf numFmtId="0" fontId="141" fillId="0" borderId="0" xfId="0" applyFont="1" applyBorder="1"/>
    <xf numFmtId="0" fontId="141" fillId="0" borderId="0" xfId="0" applyFont="1"/>
    <xf numFmtId="0" fontId="96" fillId="0" borderId="0" xfId="0" applyFont="1" applyAlignment="1">
      <alignment horizontal="centerContinuous"/>
    </xf>
    <xf numFmtId="0" fontId="96" fillId="0" borderId="0" xfId="0" applyFont="1"/>
    <xf numFmtId="0" fontId="142" fillId="0" borderId="11" xfId="0" applyFont="1" applyBorder="1" applyAlignment="1">
      <alignment vertical="center"/>
    </xf>
    <xf numFmtId="0" fontId="142" fillId="0" borderId="11" xfId="0" applyFont="1" applyBorder="1" applyAlignment="1">
      <alignment vertical="center" wrapText="1"/>
    </xf>
    <xf numFmtId="0" fontId="143" fillId="0" borderId="11" xfId="0" applyFont="1" applyBorder="1" applyAlignment="1">
      <alignment horizontal="center" vertical="center" wrapText="1"/>
    </xf>
    <xf numFmtId="164" fontId="142" fillId="0" borderId="11" xfId="0" applyNumberFormat="1" applyFont="1" applyBorder="1" applyAlignment="1">
      <alignment horizontal="center" vertical="center"/>
    </xf>
    <xf numFmtId="0" fontId="142" fillId="0" borderId="11" xfId="0" applyFont="1" applyBorder="1" applyAlignment="1">
      <alignment horizontal="right" vertical="center" wrapText="1"/>
    </xf>
    <xf numFmtId="0" fontId="142" fillId="0" borderId="11" xfId="0" applyFont="1" applyBorder="1" applyAlignment="1">
      <alignment horizontal="right" vertical="center"/>
    </xf>
    <xf numFmtId="0" fontId="143" fillId="0" borderId="11" xfId="0" applyFont="1" applyBorder="1" applyAlignment="1">
      <alignment vertical="center" wrapText="1"/>
    </xf>
    <xf numFmtId="0" fontId="142" fillId="0" borderId="11" xfId="0" applyFont="1" applyBorder="1" applyAlignment="1">
      <alignment horizontal="left" vertical="center" wrapText="1" indent="2"/>
    </xf>
    <xf numFmtId="0" fontId="141" fillId="0" borderId="11" xfId="0" applyFont="1" applyBorder="1"/>
    <xf numFmtId="0" fontId="142" fillId="0" borderId="11" xfId="0" applyFont="1" applyBorder="1" applyAlignment="1">
      <alignment horizontal="center" vertical="center" wrapText="1"/>
    </xf>
    <xf numFmtId="0" fontId="141" fillId="0" borderId="11" xfId="0" applyFont="1" applyBorder="1" applyAlignment="1">
      <alignment vertical="center"/>
    </xf>
    <xf numFmtId="0" fontId="143" fillId="0" borderId="11" xfId="0" applyFont="1" applyBorder="1" applyAlignment="1">
      <alignment horizontal="right" vertical="center" wrapText="1"/>
    </xf>
    <xf numFmtId="0" fontId="143" fillId="0" borderId="11" xfId="0" applyFont="1" applyBorder="1" applyAlignment="1">
      <alignment horizontal="right" vertical="center"/>
    </xf>
    <xf numFmtId="0" fontId="142" fillId="0" borderId="11" xfId="0" applyFont="1" applyBorder="1" applyAlignment="1">
      <alignment horizontal="left" vertical="center" wrapText="1"/>
    </xf>
    <xf numFmtId="0" fontId="141" fillId="0" borderId="0" xfId="0" applyFont="1" applyFill="1" applyBorder="1"/>
    <xf numFmtId="0" fontId="39" fillId="0" borderId="0" xfId="0" applyFont="1" applyAlignment="1">
      <alignment horizontal="centerContinuous" vertical="center"/>
    </xf>
    <xf numFmtId="0" fontId="108" fillId="0" borderId="11" xfId="0" applyFont="1" applyBorder="1" applyAlignment="1">
      <alignment vertical="center"/>
    </xf>
    <xf numFmtId="0" fontId="108" fillId="0" borderId="11" xfId="0" applyFont="1" applyBorder="1" applyAlignment="1">
      <alignment vertical="center" wrapText="1"/>
    </xf>
    <xf numFmtId="0" fontId="107" fillId="0" borderId="11" xfId="0" applyFont="1" applyBorder="1" applyAlignment="1">
      <alignment vertical="center"/>
    </xf>
    <xf numFmtId="0" fontId="108" fillId="0" borderId="11" xfId="0" applyFont="1" applyBorder="1" applyAlignment="1">
      <alignment horizontal="left" vertical="center" indent="2"/>
    </xf>
    <xf numFmtId="0" fontId="108" fillId="0" borderId="0" xfId="0" applyFont="1" applyBorder="1" applyAlignment="1">
      <alignment vertical="center"/>
    </xf>
    <xf numFmtId="0" fontId="108" fillId="0" borderId="0" xfId="0" applyFont="1" applyBorder="1" applyAlignment="1">
      <alignment vertical="center" wrapText="1"/>
    </xf>
    <xf numFmtId="0" fontId="108" fillId="0" borderId="11" xfId="0" applyFont="1" applyFill="1" applyBorder="1" applyAlignment="1">
      <alignment vertical="center"/>
    </xf>
    <xf numFmtId="0" fontId="108" fillId="0" borderId="11" xfId="0" applyFont="1" applyFill="1" applyBorder="1" applyAlignment="1">
      <alignment vertical="center" wrapText="1"/>
    </xf>
    <xf numFmtId="0" fontId="108" fillId="0" borderId="0" xfId="0" applyFont="1" applyFill="1" applyBorder="1" applyAlignment="1">
      <alignment vertical="center"/>
    </xf>
    <xf numFmtId="0" fontId="108" fillId="0" borderId="0" xfId="0" applyFont="1" applyFill="1" applyBorder="1" applyAlignment="1">
      <alignment vertical="center" wrapText="1"/>
    </xf>
    <xf numFmtId="0" fontId="105" fillId="0" borderId="0" xfId="0" applyFont="1" applyFill="1" applyAlignment="1">
      <alignment horizontal="centerContinuous" vertical="center"/>
    </xf>
    <xf numFmtId="0" fontId="108" fillId="0" borderId="0" xfId="0" applyFont="1" applyBorder="1" applyAlignment="1">
      <alignment horizontal="left" vertical="center" indent="2"/>
    </xf>
    <xf numFmtId="0" fontId="108" fillId="0" borderId="0" xfId="0" applyFont="1" applyBorder="1" applyAlignment="1">
      <alignment horizontal="center" vertical="center"/>
    </xf>
    <xf numFmtId="0" fontId="108" fillId="0" borderId="11" xfId="0" applyFont="1" applyBorder="1" applyAlignment="1">
      <alignment horizontal="left" vertical="center" wrapText="1" indent="2"/>
    </xf>
    <xf numFmtId="0" fontId="39" fillId="0" borderId="11" xfId="0" applyFont="1" applyBorder="1"/>
    <xf numFmtId="0" fontId="108" fillId="0" borderId="11" xfId="0" applyFont="1" applyBorder="1" applyAlignment="1">
      <alignment horizontal="left" vertical="center"/>
    </xf>
    <xf numFmtId="0" fontId="108" fillId="15" borderId="11" xfId="0" applyFont="1" applyFill="1" applyBorder="1" applyAlignment="1">
      <alignment vertical="center"/>
    </xf>
    <xf numFmtId="0" fontId="108" fillId="15" borderId="11" xfId="0" applyFont="1" applyFill="1" applyBorder="1" applyAlignment="1">
      <alignment vertical="center" wrapText="1"/>
    </xf>
    <xf numFmtId="0" fontId="108" fillId="0" borderId="11" xfId="0" applyFont="1" applyBorder="1" applyAlignment="1">
      <alignment horizontal="left" vertical="center" wrapText="1" indent="3"/>
    </xf>
    <xf numFmtId="0" fontId="107" fillId="0" borderId="11" xfId="0" applyFont="1" applyBorder="1" applyAlignment="1">
      <alignment vertical="center" wrapText="1"/>
    </xf>
    <xf numFmtId="0" fontId="38" fillId="0" borderId="11" xfId="0" applyFont="1" applyBorder="1"/>
    <xf numFmtId="0" fontId="107" fillId="0" borderId="11" xfId="0" applyFont="1" applyFill="1" applyBorder="1" applyAlignment="1">
      <alignment vertical="center" wrapText="1"/>
    </xf>
    <xf numFmtId="0" fontId="108" fillId="0" borderId="41" xfId="0" applyFont="1" applyBorder="1" applyAlignment="1">
      <alignment vertical="center" wrapText="1"/>
    </xf>
    <xf numFmtId="0" fontId="108" fillId="0" borderId="22" xfId="0" applyFont="1" applyBorder="1" applyAlignment="1">
      <alignment vertical="center" wrapText="1"/>
    </xf>
    <xf numFmtId="0" fontId="108" fillId="0" borderId="41" xfId="0" applyFont="1" applyBorder="1" applyAlignment="1">
      <alignment vertical="center"/>
    </xf>
    <xf numFmtId="0" fontId="108" fillId="0" borderId="22" xfId="0" applyFont="1" applyBorder="1" applyAlignment="1">
      <alignment vertical="center"/>
    </xf>
    <xf numFmtId="0" fontId="108" fillId="0" borderId="32" xfId="0" applyFont="1" applyBorder="1" applyAlignment="1">
      <alignment vertical="center" wrapText="1"/>
    </xf>
    <xf numFmtId="0" fontId="108" fillId="0" borderId="151" xfId="0" applyFont="1" applyBorder="1" applyAlignment="1">
      <alignment vertical="center" wrapText="1"/>
    </xf>
    <xf numFmtId="0" fontId="108" fillId="0" borderId="152" xfId="0" applyFont="1" applyBorder="1" applyAlignment="1">
      <alignment vertical="center" wrapText="1"/>
    </xf>
    <xf numFmtId="0" fontId="108" fillId="0" borderId="153" xfId="0" applyFont="1" applyFill="1" applyBorder="1" applyAlignment="1">
      <alignment vertical="center" wrapText="1"/>
    </xf>
    <xf numFmtId="0" fontId="38" fillId="0" borderId="138" xfId="0" applyFont="1" applyBorder="1"/>
    <xf numFmtId="0" fontId="38" fillId="0" borderId="154" xfId="0" applyFont="1" applyBorder="1"/>
    <xf numFmtId="0" fontId="38" fillId="0" borderId="139" xfId="0" applyFont="1" applyBorder="1" applyAlignment="1">
      <alignment wrapText="1"/>
    </xf>
    <xf numFmtId="0" fontId="39" fillId="0" borderId="138" xfId="0" applyFont="1" applyBorder="1"/>
    <xf numFmtId="0" fontId="39" fillId="0" borderId="34" xfId="0" applyFont="1" applyBorder="1"/>
    <xf numFmtId="0" fontId="39" fillId="0" borderId="51" xfId="0" applyFont="1" applyBorder="1" applyAlignment="1">
      <alignment wrapText="1"/>
    </xf>
    <xf numFmtId="0" fontId="39" fillId="0" borderId="68" xfId="0" applyFont="1" applyBorder="1"/>
    <xf numFmtId="0" fontId="39" fillId="0" borderId="69" xfId="0" applyFont="1" applyBorder="1"/>
    <xf numFmtId="0" fontId="39" fillId="0" borderId="140" xfId="0" applyFont="1" applyBorder="1"/>
    <xf numFmtId="0" fontId="39" fillId="0" borderId="58" xfId="0" applyFont="1" applyBorder="1"/>
    <xf numFmtId="0" fontId="39" fillId="0" borderId="59" xfId="0" applyFont="1" applyBorder="1"/>
    <xf numFmtId="0" fontId="38" fillId="0" borderId="11" xfId="0" applyFont="1" applyBorder="1" applyAlignment="1">
      <alignment wrapText="1"/>
    </xf>
    <xf numFmtId="0" fontId="39" fillId="0" borderId="11" xfId="0" applyFont="1" applyBorder="1" applyAlignment="1">
      <alignment wrapText="1"/>
    </xf>
    <xf numFmtId="0" fontId="96" fillId="0" borderId="0" xfId="0" applyFont="1" applyAlignment="1"/>
    <xf numFmtId="0" fontId="96" fillId="0" borderId="0" xfId="0" applyFont="1" applyAlignment="1">
      <alignment horizontal="center"/>
    </xf>
    <xf numFmtId="0" fontId="141" fillId="0" borderId="0" xfId="0" applyFont="1" applyAlignment="1">
      <alignment wrapText="1"/>
    </xf>
    <xf numFmtId="0" fontId="96" fillId="0" borderId="0" xfId="0" applyFont="1" applyFill="1" applyBorder="1"/>
    <xf numFmtId="0" fontId="96" fillId="0" borderId="42" xfId="0" applyFont="1" applyBorder="1" applyAlignment="1">
      <alignment vertical="center" wrapText="1"/>
    </xf>
    <xf numFmtId="0" fontId="96" fillId="0" borderId="11" xfId="0" applyFont="1" applyFill="1" applyBorder="1" applyAlignment="1">
      <alignment horizontal="center" vertical="center" wrapText="1"/>
    </xf>
    <xf numFmtId="0" fontId="96" fillId="0" borderId="46" xfId="0" applyFont="1" applyFill="1" applyBorder="1" applyAlignment="1">
      <alignment vertical="center" wrapText="1"/>
    </xf>
    <xf numFmtId="0" fontId="96" fillId="0" borderId="34" xfId="0" applyFont="1" applyFill="1" applyBorder="1" applyAlignment="1">
      <alignment horizontal="center" vertical="center" wrapText="1"/>
    </xf>
    <xf numFmtId="164" fontId="96" fillId="0" borderId="11" xfId="0" applyNumberFormat="1" applyFont="1" applyFill="1" applyBorder="1" applyAlignment="1">
      <alignment horizontal="center"/>
    </xf>
    <xf numFmtId="164" fontId="96" fillId="0" borderId="41" xfId="0" applyNumberFormat="1" applyFont="1" applyFill="1" applyBorder="1" applyAlignment="1"/>
    <xf numFmtId="164" fontId="96" fillId="0" borderId="42" xfId="0" applyNumberFormat="1" applyFont="1" applyFill="1" applyBorder="1" applyAlignment="1"/>
    <xf numFmtId="164" fontId="96" fillId="0" borderId="22" xfId="0" applyNumberFormat="1" applyFont="1" applyFill="1" applyBorder="1" applyAlignment="1"/>
    <xf numFmtId="164" fontId="96" fillId="0" borderId="0" xfId="0" applyNumberFormat="1" applyFont="1" applyFill="1" applyBorder="1" applyAlignment="1">
      <alignment horizontal="center"/>
    </xf>
    <xf numFmtId="0" fontId="141" fillId="0" borderId="11" xfId="0" applyFont="1" applyFill="1" applyBorder="1"/>
    <xf numFmtId="43" fontId="141" fillId="0" borderId="11" xfId="0" applyNumberFormat="1" applyFont="1" applyBorder="1"/>
    <xf numFmtId="43" fontId="141" fillId="0" borderId="11" xfId="1" applyFont="1" applyBorder="1"/>
    <xf numFmtId="43" fontId="141" fillId="0" borderId="0" xfId="1" applyFont="1" applyBorder="1"/>
    <xf numFmtId="43" fontId="141" fillId="0" borderId="11" xfId="1" applyFont="1" applyFill="1" applyBorder="1"/>
    <xf numFmtId="0" fontId="96" fillId="0" borderId="11" xfId="0" applyFont="1" applyBorder="1"/>
    <xf numFmtId="0" fontId="96" fillId="0" borderId="0" xfId="0" applyFont="1" applyBorder="1"/>
    <xf numFmtId="0" fontId="141" fillId="0" borderId="26" xfId="0" applyFont="1" applyBorder="1"/>
    <xf numFmtId="0" fontId="141" fillId="0" borderId="32" xfId="0" applyFont="1" applyBorder="1"/>
    <xf numFmtId="0" fontId="141" fillId="0" borderId="33" xfId="0" applyFont="1" applyBorder="1"/>
    <xf numFmtId="0" fontId="141" fillId="0" borderId="35" xfId="0" applyFont="1" applyBorder="1"/>
    <xf numFmtId="0" fontId="141" fillId="0" borderId="36" xfId="0" applyFont="1" applyBorder="1"/>
    <xf numFmtId="0" fontId="141" fillId="0" borderId="37" xfId="0" applyFont="1" applyBorder="1"/>
    <xf numFmtId="0" fontId="141" fillId="0" borderId="7" xfId="0" applyFont="1" applyBorder="1"/>
    <xf numFmtId="0" fontId="141" fillId="0" borderId="106" xfId="0" applyFont="1" applyBorder="1"/>
    <xf numFmtId="164" fontId="141" fillId="0" borderId="0" xfId="0" applyNumberFormat="1" applyFont="1" applyAlignment="1">
      <alignment horizontal="left"/>
    </xf>
    <xf numFmtId="164" fontId="144" fillId="0" borderId="0" xfId="0" applyNumberFormat="1" applyFont="1" applyAlignment="1">
      <alignment horizontal="left"/>
    </xf>
    <xf numFmtId="164" fontId="96" fillId="0" borderId="23" xfId="0" applyNumberFormat="1" applyFont="1" applyBorder="1" applyAlignment="1">
      <alignment horizontal="left"/>
    </xf>
    <xf numFmtId="0" fontId="96" fillId="0" borderId="23" xfId="0" applyFont="1" applyBorder="1"/>
    <xf numFmtId="0" fontId="141" fillId="0" borderId="23" xfId="0" applyFont="1" applyBorder="1"/>
    <xf numFmtId="164" fontId="96" fillId="0" borderId="0" xfId="0" applyNumberFormat="1" applyFont="1" applyBorder="1"/>
    <xf numFmtId="164" fontId="141" fillId="0" borderId="0" xfId="0" applyNumberFormat="1" applyFont="1"/>
    <xf numFmtId="0" fontId="141" fillId="0" borderId="0" xfId="0" applyFont="1" applyAlignment="1"/>
    <xf numFmtId="0" fontId="141" fillId="0" borderId="0" xfId="0" applyFont="1" applyAlignment="1">
      <alignment horizontal="left" wrapText="1"/>
    </xf>
    <xf numFmtId="0" fontId="141" fillId="0" borderId="0" xfId="0" applyFont="1" applyFill="1" applyAlignment="1"/>
    <xf numFmtId="0" fontId="141" fillId="0" borderId="0" xfId="0" applyFont="1" applyFill="1" applyAlignment="1">
      <alignment wrapText="1"/>
    </xf>
    <xf numFmtId="0" fontId="141" fillId="0" borderId="0" xfId="0" applyFont="1" applyFill="1"/>
    <xf numFmtId="0" fontId="35" fillId="0" borderId="0" xfId="0" applyFont="1" applyFill="1" applyAlignment="1">
      <alignment horizontal="left" indent="1"/>
    </xf>
    <xf numFmtId="0" fontId="34" fillId="0" borderId="0" xfId="0" applyFont="1" applyFill="1" applyAlignment="1">
      <alignment horizontal="center"/>
    </xf>
    <xf numFmtId="0" fontId="35" fillId="0" borderId="46" xfId="0" applyFont="1" applyFill="1" applyBorder="1" applyAlignment="1">
      <alignment wrapText="1"/>
    </xf>
    <xf numFmtId="164" fontId="35" fillId="0" borderId="43" xfId="0" applyNumberFormat="1" applyFont="1" applyFill="1" applyBorder="1" applyAlignment="1">
      <alignment horizontal="center"/>
    </xf>
    <xf numFmtId="164" fontId="34" fillId="0" borderId="44" xfId="0" applyNumberFormat="1" applyFont="1" applyFill="1" applyBorder="1"/>
    <xf numFmtId="164" fontId="35" fillId="0" borderId="44" xfId="0" applyNumberFormat="1" applyFont="1" applyFill="1" applyBorder="1" applyAlignment="1">
      <alignment horizontal="center"/>
    </xf>
    <xf numFmtId="0" fontId="34" fillId="0" borderId="44" xfId="0" applyFont="1" applyFill="1" applyBorder="1"/>
    <xf numFmtId="0" fontId="35" fillId="0" borderId="44" xfId="0" applyFont="1" applyFill="1" applyBorder="1"/>
    <xf numFmtId="0" fontId="35" fillId="0" borderId="132" xfId="0" applyFont="1" applyFill="1" applyBorder="1"/>
    <xf numFmtId="0" fontId="34" fillId="0" borderId="132" xfId="0" applyFont="1" applyFill="1" applyBorder="1"/>
    <xf numFmtId="164" fontId="35" fillId="0" borderId="23" xfId="0" applyNumberFormat="1" applyFont="1" applyBorder="1" applyAlignment="1">
      <alignment horizontal="left"/>
    </xf>
    <xf numFmtId="0" fontId="35" fillId="0" borderId="23" xfId="0" applyFont="1" applyFill="1" applyBorder="1"/>
    <xf numFmtId="164" fontId="34" fillId="0" borderId="0" xfId="0" applyNumberFormat="1" applyFont="1" applyFill="1" applyAlignment="1">
      <alignment vertical="top"/>
    </xf>
    <xf numFmtId="164" fontId="34" fillId="0" borderId="0" xfId="0" applyNumberFormat="1" applyFont="1" applyFill="1"/>
    <xf numFmtId="0" fontId="35" fillId="0" borderId="34" xfId="0" applyFont="1" applyBorder="1" applyAlignment="1">
      <alignment horizontal="center" wrapText="1"/>
    </xf>
    <xf numFmtId="164" fontId="34" fillId="0" borderId="81" xfId="0" applyNumberFormat="1" applyFont="1" applyBorder="1" applyAlignment="1">
      <alignment horizontal="left" indent="1"/>
    </xf>
    <xf numFmtId="164" fontId="34" fillId="0" borderId="26" xfId="0" applyNumberFormat="1" applyFont="1" applyBorder="1" applyAlignment="1">
      <alignment horizontal="left" indent="1"/>
    </xf>
    <xf numFmtId="164" fontId="34" fillId="0" borderId="82" xfId="0" applyNumberFormat="1" applyFont="1" applyBorder="1"/>
    <xf numFmtId="164" fontId="35" fillId="0" borderId="81" xfId="0" applyNumberFormat="1" applyFont="1" applyBorder="1" applyAlignment="1">
      <alignment horizontal="left" indent="1"/>
    </xf>
    <xf numFmtId="164" fontId="35" fillId="0" borderId="26" xfId="0" applyNumberFormat="1" applyFont="1" applyBorder="1" applyAlignment="1">
      <alignment horizontal="left" indent="1"/>
    </xf>
    <xf numFmtId="164" fontId="35" fillId="0" borderId="81" xfId="0" applyNumberFormat="1" applyFont="1" applyBorder="1" applyAlignment="1">
      <alignment horizontal="left"/>
    </xf>
    <xf numFmtId="164" fontId="35" fillId="0" borderId="26" xfId="0" applyNumberFormat="1" applyFont="1" applyBorder="1" applyAlignment="1">
      <alignment horizontal="left"/>
    </xf>
    <xf numFmtId="0" fontId="35" fillId="0" borderId="81" xfId="0" applyFont="1" applyBorder="1" applyAlignment="1">
      <alignment horizontal="left"/>
    </xf>
    <xf numFmtId="0" fontId="35" fillId="0" borderId="26" xfId="0" applyFont="1" applyBorder="1" applyAlignment="1">
      <alignment horizontal="left"/>
    </xf>
    <xf numFmtId="0" fontId="34" fillId="0" borderId="92" xfId="0" applyFont="1" applyBorder="1"/>
    <xf numFmtId="0" fontId="34" fillId="0" borderId="62" xfId="0" applyFont="1" applyBorder="1"/>
    <xf numFmtId="0" fontId="34" fillId="0" borderId="93" xfId="0" applyFont="1" applyBorder="1"/>
    <xf numFmtId="0" fontId="34" fillId="0" borderId="94" xfId="0" applyFont="1" applyBorder="1"/>
    <xf numFmtId="0" fontId="35" fillId="0" borderId="23" xfId="0" applyFont="1" applyBorder="1" applyAlignment="1"/>
    <xf numFmtId="0" fontId="34" fillId="4" borderId="0" xfId="0" applyFont="1" applyFill="1"/>
    <xf numFmtId="0" fontId="35" fillId="0" borderId="0" xfId="0" applyFont="1" applyAlignment="1">
      <alignment vertical="center"/>
    </xf>
    <xf numFmtId="43" fontId="34" fillId="0" borderId="11" xfId="0" applyNumberFormat="1" applyFont="1" applyBorder="1"/>
    <xf numFmtId="43" fontId="34" fillId="0" borderId="11" xfId="1" applyFont="1" applyBorder="1"/>
    <xf numFmtId="164" fontId="34" fillId="0" borderId="0" xfId="0" applyNumberFormat="1" applyFont="1" applyAlignment="1">
      <alignment horizontal="left"/>
    </xf>
    <xf numFmtId="0" fontId="35" fillId="0" borderId="41" xfId="0" applyFont="1" applyBorder="1" applyAlignment="1">
      <alignment vertical="center" wrapText="1"/>
    </xf>
    <xf numFmtId="0" fontId="35" fillId="0" borderId="42" xfId="0" applyFont="1" applyBorder="1" applyAlignment="1">
      <alignment vertical="center" wrapText="1"/>
    </xf>
    <xf numFmtId="0" fontId="35" fillId="0" borderId="22" xfId="0" applyFont="1" applyBorder="1" applyAlignment="1">
      <alignment vertical="center" wrapText="1"/>
    </xf>
    <xf numFmtId="0" fontId="34" fillId="0" borderId="0" xfId="0" applyFont="1" applyBorder="1" applyAlignment="1">
      <alignment wrapText="1"/>
    </xf>
    <xf numFmtId="0" fontId="35" fillId="0" borderId="46" xfId="0" applyFont="1" applyFill="1" applyBorder="1" applyAlignment="1">
      <alignment horizontal="center" vertical="center" wrapText="1"/>
    </xf>
    <xf numFmtId="0" fontId="35" fillId="0" borderId="33" xfId="0" applyFont="1" applyBorder="1" applyAlignment="1">
      <alignment horizontal="center" vertical="center" wrapText="1"/>
    </xf>
    <xf numFmtId="164" fontId="34" fillId="0" borderId="43" xfId="0" applyNumberFormat="1" applyFont="1" applyFill="1" applyBorder="1"/>
    <xf numFmtId="43" fontId="34" fillId="0" borderId="44" xfId="1" applyFont="1" applyFill="1" applyBorder="1"/>
    <xf numFmtId="0" fontId="34" fillId="0" borderId="45" xfId="0" applyFont="1" applyFill="1" applyBorder="1"/>
    <xf numFmtId="43" fontId="34" fillId="0" borderId="45" xfId="1" applyFont="1" applyFill="1" applyBorder="1"/>
    <xf numFmtId="164" fontId="59" fillId="0" borderId="0" xfId="0" applyNumberFormat="1" applyFont="1"/>
    <xf numFmtId="0" fontId="35" fillId="0" borderId="46" xfId="0" applyFont="1" applyBorder="1" applyAlignment="1">
      <alignment wrapText="1"/>
    </xf>
    <xf numFmtId="43" fontId="34" fillId="0" borderId="11" xfId="1" applyFont="1" applyFill="1" applyBorder="1"/>
    <xf numFmtId="0" fontId="34" fillId="0" borderId="0" xfId="0" applyFont="1" applyBorder="1" applyAlignment="1">
      <alignment horizontal="center" wrapText="1"/>
    </xf>
    <xf numFmtId="0" fontId="35" fillId="0" borderId="0" xfId="0" applyFont="1" applyFill="1" applyBorder="1" applyAlignment="1">
      <alignment horizontal="center" wrapText="1"/>
    </xf>
    <xf numFmtId="0" fontId="35" fillId="0" borderId="0" xfId="0" applyFont="1" applyBorder="1" applyAlignment="1">
      <alignment horizontal="center" vertical="top" wrapText="1"/>
    </xf>
    <xf numFmtId="0" fontId="34" fillId="0" borderId="0" xfId="0" applyFont="1" applyBorder="1" applyAlignment="1">
      <alignment horizontal="center" vertical="top" wrapText="1"/>
    </xf>
    <xf numFmtId="0" fontId="35" fillId="0" borderId="106" xfId="0" applyFont="1" applyBorder="1" applyAlignment="1">
      <alignment horizontal="center" vertical="top" wrapText="1"/>
    </xf>
    <xf numFmtId="0" fontId="35" fillId="0" borderId="32" xfId="0" applyFont="1" applyBorder="1" applyAlignment="1">
      <alignment horizontal="center" vertical="top" wrapText="1"/>
    </xf>
    <xf numFmtId="0" fontId="35" fillId="0" borderId="33" xfId="0" applyFont="1" applyBorder="1" applyAlignment="1">
      <alignment horizontal="center" vertical="top" wrapText="1"/>
    </xf>
    <xf numFmtId="0" fontId="35" fillId="0" borderId="34" xfId="0" applyFont="1" applyBorder="1" applyAlignment="1">
      <alignment horizontal="center" vertical="top" wrapText="1"/>
    </xf>
    <xf numFmtId="164" fontId="35" fillId="0" borderId="34" xfId="0" applyNumberFormat="1" applyFont="1" applyBorder="1" applyAlignment="1">
      <alignment horizontal="center" vertical="top" wrapText="1"/>
    </xf>
    <xf numFmtId="164" fontId="75" fillId="0" borderId="34" xfId="0" applyNumberFormat="1" applyFont="1" applyBorder="1" applyAlignment="1">
      <alignment horizontal="center" vertical="top" wrapText="1"/>
    </xf>
    <xf numFmtId="164" fontId="74" fillId="0" borderId="34" xfId="0" applyNumberFormat="1" applyFont="1" applyBorder="1" applyAlignment="1">
      <alignment horizontal="center" vertical="top" wrapText="1"/>
    </xf>
    <xf numFmtId="14" fontId="34" fillId="0" borderId="43" xfId="0" applyNumberFormat="1" applyFont="1" applyBorder="1"/>
    <xf numFmtId="43" fontId="34" fillId="0" borderId="43" xfId="1" applyFont="1" applyBorder="1"/>
    <xf numFmtId="43" fontId="34" fillId="0" borderId="43" xfId="0" applyNumberFormat="1" applyFont="1" applyBorder="1"/>
    <xf numFmtId="14" fontId="34" fillId="0" borderId="44" xfId="0" applyNumberFormat="1" applyFont="1" applyBorder="1"/>
    <xf numFmtId="43" fontId="34" fillId="0" borderId="44" xfId="1" applyFont="1" applyBorder="1"/>
    <xf numFmtId="43" fontId="34" fillId="0" borderId="44" xfId="0" applyNumberFormat="1" applyFont="1" applyBorder="1"/>
    <xf numFmtId="14" fontId="34" fillId="0" borderId="45" xfId="0" applyNumberFormat="1" applyFont="1" applyBorder="1"/>
    <xf numFmtId="0" fontId="34" fillId="0" borderId="45" xfId="0" applyFont="1" applyBorder="1"/>
    <xf numFmtId="43" fontId="34" fillId="0" borderId="45" xfId="1" applyFont="1" applyBorder="1"/>
    <xf numFmtId="43" fontId="34" fillId="0" borderId="45" xfId="0" applyNumberFormat="1" applyFont="1" applyBorder="1"/>
    <xf numFmtId="0" fontId="35" fillId="0" borderId="0" xfId="0" applyFont="1" applyBorder="1" applyAlignment="1">
      <alignment vertical="top" wrapText="1"/>
    </xf>
    <xf numFmtId="0" fontId="46" fillId="0" borderId="11" xfId="0" applyFont="1" applyFill="1" applyBorder="1" applyAlignment="1">
      <alignment horizontal="center" wrapText="1"/>
    </xf>
    <xf numFmtId="0" fontId="34" fillId="0" borderId="11" xfId="0" applyFont="1" applyBorder="1" applyAlignment="1"/>
    <xf numFmtId="0" fontId="34" fillId="0" borderId="11" xfId="0" applyFont="1" applyBorder="1" applyAlignment="1">
      <alignment horizontal="right"/>
    </xf>
    <xf numFmtId="0" fontId="34" fillId="0" borderId="11" xfId="0" applyFont="1" applyBorder="1" applyAlignment="1">
      <alignment wrapText="1"/>
    </xf>
    <xf numFmtId="0" fontId="34" fillId="0" borderId="41" xfId="0" applyFont="1" applyBorder="1" applyAlignment="1"/>
    <xf numFmtId="0" fontId="34" fillId="0" borderId="41" xfId="0" applyFont="1" applyBorder="1" applyAlignment="1">
      <alignment wrapText="1"/>
    </xf>
    <xf numFmtId="0" fontId="35" fillId="8" borderId="106" xfId="0" applyFont="1" applyFill="1" applyBorder="1"/>
    <xf numFmtId="0" fontId="35" fillId="8" borderId="32" xfId="0" applyFont="1" applyFill="1" applyBorder="1"/>
    <xf numFmtId="0" fontId="35" fillId="8" borderId="33" xfId="0" applyFont="1" applyFill="1" applyBorder="1"/>
    <xf numFmtId="0" fontId="35" fillId="0" borderId="106" xfId="0" applyFont="1" applyBorder="1"/>
    <xf numFmtId="0" fontId="35" fillId="0" borderId="32" xfId="0" applyFont="1" applyBorder="1"/>
    <xf numFmtId="0" fontId="35" fillId="0" borderId="33" xfId="0" applyFont="1" applyBorder="1"/>
    <xf numFmtId="0" fontId="35" fillId="8" borderId="106" xfId="0" applyFont="1" applyFill="1" applyBorder="1" applyAlignment="1"/>
    <xf numFmtId="0" fontId="59" fillId="0" borderId="11" xfId="0" applyFont="1" applyBorder="1" applyAlignment="1">
      <alignment horizontal="center" wrapText="1"/>
    </xf>
    <xf numFmtId="0" fontId="34" fillId="0" borderId="22" xfId="0" applyFont="1" applyBorder="1" applyAlignment="1">
      <alignment wrapText="1"/>
    </xf>
    <xf numFmtId="0" fontId="34" fillId="0" borderId="12" xfId="0" applyFont="1" applyBorder="1" applyAlignment="1">
      <alignment wrapText="1"/>
    </xf>
    <xf numFmtId="0" fontId="34" fillId="0" borderId="24" xfId="0" applyFont="1" applyBorder="1" applyAlignment="1">
      <alignment wrapText="1"/>
    </xf>
    <xf numFmtId="0" fontId="35" fillId="0" borderId="0" xfId="0" applyFont="1" applyFill="1" applyBorder="1" applyAlignment="1"/>
    <xf numFmtId="0" fontId="59" fillId="0" borderId="104" xfId="0" applyFont="1" applyBorder="1"/>
    <xf numFmtId="43" fontId="34" fillId="0" borderId="0" xfId="1" quotePrefix="1" applyFont="1" applyAlignment="1">
      <alignment horizontal="left" indent="4"/>
    </xf>
    <xf numFmtId="0" fontId="35" fillId="0" borderId="58" xfId="0" applyFont="1" applyBorder="1" applyAlignment="1">
      <alignment wrapText="1"/>
    </xf>
    <xf numFmtId="0" fontId="35" fillId="0" borderId="89" xfId="0" applyFont="1" applyBorder="1" applyAlignment="1">
      <alignment wrapText="1"/>
    </xf>
    <xf numFmtId="0" fontId="35" fillId="0" borderId="89" xfId="0" applyFont="1" applyBorder="1" applyAlignment="1">
      <alignment horizontal="center" wrapText="1"/>
    </xf>
    <xf numFmtId="0" fontId="35" fillId="0" borderId="58" xfId="0" applyFont="1" applyBorder="1" applyAlignment="1">
      <alignment horizontal="center"/>
    </xf>
    <xf numFmtId="0" fontId="35" fillId="0" borderId="58" xfId="0" applyFont="1" applyBorder="1" applyAlignment="1"/>
    <xf numFmtId="164" fontId="73" fillId="0" borderId="20" xfId="0" applyNumberFormat="1" applyFont="1" applyBorder="1"/>
    <xf numFmtId="0" fontId="35" fillId="0" borderId="0" xfId="0" applyFont="1" applyAlignment="1">
      <alignment horizontal="center" vertical="center" wrapText="1"/>
    </xf>
    <xf numFmtId="0" fontId="35" fillId="0" borderId="34" xfId="0" applyFont="1" applyBorder="1" applyAlignment="1">
      <alignment vertical="center" wrapText="1"/>
    </xf>
    <xf numFmtId="0" fontId="35" fillId="0" borderId="78" xfId="0" applyFont="1" applyBorder="1" applyAlignment="1">
      <alignment horizontal="center" vertical="center" wrapText="1"/>
    </xf>
    <xf numFmtId="164" fontId="35" fillId="0" borderId="155" xfId="0" applyNumberFormat="1" applyFont="1" applyBorder="1" applyAlignment="1">
      <alignment horizontal="center"/>
    </xf>
    <xf numFmtId="164" fontId="35" fillId="0" borderId="156" xfId="0" applyNumberFormat="1" applyFont="1" applyBorder="1" applyAlignment="1">
      <alignment horizontal="center"/>
    </xf>
    <xf numFmtId="164" fontId="34" fillId="0" borderId="157" xfId="0" applyNumberFormat="1" applyFont="1" applyBorder="1"/>
    <xf numFmtId="0" fontId="34" fillId="0" borderId="44" xfId="0" applyFont="1" applyBorder="1" applyAlignment="1">
      <alignment vertical="center"/>
    </xf>
    <xf numFmtId="0" fontId="34" fillId="0" borderId="157" xfId="0" applyFont="1" applyBorder="1"/>
    <xf numFmtId="0" fontId="34" fillId="0" borderId="159" xfId="0" applyFont="1" applyBorder="1"/>
    <xf numFmtId="0" fontId="34" fillId="0" borderId="160" xfId="0" applyFont="1" applyBorder="1"/>
    <xf numFmtId="0" fontId="34" fillId="0" borderId="161" xfId="0" applyFont="1" applyBorder="1"/>
    <xf numFmtId="0" fontId="46" fillId="0" borderId="0" xfId="0" applyFont="1" applyAlignment="1">
      <alignment horizontal="center" vertical="center" wrapText="1"/>
    </xf>
    <xf numFmtId="0" fontId="46" fillId="0" borderId="106" xfId="0" applyFont="1" applyBorder="1" applyAlignment="1">
      <alignment horizontal="center" vertical="center" wrapText="1"/>
    </xf>
    <xf numFmtId="0" fontId="46" fillId="0" borderId="34" xfId="0" applyFont="1" applyBorder="1" applyAlignment="1">
      <alignment vertical="center" wrapText="1"/>
    </xf>
    <xf numFmtId="0" fontId="46" fillId="0" borderId="78" xfId="0" applyFont="1" applyBorder="1" applyAlignment="1">
      <alignment horizontal="center" vertical="center" wrapText="1"/>
    </xf>
    <xf numFmtId="164" fontId="46" fillId="0" borderId="155" xfId="0" applyNumberFormat="1" applyFont="1" applyBorder="1" applyAlignment="1">
      <alignment horizontal="center" wrapText="1"/>
    </xf>
    <xf numFmtId="164" fontId="46" fillId="0" borderId="43" xfId="0" applyNumberFormat="1" applyFont="1" applyBorder="1" applyAlignment="1">
      <alignment horizontal="center" wrapText="1"/>
    </xf>
    <xf numFmtId="164" fontId="46" fillId="0" borderId="156" xfId="0" applyNumberFormat="1" applyFont="1" applyBorder="1" applyAlignment="1">
      <alignment horizontal="center" wrapText="1"/>
    </xf>
    <xf numFmtId="164" fontId="47" fillId="0" borderId="157" xfId="0" applyNumberFormat="1" applyFont="1" applyBorder="1"/>
    <xf numFmtId="0" fontId="46" fillId="0" borderId="0" xfId="0" applyFont="1" applyAlignment="1">
      <alignment horizontal="center" wrapText="1"/>
    </xf>
    <xf numFmtId="0" fontId="47" fillId="0" borderId="157" xfId="0" applyFont="1" applyBorder="1"/>
    <xf numFmtId="0" fontId="47" fillId="0" borderId="160" xfId="0" applyFont="1" applyBorder="1"/>
    <xf numFmtId="0" fontId="47" fillId="0" borderId="161" xfId="0" applyFont="1" applyBorder="1"/>
    <xf numFmtId="0" fontId="35" fillId="0" borderId="11" xfId="0" applyFont="1" applyFill="1" applyBorder="1" applyAlignment="1">
      <alignment horizontal="center" wrapText="1"/>
    </xf>
    <xf numFmtId="164" fontId="34" fillId="0" borderId="43" xfId="0" applyNumberFormat="1" applyFont="1" applyFill="1" applyBorder="1" applyAlignment="1">
      <alignment horizontal="center"/>
    </xf>
    <xf numFmtId="0" fontId="34" fillId="0" borderId="23" xfId="0" applyFont="1" applyFill="1" applyBorder="1"/>
    <xf numFmtId="164" fontId="34" fillId="0" borderId="0" xfId="0" applyNumberFormat="1" applyFont="1" applyFill="1" applyAlignment="1">
      <alignment vertical="center"/>
    </xf>
    <xf numFmtId="0" fontId="34" fillId="0" borderId="0" xfId="0" applyFont="1" applyFill="1" applyAlignment="1">
      <alignment horizontal="left" vertical="center"/>
    </xf>
    <xf numFmtId="0" fontId="34" fillId="0" borderId="0" xfId="0" applyFont="1" applyFill="1" applyAlignment="1">
      <alignment horizontal="left"/>
    </xf>
    <xf numFmtId="0" fontId="38" fillId="0" borderId="0" xfId="0" applyFont="1" applyAlignment="1"/>
    <xf numFmtId="0" fontId="105" fillId="0" borderId="0" xfId="0" applyFont="1"/>
    <xf numFmtId="0" fontId="106" fillId="0" borderId="0" xfId="0" applyFont="1" applyAlignment="1"/>
    <xf numFmtId="0" fontId="145" fillId="0" borderId="0" xfId="0" applyFont="1" applyAlignment="1"/>
    <xf numFmtId="0" fontId="105" fillId="0" borderId="0" xfId="0" applyFont="1" applyAlignment="1">
      <alignment vertical="top"/>
    </xf>
    <xf numFmtId="0" fontId="106" fillId="0" borderId="11" xfId="0" applyFont="1" applyBorder="1" applyAlignment="1">
      <alignment horizontal="center"/>
    </xf>
    <xf numFmtId="164" fontId="106" fillId="0" borderId="46" xfId="0" applyNumberFormat="1" applyFont="1" applyBorder="1" applyAlignment="1">
      <alignment horizontal="center" vertical="top"/>
    </xf>
    <xf numFmtId="164" fontId="106" fillId="0" borderId="37" xfId="0" applyNumberFormat="1" applyFont="1" applyBorder="1" applyAlignment="1">
      <alignment horizontal="center"/>
    </xf>
    <xf numFmtId="164" fontId="106" fillId="0" borderId="46" xfId="0" applyNumberFormat="1" applyFont="1" applyBorder="1" applyAlignment="1">
      <alignment horizontal="center"/>
    </xf>
    <xf numFmtId="0" fontId="105" fillId="0" borderId="27" xfId="0" applyFont="1" applyBorder="1" applyAlignment="1">
      <alignment vertical="top"/>
    </xf>
    <xf numFmtId="0" fontId="106" fillId="0" borderId="26" xfId="0" applyFont="1" applyBorder="1" applyAlignment="1"/>
    <xf numFmtId="0" fontId="105" fillId="0" borderId="34" xfId="0" applyFont="1" applyBorder="1" applyAlignment="1">
      <alignment vertical="top"/>
    </xf>
    <xf numFmtId="0" fontId="106" fillId="0" borderId="33" xfId="0" applyFont="1" applyBorder="1" applyAlignment="1"/>
    <xf numFmtId="0" fontId="105" fillId="0" borderId="0" xfId="0" applyFont="1" applyBorder="1" applyAlignment="1">
      <alignment vertical="top"/>
    </xf>
    <xf numFmtId="0" fontId="106" fillId="0" borderId="0" xfId="0" applyFont="1" applyBorder="1" applyAlignment="1"/>
    <xf numFmtId="0" fontId="106" fillId="0" borderId="0" xfId="0" applyFont="1" applyBorder="1" applyAlignment="1">
      <alignment horizontal="center"/>
    </xf>
    <xf numFmtId="0" fontId="105" fillId="0" borderId="0" xfId="0" applyFont="1" applyBorder="1"/>
    <xf numFmtId="0" fontId="106" fillId="0" borderId="23" xfId="0" applyFont="1" applyBorder="1" applyAlignment="1">
      <alignment vertical="top"/>
    </xf>
    <xf numFmtId="0" fontId="106" fillId="0" borderId="23" xfId="0" applyFont="1" applyBorder="1"/>
    <xf numFmtId="164" fontId="105" fillId="0" borderId="0" xfId="0" applyNumberFormat="1" applyFont="1" applyAlignment="1">
      <alignment vertical="top"/>
    </xf>
    <xf numFmtId="0" fontId="105" fillId="0" borderId="0" xfId="0" applyFont="1" applyAlignment="1">
      <alignment wrapText="1"/>
    </xf>
    <xf numFmtId="0" fontId="105" fillId="0" borderId="0" xfId="0" applyFont="1" applyAlignment="1"/>
    <xf numFmtId="0" fontId="39" fillId="0" borderId="0" xfId="0" applyFont="1" applyAlignment="1">
      <alignment wrapText="1"/>
    </xf>
    <xf numFmtId="0" fontId="105" fillId="0" borderId="0" xfId="0" applyFont="1" applyFill="1" applyAlignment="1"/>
    <xf numFmtId="164" fontId="105" fillId="0" borderId="0" xfId="0" applyNumberFormat="1" applyFont="1"/>
    <xf numFmtId="0" fontId="105" fillId="0" borderId="0" xfId="0" applyFont="1" applyFill="1" applyAlignment="1">
      <alignment wrapText="1"/>
    </xf>
    <xf numFmtId="0" fontId="105" fillId="0" borderId="0" xfId="0" applyFont="1" applyFill="1" applyAlignment="1">
      <alignment horizontal="left"/>
    </xf>
    <xf numFmtId="0" fontId="105" fillId="0" borderId="0" xfId="0" applyFont="1" applyFill="1" applyAlignment="1">
      <alignment horizontal="right"/>
    </xf>
    <xf numFmtId="0" fontId="105" fillId="16" borderId="0" xfId="0" applyFont="1" applyFill="1" applyAlignment="1"/>
    <xf numFmtId="0" fontId="105" fillId="0" borderId="0" xfId="0" applyFont="1" applyFill="1" applyAlignment="1">
      <alignment vertical="top"/>
    </xf>
    <xf numFmtId="0" fontId="105" fillId="0" borderId="0" xfId="0" applyFont="1" applyFill="1"/>
    <xf numFmtId="0" fontId="105" fillId="16" borderId="0" xfId="0" applyFont="1" applyFill="1"/>
    <xf numFmtId="0" fontId="100" fillId="0" borderId="0" xfId="0" applyFont="1" applyAlignment="1"/>
    <xf numFmtId="0" fontId="103" fillId="0" borderId="0" xfId="0" applyFont="1" applyFill="1"/>
    <xf numFmtId="0" fontId="146" fillId="0" borderId="0" xfId="0" applyFont="1" applyFill="1" applyAlignment="1"/>
    <xf numFmtId="0" fontId="103" fillId="0" borderId="0" xfId="0" applyFont="1" applyFill="1" applyAlignment="1">
      <alignment vertical="center"/>
    </xf>
    <xf numFmtId="0" fontId="103" fillId="0" borderId="0" xfId="0" applyFont="1" applyFill="1" applyAlignment="1">
      <alignment horizontal="center" vertical="center"/>
    </xf>
    <xf numFmtId="0" fontId="104" fillId="0" borderId="27" xfId="0" applyFont="1" applyFill="1" applyBorder="1" applyAlignment="1">
      <alignment vertical="center" wrapText="1"/>
    </xf>
    <xf numFmtId="0" fontId="104" fillId="0" borderId="34" xfId="0" applyFont="1" applyFill="1" applyBorder="1" applyAlignment="1">
      <alignment vertical="center" wrapText="1"/>
    </xf>
    <xf numFmtId="0" fontId="104" fillId="0" borderId="27" xfId="0" applyFont="1" applyFill="1" applyBorder="1" applyAlignment="1">
      <alignment horizontal="center" vertical="center"/>
    </xf>
    <xf numFmtId="164" fontId="104" fillId="0" borderId="79" xfId="0" applyNumberFormat="1" applyFont="1" applyFill="1" applyBorder="1" applyAlignment="1">
      <alignment horizontal="center" vertical="center"/>
    </xf>
    <xf numFmtId="164" fontId="104" fillId="0" borderId="11" xfId="0" applyNumberFormat="1" applyFont="1" applyFill="1" applyBorder="1" applyAlignment="1">
      <alignment horizontal="center"/>
    </xf>
    <xf numFmtId="164" fontId="104" fillId="0" borderId="80" xfId="0" applyNumberFormat="1" applyFont="1" applyFill="1" applyBorder="1" applyAlignment="1">
      <alignment horizontal="center"/>
    </xf>
    <xf numFmtId="0" fontId="103" fillId="0" borderId="79" xfId="0" applyFont="1" applyFill="1" applyBorder="1" applyAlignment="1">
      <alignment vertical="center"/>
    </xf>
    <xf numFmtId="0" fontId="103" fillId="0" borderId="33" xfId="0" applyFont="1" applyFill="1" applyBorder="1"/>
    <xf numFmtId="0" fontId="103" fillId="0" borderId="34" xfId="0" applyFont="1" applyFill="1" applyBorder="1"/>
    <xf numFmtId="0" fontId="103" fillId="0" borderId="106" xfId="0" applyFont="1" applyFill="1" applyBorder="1"/>
    <xf numFmtId="0" fontId="103" fillId="0" borderId="78" xfId="0" applyFont="1" applyFill="1" applyBorder="1"/>
    <xf numFmtId="0" fontId="103" fillId="0" borderId="22" xfId="0" applyFont="1" applyFill="1" applyBorder="1"/>
    <xf numFmtId="0" fontId="103" fillId="0" borderId="11" xfId="0" applyFont="1" applyFill="1" applyBorder="1"/>
    <xf numFmtId="0" fontId="103" fillId="0" borderId="41" xfId="0" applyFont="1" applyFill="1" applyBorder="1"/>
    <xf numFmtId="0" fontId="103" fillId="0" borderId="80" xfId="0" applyFont="1" applyFill="1" applyBorder="1"/>
    <xf numFmtId="0" fontId="104" fillId="0" borderId="22" xfId="0" applyFont="1" applyFill="1" applyBorder="1" applyAlignment="1">
      <alignment horizontal="center"/>
    </xf>
    <xf numFmtId="0" fontId="104" fillId="0" borderId="11" xfId="0" applyFont="1" applyFill="1" applyBorder="1"/>
    <xf numFmtId="0" fontId="104" fillId="0" borderId="41" xfId="0" applyFont="1" applyFill="1" applyBorder="1"/>
    <xf numFmtId="0" fontId="104" fillId="0" borderId="80" xfId="0" applyFont="1" applyFill="1" applyBorder="1"/>
    <xf numFmtId="0" fontId="103" fillId="0" borderId="83" xfId="0" applyFont="1" applyFill="1" applyBorder="1" applyAlignment="1">
      <alignment vertical="center"/>
    </xf>
    <xf numFmtId="0" fontId="104" fillId="0" borderId="25" xfId="0" applyFont="1" applyFill="1" applyBorder="1" applyAlignment="1">
      <alignment horizontal="center"/>
    </xf>
    <xf numFmtId="0" fontId="104" fillId="0" borderId="24" xfId="0" applyFont="1" applyFill="1" applyBorder="1"/>
    <xf numFmtId="0" fontId="104" fillId="0" borderId="28" xfId="0" applyFont="1" applyFill="1" applyBorder="1"/>
    <xf numFmtId="0" fontId="104" fillId="0" borderId="84" xfId="0" applyFont="1" applyFill="1" applyBorder="1"/>
    <xf numFmtId="0" fontId="103" fillId="0" borderId="0" xfId="0" applyFont="1" applyFill="1" applyBorder="1" applyAlignment="1">
      <alignment horizontal="right"/>
    </xf>
    <xf numFmtId="0" fontId="103" fillId="0" borderId="35" xfId="0" applyFont="1" applyFill="1" applyBorder="1"/>
    <xf numFmtId="0" fontId="103" fillId="0" borderId="36" xfId="0" applyFont="1" applyFill="1" applyBorder="1"/>
    <xf numFmtId="0" fontId="103" fillId="0" borderId="37" xfId="0" applyFont="1" applyFill="1" applyBorder="1"/>
    <xf numFmtId="0" fontId="103" fillId="0" borderId="7" xfId="0" applyFont="1" applyFill="1" applyBorder="1"/>
    <xf numFmtId="0" fontId="103" fillId="0" borderId="26" xfId="0" applyFont="1" applyFill="1" applyBorder="1"/>
    <xf numFmtId="0" fontId="103" fillId="0" borderId="32" xfId="0" applyFont="1" applyFill="1" applyBorder="1"/>
    <xf numFmtId="0" fontId="103" fillId="0" borderId="0" xfId="0" applyFont="1" applyFill="1" applyAlignment="1">
      <alignment horizontal="center"/>
    </xf>
    <xf numFmtId="0" fontId="104" fillId="0" borderId="0" xfId="0" applyFont="1" applyFill="1"/>
    <xf numFmtId="0" fontId="103" fillId="0" borderId="0" xfId="0" applyFont="1" applyFill="1" applyAlignment="1"/>
    <xf numFmtId="0" fontId="104" fillId="0" borderId="0" xfId="0" applyFont="1" applyFill="1" applyAlignment="1"/>
    <xf numFmtId="0" fontId="104" fillId="0" borderId="0" xfId="0" applyFont="1" applyFill="1" applyAlignment="1">
      <alignment horizontal="center"/>
    </xf>
    <xf numFmtId="0" fontId="103" fillId="0" borderId="0" xfId="0" applyFont="1" applyFill="1" applyBorder="1" applyAlignment="1"/>
    <xf numFmtId="0" fontId="104" fillId="0" borderId="23" xfId="0" applyFont="1" applyBorder="1" applyAlignment="1">
      <alignment vertical="top"/>
    </xf>
    <xf numFmtId="0" fontId="104" fillId="0" borderId="23" xfId="0" applyFont="1" applyFill="1" applyBorder="1" applyAlignment="1">
      <alignment vertical="top"/>
    </xf>
    <xf numFmtId="0" fontId="104" fillId="0" borderId="23" xfId="0" applyFont="1" applyFill="1" applyBorder="1"/>
    <xf numFmtId="0" fontId="104" fillId="0" borderId="0" xfId="0" applyFont="1" applyFill="1" applyBorder="1"/>
    <xf numFmtId="164" fontId="103" fillId="0" borderId="0" xfId="0" applyNumberFormat="1" applyFont="1"/>
    <xf numFmtId="0" fontId="103" fillId="0" borderId="0" xfId="0" applyFont="1" applyFill="1" applyAlignment="1">
      <alignment vertical="top"/>
    </xf>
    <xf numFmtId="0" fontId="103" fillId="0" borderId="0" xfId="0" applyFont="1" applyFill="1" applyAlignment="1">
      <alignment horizontal="left"/>
    </xf>
    <xf numFmtId="164" fontId="105" fillId="0" borderId="11" xfId="0" applyNumberFormat="1" applyFont="1" applyBorder="1" applyAlignment="1">
      <alignment horizontal="center"/>
    </xf>
    <xf numFmtId="0" fontId="105" fillId="0" borderId="11" xfId="0" applyFont="1" applyBorder="1"/>
    <xf numFmtId="0" fontId="106" fillId="0" borderId="11" xfId="0" applyFont="1" applyBorder="1" applyAlignment="1">
      <alignment vertical="center" wrapText="1"/>
    </xf>
    <xf numFmtId="0" fontId="105" fillId="0" borderId="24" xfId="0" applyFont="1" applyBorder="1"/>
    <xf numFmtId="0" fontId="39" fillId="0" borderId="24" xfId="0" applyFont="1" applyBorder="1"/>
    <xf numFmtId="0" fontId="105" fillId="0" borderId="35" xfId="0" applyFont="1" applyBorder="1"/>
    <xf numFmtId="0" fontId="105" fillId="0" borderId="36" xfId="0" applyFont="1" applyFill="1" applyBorder="1"/>
    <xf numFmtId="0" fontId="105" fillId="0" borderId="36" xfId="0" applyFont="1" applyBorder="1"/>
    <xf numFmtId="0" fontId="39" fillId="0" borderId="36" xfId="0" applyFont="1" applyBorder="1"/>
    <xf numFmtId="0" fontId="105" fillId="0" borderId="37" xfId="0" applyFont="1" applyBorder="1"/>
    <xf numFmtId="0" fontId="105" fillId="0" borderId="7" xfId="0" applyFont="1" applyBorder="1"/>
    <xf numFmtId="0" fontId="105" fillId="0" borderId="26" xfId="0" applyFont="1" applyBorder="1"/>
    <xf numFmtId="0" fontId="105" fillId="0" borderId="106" xfId="0" applyFont="1" applyBorder="1"/>
    <xf numFmtId="0" fontId="105" fillId="0" borderId="32" xfId="0" applyFont="1" applyBorder="1"/>
    <xf numFmtId="0" fontId="39" fillId="0" borderId="32" xfId="0" applyFont="1" applyBorder="1"/>
    <xf numFmtId="0" fontId="105" fillId="0" borderId="33" xfId="0" applyFont="1" applyBorder="1"/>
    <xf numFmtId="0" fontId="145" fillId="0" borderId="0" xfId="0" applyFont="1"/>
    <xf numFmtId="0" fontId="106" fillId="0" borderId="0" xfId="10" applyFont="1" applyAlignment="1" applyProtection="1"/>
    <xf numFmtId="0" fontId="105" fillId="0" borderId="0" xfId="0" applyFont="1" applyAlignment="1">
      <alignment horizontal="left"/>
    </xf>
    <xf numFmtId="0" fontId="104" fillId="0" borderId="0" xfId="0" applyFont="1" applyAlignment="1"/>
    <xf numFmtId="0" fontId="146" fillId="0" borderId="0" xfId="0" applyFont="1" applyAlignment="1"/>
    <xf numFmtId="0" fontId="103" fillId="0" borderId="0" xfId="0" applyFont="1" applyAlignment="1">
      <alignment vertical="top"/>
    </xf>
    <xf numFmtId="0" fontId="104" fillId="0" borderId="0" xfId="0" applyFont="1" applyAlignment="1">
      <alignment horizontal="center"/>
    </xf>
    <xf numFmtId="0" fontId="104" fillId="0" borderId="0" xfId="0" applyFont="1" applyAlignment="1">
      <alignment wrapText="1"/>
    </xf>
    <xf numFmtId="0" fontId="103" fillId="0" borderId="0" xfId="0" applyFont="1" applyAlignment="1">
      <alignment wrapText="1"/>
    </xf>
    <xf numFmtId="0" fontId="104" fillId="0" borderId="11" xfId="0" applyFont="1" applyBorder="1" applyAlignment="1">
      <alignment horizontal="center" wrapText="1"/>
    </xf>
    <xf numFmtId="164" fontId="104" fillId="0" borderId="46" xfId="0" applyNumberFormat="1" applyFont="1" applyBorder="1" applyAlignment="1">
      <alignment horizontal="center" vertical="top"/>
    </xf>
    <xf numFmtId="164" fontId="104" fillId="0" borderId="37" xfId="0" applyNumberFormat="1" applyFont="1" applyBorder="1" applyAlignment="1">
      <alignment horizontal="center"/>
    </xf>
    <xf numFmtId="164" fontId="104" fillId="0" borderId="46" xfId="0" applyNumberFormat="1" applyFont="1" applyBorder="1" applyAlignment="1">
      <alignment horizontal="center"/>
    </xf>
    <xf numFmtId="0" fontId="103" fillId="0" borderId="27" xfId="0" applyFont="1" applyBorder="1" applyAlignment="1">
      <alignment vertical="top"/>
    </xf>
    <xf numFmtId="0" fontId="104" fillId="0" borderId="26" xfId="0" applyFont="1" applyBorder="1" applyAlignment="1"/>
    <xf numFmtId="0" fontId="103" fillId="0" borderId="34" xfId="0" applyFont="1" applyBorder="1" applyAlignment="1">
      <alignment vertical="top"/>
    </xf>
    <xf numFmtId="0" fontId="104" fillId="0" borderId="33" xfId="0" applyFont="1" applyBorder="1" applyAlignment="1"/>
    <xf numFmtId="0" fontId="103" fillId="0" borderId="0" xfId="0" applyFont="1" applyBorder="1" applyAlignment="1">
      <alignment vertical="top"/>
    </xf>
    <xf numFmtId="0" fontId="104" fillId="0" borderId="0" xfId="0" applyFont="1" applyBorder="1" applyAlignment="1"/>
    <xf numFmtId="0" fontId="103" fillId="0" borderId="0" xfId="0" applyFont="1" applyBorder="1"/>
    <xf numFmtId="0" fontId="104" fillId="0" borderId="23" xfId="0" applyFont="1" applyBorder="1"/>
    <xf numFmtId="0" fontId="104" fillId="0" borderId="0" xfId="0" applyFont="1" applyBorder="1"/>
    <xf numFmtId="164" fontId="103" fillId="0" borderId="0" xfId="0" applyNumberFormat="1" applyFont="1" applyAlignment="1">
      <alignment vertical="top"/>
    </xf>
    <xf numFmtId="0" fontId="103" fillId="0" borderId="0" xfId="0" applyFont="1" applyAlignment="1"/>
    <xf numFmtId="0" fontId="103" fillId="0" borderId="0" xfId="0" applyFont="1" applyFill="1" applyAlignment="1">
      <alignment horizontal="right"/>
    </xf>
    <xf numFmtId="0" fontId="103" fillId="16" borderId="0" xfId="0" applyFont="1" applyFill="1" applyAlignment="1"/>
    <xf numFmtId="0" fontId="103" fillId="16" borderId="0" xfId="0" applyFont="1" applyFill="1"/>
    <xf numFmtId="0" fontId="103" fillId="0" borderId="0" xfId="7" applyFont="1"/>
    <xf numFmtId="0" fontId="104" fillId="0" borderId="0" xfId="7" applyFont="1"/>
    <xf numFmtId="0" fontId="99" fillId="0" borderId="0" xfId="7" applyFont="1" applyAlignment="1">
      <alignment horizontal="right"/>
    </xf>
    <xf numFmtId="0" fontId="100" fillId="0" borderId="11" xfId="7" applyFont="1" applyBorder="1"/>
    <xf numFmtId="0" fontId="100" fillId="0" borderId="35" xfId="7" applyFont="1" applyBorder="1" applyAlignment="1"/>
    <xf numFmtId="0" fontId="100" fillId="0" borderId="37" xfId="7" applyFont="1" applyBorder="1" applyAlignment="1"/>
    <xf numFmtId="0" fontId="100" fillId="0" borderId="35" xfId="7" applyFont="1" applyBorder="1"/>
    <xf numFmtId="0" fontId="103" fillId="0" borderId="36" xfId="7" applyFont="1" applyBorder="1"/>
    <xf numFmtId="0" fontId="99" fillId="0" borderId="37" xfId="7" applyFont="1" applyBorder="1"/>
    <xf numFmtId="0" fontId="100" fillId="0" borderId="41" xfId="7" applyFont="1" applyBorder="1"/>
    <xf numFmtId="0" fontId="99" fillId="0" borderId="42" xfId="7" applyFont="1" applyBorder="1"/>
    <xf numFmtId="0" fontId="103" fillId="0" borderId="42" xfId="7" applyFont="1" applyBorder="1"/>
    <xf numFmtId="0" fontId="99" fillId="0" borderId="22" xfId="7" applyFont="1" applyBorder="1"/>
    <xf numFmtId="0" fontId="100" fillId="0" borderId="41" xfId="7" applyFont="1" applyBorder="1" applyAlignment="1"/>
    <xf numFmtId="0" fontId="100" fillId="0" borderId="22" xfId="7" applyFont="1" applyBorder="1" applyAlignment="1"/>
    <xf numFmtId="0" fontId="103" fillId="0" borderId="106" xfId="7" applyFont="1" applyBorder="1"/>
    <xf numFmtId="0" fontId="99" fillId="0" borderId="32" xfId="7" applyFont="1" applyBorder="1"/>
    <xf numFmtId="0" fontId="103" fillId="0" borderId="33" xfId="7" applyFont="1" applyBorder="1"/>
    <xf numFmtId="0" fontId="99" fillId="0" borderId="41" xfId="7" applyFont="1" applyBorder="1"/>
    <xf numFmtId="0" fontId="100" fillId="0" borderId="46" xfId="7" applyFont="1" applyBorder="1" applyAlignment="1">
      <alignment horizontal="center"/>
    </xf>
    <xf numFmtId="0" fontId="100" fillId="0" borderId="34" xfId="7" applyFont="1" applyBorder="1" applyAlignment="1">
      <alignment horizontal="center"/>
    </xf>
    <xf numFmtId="0" fontId="100" fillId="0" borderId="11" xfId="7" applyFont="1" applyBorder="1" applyAlignment="1">
      <alignment horizontal="center"/>
    </xf>
    <xf numFmtId="0" fontId="99" fillId="0" borderId="27" xfId="7" applyFont="1" applyBorder="1"/>
    <xf numFmtId="0" fontId="99" fillId="0" borderId="34" xfId="7" applyFont="1" applyBorder="1"/>
    <xf numFmtId="164" fontId="103" fillId="0" borderId="0" xfId="7" applyNumberFormat="1" applyFont="1"/>
    <xf numFmtId="164" fontId="100" fillId="0" borderId="0" xfId="7" applyNumberFormat="1" applyFont="1" applyAlignment="1">
      <alignment horizontal="right"/>
    </xf>
    <xf numFmtId="0" fontId="103" fillId="9" borderId="0" xfId="0" applyFont="1" applyFill="1"/>
    <xf numFmtId="0" fontId="103" fillId="9" borderId="0" xfId="0" applyFont="1" applyFill="1" applyBorder="1"/>
    <xf numFmtId="0" fontId="103" fillId="9" borderId="11" xfId="0" applyFont="1" applyFill="1" applyBorder="1"/>
    <xf numFmtId="0" fontId="103" fillId="9" borderId="34" xfId="0" applyFont="1" applyFill="1" applyBorder="1"/>
    <xf numFmtId="0" fontId="103" fillId="9" borderId="163" xfId="0" applyFont="1" applyFill="1" applyBorder="1" applyAlignment="1">
      <alignment horizontal="center" vertical="center" wrapText="1"/>
    </xf>
    <xf numFmtId="0" fontId="103" fillId="9" borderId="133" xfId="0" applyFont="1" applyFill="1" applyBorder="1" applyAlignment="1">
      <alignment horizontal="center" vertical="center" wrapText="1"/>
    </xf>
    <xf numFmtId="0" fontId="103" fillId="9" borderId="122" xfId="0" applyFont="1" applyFill="1" applyBorder="1" applyAlignment="1">
      <alignment horizontal="center" vertical="center" wrapText="1"/>
    </xf>
    <xf numFmtId="0" fontId="103" fillId="9" borderId="0" xfId="0" applyFont="1" applyFill="1" applyAlignment="1">
      <alignment horizontal="center"/>
    </xf>
    <xf numFmtId="164" fontId="103" fillId="9" borderId="79" xfId="0" applyNumberFormat="1" applyFont="1" applyFill="1" applyBorder="1" applyAlignment="1">
      <alignment horizontal="center"/>
    </xf>
    <xf numFmtId="164" fontId="103" fillId="9" borderId="11" xfId="0" applyNumberFormat="1" applyFont="1" applyFill="1" applyBorder="1" applyAlignment="1">
      <alignment horizontal="center"/>
    </xf>
    <xf numFmtId="0" fontId="103" fillId="9" borderId="77" xfId="0" applyFont="1" applyFill="1" applyBorder="1"/>
    <xf numFmtId="0" fontId="103" fillId="9" borderId="78" xfId="0" applyFont="1" applyFill="1" applyBorder="1"/>
    <xf numFmtId="0" fontId="103" fillId="9" borderId="79" xfId="0" applyFont="1" applyFill="1" applyBorder="1"/>
    <xf numFmtId="0" fontId="103" fillId="9" borderId="80" xfId="0" applyFont="1" applyFill="1" applyBorder="1"/>
    <xf numFmtId="0" fontId="103" fillId="9" borderId="83" xfId="0" applyFont="1" applyFill="1" applyBorder="1"/>
    <xf numFmtId="0" fontId="103" fillId="9" borderId="24" xfId="0" applyFont="1" applyFill="1" applyBorder="1"/>
    <xf numFmtId="0" fontId="103" fillId="9" borderId="84" xfId="0" applyFont="1" applyFill="1" applyBorder="1"/>
    <xf numFmtId="0" fontId="104" fillId="9" borderId="0" xfId="0" applyFont="1" applyFill="1"/>
    <xf numFmtId="0" fontId="104" fillId="9" borderId="0" xfId="0" applyFont="1" applyFill="1" applyAlignment="1">
      <alignment horizontal="center"/>
    </xf>
    <xf numFmtId="0" fontId="103" fillId="9" borderId="35" xfId="0" applyFont="1" applyFill="1" applyBorder="1"/>
    <xf numFmtId="0" fontId="103" fillId="9" borderId="36" xfId="0" applyFont="1" applyFill="1" applyBorder="1"/>
    <xf numFmtId="0" fontId="103" fillId="9" borderId="37" xfId="0" applyFont="1" applyFill="1" applyBorder="1"/>
    <xf numFmtId="0" fontId="103" fillId="9" borderId="7" xfId="0" applyFont="1" applyFill="1" applyBorder="1"/>
    <xf numFmtId="0" fontId="103" fillId="9" borderId="26" xfId="0" applyFont="1" applyFill="1" applyBorder="1"/>
    <xf numFmtId="0" fontId="103" fillId="9" borderId="106" xfId="0" applyFont="1" applyFill="1" applyBorder="1"/>
    <xf numFmtId="0" fontId="103" fillId="9" borderId="32" xfId="0" applyFont="1" applyFill="1" applyBorder="1"/>
    <xf numFmtId="0" fontId="103" fillId="9" borderId="33" xfId="0" applyFont="1" applyFill="1" applyBorder="1"/>
    <xf numFmtId="0" fontId="104" fillId="9" borderId="23" xfId="0" applyFont="1" applyFill="1" applyBorder="1"/>
    <xf numFmtId="164" fontId="103" fillId="9" borderId="0" xfId="0" applyNumberFormat="1" applyFont="1" applyFill="1" applyBorder="1" applyAlignment="1">
      <alignment vertical="center"/>
    </xf>
    <xf numFmtId="0" fontId="103" fillId="0" borderId="0" xfId="0" applyFont="1" applyAlignment="1">
      <alignment horizontal="left"/>
    </xf>
    <xf numFmtId="0" fontId="103" fillId="9" borderId="0" xfId="0" applyFont="1" applyFill="1" applyBorder="1" applyAlignment="1">
      <alignment vertical="center"/>
    </xf>
    <xf numFmtId="0" fontId="141" fillId="0" borderId="0" xfId="0" applyFont="1" applyAlignment="1">
      <alignment vertical="center"/>
    </xf>
    <xf numFmtId="0" fontId="96" fillId="0" borderId="0" xfId="0" applyFont="1" applyAlignment="1">
      <alignment horizontal="center" vertical="center"/>
    </xf>
    <xf numFmtId="0" fontId="96" fillId="0" borderId="11" xfId="0" applyFont="1" applyBorder="1" applyAlignment="1">
      <alignment horizontal="center" vertical="center"/>
    </xf>
    <xf numFmtId="164" fontId="96" fillId="0" borderId="11" xfId="0" applyNumberFormat="1" applyFont="1" applyBorder="1" applyAlignment="1">
      <alignment horizontal="center" vertical="center"/>
    </xf>
    <xf numFmtId="0" fontId="141" fillId="0" borderId="11" xfId="0" applyFont="1" applyBorder="1" applyAlignment="1"/>
    <xf numFmtId="0" fontId="141" fillId="0" borderId="24" xfId="0" applyFont="1" applyBorder="1" applyAlignment="1">
      <alignment vertical="center"/>
    </xf>
    <xf numFmtId="0" fontId="141" fillId="0" borderId="24" xfId="0" applyFont="1" applyBorder="1" applyAlignment="1"/>
    <xf numFmtId="0" fontId="141" fillId="0" borderId="24" xfId="0" applyFont="1" applyBorder="1"/>
    <xf numFmtId="0" fontId="148" fillId="0" borderId="23" xfId="0" applyFont="1" applyBorder="1" applyAlignment="1">
      <alignment vertical="top"/>
    </xf>
    <xf numFmtId="0" fontId="96" fillId="0" borderId="23" xfId="0" applyFont="1" applyBorder="1" applyAlignment="1">
      <alignment vertical="center"/>
    </xf>
    <xf numFmtId="0" fontId="96" fillId="0" borderId="23" xfId="0" applyFont="1" applyBorder="1" applyAlignment="1"/>
    <xf numFmtId="164" fontId="141" fillId="0" borderId="0" xfId="0" applyNumberFormat="1" applyFont="1" applyAlignment="1">
      <alignment vertical="center"/>
    </xf>
    <xf numFmtId="0" fontId="141" fillId="0" borderId="0" xfId="0" applyFont="1" applyAlignment="1">
      <alignment horizontal="right" vertical="center"/>
    </xf>
    <xf numFmtId="0" fontId="149" fillId="0" borderId="0" xfId="0" applyFont="1"/>
    <xf numFmtId="0" fontId="149" fillId="0" borderId="11" xfId="0" applyFont="1" applyBorder="1" applyAlignment="1">
      <alignment horizontal="center" vertical="center" wrapText="1"/>
    </xf>
    <xf numFmtId="164" fontId="149" fillId="0" borderId="79" xfId="0" applyNumberFormat="1" applyFont="1" applyBorder="1" applyAlignment="1">
      <alignment horizontal="center"/>
    </xf>
    <xf numFmtId="164" fontId="149" fillId="0" borderId="11" xfId="0" applyNumberFormat="1" applyFont="1" applyBorder="1" applyAlignment="1">
      <alignment horizontal="center"/>
    </xf>
    <xf numFmtId="164" fontId="149" fillId="0" borderId="80" xfId="0" applyNumberFormat="1" applyFont="1" applyBorder="1" applyAlignment="1">
      <alignment horizontal="center"/>
    </xf>
    <xf numFmtId="0" fontId="149" fillId="0" borderId="77" xfId="0" applyFont="1" applyBorder="1"/>
    <xf numFmtId="0" fontId="149" fillId="0" borderId="34" xfId="0" applyFont="1" applyBorder="1"/>
    <xf numFmtId="0" fontId="149" fillId="0" borderId="78" xfId="0" applyFont="1" applyBorder="1"/>
    <xf numFmtId="0" fontId="149" fillId="0" borderId="79" xfId="0" applyFont="1" applyBorder="1"/>
    <xf numFmtId="0" fontId="149" fillId="0" borderId="11" xfId="0" applyFont="1" applyBorder="1"/>
    <xf numFmtId="0" fontId="149" fillId="0" borderId="80" xfId="0" applyFont="1" applyBorder="1"/>
    <xf numFmtId="0" fontId="149" fillId="0" borderId="83" xfId="0" applyFont="1" applyBorder="1"/>
    <xf numFmtId="0" fontId="149" fillId="0" borderId="24" xfId="0" applyFont="1" applyBorder="1"/>
    <xf numFmtId="0" fontId="149" fillId="0" borderId="84" xfId="0" applyFont="1" applyBorder="1"/>
    <xf numFmtId="164" fontId="149" fillId="0" borderId="0" xfId="0" applyNumberFormat="1" applyFont="1"/>
    <xf numFmtId="0" fontId="149" fillId="0" borderId="0" xfId="0" applyFont="1" applyAlignment="1">
      <alignment horizontal="left"/>
    </xf>
    <xf numFmtId="0" fontId="141" fillId="0" borderId="0" xfId="0" applyFont="1" applyAlignment="1">
      <alignment horizontal="left"/>
    </xf>
    <xf numFmtId="0" fontId="141" fillId="0" borderId="11" xfId="0" applyFont="1" applyBorder="1" applyAlignment="1">
      <alignment horizontal="center" vertical="center"/>
    </xf>
    <xf numFmtId="0" fontId="141" fillId="0" borderId="0" xfId="0" applyFont="1" applyAlignment="1">
      <alignment horizontal="center" vertical="center"/>
    </xf>
    <xf numFmtId="164" fontId="141" fillId="0" borderId="12" xfId="0" applyNumberFormat="1" applyFont="1" applyBorder="1" applyAlignment="1">
      <alignment horizontal="center"/>
    </xf>
    <xf numFmtId="0" fontId="141" fillId="0" borderId="13" xfId="0" applyFont="1" applyBorder="1"/>
    <xf numFmtId="0" fontId="141" fillId="0" borderId="18" xfId="0" applyFont="1" applyBorder="1"/>
    <xf numFmtId="0" fontId="96" fillId="0" borderId="23" xfId="0" applyFont="1" applyBorder="1" applyAlignment="1">
      <alignment horizontal="left"/>
    </xf>
    <xf numFmtId="0" fontId="141" fillId="0" borderId="0" xfId="0" applyFont="1" applyAlignment="1">
      <alignment horizontal="left" vertical="center"/>
    </xf>
    <xf numFmtId="0" fontId="104" fillId="9" borderId="0" xfId="0" applyFont="1" applyFill="1" applyAlignment="1"/>
    <xf numFmtId="0" fontId="146" fillId="9" borderId="0" xfId="0" applyFont="1" applyFill="1" applyAlignment="1"/>
    <xf numFmtId="0" fontId="146" fillId="9" borderId="0" xfId="0" applyFont="1" applyFill="1" applyAlignment="1">
      <alignment horizontal="center"/>
    </xf>
    <xf numFmtId="0" fontId="103" fillId="9" borderId="35" xfId="0" applyFont="1" applyFill="1" applyBorder="1" applyAlignment="1"/>
    <xf numFmtId="0" fontId="146" fillId="9" borderId="36" xfId="0" applyFont="1" applyFill="1" applyBorder="1" applyAlignment="1"/>
    <xf numFmtId="0" fontId="146" fillId="9" borderId="37" xfId="0" applyFont="1" applyFill="1" applyBorder="1" applyAlignment="1"/>
    <xf numFmtId="0" fontId="103" fillId="9" borderId="0" xfId="0" applyFont="1" applyFill="1" applyAlignment="1"/>
    <xf numFmtId="0" fontId="103" fillId="9" borderId="7" xfId="0" applyFont="1" applyFill="1" applyBorder="1" applyAlignment="1"/>
    <xf numFmtId="0" fontId="146" fillId="9" borderId="0" xfId="0" applyFont="1" applyFill="1" applyBorder="1" applyAlignment="1"/>
    <xf numFmtId="0" fontId="146" fillId="9" borderId="26" xfId="0" applyFont="1" applyFill="1" applyBorder="1" applyAlignment="1"/>
    <xf numFmtId="0" fontId="104" fillId="9" borderId="106" xfId="0" applyFont="1" applyFill="1" applyBorder="1" applyAlignment="1"/>
    <xf numFmtId="0" fontId="146" fillId="9" borderId="32" xfId="0" applyFont="1" applyFill="1" applyBorder="1" applyAlignment="1"/>
    <xf numFmtId="0" fontId="146" fillId="9" borderId="33" xfId="0" applyFont="1" applyFill="1" applyBorder="1" applyAlignment="1"/>
    <xf numFmtId="164" fontId="103" fillId="9" borderId="0" xfId="0" applyNumberFormat="1" applyFont="1" applyFill="1"/>
    <xf numFmtId="0" fontId="103" fillId="9" borderId="0" xfId="0" applyFont="1" applyFill="1" applyAlignment="1">
      <alignment horizontal="left" wrapText="1"/>
    </xf>
    <xf numFmtId="0" fontId="146" fillId="9" borderId="23" xfId="0" applyFont="1" applyFill="1" applyBorder="1"/>
    <xf numFmtId="0" fontId="146" fillId="9" borderId="0" xfId="0" applyFont="1" applyFill="1"/>
    <xf numFmtId="164" fontId="103" fillId="9" borderId="0" xfId="0" applyNumberFormat="1" applyFont="1" applyFill="1" applyBorder="1"/>
    <xf numFmtId="0" fontId="103" fillId="9" borderId="0" xfId="0" applyFont="1" applyFill="1" applyAlignment="1">
      <alignment horizontal="left" vertical="top" wrapText="1"/>
    </xf>
    <xf numFmtId="0" fontId="149" fillId="0" borderId="0" xfId="0" applyFont="1" applyBorder="1"/>
    <xf numFmtId="0" fontId="149" fillId="0" borderId="0" xfId="0" applyFont="1" applyBorder="1" applyAlignment="1"/>
    <xf numFmtId="0" fontId="150" fillId="0" borderId="0" xfId="0" applyFont="1" applyBorder="1" applyAlignment="1"/>
    <xf numFmtId="0" fontId="148" fillId="0" borderId="0" xfId="0" applyFont="1" applyBorder="1" applyAlignment="1">
      <alignment horizontal="center"/>
    </xf>
    <xf numFmtId="0" fontId="149" fillId="0" borderId="0" xfId="0" applyFont="1" applyBorder="1" applyAlignment="1">
      <alignment horizontal="center" vertical="center"/>
    </xf>
    <xf numFmtId="0" fontId="149" fillId="0" borderId="0" xfId="0" applyFont="1" applyBorder="1" applyAlignment="1">
      <alignment vertical="center"/>
    </xf>
    <xf numFmtId="0" fontId="148" fillId="0" borderId="34" xfId="0" applyFont="1" applyBorder="1" applyAlignment="1">
      <alignment horizontal="center" vertical="center" wrapText="1"/>
    </xf>
    <xf numFmtId="0" fontId="148" fillId="0" borderId="34" xfId="0" applyFont="1" applyBorder="1" applyAlignment="1">
      <alignment horizontal="center" wrapText="1"/>
    </xf>
    <xf numFmtId="164" fontId="149" fillId="0" borderId="155" xfId="0" applyNumberFormat="1" applyFont="1" applyBorder="1" applyAlignment="1">
      <alignment horizontal="center"/>
    </xf>
    <xf numFmtId="164" fontId="149" fillId="0" borderId="104" xfId="0" applyNumberFormat="1" applyFont="1" applyBorder="1" applyAlignment="1">
      <alignment horizontal="center"/>
    </xf>
    <xf numFmtId="164" fontId="149" fillId="0" borderId="168" xfId="0" applyNumberFormat="1" applyFont="1" applyBorder="1" applyAlignment="1">
      <alignment horizontal="center"/>
    </xf>
    <xf numFmtId="0" fontId="149" fillId="0" borderId="159" xfId="0" applyFont="1" applyBorder="1"/>
    <xf numFmtId="0" fontId="149" fillId="0" borderId="44" xfId="0" applyFont="1" applyBorder="1"/>
    <xf numFmtId="0" fontId="149" fillId="0" borderId="169" xfId="0" applyFont="1" applyBorder="1"/>
    <xf numFmtId="0" fontId="149" fillId="0" borderId="157" xfId="0" applyFont="1" applyBorder="1"/>
    <xf numFmtId="0" fontId="149" fillId="0" borderId="160" xfId="0" applyFont="1" applyBorder="1"/>
    <xf numFmtId="0" fontId="149" fillId="0" borderId="132" xfId="0" applyFont="1" applyBorder="1"/>
    <xf numFmtId="0" fontId="149" fillId="0" borderId="170" xfId="0" applyFont="1" applyBorder="1"/>
    <xf numFmtId="0" fontId="149" fillId="0" borderId="161" xfId="0" applyFont="1" applyBorder="1"/>
    <xf numFmtId="0" fontId="148" fillId="0" borderId="41" xfId="0" applyFont="1" applyBorder="1"/>
    <xf numFmtId="0" fontId="149" fillId="0" borderId="42" xfId="0" applyFont="1" applyBorder="1"/>
    <xf numFmtId="0" fontId="149" fillId="0" borderId="22" xfId="0" applyFont="1" applyBorder="1"/>
    <xf numFmtId="0" fontId="148" fillId="0" borderId="22" xfId="0" applyFont="1" applyBorder="1"/>
    <xf numFmtId="0" fontId="148" fillId="0" borderId="11" xfId="0" applyFont="1" applyBorder="1"/>
    <xf numFmtId="0" fontId="148" fillId="0" borderId="0" xfId="0" applyFont="1" applyBorder="1"/>
    <xf numFmtId="0" fontId="117" fillId="0" borderId="23" xfId="0" applyFont="1" applyBorder="1" applyAlignment="1">
      <alignment vertical="top"/>
    </xf>
    <xf numFmtId="0" fontId="117" fillId="0" borderId="0" xfId="0" applyFont="1" applyBorder="1"/>
    <xf numFmtId="0" fontId="117" fillId="0" borderId="23" xfId="0" applyFont="1" applyBorder="1"/>
    <xf numFmtId="0" fontId="151" fillId="0" borderId="0" xfId="0" applyFont="1" applyBorder="1"/>
    <xf numFmtId="164" fontId="116" fillId="0" borderId="0" xfId="0" applyNumberFormat="1" applyFont="1" applyBorder="1"/>
    <xf numFmtId="0" fontId="116" fillId="0" borderId="0" xfId="0" applyFont="1" applyBorder="1" applyAlignment="1">
      <alignment vertical="top"/>
    </xf>
    <xf numFmtId="0" fontId="116" fillId="0" borderId="0" xfId="0" applyFont="1" applyBorder="1" applyAlignment="1"/>
    <xf numFmtId="0" fontId="116" fillId="0" borderId="0" xfId="0" applyFont="1" applyBorder="1" applyAlignment="1">
      <alignment horizontal="left" vertical="top"/>
    </xf>
    <xf numFmtId="0" fontId="104" fillId="0" borderId="11" xfId="0" applyFont="1" applyBorder="1" applyAlignment="1">
      <alignment vertical="center" wrapText="1"/>
    </xf>
    <xf numFmtId="0" fontId="104" fillId="0" borderId="11" xfId="0" applyFont="1" applyBorder="1" applyAlignment="1">
      <alignment horizontal="center" vertical="center" wrapText="1"/>
    </xf>
    <xf numFmtId="164" fontId="103" fillId="0" borderId="77" xfId="0" applyNumberFormat="1" applyFont="1" applyBorder="1" applyAlignment="1">
      <alignment horizontal="center"/>
    </xf>
    <xf numFmtId="164" fontId="103" fillId="0" borderId="34" xfId="0" applyNumberFormat="1" applyFont="1" applyBorder="1" applyAlignment="1">
      <alignment horizontal="center"/>
    </xf>
    <xf numFmtId="164" fontId="103" fillId="0" borderId="78" xfId="0" applyNumberFormat="1" applyFont="1" applyBorder="1"/>
    <xf numFmtId="0" fontId="103" fillId="0" borderId="77" xfId="0" applyFont="1" applyBorder="1"/>
    <xf numFmtId="0" fontId="103" fillId="0" borderId="34" xfId="0" applyFont="1" applyBorder="1"/>
    <xf numFmtId="0" fontId="103" fillId="0" borderId="78" xfId="0" applyFont="1" applyBorder="1"/>
    <xf numFmtId="0" fontId="103" fillId="0" borderId="79" xfId="0" applyFont="1" applyBorder="1"/>
    <xf numFmtId="0" fontId="103" fillId="0" borderId="11" xfId="0" applyFont="1" applyBorder="1"/>
    <xf numFmtId="0" fontId="103" fillId="0" borderId="80" xfId="0" applyFont="1" applyBorder="1"/>
    <xf numFmtId="0" fontId="103" fillId="0" borderId="83" xfId="0" applyFont="1" applyBorder="1"/>
    <xf numFmtId="0" fontId="103" fillId="0" borderId="24" xfId="0" applyFont="1" applyBorder="1"/>
    <xf numFmtId="0" fontId="103" fillId="0" borderId="84" xfId="0" applyFont="1" applyBorder="1"/>
    <xf numFmtId="0" fontId="105" fillId="0" borderId="23" xfId="0" applyFont="1" applyBorder="1"/>
    <xf numFmtId="0" fontId="39" fillId="0" borderId="0" xfId="0" applyFont="1" applyAlignment="1">
      <alignment horizontal="left" vertical="center"/>
    </xf>
    <xf numFmtId="0" fontId="104" fillId="0" borderId="0" xfId="0" applyFont="1"/>
    <xf numFmtId="164" fontId="103" fillId="0" borderId="77" xfId="0" applyNumberFormat="1" applyFont="1" applyBorder="1"/>
    <xf numFmtId="164" fontId="104" fillId="0" borderId="11" xfId="0" applyNumberFormat="1" applyFont="1" applyBorder="1" applyAlignment="1">
      <alignment horizontal="center"/>
    </xf>
    <xf numFmtId="0" fontId="103" fillId="0" borderId="23" xfId="0" applyFont="1" applyBorder="1"/>
    <xf numFmtId="164" fontId="103" fillId="0" borderId="0" xfId="0" applyNumberFormat="1" applyFont="1" applyAlignment="1">
      <alignment horizontal="center"/>
    </xf>
    <xf numFmtId="0" fontId="103" fillId="0" borderId="0" xfId="0" applyFont="1" applyAlignment="1">
      <alignment horizontal="left" vertical="top"/>
    </xf>
    <xf numFmtId="0" fontId="103" fillId="0" borderId="0" xfId="0" applyFont="1" applyAlignment="1">
      <alignment horizontal="center"/>
    </xf>
    <xf numFmtId="0" fontId="99" fillId="0" borderId="11" xfId="0" applyFont="1" applyBorder="1" applyAlignment="1">
      <alignment horizontal="center" wrapText="1"/>
    </xf>
    <xf numFmtId="0" fontId="99" fillId="0" borderId="0" xfId="0" applyFont="1" applyAlignment="1">
      <alignment horizontal="center" wrapText="1"/>
    </xf>
    <xf numFmtId="164" fontId="99" fillId="0" borderId="11" xfId="0" applyNumberFormat="1" applyFont="1" applyBorder="1" applyAlignment="1">
      <alignment horizontal="center"/>
    </xf>
    <xf numFmtId="0" fontId="99" fillId="0" borderId="11" xfId="0" applyFont="1" applyBorder="1" applyAlignment="1">
      <alignment horizontal="center"/>
    </xf>
    <xf numFmtId="0" fontId="99" fillId="0" borderId="171" xfId="0" applyFont="1" applyBorder="1"/>
    <xf numFmtId="0" fontId="99" fillId="0" borderId="171" xfId="0" applyFont="1" applyBorder="1" applyAlignment="1">
      <alignment horizontal="center"/>
    </xf>
    <xf numFmtId="0" fontId="103" fillId="0" borderId="11" xfId="0" applyFont="1" applyFill="1" applyBorder="1" applyAlignment="1">
      <alignment horizontal="center" wrapText="1"/>
    </xf>
    <xf numFmtId="0" fontId="99" fillId="0" borderId="23" xfId="0" applyFont="1" applyBorder="1"/>
    <xf numFmtId="164" fontId="99" fillId="0" borderId="0" xfId="0" applyNumberFormat="1" applyFont="1" applyAlignment="1">
      <alignment horizontal="left"/>
    </xf>
    <xf numFmtId="0" fontId="99" fillId="0" borderId="0" xfId="0" applyFont="1" applyFill="1" applyBorder="1" applyAlignment="1">
      <alignment horizontal="center"/>
    </xf>
    <xf numFmtId="0" fontId="104" fillId="0" borderId="0" xfId="0" applyFont="1" applyBorder="1" applyAlignment="1">
      <alignment vertical="center" wrapText="1"/>
    </xf>
    <xf numFmtId="164" fontId="99" fillId="0" borderId="11" xfId="0" applyNumberFormat="1" applyFont="1" applyBorder="1" applyAlignment="1">
      <alignment horizontal="center" vertical="center"/>
    </xf>
    <xf numFmtId="164" fontId="39" fillId="0" borderId="0" xfId="0" applyNumberFormat="1" applyFont="1"/>
    <xf numFmtId="0" fontId="104" fillId="0" borderId="0" xfId="7" applyFont="1" applyAlignment="1">
      <alignment wrapText="1"/>
    </xf>
    <xf numFmtId="0" fontId="104" fillId="0" borderId="46" xfId="7" applyFont="1" applyBorder="1" applyAlignment="1">
      <alignment horizontal="center" wrapText="1"/>
    </xf>
    <xf numFmtId="164" fontId="104" fillId="0" borderId="11" xfId="7" applyNumberFormat="1" applyFont="1" applyBorder="1" applyAlignment="1">
      <alignment horizontal="center" wrapText="1"/>
    </xf>
    <xf numFmtId="164" fontId="104" fillId="0" borderId="80" xfId="7" applyNumberFormat="1" applyFont="1" applyBorder="1" applyAlignment="1">
      <alignment horizontal="center" wrapText="1"/>
    </xf>
    <xf numFmtId="0" fontId="104" fillId="0" borderId="0" xfId="7" applyFont="1" applyAlignment="1">
      <alignment horizontal="center" wrapText="1"/>
    </xf>
    <xf numFmtId="0" fontId="103" fillId="0" borderId="77" xfId="7" applyFont="1" applyBorder="1"/>
    <xf numFmtId="0" fontId="103" fillId="0" borderId="34" xfId="7" applyFont="1" applyBorder="1"/>
    <xf numFmtId="0" fontId="103" fillId="0" borderId="78" xfId="7" applyFont="1" applyBorder="1"/>
    <xf numFmtId="0" fontId="103" fillId="0" borderId="79" xfId="7" applyFont="1" applyBorder="1"/>
    <xf numFmtId="0" fontId="103" fillId="0" borderId="11" xfId="7" applyFont="1" applyBorder="1"/>
    <xf numFmtId="0" fontId="103" fillId="0" borderId="80" xfId="7" applyFont="1" applyBorder="1"/>
    <xf numFmtId="0" fontId="103" fillId="0" borderId="83" xfId="7" applyFont="1" applyBorder="1"/>
    <xf numFmtId="0" fontId="103" fillId="0" borderId="24" xfId="7" applyFont="1" applyBorder="1"/>
    <xf numFmtId="0" fontId="103" fillId="0" borderId="84" xfId="7" applyFont="1" applyBorder="1"/>
    <xf numFmtId="0" fontId="103" fillId="0" borderId="0" xfId="7" applyFont="1" applyBorder="1"/>
    <xf numFmtId="0" fontId="102" fillId="0" borderId="0" xfId="7" applyFont="1"/>
    <xf numFmtId="0" fontId="152" fillId="0" borderId="23" xfId="0" applyFont="1" applyBorder="1" applyAlignment="1">
      <alignment vertical="top"/>
    </xf>
    <xf numFmtId="0" fontId="152" fillId="0" borderId="23" xfId="7" applyFont="1" applyBorder="1"/>
    <xf numFmtId="0" fontId="102" fillId="0" borderId="23" xfId="7" applyFont="1" applyBorder="1"/>
    <xf numFmtId="164" fontId="102" fillId="0" borderId="0" xfId="7" applyNumberFormat="1" applyFont="1"/>
    <xf numFmtId="0" fontId="149" fillId="0" borderId="0" xfId="7" applyFont="1"/>
    <xf numFmtId="0" fontId="148" fillId="0" borderId="0" xfId="7" applyFont="1" applyAlignment="1">
      <alignment horizontal="center"/>
    </xf>
    <xf numFmtId="0" fontId="148" fillId="0" borderId="72" xfId="7" applyFont="1" applyBorder="1" applyAlignment="1">
      <alignment horizontal="center" wrapText="1"/>
    </xf>
    <xf numFmtId="0" fontId="148" fillId="0" borderId="58" xfId="7" applyFont="1" applyBorder="1" applyAlignment="1">
      <alignment horizontal="center" wrapText="1"/>
    </xf>
    <xf numFmtId="0" fontId="148" fillId="0" borderId="89" xfId="7" applyFont="1" applyBorder="1" applyAlignment="1">
      <alignment horizontal="center" wrapText="1"/>
    </xf>
    <xf numFmtId="0" fontId="149" fillId="0" borderId="0" xfId="7" applyFont="1" applyAlignment="1">
      <alignment wrapText="1"/>
    </xf>
    <xf numFmtId="164" fontId="148" fillId="0" borderId="174" xfId="7" applyNumberFormat="1" applyFont="1" applyBorder="1" applyAlignment="1">
      <alignment horizontal="center"/>
    </xf>
    <xf numFmtId="164" fontId="148" fillId="0" borderId="175" xfId="7" applyNumberFormat="1" applyFont="1" applyBorder="1" applyAlignment="1">
      <alignment horizontal="center"/>
    </xf>
    <xf numFmtId="164" fontId="148" fillId="0" borderId="5" xfId="7" applyNumberFormat="1" applyFont="1" applyBorder="1" applyAlignment="1">
      <alignment horizontal="center"/>
    </xf>
    <xf numFmtId="164" fontId="148" fillId="0" borderId="176" xfId="7" applyNumberFormat="1" applyFont="1" applyBorder="1" applyAlignment="1">
      <alignment horizontal="center"/>
    </xf>
    <xf numFmtId="0" fontId="149" fillId="0" borderId="77" xfId="7" applyFont="1" applyBorder="1"/>
    <xf numFmtId="0" fontId="149" fillId="0" borderId="33" xfId="7" applyFont="1" applyBorder="1"/>
    <xf numFmtId="0" fontId="149" fillId="0" borderId="34" xfId="7" applyFont="1" applyBorder="1"/>
    <xf numFmtId="0" fontId="149" fillId="0" borderId="106" xfId="7" applyFont="1" applyBorder="1"/>
    <xf numFmtId="0" fontId="149" fillId="0" borderId="78" xfId="7" applyFont="1" applyBorder="1"/>
    <xf numFmtId="0" fontId="149" fillId="0" borderId="79" xfId="7" applyFont="1" applyBorder="1"/>
    <xf numFmtId="0" fontId="149" fillId="0" borderId="22" xfId="7" applyFont="1" applyBorder="1"/>
    <xf numFmtId="0" fontId="149" fillId="0" borderId="11" xfId="7" applyFont="1" applyBorder="1"/>
    <xf numFmtId="0" fontId="149" fillId="0" borderId="41" xfId="7" applyFont="1" applyBorder="1"/>
    <xf numFmtId="0" fontId="149" fillId="0" borderId="80" xfId="7" applyFont="1" applyBorder="1"/>
    <xf numFmtId="0" fontId="149" fillId="0" borderId="83" xfId="7" applyFont="1" applyBorder="1"/>
    <xf numFmtId="0" fontId="149" fillId="0" borderId="25" xfId="7" applyFont="1" applyBorder="1"/>
    <xf numFmtId="0" fontId="149" fillId="0" borderId="24" xfId="7" applyFont="1" applyBorder="1"/>
    <xf numFmtId="0" fontId="149" fillId="0" borderId="28" xfId="7" applyFont="1" applyBorder="1"/>
    <xf numFmtId="0" fontId="149" fillId="0" borderId="84" xfId="7" applyFont="1" applyBorder="1"/>
    <xf numFmtId="0" fontId="105" fillId="0" borderId="0" xfId="7" applyFont="1"/>
    <xf numFmtId="0" fontId="106" fillId="0" borderId="23" xfId="7" applyFont="1" applyBorder="1"/>
    <xf numFmtId="164" fontId="105" fillId="0" borderId="0" xfId="7" applyNumberFormat="1" applyFont="1"/>
    <xf numFmtId="0" fontId="103" fillId="0" borderId="75" xfId="0" applyFont="1" applyBorder="1" applyAlignment="1">
      <alignment vertical="center" wrapText="1"/>
    </xf>
    <xf numFmtId="0" fontId="103" fillId="0" borderId="27" xfId="0" applyFont="1" applyBorder="1" applyAlignment="1">
      <alignment vertical="center" wrapText="1"/>
    </xf>
    <xf numFmtId="0" fontId="103" fillId="0" borderId="11" xfId="0" applyFont="1" applyBorder="1" applyAlignment="1">
      <alignment vertical="center" wrapText="1"/>
    </xf>
    <xf numFmtId="0" fontId="103" fillId="0" borderId="58" xfId="0" applyFont="1" applyBorder="1" applyAlignment="1">
      <alignment vertical="center" wrapText="1"/>
    </xf>
    <xf numFmtId="164" fontId="104" fillId="0" borderId="174" xfId="0" applyNumberFormat="1" applyFont="1" applyBorder="1" applyAlignment="1">
      <alignment horizontal="center"/>
    </xf>
    <xf numFmtId="164" fontId="104" fillId="0" borderId="175" xfId="0" applyNumberFormat="1" applyFont="1" applyBorder="1" applyAlignment="1">
      <alignment horizontal="center"/>
    </xf>
    <xf numFmtId="164" fontId="104" fillId="0" borderId="177" xfId="0" applyNumberFormat="1" applyFont="1" applyBorder="1" applyAlignment="1">
      <alignment horizontal="center"/>
    </xf>
    <xf numFmtId="164" fontId="104" fillId="0" borderId="176" xfId="0" applyNumberFormat="1" applyFont="1" applyBorder="1" applyAlignment="1">
      <alignment horizontal="center"/>
    </xf>
    <xf numFmtId="0" fontId="103" fillId="0" borderId="33" xfId="0" applyFont="1" applyBorder="1"/>
    <xf numFmtId="0" fontId="103" fillId="0" borderId="22" xfId="0" applyFont="1" applyBorder="1"/>
    <xf numFmtId="9" fontId="103" fillId="0" borderId="11" xfId="0" applyNumberFormat="1" applyFont="1" applyFill="1" applyBorder="1"/>
    <xf numFmtId="0" fontId="103" fillId="0" borderId="25" xfId="0" applyFont="1" applyBorder="1"/>
    <xf numFmtId="0" fontId="103" fillId="0" borderId="24" xfId="0" applyFont="1" applyFill="1" applyBorder="1"/>
    <xf numFmtId="0" fontId="146" fillId="0" borderId="0" xfId="0" applyFont="1"/>
    <xf numFmtId="0" fontId="116" fillId="0" borderId="23" xfId="0" applyFont="1" applyBorder="1"/>
    <xf numFmtId="164" fontId="102" fillId="0" borderId="0" xfId="0" applyNumberFormat="1" applyFont="1" applyFill="1"/>
    <xf numFmtId="0" fontId="153" fillId="0" borderId="0" xfId="0" applyFont="1"/>
    <xf numFmtId="0" fontId="102" fillId="0" borderId="0" xfId="0" applyFont="1" applyFill="1"/>
    <xf numFmtId="0" fontId="102" fillId="0" borderId="0" xfId="0" applyFont="1" applyAlignment="1">
      <alignment horizontal="left"/>
    </xf>
    <xf numFmtId="0" fontId="102" fillId="0" borderId="0" xfId="0" applyFont="1"/>
    <xf numFmtId="0" fontId="47" fillId="0" borderId="0" xfId="7" applyFont="1"/>
    <xf numFmtId="0" fontId="34" fillId="0" borderId="35" xfId="0" applyFont="1" applyFill="1" applyBorder="1" applyAlignment="1"/>
    <xf numFmtId="0" fontId="34" fillId="0" borderId="36" xfId="0" applyFont="1" applyFill="1" applyBorder="1" applyAlignment="1">
      <alignment horizontal="center"/>
    </xf>
    <xf numFmtId="0" fontId="34" fillId="0" borderId="37" xfId="0" applyFont="1" applyFill="1" applyBorder="1" applyAlignment="1"/>
    <xf numFmtId="0" fontId="34" fillId="0" borderId="7" xfId="0" applyFont="1" applyFill="1" applyBorder="1" applyAlignment="1"/>
    <xf numFmtId="0" fontId="34" fillId="0" borderId="26" xfId="0" applyFont="1" applyFill="1" applyBorder="1" applyAlignment="1"/>
    <xf numFmtId="0" fontId="34" fillId="0" borderId="106" xfId="0" applyFont="1" applyFill="1" applyBorder="1" applyAlignment="1"/>
    <xf numFmtId="0" fontId="34" fillId="0" borderId="32" xfId="0" applyFont="1" applyFill="1" applyBorder="1" applyAlignment="1">
      <alignment horizontal="center"/>
    </xf>
    <xf numFmtId="0" fontId="34" fillId="0" borderId="33" xfId="0" applyFont="1" applyFill="1" applyBorder="1" applyAlignment="1"/>
    <xf numFmtId="0" fontId="34" fillId="0" borderId="0" xfId="0" applyFont="1" applyFill="1" applyBorder="1" applyAlignment="1"/>
    <xf numFmtId="0" fontId="35" fillId="0" borderId="137" xfId="0" applyFont="1" applyBorder="1" applyAlignment="1">
      <alignment horizontal="center" wrapText="1"/>
    </xf>
    <xf numFmtId="0" fontId="46" fillId="0" borderId="58" xfId="0" applyFont="1" applyBorder="1" applyAlignment="1">
      <alignment horizontal="center" wrapText="1"/>
    </xf>
    <xf numFmtId="0" fontId="47" fillId="0" borderId="88" xfId="0" applyFont="1" applyBorder="1" applyAlignment="1">
      <alignment horizontal="center" wrapText="1"/>
    </xf>
    <xf numFmtId="164" fontId="34" fillId="0" borderId="52" xfId="0" applyNumberFormat="1" applyFont="1" applyBorder="1" applyAlignment="1">
      <alignment horizontal="center" wrapText="1"/>
    </xf>
    <xf numFmtId="164" fontId="47" fillId="0" borderId="26" xfId="0" applyNumberFormat="1" applyFont="1" applyBorder="1" applyAlignment="1">
      <alignment horizontal="center" wrapText="1"/>
    </xf>
    <xf numFmtId="164" fontId="47" fillId="0" borderId="27" xfId="0" applyNumberFormat="1" applyFont="1" applyBorder="1" applyAlignment="1">
      <alignment horizontal="center" wrapText="1"/>
    </xf>
    <xf numFmtId="164" fontId="47" fillId="0" borderId="87" xfId="0" applyNumberFormat="1" applyFont="1" applyBorder="1" applyAlignment="1">
      <alignment horizontal="center" wrapText="1"/>
    </xf>
    <xf numFmtId="0" fontId="34" fillId="0" borderId="52" xfId="0" applyFont="1" applyBorder="1"/>
    <xf numFmtId="0" fontId="47" fillId="0" borderId="7" xfId="0" applyFont="1" applyBorder="1"/>
    <xf numFmtId="0" fontId="47" fillId="0" borderId="87" xfId="0" applyFont="1" applyBorder="1"/>
    <xf numFmtId="0" fontId="34" fillId="0" borderId="178" xfId="0" applyFont="1" applyBorder="1"/>
    <xf numFmtId="0" fontId="35" fillId="0" borderId="37" xfId="0" applyFont="1" applyBorder="1" applyAlignment="1">
      <alignment wrapText="1"/>
    </xf>
    <xf numFmtId="0" fontId="47" fillId="0" borderId="33" xfId="0" applyFont="1" applyBorder="1" applyAlignment="1">
      <alignment wrapText="1"/>
    </xf>
    <xf numFmtId="164" fontId="34" fillId="0" borderId="27" xfId="0" applyNumberFormat="1" applyFont="1" applyBorder="1"/>
    <xf numFmtId="164" fontId="34" fillId="0" borderId="22" xfId="0" applyNumberFormat="1" applyFont="1" applyBorder="1"/>
    <xf numFmtId="164" fontId="47" fillId="0" borderId="22" xfId="0" applyNumberFormat="1" applyFont="1" applyBorder="1"/>
    <xf numFmtId="164" fontId="47" fillId="0" borderId="42" xfId="0" applyNumberFormat="1" applyFont="1" applyBorder="1"/>
    <xf numFmtId="0" fontId="47" fillId="0" borderId="106" xfId="0" applyFont="1" applyBorder="1"/>
    <xf numFmtId="0" fontId="34" fillId="0" borderId="130" xfId="0" applyFont="1" applyBorder="1"/>
    <xf numFmtId="164" fontId="35" fillId="0" borderId="0" xfId="0" applyNumberFormat="1" applyFont="1" applyBorder="1"/>
    <xf numFmtId="0" fontId="35" fillId="0" borderId="23" xfId="0" applyFont="1" applyBorder="1" applyAlignment="1">
      <alignment horizontal="left" vertical="center"/>
    </xf>
    <xf numFmtId="0" fontId="34" fillId="0" borderId="0" xfId="0" applyFont="1" applyBorder="1" applyAlignment="1">
      <alignment horizontal="left" vertical="center"/>
    </xf>
    <xf numFmtId="0" fontId="35" fillId="0" borderId="0" xfId="0" applyFont="1" applyAlignment="1">
      <alignment horizontal="center" vertical="center"/>
    </xf>
    <xf numFmtId="164" fontId="35" fillId="0" borderId="20" xfId="0" applyNumberFormat="1" applyFont="1" applyBorder="1" applyAlignment="1">
      <alignment horizontal="center" vertical="top" wrapText="1"/>
    </xf>
    <xf numFmtId="0" fontId="34" fillId="0" borderId="13" xfId="0" applyFont="1" applyBorder="1" applyAlignment="1">
      <alignment vertical="top" wrapText="1"/>
    </xf>
    <xf numFmtId="0" fontId="69" fillId="0" borderId="0" xfId="0" applyFont="1" applyFill="1"/>
    <xf numFmtId="164" fontId="34" fillId="0" borderId="0" xfId="0" applyNumberFormat="1" applyFont="1" applyBorder="1" applyAlignment="1">
      <alignment vertical="top"/>
    </xf>
    <xf numFmtId="0" fontId="35" fillId="0" borderId="137" xfId="0" applyFont="1" applyBorder="1" applyAlignment="1"/>
    <xf numFmtId="0" fontId="47" fillId="0" borderId="179" xfId="0" applyFont="1" applyBorder="1"/>
    <xf numFmtId="164" fontId="34" fillId="0" borderId="68" xfId="0" applyNumberFormat="1" applyFont="1" applyBorder="1"/>
    <xf numFmtId="164" fontId="47" fillId="0" borderId="69" xfId="0" applyNumberFormat="1" applyFont="1" applyBorder="1"/>
    <xf numFmtId="0" fontId="35" fillId="0" borderId="35" xfId="0" applyFont="1" applyBorder="1"/>
    <xf numFmtId="0" fontId="35" fillId="0" borderId="36" xfId="0" applyFont="1" applyBorder="1"/>
    <xf numFmtId="0" fontId="35" fillId="0" borderId="37" xfId="0" applyFont="1" applyBorder="1"/>
    <xf numFmtId="0" fontId="154" fillId="0" borderId="0" xfId="0" applyFont="1" applyBorder="1"/>
    <xf numFmtId="164" fontId="35" fillId="0" borderId="23" xfId="0" applyNumberFormat="1" applyFont="1" applyBorder="1"/>
    <xf numFmtId="164" fontId="34" fillId="0" borderId="0" xfId="0" applyNumberFormat="1" applyFont="1" applyBorder="1" applyAlignment="1">
      <alignment horizontal="right" vertical="top"/>
    </xf>
    <xf numFmtId="164" fontId="34" fillId="0" borderId="0" xfId="0" applyNumberFormat="1" applyFont="1" applyAlignment="1">
      <alignment vertical="top"/>
    </xf>
    <xf numFmtId="0" fontId="35" fillId="0" borderId="0" xfId="0" applyFont="1" applyAlignment="1">
      <alignment vertical="top"/>
    </xf>
    <xf numFmtId="0" fontId="74" fillId="0" borderId="11" xfId="0" applyFont="1" applyFill="1" applyBorder="1" applyAlignment="1">
      <alignment horizontal="center" vertical="center" wrapText="1"/>
    </xf>
    <xf numFmtId="0" fontId="74" fillId="0" borderId="0" xfId="0" applyFont="1" applyAlignment="1">
      <alignment horizontal="center" vertical="center" wrapText="1"/>
    </xf>
    <xf numFmtId="164" fontId="74" fillId="0" borderId="20" xfId="0" applyNumberFormat="1" applyFont="1" applyBorder="1" applyAlignment="1">
      <alignment horizontal="center" vertical="top" wrapText="1"/>
    </xf>
    <xf numFmtId="0" fontId="73" fillId="0" borderId="13" xfId="0" applyFont="1" applyBorder="1" applyAlignment="1">
      <alignment vertical="top" wrapText="1"/>
    </xf>
    <xf numFmtId="0" fontId="73" fillId="0" borderId="0" xfId="0" applyFont="1" applyAlignment="1"/>
    <xf numFmtId="0" fontId="99" fillId="0" borderId="0" xfId="0" applyFont="1" applyFill="1"/>
    <xf numFmtId="0" fontId="99" fillId="0" borderId="0" xfId="0" applyFont="1" applyBorder="1" applyAlignment="1">
      <alignment horizontal="center" vertical="center" wrapText="1"/>
    </xf>
    <xf numFmtId="0" fontId="100" fillId="0" borderId="41" xfId="0" applyFont="1" applyBorder="1" applyAlignment="1">
      <alignment horizontal="center" vertical="center" wrapText="1"/>
    </xf>
    <xf numFmtId="0" fontId="100" fillId="0" borderId="34" xfId="0" applyFont="1" applyBorder="1" applyAlignment="1">
      <alignment horizontal="center" vertical="center" wrapText="1"/>
    </xf>
    <xf numFmtId="164" fontId="99" fillId="0" borderId="46" xfId="0" applyNumberFormat="1" applyFont="1" applyBorder="1" applyAlignment="1">
      <alignment horizontal="center" vertical="center" wrapText="1"/>
    </xf>
    <xf numFmtId="164" fontId="99" fillId="0" borderId="37" xfId="0" applyNumberFormat="1" applyFont="1" applyBorder="1" applyAlignment="1">
      <alignment horizontal="center" vertical="center" wrapText="1"/>
    </xf>
    <xf numFmtId="0" fontId="99" fillId="0" borderId="27" xfId="0" applyFont="1" applyBorder="1" applyAlignment="1">
      <alignment horizontal="left" vertical="center" wrapText="1" indent="1"/>
    </xf>
    <xf numFmtId="0" fontId="99" fillId="0" borderId="26" xfId="0" applyFont="1" applyBorder="1" applyAlignment="1">
      <alignment horizontal="left" vertical="center" wrapText="1" indent="1"/>
    </xf>
    <xf numFmtId="0" fontId="99" fillId="0" borderId="26" xfId="0" applyFont="1" applyBorder="1" applyAlignment="1">
      <alignment horizontal="center"/>
    </xf>
    <xf numFmtId="0" fontId="99" fillId="0" borderId="27" xfId="0" applyFont="1" applyBorder="1" applyAlignment="1">
      <alignment horizontal="left" vertical="center" wrapText="1" indent="2"/>
    </xf>
    <xf numFmtId="0" fontId="99" fillId="0" borderId="26" xfId="0" applyFont="1" applyBorder="1" applyAlignment="1">
      <alignment horizontal="left" vertical="center" wrapText="1" indent="2"/>
    </xf>
    <xf numFmtId="0" fontId="99" fillId="0" borderId="27" xfId="0" applyFont="1" applyBorder="1" applyAlignment="1">
      <alignment horizontal="justify" vertical="center" wrapText="1"/>
    </xf>
    <xf numFmtId="0" fontId="99" fillId="0" borderId="26" xfId="0" applyFont="1" applyBorder="1" applyAlignment="1">
      <alignment horizontal="justify" vertical="center" wrapText="1"/>
    </xf>
    <xf numFmtId="0" fontId="99" fillId="0" borderId="34" xfId="0" applyFont="1" applyBorder="1" applyAlignment="1">
      <alignment horizontal="justify" vertical="center" wrapText="1"/>
    </xf>
    <xf numFmtId="0" fontId="99" fillId="0" borderId="33" xfId="0" applyFont="1" applyBorder="1" applyAlignment="1">
      <alignment horizontal="justify" vertical="center" wrapText="1"/>
    </xf>
    <xf numFmtId="0" fontId="99" fillId="0" borderId="33" xfId="0" applyFont="1" applyBorder="1"/>
    <xf numFmtId="0" fontId="99" fillId="0" borderId="33" xfId="0" applyFont="1" applyBorder="1" applyAlignment="1">
      <alignment horizontal="center"/>
    </xf>
    <xf numFmtId="0" fontId="99" fillId="0" borderId="34" xfId="0" applyFont="1" applyBorder="1" applyAlignment="1">
      <alignment horizontal="center"/>
    </xf>
    <xf numFmtId="0" fontId="99" fillId="0" borderId="24" xfId="0" applyFont="1" applyFill="1" applyBorder="1" applyAlignment="1">
      <alignment horizontal="justify" vertical="center" wrapText="1"/>
    </xf>
    <xf numFmtId="0" fontId="99" fillId="0" borderId="23" xfId="0" applyFont="1" applyFill="1" applyBorder="1" applyAlignment="1">
      <alignment horizontal="justify" vertical="center" wrapText="1"/>
    </xf>
    <xf numFmtId="0" fontId="99" fillId="0" borderId="23" xfId="0" applyFont="1" applyBorder="1" applyAlignment="1">
      <alignment horizontal="center"/>
    </xf>
    <xf numFmtId="0" fontId="99" fillId="0" borderId="97" xfId="0" applyFont="1" applyBorder="1"/>
    <xf numFmtId="0" fontId="100" fillId="0" borderId="97" xfId="0" applyFont="1" applyBorder="1"/>
    <xf numFmtId="0" fontId="99" fillId="0" borderId="97" xfId="0" applyFont="1" applyBorder="1" applyAlignment="1">
      <alignment horizontal="center"/>
    </xf>
    <xf numFmtId="0" fontId="99" fillId="0" borderId="0" xfId="0" applyFont="1" applyBorder="1" applyAlignment="1">
      <alignment horizontal="center"/>
    </xf>
    <xf numFmtId="0" fontId="100" fillId="0" borderId="61" xfId="0" applyFont="1" applyBorder="1"/>
    <xf numFmtId="0" fontId="99" fillId="0" borderId="61" xfId="0" applyFont="1" applyBorder="1" applyAlignment="1">
      <alignment horizontal="center"/>
    </xf>
    <xf numFmtId="164" fontId="99" fillId="0" borderId="0" xfId="0" applyNumberFormat="1" applyFont="1" applyAlignment="1">
      <alignment vertical="center"/>
    </xf>
    <xf numFmtId="164" fontId="99" fillId="0" borderId="11" xfId="0" applyNumberFormat="1" applyFont="1" applyBorder="1" applyAlignment="1">
      <alignment horizontal="center" vertical="center" wrapText="1"/>
    </xf>
    <xf numFmtId="164" fontId="99" fillId="0" borderId="22" xfId="0" applyNumberFormat="1" applyFont="1" applyBorder="1" applyAlignment="1">
      <alignment horizontal="center"/>
    </xf>
    <xf numFmtId="164" fontId="99" fillId="0" borderId="27" xfId="0" applyNumberFormat="1" applyFont="1" applyBorder="1" applyAlignment="1">
      <alignment horizontal="center" vertical="center" wrapText="1"/>
    </xf>
    <xf numFmtId="164" fontId="99" fillId="0" borderId="26" xfId="0" applyNumberFormat="1" applyFont="1" applyBorder="1" applyAlignment="1">
      <alignment horizontal="center"/>
    </xf>
    <xf numFmtId="0" fontId="99" fillId="0" borderId="27" xfId="0" applyFont="1" applyBorder="1" applyAlignment="1">
      <alignment horizontal="center" vertical="center" wrapText="1"/>
    </xf>
    <xf numFmtId="0" fontId="99" fillId="0" borderId="27" xfId="0" applyFont="1" applyBorder="1" applyAlignment="1">
      <alignment horizontal="left" vertical="center" wrapText="1"/>
    </xf>
    <xf numFmtId="0" fontId="100" fillId="0" borderId="27" xfId="0" applyFont="1" applyBorder="1" applyAlignment="1">
      <alignment horizontal="left" vertical="center" wrapText="1"/>
    </xf>
    <xf numFmtId="0" fontId="100" fillId="0" borderId="26" xfId="0" applyFont="1" applyBorder="1"/>
    <xf numFmtId="0" fontId="100" fillId="0" borderId="26" xfId="0" applyFont="1" applyBorder="1" applyAlignment="1">
      <alignment horizontal="center"/>
    </xf>
    <xf numFmtId="0" fontId="100" fillId="0" borderId="93" xfId="0" applyFont="1" applyBorder="1" applyAlignment="1">
      <alignment horizontal="center" vertical="center" wrapText="1"/>
    </xf>
    <xf numFmtId="0" fontId="100" fillId="0" borderId="93" xfId="0" applyFont="1" applyBorder="1" applyAlignment="1">
      <alignment horizontal="justify" vertical="center" wrapText="1"/>
    </xf>
    <xf numFmtId="0" fontId="100" fillId="0" borderId="62" xfId="0" applyFont="1" applyBorder="1"/>
    <xf numFmtId="0" fontId="100" fillId="0" borderId="62" xfId="0" applyFont="1" applyBorder="1" applyAlignment="1">
      <alignment horizontal="center"/>
    </xf>
    <xf numFmtId="0" fontId="100" fillId="8" borderId="35" xfId="0" applyFont="1" applyFill="1" applyBorder="1"/>
    <xf numFmtId="0" fontId="99" fillId="8" borderId="36" xfId="0" applyFont="1" applyFill="1" applyBorder="1"/>
    <xf numFmtId="0" fontId="99" fillId="8" borderId="37" xfId="0" applyFont="1" applyFill="1" applyBorder="1" applyAlignment="1">
      <alignment horizontal="center"/>
    </xf>
    <xf numFmtId="0" fontId="99" fillId="8" borderId="7" xfId="0" applyFont="1" applyFill="1" applyBorder="1"/>
    <xf numFmtId="0" fontId="99" fillId="8" borderId="106" xfId="0" applyFont="1" applyFill="1" applyBorder="1"/>
    <xf numFmtId="0" fontId="100" fillId="0" borderId="0" xfId="0" applyFont="1" applyAlignment="1">
      <alignment horizontal="left"/>
    </xf>
    <xf numFmtId="0" fontId="100" fillId="0" borderId="35" xfId="0" applyFont="1" applyFill="1" applyBorder="1" applyAlignment="1">
      <alignment horizontal="left"/>
    </xf>
    <xf numFmtId="0" fontId="100" fillId="0" borderId="37" xfId="0" applyFont="1" applyBorder="1" applyAlignment="1">
      <alignment horizontal="left"/>
    </xf>
    <xf numFmtId="0" fontId="99" fillId="0" borderId="106" xfId="0" applyFont="1" applyBorder="1" applyAlignment="1">
      <alignment horizontal="left"/>
    </xf>
    <xf numFmtId="0" fontId="99" fillId="0" borderId="33" xfId="0" applyFont="1" applyBorder="1" applyAlignment="1">
      <alignment horizontal="left"/>
    </xf>
    <xf numFmtId="0" fontId="99" fillId="0" borderId="35" xfId="0" applyFont="1" applyBorder="1" applyAlignment="1">
      <alignment horizontal="left"/>
    </xf>
    <xf numFmtId="0" fontId="99" fillId="0" borderId="36" xfId="0" applyFont="1" applyBorder="1" applyAlignment="1">
      <alignment horizontal="left"/>
    </xf>
    <xf numFmtId="0" fontId="99" fillId="0" borderId="37" xfId="0" applyFont="1" applyBorder="1" applyAlignment="1">
      <alignment horizontal="left"/>
    </xf>
    <xf numFmtId="0" fontId="99" fillId="0" borderId="7" xfId="0" applyFont="1" applyBorder="1" applyAlignment="1">
      <alignment horizontal="left"/>
    </xf>
    <xf numFmtId="0" fontId="99" fillId="0" borderId="0" xfId="0" applyFont="1" applyBorder="1" applyAlignment="1">
      <alignment horizontal="left"/>
    </xf>
    <xf numFmtId="0" fontId="99" fillId="0" borderId="26" xfId="0" applyFont="1" applyBorder="1" applyAlignment="1">
      <alignment horizontal="left"/>
    </xf>
    <xf numFmtId="0" fontId="99" fillId="0" borderId="32" xfId="0" applyFont="1" applyBorder="1" applyAlignment="1">
      <alignment horizontal="left"/>
    </xf>
    <xf numFmtId="0" fontId="100" fillId="0" borderId="121" xfId="0" applyFont="1" applyBorder="1" applyAlignment="1">
      <alignment horizontal="center" vertical="center" wrapText="1"/>
    </xf>
    <xf numFmtId="0" fontId="100" fillId="0" borderId="120" xfId="0" applyFont="1" applyBorder="1" applyAlignment="1">
      <alignment horizontal="center" vertical="center" wrapText="1"/>
    </xf>
    <xf numFmtId="0" fontId="100" fillId="0" borderId="131" xfId="0" applyFont="1" applyBorder="1" applyAlignment="1">
      <alignment horizontal="center" vertical="center" wrapText="1"/>
    </xf>
    <xf numFmtId="164" fontId="100" fillId="0" borderId="79" xfId="0" applyNumberFormat="1" applyFont="1" applyBorder="1" applyAlignment="1">
      <alignment horizontal="center"/>
    </xf>
    <xf numFmtId="164" fontId="100" fillId="0" borderId="11" xfId="0" applyNumberFormat="1" applyFont="1" applyBorder="1" applyAlignment="1">
      <alignment horizontal="center"/>
    </xf>
    <xf numFmtId="164" fontId="100" fillId="0" borderId="22" xfId="0" applyNumberFormat="1" applyFont="1" applyBorder="1" applyAlignment="1">
      <alignment horizontal="center"/>
    </xf>
    <xf numFmtId="164" fontId="100" fillId="0" borderId="80" xfId="0" applyNumberFormat="1" applyFont="1" applyBorder="1" applyAlignment="1">
      <alignment horizontal="center"/>
    </xf>
    <xf numFmtId="0" fontId="100" fillId="0" borderId="81" xfId="0" applyFont="1" applyBorder="1" applyAlignment="1">
      <alignment horizontal="center"/>
    </xf>
    <xf numFmtId="0" fontId="100" fillId="0" borderId="27" xfId="0" applyFont="1" applyBorder="1" applyAlignment="1">
      <alignment horizontal="center"/>
    </xf>
    <xf numFmtId="0" fontId="100" fillId="0" borderId="7" xfId="0" applyFont="1" applyBorder="1" applyAlignment="1">
      <alignment horizontal="center"/>
    </xf>
    <xf numFmtId="0" fontId="100" fillId="0" borderId="82" xfId="0" applyFont="1" applyBorder="1" applyAlignment="1">
      <alignment horizontal="center"/>
    </xf>
    <xf numFmtId="0" fontId="100" fillId="0" borderId="27" xfId="0" applyFont="1" applyBorder="1" applyAlignment="1">
      <alignment horizontal="left"/>
    </xf>
    <xf numFmtId="0" fontId="100" fillId="0" borderId="83" xfId="0" applyFont="1" applyBorder="1" applyAlignment="1">
      <alignment horizontal="center"/>
    </xf>
    <xf numFmtId="0" fontId="100" fillId="0" borderId="24" xfId="0" applyFont="1" applyBorder="1" applyAlignment="1">
      <alignment horizontal="left"/>
    </xf>
    <xf numFmtId="0" fontId="100" fillId="0" borderId="24" xfId="0" applyFont="1" applyBorder="1" applyAlignment="1">
      <alignment horizontal="center"/>
    </xf>
    <xf numFmtId="0" fontId="100" fillId="0" borderId="28" xfId="0" applyFont="1" applyBorder="1" applyAlignment="1">
      <alignment horizontal="center"/>
    </xf>
    <xf numFmtId="0" fontId="100" fillId="0" borderId="84" xfId="0" applyFont="1" applyBorder="1" applyAlignment="1">
      <alignment horizontal="center"/>
    </xf>
    <xf numFmtId="0" fontId="100" fillId="0" borderId="92" xfId="0" applyFont="1" applyBorder="1" applyAlignment="1">
      <alignment horizontal="center"/>
    </xf>
    <xf numFmtId="0" fontId="100" fillId="0" borderId="93" xfId="0" applyFont="1" applyBorder="1" applyAlignment="1">
      <alignment horizontal="left"/>
    </xf>
    <xf numFmtId="0" fontId="100" fillId="0" borderId="93" xfId="0" applyFont="1" applyBorder="1" applyAlignment="1">
      <alignment horizontal="center"/>
    </xf>
    <xf numFmtId="0" fontId="100" fillId="0" borderId="60" xfId="0" applyFont="1" applyBorder="1" applyAlignment="1">
      <alignment horizontal="center"/>
    </xf>
    <xf numFmtId="0" fontId="100" fillId="0" borderId="94" xfId="0" applyFont="1" applyBorder="1" applyAlignment="1">
      <alignment horizontal="center"/>
    </xf>
    <xf numFmtId="0" fontId="155" fillId="0" borderId="0" xfId="0" applyFont="1" applyBorder="1"/>
    <xf numFmtId="0" fontId="99" fillId="0" borderId="0" xfId="0" applyFont="1" applyFill="1" applyAlignment="1">
      <alignment horizontal="left"/>
    </xf>
    <xf numFmtId="0" fontId="100" fillId="0" borderId="162" xfId="0" applyFont="1" applyBorder="1" applyAlignment="1">
      <alignment horizontal="center"/>
    </xf>
    <xf numFmtId="0" fontId="100" fillId="0" borderId="75" xfId="0" applyFont="1" applyBorder="1" applyAlignment="1">
      <alignment horizontal="center"/>
    </xf>
    <xf numFmtId="0" fontId="100" fillId="0" borderId="76" xfId="0" applyFont="1" applyBorder="1" applyAlignment="1">
      <alignment horizontal="center"/>
    </xf>
    <xf numFmtId="0" fontId="100" fillId="0" borderId="34" xfId="0" applyFont="1" applyBorder="1" applyAlignment="1">
      <alignment horizontal="center"/>
    </xf>
    <xf numFmtId="0" fontId="100" fillId="0" borderId="27" xfId="0" applyFont="1" applyFill="1" applyBorder="1" applyAlignment="1"/>
    <xf numFmtId="0" fontId="100" fillId="0" borderId="27" xfId="0" applyFont="1" applyBorder="1" applyAlignment="1">
      <alignment wrapText="1"/>
    </xf>
    <xf numFmtId="0" fontId="100" fillId="0" borderId="78" xfId="0" applyFont="1" applyBorder="1" applyAlignment="1">
      <alignment horizontal="center"/>
    </xf>
    <xf numFmtId="164" fontId="100" fillId="0" borderId="41" xfId="0" applyNumberFormat="1" applyFont="1" applyBorder="1" applyAlignment="1">
      <alignment horizontal="center"/>
    </xf>
    <xf numFmtId="0" fontId="99" fillId="0" borderId="82" xfId="0" applyFont="1" applyBorder="1"/>
    <xf numFmtId="0" fontId="99" fillId="0" borderId="62" xfId="0" applyFont="1" applyBorder="1"/>
    <xf numFmtId="0" fontId="99" fillId="0" borderId="60" xfId="0" applyFont="1" applyBorder="1"/>
    <xf numFmtId="0" fontId="99" fillId="0" borderId="94" xfId="0" applyFont="1" applyBorder="1"/>
    <xf numFmtId="0" fontId="156" fillId="0" borderId="23" xfId="0" applyFont="1" applyBorder="1"/>
    <xf numFmtId="0" fontId="156" fillId="0" borderId="0" xfId="0" applyFont="1" applyBorder="1"/>
    <xf numFmtId="0" fontId="99" fillId="0" borderId="61" xfId="0" applyFont="1" applyBorder="1"/>
    <xf numFmtId="164" fontId="100" fillId="0" borderId="0" xfId="0" applyNumberFormat="1" applyFont="1" applyAlignment="1">
      <alignment horizontal="right" vertical="center"/>
    </xf>
    <xf numFmtId="43" fontId="99" fillId="0" borderId="0" xfId="1" applyFont="1"/>
    <xf numFmtId="164" fontId="99" fillId="0" borderId="0" xfId="0" applyNumberFormat="1" applyFont="1" applyAlignment="1">
      <alignment wrapText="1"/>
    </xf>
    <xf numFmtId="0" fontId="99" fillId="0" borderId="0" xfId="0" applyFont="1" applyAlignment="1">
      <alignment horizontal="left" wrapText="1"/>
    </xf>
    <xf numFmtId="0" fontId="99" fillId="0" borderId="0" xfId="0" applyFont="1" applyAlignment="1">
      <alignment wrapText="1"/>
    </xf>
    <xf numFmtId="0" fontId="34" fillId="5" borderId="0" xfId="0" applyFont="1" applyFill="1"/>
    <xf numFmtId="0" fontId="35" fillId="0" borderId="11" xfId="0" applyFont="1" applyBorder="1" applyAlignment="1">
      <alignment vertical="center"/>
    </xf>
    <xf numFmtId="0" fontId="34" fillId="0" borderId="11" xfId="0" applyFont="1" applyBorder="1" applyAlignment="1">
      <alignment horizontal="center"/>
    </xf>
    <xf numFmtId="164" fontId="34" fillId="0" borderId="81" xfId="0" applyNumberFormat="1" applyFont="1" applyBorder="1" applyAlignment="1">
      <alignment horizontal="center"/>
    </xf>
    <xf numFmtId="164" fontId="35" fillId="0" borderId="7" xfId="0" applyNumberFormat="1" applyFont="1" applyBorder="1" applyAlignment="1">
      <alignment horizontal="center"/>
    </xf>
    <xf numFmtId="164" fontId="34" fillId="0" borderId="82" xfId="0" applyNumberFormat="1" applyFont="1" applyBorder="1" applyAlignment="1">
      <alignment horizontal="center"/>
    </xf>
    <xf numFmtId="0" fontId="34" fillId="0" borderId="81" xfId="0" applyFont="1" applyBorder="1"/>
    <xf numFmtId="0" fontId="34" fillId="0" borderId="60" xfId="0" applyFont="1" applyBorder="1"/>
    <xf numFmtId="0" fontId="62" fillId="0" borderId="23" xfId="0" applyFont="1" applyBorder="1"/>
    <xf numFmtId="164" fontId="99" fillId="0" borderId="0" xfId="0" applyNumberFormat="1" applyFont="1" applyAlignment="1">
      <alignment horizontal="right" vertical="center"/>
    </xf>
    <xf numFmtId="0" fontId="99" fillId="0" borderId="0" xfId="0" applyFont="1" applyAlignment="1">
      <alignment vertical="top"/>
    </xf>
    <xf numFmtId="0" fontId="100" fillId="0" borderId="42" xfId="0" applyFont="1" applyBorder="1"/>
    <xf numFmtId="0" fontId="99" fillId="0" borderId="36" xfId="0" applyFont="1" applyBorder="1"/>
    <xf numFmtId="0" fontId="99" fillId="0" borderId="37" xfId="0" applyFont="1" applyBorder="1"/>
    <xf numFmtId="0" fontId="99" fillId="0" borderId="36" xfId="0" applyFont="1" applyBorder="1" applyAlignment="1"/>
    <xf numFmtId="0" fontId="99" fillId="0" borderId="35" xfId="0" applyFont="1" applyBorder="1" applyAlignment="1"/>
    <xf numFmtId="0" fontId="99" fillId="0" borderId="7" xfId="0" applyFont="1" applyFill="1" applyBorder="1" applyAlignment="1">
      <alignment horizontal="left"/>
    </xf>
    <xf numFmtId="0" fontId="99" fillId="0" borderId="0" xfId="0" applyFont="1" applyBorder="1" applyAlignment="1"/>
    <xf numFmtId="0" fontId="99" fillId="0" borderId="7" xfId="0" applyFont="1" applyBorder="1" applyAlignment="1"/>
    <xf numFmtId="0" fontId="100" fillId="0" borderId="26" xfId="0" applyFont="1" applyBorder="1" applyAlignment="1"/>
    <xf numFmtId="0" fontId="99" fillId="0" borderId="26" xfId="0" applyFont="1" applyBorder="1" applyAlignment="1">
      <alignment vertical="center"/>
    </xf>
    <xf numFmtId="164" fontId="99" fillId="0" borderId="104" xfId="0" applyNumberFormat="1" applyFont="1" applyBorder="1" applyAlignment="1">
      <alignment horizontal="center"/>
    </xf>
    <xf numFmtId="0" fontId="99" fillId="0" borderId="104" xfId="0" applyFont="1" applyBorder="1"/>
    <xf numFmtId="0" fontId="99" fillId="0" borderId="105" xfId="0" applyFont="1" applyBorder="1"/>
    <xf numFmtId="0" fontId="99" fillId="0" borderId="0" xfId="0" applyFont="1" applyAlignment="1">
      <alignment horizontal="left" vertical="top"/>
    </xf>
    <xf numFmtId="0" fontId="153" fillId="0" borderId="0" xfId="0" applyFont="1" applyAlignment="1">
      <alignment horizontal="right"/>
    </xf>
    <xf numFmtId="0" fontId="157" fillId="0" borderId="0" xfId="0" applyFont="1" applyAlignment="1"/>
    <xf numFmtId="0" fontId="157" fillId="0" borderId="0" xfId="0" applyFont="1"/>
    <xf numFmtId="0" fontId="157" fillId="0" borderId="0" xfId="0" applyFont="1" applyAlignment="1">
      <alignment wrapText="1"/>
    </xf>
    <xf numFmtId="0" fontId="153" fillId="0" borderId="0" xfId="0" applyFont="1" applyAlignment="1">
      <alignment wrapText="1"/>
    </xf>
    <xf numFmtId="0" fontId="157" fillId="0" borderId="34" xfId="0" applyFont="1" applyBorder="1" applyAlignment="1">
      <alignment horizontal="center" wrapText="1"/>
    </xf>
    <xf numFmtId="0" fontId="157" fillId="0" borderId="27" xfId="0" applyFont="1" applyBorder="1" applyAlignment="1">
      <alignment horizontal="center" wrapText="1"/>
    </xf>
    <xf numFmtId="164" fontId="157" fillId="0" borderId="79" xfId="0" applyNumberFormat="1" applyFont="1" applyBorder="1" applyAlignment="1">
      <alignment horizontal="center"/>
    </xf>
    <xf numFmtId="164" fontId="157" fillId="0" borderId="22" xfId="0" applyNumberFormat="1" applyFont="1" applyBorder="1" applyAlignment="1">
      <alignment horizontal="center"/>
    </xf>
    <xf numFmtId="164" fontId="157" fillId="0" borderId="11" xfId="0" applyNumberFormat="1" applyFont="1" applyBorder="1" applyAlignment="1">
      <alignment horizontal="center"/>
    </xf>
    <xf numFmtId="0" fontId="153" fillId="0" borderId="81" xfId="0" applyFont="1" applyBorder="1"/>
    <xf numFmtId="0" fontId="153" fillId="0" borderId="26" xfId="0" applyFont="1" applyBorder="1"/>
    <xf numFmtId="0" fontId="153" fillId="0" borderId="27" xfId="0" applyFont="1" applyBorder="1"/>
    <xf numFmtId="0" fontId="153" fillId="0" borderId="7" xfId="0" applyFont="1" applyBorder="1"/>
    <xf numFmtId="0" fontId="153" fillId="0" borderId="82" xfId="0" applyFont="1" applyBorder="1"/>
    <xf numFmtId="0" fontId="153" fillId="0" borderId="92" xfId="0" applyFont="1" applyBorder="1"/>
    <xf numFmtId="0" fontId="153" fillId="0" borderId="62" xfId="0" applyFont="1" applyBorder="1"/>
    <xf numFmtId="0" fontId="153" fillId="0" borderId="93" xfId="0" applyFont="1" applyBorder="1"/>
    <xf numFmtId="0" fontId="153" fillId="0" borderId="60" xfId="0" applyFont="1" applyBorder="1"/>
    <xf numFmtId="0" fontId="153" fillId="0" borderId="94" xfId="0" applyFont="1" applyBorder="1"/>
    <xf numFmtId="0" fontId="157" fillId="0" borderId="23" xfId="0" applyFont="1" applyBorder="1"/>
    <xf numFmtId="0" fontId="98" fillId="0" borderId="0" xfId="0" applyFont="1" applyBorder="1"/>
    <xf numFmtId="0" fontId="158" fillId="0" borderId="0" xfId="0" applyFont="1"/>
    <xf numFmtId="164" fontId="158" fillId="0" borderId="0" xfId="0" applyNumberFormat="1" applyFont="1"/>
    <xf numFmtId="0" fontId="99" fillId="0" borderId="11" xfId="0" applyFont="1" applyBorder="1" applyAlignment="1">
      <alignment wrapText="1"/>
    </xf>
    <xf numFmtId="164" fontId="99" fillId="0" borderId="34" xfId="0" applyNumberFormat="1" applyFont="1" applyBorder="1"/>
    <xf numFmtId="0" fontId="115" fillId="0" borderId="0" xfId="0" applyFont="1" applyAlignment="1">
      <alignment vertical="center"/>
    </xf>
    <xf numFmtId="0" fontId="115" fillId="0" borderId="0" xfId="0" applyFont="1" applyAlignment="1">
      <alignment horizontal="center" vertical="center"/>
    </xf>
    <xf numFmtId="0" fontId="99" fillId="0" borderId="0" xfId="0" applyFont="1" applyFill="1" applyBorder="1" applyAlignment="1">
      <alignment horizontal="left"/>
    </xf>
    <xf numFmtId="0" fontId="100" fillId="0" borderId="0" xfId="0" applyFont="1" applyFill="1"/>
    <xf numFmtId="0" fontId="99" fillId="0" borderId="0" xfId="0" applyFont="1" applyFill="1" applyBorder="1" applyAlignment="1">
      <alignment horizontal="center" vertical="center" wrapText="1"/>
    </xf>
    <xf numFmtId="0" fontId="100" fillId="0" borderId="41" xfId="0" applyFont="1" applyBorder="1" applyAlignment="1">
      <alignment vertical="center"/>
    </xf>
    <xf numFmtId="0" fontId="100" fillId="0" borderId="11" xfId="0" applyFont="1" applyBorder="1" applyAlignment="1">
      <alignment vertical="center" wrapText="1"/>
    </xf>
    <xf numFmtId="0" fontId="99" fillId="0" borderId="22" xfId="0" applyFont="1" applyFill="1" applyBorder="1"/>
    <xf numFmtId="0" fontId="100" fillId="0" borderId="11" xfId="0" applyFont="1" applyFill="1" applyBorder="1" applyAlignment="1">
      <alignment vertical="center" wrapText="1"/>
    </xf>
    <xf numFmtId="164" fontId="99" fillId="0" borderId="27" xfId="0" applyNumberFormat="1" applyFont="1" applyBorder="1" applyAlignment="1">
      <alignment horizontal="left" vertical="center" wrapText="1" indent="2"/>
    </xf>
    <xf numFmtId="164" fontId="99" fillId="0" borderId="27" xfId="0" applyNumberFormat="1" applyFont="1" applyBorder="1"/>
    <xf numFmtId="0" fontId="99" fillId="0" borderId="46" xfId="0" applyFont="1" applyFill="1" applyBorder="1" applyAlignment="1">
      <alignment horizontal="justify" vertical="center" wrapText="1"/>
    </xf>
    <xf numFmtId="0" fontId="100" fillId="0" borderId="46" xfId="0" applyFont="1" applyFill="1" applyBorder="1" applyAlignment="1">
      <alignment horizontal="justify" vertical="center" wrapText="1"/>
    </xf>
    <xf numFmtId="0" fontId="99" fillId="0" borderId="46" xfId="0" applyFont="1" applyBorder="1"/>
    <xf numFmtId="0" fontId="99" fillId="0" borderId="35" xfId="0" applyFont="1" applyBorder="1"/>
    <xf numFmtId="0" fontId="99" fillId="0" borderId="36" xfId="0" applyFont="1" applyBorder="1" applyAlignment="1">
      <alignment horizontal="center"/>
    </xf>
    <xf numFmtId="0" fontId="99" fillId="0" borderId="32" xfId="0" applyFont="1" applyBorder="1" applyAlignment="1">
      <alignment horizontal="center"/>
    </xf>
    <xf numFmtId="0" fontId="39" fillId="0" borderId="0" xfId="0" applyFont="1" applyAlignment="1">
      <alignment horizontal="left"/>
    </xf>
    <xf numFmtId="0" fontId="39" fillId="0" borderId="0" xfId="0" applyFont="1" applyFill="1" applyAlignment="1">
      <alignment horizontal="left"/>
    </xf>
    <xf numFmtId="0" fontId="38" fillId="0" borderId="74" xfId="0" applyFont="1" applyBorder="1"/>
    <xf numFmtId="0" fontId="38" fillId="0" borderId="76" xfId="0" applyFont="1" applyBorder="1"/>
    <xf numFmtId="0" fontId="38" fillId="0" borderId="77" xfId="0" applyFont="1" applyBorder="1" applyAlignment="1">
      <alignment horizontal="center"/>
    </xf>
    <xf numFmtId="0" fontId="38" fillId="0" borderId="34" xfId="0" applyFont="1" applyBorder="1" applyAlignment="1">
      <alignment horizontal="center"/>
    </xf>
    <xf numFmtId="0" fontId="39" fillId="0" borderId="34" xfId="0" applyFont="1" applyBorder="1" applyAlignment="1">
      <alignment horizontal="center"/>
    </xf>
    <xf numFmtId="0" fontId="38" fillId="0" borderId="78" xfId="0" applyFont="1" applyBorder="1"/>
    <xf numFmtId="164" fontId="38" fillId="0" borderId="81" xfId="0" applyNumberFormat="1" applyFont="1" applyBorder="1" applyAlignment="1">
      <alignment horizontal="center"/>
    </xf>
    <xf numFmtId="164" fontId="38" fillId="0" borderId="27" xfId="0" applyNumberFormat="1" applyFont="1" applyBorder="1" applyAlignment="1">
      <alignment horizontal="center"/>
    </xf>
    <xf numFmtId="164" fontId="38" fillId="0" borderId="82" xfId="0" applyNumberFormat="1" applyFont="1" applyBorder="1" applyAlignment="1">
      <alignment horizontal="center"/>
    </xf>
    <xf numFmtId="0" fontId="38" fillId="0" borderId="81" xfId="0" applyFont="1" applyBorder="1" applyAlignment="1">
      <alignment horizontal="center"/>
    </xf>
    <xf numFmtId="0" fontId="38" fillId="0" borderId="27" xfId="0" applyFont="1" applyBorder="1" applyAlignment="1">
      <alignment horizontal="center"/>
    </xf>
    <xf numFmtId="0" fontId="38" fillId="0" borderId="82" xfId="0" applyFont="1" applyBorder="1"/>
    <xf numFmtId="0" fontId="38" fillId="0" borderId="81" xfId="0" applyFont="1" applyBorder="1"/>
    <xf numFmtId="0" fontId="38" fillId="0" borderId="83" xfId="0" applyFont="1" applyBorder="1"/>
    <xf numFmtId="0" fontId="38" fillId="0" borderId="24" xfId="0" applyFont="1" applyBorder="1"/>
    <xf numFmtId="0" fontId="38" fillId="0" borderId="84" xfId="0" applyFont="1" applyBorder="1"/>
    <xf numFmtId="0" fontId="39" fillId="0" borderId="35" xfId="0" applyFont="1" applyBorder="1"/>
    <xf numFmtId="0" fontId="39" fillId="0" borderId="37" xfId="0" applyFont="1" applyBorder="1"/>
    <xf numFmtId="0" fontId="39" fillId="0" borderId="7" xfId="0" applyFont="1" applyBorder="1"/>
    <xf numFmtId="0" fontId="39" fillId="0" borderId="106" xfId="0" applyFont="1" applyBorder="1"/>
    <xf numFmtId="0" fontId="39" fillId="0" borderId="33" xfId="0" applyFont="1" applyBorder="1"/>
    <xf numFmtId="164" fontId="39" fillId="0" borderId="0" xfId="0" applyNumberFormat="1" applyFont="1" applyAlignment="1">
      <alignment vertical="center"/>
    </xf>
    <xf numFmtId="0" fontId="39" fillId="0" borderId="0" xfId="0" applyFont="1" applyFill="1"/>
    <xf numFmtId="0" fontId="44" fillId="0" borderId="0" xfId="0" applyFont="1"/>
    <xf numFmtId="0" fontId="38" fillId="0" borderId="0" xfId="0" applyFont="1" applyAlignment="1">
      <alignment horizontal="center"/>
    </xf>
    <xf numFmtId="164" fontId="38" fillId="0" borderId="34" xfId="0" applyNumberFormat="1" applyFont="1" applyBorder="1" applyAlignment="1">
      <alignment horizontal="center" wrapText="1"/>
    </xf>
    <xf numFmtId="0" fontId="38" fillId="0" borderId="34" xfId="0" applyFont="1" applyBorder="1" applyAlignment="1">
      <alignment horizontal="center" wrapText="1"/>
    </xf>
    <xf numFmtId="164" fontId="39" fillId="0" borderId="81" xfId="0" applyNumberFormat="1" applyFont="1" applyBorder="1"/>
    <xf numFmtId="164" fontId="39" fillId="0" borderId="27" xfId="0" applyNumberFormat="1" applyFont="1" applyBorder="1"/>
    <xf numFmtId="164" fontId="39" fillId="0" borderId="27" xfId="0" applyNumberFormat="1" applyFont="1" applyBorder="1" applyAlignment="1">
      <alignment horizontal="center"/>
    </xf>
    <xf numFmtId="164" fontId="39" fillId="0" borderId="27" xfId="0" applyNumberFormat="1" applyFont="1" applyBorder="1" applyAlignment="1">
      <alignment horizontal="center" wrapText="1"/>
    </xf>
    <xf numFmtId="164" fontId="39" fillId="0" borderId="7" xfId="0" applyNumberFormat="1" applyFont="1" applyBorder="1"/>
    <xf numFmtId="0" fontId="39" fillId="0" borderId="81" xfId="0" applyFont="1" applyBorder="1"/>
    <xf numFmtId="0" fontId="38" fillId="0" borderId="27" xfId="0" applyFont="1" applyBorder="1" applyAlignment="1">
      <alignment horizontal="center" wrapText="1"/>
    </xf>
    <xf numFmtId="0" fontId="38" fillId="0" borderId="7" xfId="0" applyFont="1" applyBorder="1" applyAlignment="1">
      <alignment horizontal="center"/>
    </xf>
    <xf numFmtId="0" fontId="38" fillId="0" borderId="82" xfId="0" applyFont="1" applyBorder="1" applyAlignment="1">
      <alignment horizontal="center"/>
    </xf>
    <xf numFmtId="0" fontId="39" fillId="0" borderId="82" xfId="0" applyFont="1" applyBorder="1"/>
    <xf numFmtId="0" fontId="38" fillId="0" borderId="90" xfId="0" applyFont="1" applyBorder="1"/>
    <xf numFmtId="0" fontId="38" fillId="0" borderId="46" xfId="0" applyFont="1" applyBorder="1"/>
    <xf numFmtId="0" fontId="39" fillId="0" borderId="46" xfId="0" applyFont="1" applyBorder="1"/>
    <xf numFmtId="0" fontId="39" fillId="0" borderId="91" xfId="0" applyFont="1" applyBorder="1"/>
    <xf numFmtId="0" fontId="38" fillId="0" borderId="92" xfId="0" applyFont="1" applyBorder="1"/>
    <xf numFmtId="0" fontId="38" fillId="0" borderId="93" xfId="0" applyFont="1" applyBorder="1"/>
    <xf numFmtId="0" fontId="39" fillId="0" borderId="93" xfId="0" applyFont="1" applyBorder="1"/>
    <xf numFmtId="0" fontId="39" fillId="0" borderId="60" xfId="0" applyFont="1" applyBorder="1"/>
    <xf numFmtId="0" fontId="39" fillId="0" borderId="94" xfId="0" applyFont="1" applyBorder="1"/>
    <xf numFmtId="164" fontId="39" fillId="0" borderId="0" xfId="0" applyNumberFormat="1" applyFont="1" applyAlignment="1">
      <alignment horizontal="left"/>
    </xf>
    <xf numFmtId="0" fontId="39" fillId="0" borderId="0" xfId="0" applyFont="1" applyAlignment="1">
      <alignment horizontal="left" vertical="top" wrapText="1"/>
    </xf>
    <xf numFmtId="0" fontId="99" fillId="0" borderId="0" xfId="0" applyFont="1" applyFill="1" applyAlignment="1">
      <alignment horizontal="center"/>
    </xf>
    <xf numFmtId="0" fontId="100" fillId="0" borderId="0" xfId="0" applyFont="1" applyFill="1" applyAlignment="1">
      <alignment horizontal="center"/>
    </xf>
    <xf numFmtId="0" fontId="100" fillId="0" borderId="0" xfId="0" applyFont="1" applyFill="1" applyAlignment="1">
      <alignment horizontal="left"/>
    </xf>
    <xf numFmtId="0" fontId="96" fillId="0" borderId="34" xfId="0" applyFont="1" applyBorder="1" applyAlignment="1">
      <alignment horizontal="center" vertical="center"/>
    </xf>
    <xf numFmtId="164" fontId="99" fillId="0" borderId="81" xfId="0" applyNumberFormat="1" applyFont="1" applyBorder="1" applyAlignment="1">
      <alignment horizontal="center"/>
    </xf>
    <xf numFmtId="164" fontId="99" fillId="0" borderId="27" xfId="0" applyNumberFormat="1" applyFont="1" applyBorder="1" applyAlignment="1">
      <alignment horizontal="center"/>
    </xf>
    <xf numFmtId="164" fontId="99" fillId="0" borderId="82" xfId="0" applyNumberFormat="1" applyFont="1" applyBorder="1" applyAlignment="1">
      <alignment horizontal="center"/>
    </xf>
    <xf numFmtId="0" fontId="99" fillId="0" borderId="81" xfId="0" applyFont="1" applyBorder="1"/>
    <xf numFmtId="0" fontId="99" fillId="0" borderId="92" xfId="0" applyFont="1" applyBorder="1"/>
    <xf numFmtId="0" fontId="155" fillId="0" borderId="0" xfId="0" applyFont="1"/>
    <xf numFmtId="0" fontId="99" fillId="0" borderId="0" xfId="0" applyFont="1" applyAlignment="1">
      <alignment horizontal="left" vertical="top" wrapText="1"/>
    </xf>
    <xf numFmtId="164" fontId="99" fillId="0" borderId="0" xfId="0" applyNumberFormat="1" applyFont="1" applyAlignment="1">
      <alignment vertical="top" wrapText="1"/>
    </xf>
    <xf numFmtId="0" fontId="38" fillId="0" borderId="0" xfId="0" applyFont="1" applyAlignment="1">
      <alignment horizontal="left"/>
    </xf>
    <xf numFmtId="0" fontId="39" fillId="0" borderId="11" xfId="0" applyFont="1" applyBorder="1" applyAlignment="1">
      <alignment horizontal="center" vertical="center" wrapText="1"/>
    </xf>
    <xf numFmtId="164" fontId="39" fillId="0" borderId="11" xfId="0" applyNumberFormat="1" applyFont="1" applyFill="1" applyBorder="1" applyAlignment="1">
      <alignment horizontal="center" vertical="top" wrapText="1"/>
    </xf>
    <xf numFmtId="164" fontId="39" fillId="0" borderId="11" xfId="0" applyNumberFormat="1" applyFont="1" applyBorder="1" applyAlignment="1">
      <alignment horizontal="center" vertical="top" wrapText="1"/>
    </xf>
    <xf numFmtId="0" fontId="39" fillId="0" borderId="20" xfId="0" applyFont="1" applyBorder="1" applyAlignment="1">
      <alignment horizontal="center" vertical="top" wrapText="1"/>
    </xf>
    <xf numFmtId="0" fontId="39" fillId="0" borderId="20" xfId="0" applyFont="1" applyBorder="1" applyAlignment="1">
      <alignment vertical="top" wrapText="1"/>
    </xf>
    <xf numFmtId="0" fontId="39" fillId="0" borderId="13" xfId="0" applyFont="1" applyBorder="1" applyAlignment="1">
      <alignment horizontal="center" vertical="top" wrapText="1"/>
    </xf>
    <xf numFmtId="0" fontId="39" fillId="0" borderId="13" xfId="0" applyFont="1" applyBorder="1" applyAlignment="1">
      <alignment vertical="top" wrapText="1"/>
    </xf>
    <xf numFmtId="0" fontId="39" fillId="0" borderId="13" xfId="0" applyFont="1" applyBorder="1"/>
    <xf numFmtId="0" fontId="39" fillId="0" borderId="13" xfId="0" applyFont="1" applyBorder="1" applyAlignment="1">
      <alignment horizontal="left"/>
    </xf>
    <xf numFmtId="0" fontId="39" fillId="0" borderId="18" xfId="0" applyFont="1" applyBorder="1"/>
    <xf numFmtId="0" fontId="39" fillId="0" borderId="18" xfId="0" applyFont="1" applyBorder="1" applyAlignment="1">
      <alignment horizontal="left"/>
    </xf>
    <xf numFmtId="0" fontId="39" fillId="0" borderId="24" xfId="0" applyFont="1" applyBorder="1" applyAlignment="1">
      <alignment horizontal="left"/>
    </xf>
    <xf numFmtId="0" fontId="157" fillId="0" borderId="0" xfId="0" applyFont="1" applyBorder="1"/>
    <xf numFmtId="0" fontId="153" fillId="0" borderId="35" xfId="0" applyFont="1" applyBorder="1" applyAlignment="1">
      <alignment horizontal="left"/>
    </xf>
    <xf numFmtId="0" fontId="153" fillId="0" borderId="36" xfId="0" applyFont="1" applyBorder="1"/>
    <xf numFmtId="0" fontId="153" fillId="0" borderId="37" xfId="0" applyFont="1" applyBorder="1"/>
    <xf numFmtId="0" fontId="153" fillId="0" borderId="0" xfId="0" applyFont="1" applyBorder="1"/>
    <xf numFmtId="0" fontId="153" fillId="0" borderId="7" xfId="0" applyFont="1" applyBorder="1" applyAlignment="1">
      <alignment horizontal="left"/>
    </xf>
    <xf numFmtId="0" fontId="153" fillId="0" borderId="7" xfId="0" applyFont="1" applyFill="1" applyBorder="1" applyAlignment="1">
      <alignment horizontal="left"/>
    </xf>
    <xf numFmtId="0" fontId="153" fillId="0" borderId="0" xfId="0" applyFont="1" applyBorder="1" applyAlignment="1">
      <alignment horizontal="center"/>
    </xf>
    <xf numFmtId="0" fontId="153" fillId="0" borderId="26" xfId="0" applyFont="1" applyBorder="1" applyAlignment="1">
      <alignment horizontal="center"/>
    </xf>
    <xf numFmtId="0" fontId="153" fillId="0" borderId="106" xfId="0" applyFont="1" applyBorder="1"/>
    <xf numFmtId="0" fontId="153" fillId="0" borderId="32" xfId="0" applyFont="1" applyBorder="1"/>
    <xf numFmtId="0" fontId="153" fillId="0" borderId="33" xfId="0" applyFont="1" applyBorder="1"/>
    <xf numFmtId="0" fontId="153" fillId="0" borderId="106" xfId="0" applyFont="1" applyBorder="1" applyAlignment="1">
      <alignment horizontal="left"/>
    </xf>
    <xf numFmtId="0" fontId="157" fillId="0" borderId="34" xfId="0" applyFont="1" applyBorder="1" applyAlignment="1">
      <alignment horizontal="center"/>
    </xf>
    <xf numFmtId="0" fontId="157" fillId="0" borderId="38" xfId="0" applyFont="1" applyBorder="1"/>
    <xf numFmtId="0" fontId="157" fillId="0" borderId="34" xfId="0" applyFont="1" applyBorder="1"/>
    <xf numFmtId="164" fontId="153" fillId="0" borderId="20" xfId="0" applyNumberFormat="1" applyFont="1" applyBorder="1"/>
    <xf numFmtId="0" fontId="153" fillId="0" borderId="13" xfId="0" applyFont="1" applyBorder="1"/>
    <xf numFmtId="164" fontId="153" fillId="0" borderId="38" xfId="0" applyNumberFormat="1" applyFont="1" applyBorder="1"/>
    <xf numFmtId="0" fontId="153" fillId="0" borderId="18" xfId="0" applyFont="1" applyBorder="1"/>
    <xf numFmtId="164" fontId="153" fillId="0" borderId="18" xfId="0" applyNumberFormat="1" applyFont="1" applyBorder="1"/>
    <xf numFmtId="164" fontId="153" fillId="0" borderId="24" xfId="0" applyNumberFormat="1" applyFont="1" applyBorder="1"/>
    <xf numFmtId="0" fontId="153" fillId="0" borderId="24" xfId="0" applyFont="1" applyBorder="1"/>
    <xf numFmtId="0" fontId="153" fillId="0" borderId="23" xfId="0" applyFont="1" applyBorder="1"/>
    <xf numFmtId="164" fontId="153" fillId="0" borderId="0" xfId="0" applyNumberFormat="1" applyFont="1"/>
    <xf numFmtId="0" fontId="35" fillId="0" borderId="0" xfId="0" applyFont="1" applyFill="1" applyBorder="1" applyAlignment="1">
      <alignment horizontal="left" vertical="center"/>
    </xf>
    <xf numFmtId="0" fontId="34" fillId="0" borderId="0" xfId="0" applyFont="1" applyFill="1" applyBorder="1" applyAlignment="1">
      <alignment horizontal="left"/>
    </xf>
    <xf numFmtId="0" fontId="35" fillId="0" borderId="11" xfId="0" applyFont="1" applyBorder="1" applyAlignment="1">
      <alignment vertical="center" wrapText="1"/>
    </xf>
    <xf numFmtId="164" fontId="35" fillId="0" borderId="43" xfId="0" applyNumberFormat="1" applyFont="1" applyBorder="1" applyAlignment="1">
      <alignment horizontal="center"/>
    </xf>
    <xf numFmtId="164" fontId="35" fillId="0" borderId="180" xfId="0" applyNumberFormat="1" applyFont="1" applyBorder="1" applyAlignment="1">
      <alignment horizontal="center"/>
    </xf>
    <xf numFmtId="0" fontId="35" fillId="0" borderId="44" xfId="0" applyFont="1" applyBorder="1"/>
    <xf numFmtId="0" fontId="35" fillId="0" borderId="181" xfId="0" applyFont="1" applyBorder="1"/>
    <xf numFmtId="0" fontId="35" fillId="0" borderId="181" xfId="0" applyFont="1" applyBorder="1" applyAlignment="1">
      <alignment horizontal="right"/>
    </xf>
    <xf numFmtId="0" fontId="35" fillId="0" borderId="181" xfId="0" applyFont="1" applyBorder="1" applyAlignment="1">
      <alignment horizontal="center"/>
    </xf>
    <xf numFmtId="0" fontId="35" fillId="0" borderId="45" xfId="0" applyFont="1" applyBorder="1"/>
    <xf numFmtId="0" fontId="35" fillId="0" borderId="182" xfId="0" applyFont="1" applyBorder="1"/>
    <xf numFmtId="0" fontId="35" fillId="0" borderId="25" xfId="0" applyFont="1" applyBorder="1" applyAlignment="1">
      <alignment horizontal="right"/>
    </xf>
    <xf numFmtId="0" fontId="35" fillId="0" borderId="25" xfId="0" applyFont="1" applyBorder="1" applyAlignment="1">
      <alignment horizontal="center"/>
    </xf>
    <xf numFmtId="0" fontId="34" fillId="0" borderId="0" xfId="0" applyFont="1" applyAlignment="1">
      <alignment horizontal="left" vertical="top" wrapText="1"/>
    </xf>
    <xf numFmtId="0" fontId="35" fillId="0" borderId="0" xfId="0" applyFont="1" applyBorder="1" applyAlignment="1">
      <alignment horizontal="centerContinuous"/>
    </xf>
    <xf numFmtId="0" fontId="34" fillId="0" borderId="0" xfId="0" applyFont="1" applyFill="1" applyAlignment="1">
      <alignment horizontal="centerContinuous"/>
    </xf>
    <xf numFmtId="0" fontId="35" fillId="0" borderId="0" xfId="0" applyFont="1" applyFill="1" applyAlignment="1">
      <alignment horizontal="centerContinuous"/>
    </xf>
    <xf numFmtId="0" fontId="34" fillId="0" borderId="0" xfId="0" applyFont="1" applyAlignment="1">
      <alignment horizontal="centerContinuous"/>
    </xf>
    <xf numFmtId="0" fontId="35" fillId="0" borderId="11" xfId="0" applyFont="1" applyBorder="1" applyAlignment="1">
      <alignment horizontal="centerContinuous" vertical="center" wrapText="1"/>
    </xf>
    <xf numFmtId="0" fontId="34" fillId="0" borderId="0" xfId="0" applyFont="1" applyFill="1" applyAlignment="1">
      <alignment horizontal="left" vertical="top" wrapText="1"/>
    </xf>
    <xf numFmtId="0" fontId="34" fillId="0" borderId="0" xfId="0" applyFont="1" applyFill="1" applyAlignment="1"/>
    <xf numFmtId="0" fontId="34" fillId="0" borderId="0" xfId="0" applyFont="1" applyFill="1" applyAlignment="1">
      <alignment horizontal="left" wrapText="1"/>
    </xf>
    <xf numFmtId="0" fontId="35" fillId="7" borderId="35" xfId="0" applyFont="1" applyFill="1" applyBorder="1" applyAlignment="1">
      <alignment horizontal="left" vertical="center"/>
    </xf>
    <xf numFmtId="0" fontId="34" fillId="7" borderId="36" xfId="0" applyFont="1" applyFill="1" applyBorder="1"/>
    <xf numFmtId="0" fontId="34" fillId="7" borderId="37" xfId="0" applyFont="1" applyFill="1" applyBorder="1"/>
    <xf numFmtId="0" fontId="35" fillId="0" borderId="0" xfId="0" applyFont="1" applyBorder="1" applyAlignment="1">
      <alignment horizontal="left" vertical="center"/>
    </xf>
    <xf numFmtId="0" fontId="34" fillId="7" borderId="7" xfId="0" applyFont="1" applyFill="1" applyBorder="1"/>
    <xf numFmtId="0" fontId="34" fillId="7" borderId="0" xfId="0" applyFont="1" applyFill="1" applyBorder="1"/>
    <xf numFmtId="0" fontId="34" fillId="7" borderId="0" xfId="0" applyFont="1" applyFill="1" applyBorder="1" applyAlignment="1"/>
    <xf numFmtId="0" fontId="34" fillId="7" borderId="26" xfId="0" applyFont="1" applyFill="1" applyBorder="1"/>
    <xf numFmtId="0" fontId="34" fillId="7" borderId="7" xfId="0" applyFont="1" applyFill="1" applyBorder="1" applyAlignment="1">
      <alignment horizontal="left" vertical="center"/>
    </xf>
    <xf numFmtId="0" fontId="35" fillId="7" borderId="0" xfId="0" applyFont="1" applyFill="1" applyBorder="1" applyAlignment="1"/>
    <xf numFmtId="0" fontId="34" fillId="7" borderId="11" xfId="0" applyFont="1" applyFill="1" applyBorder="1" applyAlignment="1">
      <alignment horizontal="center"/>
    </xf>
    <xf numFmtId="0" fontId="34" fillId="7" borderId="11" xfId="0" applyFont="1" applyFill="1" applyBorder="1"/>
    <xf numFmtId="0" fontId="34" fillId="7" borderId="106" xfId="0" applyFont="1" applyFill="1" applyBorder="1"/>
    <xf numFmtId="0" fontId="34" fillId="7" borderId="32" xfId="0" applyFont="1" applyFill="1" applyBorder="1"/>
    <xf numFmtId="0" fontId="34" fillId="7" borderId="33" xfId="0" applyFont="1" applyFill="1" applyBorder="1"/>
    <xf numFmtId="0" fontId="35" fillId="0" borderId="11" xfId="0" applyFont="1" applyBorder="1" applyAlignment="1">
      <alignment horizontal="centerContinuous" vertical="center"/>
    </xf>
    <xf numFmtId="0" fontId="35" fillId="0" borderId="41" xfId="0" applyFont="1" applyBorder="1" applyAlignment="1">
      <alignment horizontal="centerContinuous" vertical="center"/>
    </xf>
    <xf numFmtId="0" fontId="35" fillId="0" borderId="42" xfId="0" applyFont="1" applyBorder="1" applyAlignment="1">
      <alignment horizontal="centerContinuous" vertical="center"/>
    </xf>
    <xf numFmtId="0" fontId="34" fillId="0" borderId="42" xfId="0" applyFont="1" applyBorder="1" applyAlignment="1">
      <alignment horizontal="centerContinuous" vertical="center"/>
    </xf>
    <xf numFmtId="0" fontId="35" fillId="0" borderId="11" xfId="0" applyFont="1" applyBorder="1" applyAlignment="1">
      <alignment horizontal="center" vertical="center"/>
    </xf>
    <xf numFmtId="0" fontId="35" fillId="0" borderId="41" xfId="0" applyFont="1" applyBorder="1" applyAlignment="1">
      <alignment vertical="center"/>
    </xf>
    <xf numFmtId="164" fontId="34" fillId="0" borderId="43" xfId="0" applyNumberFormat="1" applyFont="1" applyBorder="1" applyAlignment="1">
      <alignment horizontal="center"/>
    </xf>
    <xf numFmtId="164" fontId="34" fillId="0" borderId="44" xfId="0" applyNumberFormat="1" applyFont="1" applyBorder="1"/>
    <xf numFmtId="164" fontId="34" fillId="0" borderId="105" xfId="0" applyNumberFormat="1" applyFont="1" applyBorder="1"/>
    <xf numFmtId="164" fontId="34" fillId="0" borderId="24" xfId="0" applyNumberFormat="1" applyFont="1" applyBorder="1" applyAlignment="1">
      <alignment horizontal="center"/>
    </xf>
    <xf numFmtId="0" fontId="34" fillId="0" borderId="11" xfId="0" applyFont="1" applyBorder="1" applyAlignment="1">
      <alignment horizontal="centerContinuous" wrapText="1"/>
    </xf>
    <xf numFmtId="0" fontId="34" fillId="0" borderId="11" xfId="0" applyFont="1" applyBorder="1" applyAlignment="1">
      <alignment horizontal="center" wrapText="1"/>
    </xf>
    <xf numFmtId="164" fontId="69" fillId="0" borderId="34" xfId="0" applyNumberFormat="1" applyFont="1" applyBorder="1" applyAlignment="1">
      <alignment horizontal="center" wrapText="1"/>
    </xf>
    <xf numFmtId="0" fontId="35" fillId="0" borderId="154" xfId="0" applyFont="1" applyBorder="1" applyAlignment="1">
      <alignment horizontal="centerContinuous" vertical="top"/>
    </xf>
    <xf numFmtId="0" fontId="35" fillId="0" borderId="154" xfId="0" applyFont="1" applyBorder="1" applyAlignment="1">
      <alignment horizontal="centerContinuous" vertical="center"/>
    </xf>
    <xf numFmtId="0" fontId="35" fillId="0" borderId="11" xfId="0" applyFont="1" applyBorder="1" applyAlignment="1">
      <alignment horizontal="centerContinuous" vertical="top"/>
    </xf>
    <xf numFmtId="0" fontId="35" fillId="0" borderId="11" xfId="0" applyFont="1" applyBorder="1" applyAlignment="1">
      <alignment horizontal="center" vertical="top"/>
    </xf>
    <xf numFmtId="164" fontId="35" fillId="0" borderId="68" xfId="0" applyNumberFormat="1" applyFont="1" applyBorder="1" applyAlignment="1">
      <alignment horizontal="center"/>
    </xf>
    <xf numFmtId="164" fontId="35" fillId="0" borderId="69" xfId="0" applyNumberFormat="1" applyFont="1" applyBorder="1" applyAlignment="1">
      <alignment horizontal="center"/>
    </xf>
    <xf numFmtId="0" fontId="35" fillId="0" borderId="52" xfId="0" applyFont="1" applyBorder="1"/>
    <xf numFmtId="0" fontId="35" fillId="0" borderId="26" xfId="0" applyFont="1" applyBorder="1"/>
    <xf numFmtId="0" fontId="35" fillId="0" borderId="27" xfId="0" applyFont="1" applyBorder="1"/>
    <xf numFmtId="0" fontId="35" fillId="0" borderId="7" xfId="0" applyFont="1" applyBorder="1"/>
    <xf numFmtId="0" fontId="35" fillId="0" borderId="53" xfId="0" applyFont="1" applyBorder="1"/>
    <xf numFmtId="0" fontId="35" fillId="0" borderId="54" xfId="0" applyFont="1" applyBorder="1"/>
    <xf numFmtId="0" fontId="35" fillId="0" borderId="55" xfId="0" applyFont="1" applyBorder="1"/>
    <xf numFmtId="0" fontId="35" fillId="0" borderId="89" xfId="0" applyFont="1" applyBorder="1"/>
    <xf numFmtId="0" fontId="35" fillId="0" borderId="183" xfId="0" applyFont="1" applyBorder="1"/>
    <xf numFmtId="0" fontId="35" fillId="0" borderId="37" xfId="0" applyFont="1" applyBorder="1" applyAlignment="1">
      <alignment horizontal="center" vertical="center" wrapText="1"/>
    </xf>
    <xf numFmtId="0" fontId="35" fillId="0" borderId="46" xfId="0" applyFont="1" applyBorder="1" applyAlignment="1">
      <alignment vertical="center" wrapText="1"/>
    </xf>
    <xf numFmtId="0" fontId="35" fillId="0" borderId="27" xfId="0" applyFont="1" applyBorder="1" applyAlignment="1">
      <alignment vertical="center" wrapText="1"/>
    </xf>
    <xf numFmtId="0" fontId="35" fillId="0" borderId="46" xfId="0" applyFont="1" applyBorder="1" applyAlignment="1">
      <alignment horizontal="center" vertical="center" wrapText="1"/>
    </xf>
    <xf numFmtId="0" fontId="34" fillId="0" borderId="0" xfId="0" applyFont="1" applyAlignment="1">
      <alignment horizontal="center" vertical="center" wrapText="1"/>
    </xf>
    <xf numFmtId="0" fontId="34" fillId="0" borderId="34" xfId="0" applyFont="1" applyBorder="1" applyAlignment="1">
      <alignment wrapText="1"/>
    </xf>
    <xf numFmtId="0" fontId="35" fillId="0" borderId="27" xfId="0" applyFont="1" applyBorder="1" applyAlignment="1">
      <alignment horizontal="center"/>
    </xf>
    <xf numFmtId="0" fontId="35" fillId="0" borderId="11" xfId="0" applyFont="1" applyBorder="1" applyAlignment="1">
      <alignment horizontal="centerContinuous" vertical="top" wrapText="1"/>
    </xf>
    <xf numFmtId="164" fontId="34" fillId="0" borderId="27" xfId="0" applyNumberFormat="1" applyFont="1" applyBorder="1" applyAlignment="1">
      <alignment horizontal="center" wrapText="1"/>
    </xf>
    <xf numFmtId="164" fontId="34" fillId="0" borderId="26" xfId="0" applyNumberFormat="1" applyFont="1" applyBorder="1" applyAlignment="1">
      <alignment horizontal="center" wrapText="1"/>
    </xf>
    <xf numFmtId="164" fontId="34" fillId="0" borderId="43" xfId="0" applyNumberFormat="1" applyFont="1" applyBorder="1"/>
    <xf numFmtId="0" fontId="34" fillId="0" borderId="44" xfId="0" applyFont="1" applyBorder="1" applyAlignment="1">
      <alignment horizontal="left" indent="3"/>
    </xf>
    <xf numFmtId="0" fontId="35" fillId="0" borderId="28" xfId="0" applyFont="1" applyBorder="1"/>
    <xf numFmtId="164" fontId="34" fillId="0" borderId="27" xfId="0" applyNumberFormat="1" applyFont="1" applyBorder="1" applyAlignment="1">
      <alignment horizontal="center"/>
    </xf>
    <xf numFmtId="164" fontId="47" fillId="0" borderId="37" xfId="0" applyNumberFormat="1" applyFont="1" applyBorder="1" applyAlignment="1">
      <alignment horizontal="center"/>
    </xf>
    <xf numFmtId="0" fontId="47" fillId="0" borderId="32" xfId="0" applyFont="1" applyBorder="1"/>
    <xf numFmtId="0" fontId="147" fillId="0" borderId="15" xfId="10" applyBorder="1" applyAlignment="1" applyProtection="1">
      <alignment horizontal="left" indent="1"/>
    </xf>
    <xf numFmtId="0" fontId="147" fillId="0" borderId="15" xfId="10" applyBorder="1" applyAlignment="1" applyProtection="1">
      <alignment horizontal="left" indent="3"/>
    </xf>
    <xf numFmtId="0" fontId="38" fillId="0" borderId="0" xfId="0" applyFont="1" applyBorder="1" applyAlignment="1"/>
    <xf numFmtId="0" fontId="39" fillId="0" borderId="35" xfId="0" applyFont="1" applyBorder="1" applyAlignment="1">
      <alignment horizontal="left" vertical="center"/>
    </xf>
    <xf numFmtId="0" fontId="38" fillId="0" borderId="36" xfId="0" applyFont="1" applyBorder="1" applyAlignment="1"/>
    <xf numFmtId="0" fontId="38" fillId="0" borderId="37" xfId="0" applyFont="1" applyBorder="1" applyAlignment="1"/>
    <xf numFmtId="0" fontId="39" fillId="0" borderId="35" xfId="0" applyFont="1" applyBorder="1" applyAlignment="1"/>
    <xf numFmtId="0" fontId="39" fillId="0" borderId="36" xfId="0" applyFont="1" applyBorder="1" applyAlignment="1"/>
    <xf numFmtId="0" fontId="39" fillId="0" borderId="36" xfId="0" applyFont="1" applyBorder="1" applyAlignment="1">
      <alignment horizontal="left"/>
    </xf>
    <xf numFmtId="0" fontId="39" fillId="0" borderId="7" xfId="0" applyFont="1" applyBorder="1" applyAlignment="1">
      <alignment horizontal="left" vertical="center"/>
    </xf>
    <xf numFmtId="0" fontId="38" fillId="0" borderId="0" xfId="0" applyFont="1" applyBorder="1" applyAlignment="1">
      <alignment horizontal="left" vertical="center"/>
    </xf>
    <xf numFmtId="0" fontId="38" fillId="0" borderId="26" xfId="0" applyFont="1" applyBorder="1" applyAlignment="1">
      <alignment horizontal="left" vertical="center"/>
    </xf>
    <xf numFmtId="0" fontId="39" fillId="0" borderId="0" xfId="0" applyFont="1" applyBorder="1" applyAlignment="1"/>
    <xf numFmtId="0" fontId="39" fillId="0" borderId="7" xfId="0" applyFont="1" applyBorder="1" applyAlignment="1"/>
    <xf numFmtId="0" fontId="39" fillId="0" borderId="106" xfId="0" applyFont="1" applyBorder="1" applyAlignment="1">
      <alignment horizontal="left" vertical="center"/>
    </xf>
    <xf numFmtId="0" fontId="38" fillId="0" borderId="32" xfId="0" applyFont="1" applyBorder="1" applyAlignment="1">
      <alignment horizontal="left" vertical="center"/>
    </xf>
    <xf numFmtId="0" fontId="38" fillId="0" borderId="33" xfId="0" applyFont="1" applyBorder="1" applyAlignment="1">
      <alignment horizontal="left" vertical="center"/>
    </xf>
    <xf numFmtId="0" fontId="39" fillId="0" borderId="26" xfId="0" applyFont="1" applyBorder="1" applyAlignment="1"/>
    <xf numFmtId="0" fontId="38" fillId="0" borderId="7" xfId="0" applyFont="1" applyBorder="1" applyAlignment="1">
      <alignment horizontal="left" vertical="center"/>
    </xf>
    <xf numFmtId="0" fontId="39" fillId="0" borderId="32" xfId="0" applyFont="1" applyBorder="1" applyAlignment="1"/>
    <xf numFmtId="0" fontId="39" fillId="0" borderId="106" xfId="0" applyFont="1" applyBorder="1" applyAlignment="1"/>
    <xf numFmtId="0" fontId="39" fillId="0" borderId="33" xfId="0" applyFont="1" applyBorder="1" applyAlignment="1"/>
    <xf numFmtId="0" fontId="38" fillId="0" borderId="0" xfId="0" applyFont="1" applyAlignment="1">
      <alignment horizontal="right"/>
    </xf>
    <xf numFmtId="0" fontId="38" fillId="0" borderId="0" xfId="0" applyFont="1" applyAlignment="1">
      <alignment horizontal="center" wrapText="1"/>
    </xf>
    <xf numFmtId="0" fontId="38" fillId="0" borderId="11" xfId="0" applyFont="1" applyBorder="1" applyAlignment="1">
      <alignment vertical="center" wrapText="1"/>
    </xf>
    <xf numFmtId="164" fontId="38" fillId="0" borderId="11" xfId="0" applyNumberFormat="1" applyFont="1" applyBorder="1" applyAlignment="1">
      <alignment horizontal="center"/>
    </xf>
    <xf numFmtId="0" fontId="39" fillId="0" borderId="104" xfId="0" applyFont="1" applyBorder="1"/>
    <xf numFmtId="0" fontId="39" fillId="0" borderId="44" xfId="0" applyFont="1" applyBorder="1"/>
    <xf numFmtId="0" fontId="39" fillId="0" borderId="105" xfId="0" applyFont="1" applyBorder="1"/>
    <xf numFmtId="0" fontId="94" fillId="0" borderId="0" xfId="0" applyFont="1" applyBorder="1" applyAlignment="1">
      <alignment horizontal="centerContinuous"/>
    </xf>
    <xf numFmtId="0" fontId="94" fillId="0" borderId="0" xfId="0" applyFont="1" applyBorder="1" applyAlignment="1">
      <alignment horizontal="center"/>
    </xf>
    <xf numFmtId="0" fontId="92" fillId="0" borderId="0" xfId="0" applyFont="1" applyFill="1"/>
    <xf numFmtId="0" fontId="94" fillId="0" borderId="0" xfId="0" applyFont="1" applyAlignment="1"/>
    <xf numFmtId="0" fontId="94" fillId="0" borderId="0" xfId="0" applyFont="1" applyBorder="1" applyAlignment="1">
      <alignment horizontal="left" vertical="center"/>
    </xf>
    <xf numFmtId="0" fontId="160" fillId="0" borderId="0" xfId="0" applyFont="1" applyBorder="1"/>
    <xf numFmtId="0" fontId="160" fillId="0" borderId="0" xfId="0" applyFont="1" applyAlignment="1"/>
    <xf numFmtId="0" fontId="160" fillId="0" borderId="0" xfId="0" applyFont="1" applyAlignment="1">
      <alignment horizontal="centerContinuous"/>
    </xf>
    <xf numFmtId="0" fontId="94" fillId="0" borderId="11" xfId="0" applyFont="1" applyBorder="1" applyAlignment="1">
      <alignment horizontal="centerContinuous"/>
    </xf>
    <xf numFmtId="0" fontId="94" fillId="0" borderId="0" xfId="0" applyFont="1" applyAlignment="1">
      <alignment horizontal="center" vertical="center" wrapText="1"/>
    </xf>
    <xf numFmtId="164" fontId="92" fillId="0" borderId="43" xfId="0" applyNumberFormat="1" applyFont="1" applyBorder="1" applyAlignment="1">
      <alignment horizontal="center"/>
    </xf>
    <xf numFmtId="0" fontId="92" fillId="0" borderId="105" xfId="0" applyFont="1" applyBorder="1"/>
    <xf numFmtId="0" fontId="94" fillId="0" borderId="23" xfId="0" applyFont="1" applyBorder="1"/>
    <xf numFmtId="0" fontId="92" fillId="0" borderId="23" xfId="0" applyFont="1" applyBorder="1"/>
    <xf numFmtId="0" fontId="38" fillId="0" borderId="11" xfId="0" applyFont="1" applyBorder="1" applyAlignment="1">
      <alignment horizontal="center" vertical="center" wrapText="1"/>
    </xf>
    <xf numFmtId="0" fontId="38" fillId="0" borderId="22"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27" xfId="0" applyFont="1" applyBorder="1" applyAlignment="1">
      <alignment vertical="center" wrapText="1"/>
    </xf>
    <xf numFmtId="0" fontId="38" fillId="0" borderId="0" xfId="0" applyFont="1" applyAlignment="1">
      <alignment horizontal="center" vertical="center" wrapText="1"/>
    </xf>
    <xf numFmtId="164" fontId="39" fillId="0" borderId="43" xfId="0" applyNumberFormat="1" applyFont="1" applyBorder="1" applyAlignment="1">
      <alignment horizontal="center"/>
    </xf>
    <xf numFmtId="0" fontId="106" fillId="0" borderId="0" xfId="0" applyFont="1" applyBorder="1" applyAlignment="1">
      <alignment horizontal="centerContinuous"/>
    </xf>
    <xf numFmtId="0" fontId="105" fillId="0" borderId="0" xfId="0" applyFont="1" applyBorder="1" applyAlignment="1">
      <alignment horizontal="left"/>
    </xf>
    <xf numFmtId="0" fontId="105" fillId="0" borderId="0" xfId="0" applyFont="1" applyBorder="1" applyAlignment="1">
      <alignment horizontal="left" vertical="center"/>
    </xf>
    <xf numFmtId="0" fontId="106" fillId="0" borderId="0" xfId="0" applyFont="1" applyBorder="1" applyAlignment="1">
      <alignment horizontal="left"/>
    </xf>
    <xf numFmtId="0" fontId="105" fillId="0" borderId="7" xfId="0" applyFont="1" applyBorder="1" applyAlignment="1">
      <alignment horizontal="center" vertical="center" wrapText="1"/>
    </xf>
    <xf numFmtId="0" fontId="105" fillId="0" borderId="0" xfId="0" applyFont="1" applyBorder="1" applyAlignment="1">
      <alignment horizontal="center" vertical="center" wrapText="1"/>
    </xf>
    <xf numFmtId="0" fontId="105" fillId="0" borderId="11" xfId="0" applyFont="1" applyBorder="1" applyAlignment="1">
      <alignment horizontal="left" vertical="center"/>
    </xf>
    <xf numFmtId="0" fontId="105" fillId="0" borderId="41" xfId="0" applyFont="1" applyBorder="1"/>
    <xf numFmtId="0" fontId="106" fillId="0" borderId="0" xfId="0" applyFont="1" applyBorder="1" applyAlignment="1">
      <alignment horizontal="left" vertical="center"/>
    </xf>
    <xf numFmtId="0" fontId="106" fillId="0" borderId="0" xfId="0" applyFont="1" applyBorder="1"/>
    <xf numFmtId="0" fontId="105" fillId="0" borderId="11" xfId="0" applyFont="1" applyBorder="1" applyAlignment="1">
      <alignment horizontal="center"/>
    </xf>
    <xf numFmtId="0" fontId="105" fillId="0" borderId="80" xfId="0" applyFont="1" applyBorder="1" applyAlignment="1">
      <alignment horizontal="center"/>
    </xf>
    <xf numFmtId="164" fontId="105" fillId="0" borderId="186" xfId="0" applyNumberFormat="1" applyFont="1" applyBorder="1" applyAlignment="1">
      <alignment horizontal="center"/>
    </xf>
    <xf numFmtId="0" fontId="105" fillId="0" borderId="12" xfId="0" applyFont="1" applyBorder="1"/>
    <xf numFmtId="0" fontId="105" fillId="0" borderId="124" xfId="0" applyFont="1" applyBorder="1"/>
    <xf numFmtId="164" fontId="105" fillId="0" borderId="188" xfId="0" applyNumberFormat="1" applyFont="1" applyBorder="1" applyAlignment="1">
      <alignment horizontal="center"/>
    </xf>
    <xf numFmtId="0" fontId="105" fillId="0" borderId="13" xfId="0" applyFont="1" applyBorder="1"/>
    <xf numFmtId="0" fontId="105" fillId="0" borderId="125" xfId="0" applyFont="1" applyBorder="1"/>
    <xf numFmtId="0" fontId="161" fillId="0" borderId="64" xfId="0" applyFont="1" applyBorder="1" applyAlignment="1">
      <alignment horizontal="center"/>
    </xf>
    <xf numFmtId="0" fontId="161" fillId="0" borderId="40" xfId="0" applyFont="1" applyBorder="1" applyAlignment="1">
      <alignment horizontal="center"/>
    </xf>
    <xf numFmtId="0" fontId="105" fillId="0" borderId="38" xfId="0" applyFont="1" applyBorder="1"/>
    <xf numFmtId="0" fontId="105" fillId="0" borderId="129" xfId="0" applyFont="1" applyBorder="1"/>
    <xf numFmtId="0" fontId="105" fillId="0" borderId="83" xfId="0" applyFont="1" applyBorder="1"/>
    <xf numFmtId="0" fontId="105" fillId="0" borderId="28" xfId="0" applyFont="1" applyBorder="1"/>
    <xf numFmtId="0" fontId="105" fillId="0" borderId="25" xfId="0" applyFont="1" applyBorder="1"/>
    <xf numFmtId="0" fontId="106" fillId="0" borderId="24" xfId="0" applyFont="1" applyBorder="1"/>
    <xf numFmtId="0" fontId="105" fillId="0" borderId="84" xfId="0" applyFont="1" applyBorder="1"/>
    <xf numFmtId="0" fontId="106" fillId="0" borderId="11" xfId="0" applyFont="1" applyBorder="1" applyAlignment="1">
      <alignment horizontal="center" vertical="center" wrapText="1"/>
    </xf>
    <xf numFmtId="0" fontId="106" fillId="0" borderId="11" xfId="0" applyFont="1" applyBorder="1" applyAlignment="1">
      <alignment horizontal="centerContinuous"/>
    </xf>
    <xf numFmtId="0" fontId="106" fillId="0" borderId="41" xfId="0" applyFont="1" applyFill="1" applyBorder="1" applyAlignment="1"/>
    <xf numFmtId="0" fontId="106" fillId="0" borderId="42" xfId="0" applyFont="1" applyFill="1" applyBorder="1" applyAlignment="1"/>
    <xf numFmtId="0" fontId="106" fillId="0" borderId="22" xfId="0" applyFont="1" applyFill="1" applyBorder="1" applyAlignment="1"/>
    <xf numFmtId="0" fontId="106" fillId="0" borderId="0" xfId="0" applyFont="1"/>
    <xf numFmtId="0" fontId="106" fillId="0" borderId="11" xfId="0" applyFont="1" applyFill="1" applyBorder="1" applyAlignment="1">
      <alignment horizontal="center" vertical="center" wrapText="1"/>
    </xf>
    <xf numFmtId="0" fontId="106" fillId="0" borderId="0" xfId="0" applyFont="1" applyAlignment="1">
      <alignment horizontal="center" vertical="center" wrapText="1"/>
    </xf>
    <xf numFmtId="164" fontId="105" fillId="0" borderId="43" xfId="0" applyNumberFormat="1" applyFont="1" applyBorder="1" applyAlignment="1">
      <alignment horizontal="center"/>
    </xf>
    <xf numFmtId="0" fontId="105" fillId="0" borderId="0" xfId="0" applyFont="1" applyAlignment="1">
      <alignment horizontal="center"/>
    </xf>
    <xf numFmtId="0" fontId="105" fillId="0" borderId="44" xfId="0" applyFont="1" applyBorder="1"/>
    <xf numFmtId="0" fontId="105" fillId="0" borderId="105" xfId="0" applyFont="1" applyBorder="1"/>
    <xf numFmtId="164" fontId="105" fillId="0" borderId="0" xfId="0" applyNumberFormat="1" applyFont="1" applyAlignment="1">
      <alignment horizontal="center"/>
    </xf>
    <xf numFmtId="0" fontId="38" fillId="0" borderId="26" xfId="0" applyFont="1" applyBorder="1" applyAlignment="1">
      <alignment horizontal="center" wrapText="1"/>
    </xf>
    <xf numFmtId="0" fontId="38" fillId="0" borderId="33" xfId="0" applyFont="1" applyBorder="1" applyAlignment="1">
      <alignment horizontal="center" wrapText="1"/>
    </xf>
    <xf numFmtId="0" fontId="38" fillId="0" borderId="34" xfId="0" applyFont="1" applyBorder="1" applyAlignment="1">
      <alignment vertical="center" wrapText="1"/>
    </xf>
    <xf numFmtId="164" fontId="38" fillId="0" borderId="104" xfId="0" applyNumberFormat="1" applyFont="1" applyBorder="1" applyAlignment="1">
      <alignment horizontal="center"/>
    </xf>
    <xf numFmtId="164" fontId="38" fillId="0" borderId="104" xfId="0" applyNumberFormat="1" applyFont="1" applyBorder="1" applyAlignment="1">
      <alignment horizontal="center" wrapText="1"/>
    </xf>
    <xf numFmtId="0" fontId="38" fillId="0" borderId="0" xfId="0" applyFont="1" applyBorder="1" applyAlignment="1">
      <alignment horizontal="centerContinuous"/>
    </xf>
    <xf numFmtId="0" fontId="38" fillId="0" borderId="11" xfId="0" applyFont="1" applyFill="1" applyBorder="1" applyAlignment="1">
      <alignment horizontal="centerContinuous"/>
    </xf>
    <xf numFmtId="0" fontId="38" fillId="0" borderId="11" xfId="0" applyFont="1" applyBorder="1" applyAlignment="1">
      <alignment horizontal="centerContinuous" vertical="center"/>
    </xf>
    <xf numFmtId="0" fontId="39" fillId="0" borderId="44" xfId="0" applyFont="1" applyBorder="1" applyAlignment="1">
      <alignment wrapText="1"/>
    </xf>
    <xf numFmtId="0" fontId="35" fillId="0" borderId="76" xfId="0" applyFont="1" applyBorder="1"/>
    <xf numFmtId="43" fontId="35" fillId="0" borderId="27" xfId="1" applyFont="1" applyBorder="1" applyAlignment="1">
      <alignment horizontal="center" wrapText="1"/>
    </xf>
    <xf numFmtId="0" fontId="35" fillId="0" borderId="82" xfId="0" applyFont="1" applyBorder="1" applyAlignment="1">
      <alignment horizontal="center"/>
    </xf>
    <xf numFmtId="0" fontId="35" fillId="0" borderId="92" xfId="0" applyFont="1" applyBorder="1" applyAlignment="1">
      <alignment horizontal="right"/>
    </xf>
    <xf numFmtId="0" fontId="35" fillId="0" borderId="62" xfId="0" applyFont="1" applyBorder="1" applyAlignment="1">
      <alignment horizontal="right"/>
    </xf>
    <xf numFmtId="0" fontId="59" fillId="0" borderId="0" xfId="0" applyFont="1" applyFill="1" applyBorder="1"/>
    <xf numFmtId="0" fontId="162" fillId="0" borderId="0" xfId="0" applyFont="1"/>
    <xf numFmtId="43" fontId="35" fillId="0" borderId="11" xfId="1" applyFont="1" applyBorder="1" applyAlignment="1">
      <alignment horizontal="center"/>
    </xf>
    <xf numFmtId="43" fontId="35" fillId="0" borderId="11" xfId="1" applyFont="1" applyBorder="1" applyAlignment="1">
      <alignment horizontal="left" wrapText="1"/>
    </xf>
    <xf numFmtId="0" fontId="35" fillId="0" borderId="11" xfId="0" applyFont="1" applyBorder="1" applyAlignment="1">
      <alignment horizontal="left"/>
    </xf>
    <xf numFmtId="0" fontId="35" fillId="0" borderId="11" xfId="0" applyFont="1" applyBorder="1" applyAlignment="1">
      <alignment horizontal="right"/>
    </xf>
    <xf numFmtId="0" fontId="35" fillId="0" borderId="0" xfId="0" applyFont="1" applyBorder="1" applyAlignment="1">
      <alignment vertical="center"/>
    </xf>
    <xf numFmtId="164" fontId="35" fillId="0" borderId="11" xfId="0" applyNumberFormat="1" applyFont="1" applyBorder="1" applyAlignment="1">
      <alignment horizontal="center" vertical="center"/>
    </xf>
    <xf numFmtId="0" fontId="34" fillId="0" borderId="11" xfId="0" applyFont="1" applyBorder="1" applyAlignment="1">
      <alignment horizontal="center" vertical="center"/>
    </xf>
    <xf numFmtId="0" fontId="69" fillId="0" borderId="0" xfId="0" applyFont="1" applyBorder="1"/>
    <xf numFmtId="0" fontId="35" fillId="0" borderId="74" xfId="0" applyFont="1" applyBorder="1" applyAlignment="1">
      <alignment horizontal="center" wrapText="1"/>
    </xf>
    <xf numFmtId="0" fontId="35" fillId="0" borderId="75" xfId="0" applyFont="1" applyBorder="1" applyAlignment="1">
      <alignment horizontal="center" wrapText="1"/>
    </xf>
    <xf numFmtId="0" fontId="35" fillId="0" borderId="76" xfId="0" applyFont="1" applyBorder="1" applyAlignment="1">
      <alignment horizontal="center" wrapText="1"/>
    </xf>
    <xf numFmtId="0" fontId="35" fillId="0" borderId="81" xfId="0" applyFont="1" applyBorder="1" applyAlignment="1">
      <alignment horizontal="center" wrapText="1"/>
    </xf>
    <xf numFmtId="0" fontId="35" fillId="0" borderId="27" xfId="0" applyFont="1" applyBorder="1" applyAlignment="1">
      <alignment horizontal="center" wrapText="1"/>
    </xf>
    <xf numFmtId="0" fontId="35" fillId="0" borderId="82" xfId="0" applyFont="1" applyBorder="1" applyAlignment="1">
      <alignment horizontal="center" wrapText="1"/>
    </xf>
    <xf numFmtId="164" fontId="35" fillId="0" borderId="79" xfId="0" applyNumberFormat="1" applyFont="1" applyBorder="1" applyAlignment="1">
      <alignment horizontal="center" wrapText="1"/>
    </xf>
    <xf numFmtId="164" fontId="35" fillId="0" borderId="11" xfId="0" applyNumberFormat="1" applyFont="1" applyBorder="1" applyAlignment="1">
      <alignment horizontal="center" wrapText="1"/>
    </xf>
    <xf numFmtId="164" fontId="35" fillId="0" borderId="80" xfId="0" applyNumberFormat="1" applyFont="1" applyBorder="1" applyAlignment="1">
      <alignment horizontal="center" wrapText="1"/>
    </xf>
    <xf numFmtId="0" fontId="35" fillId="0" borderId="80" xfId="0" applyFont="1" applyBorder="1" applyAlignment="1">
      <alignment horizontal="center"/>
    </xf>
    <xf numFmtId="0" fontId="34" fillId="0" borderId="83" xfId="0" applyFont="1" applyBorder="1"/>
    <xf numFmtId="164" fontId="35" fillId="0" borderId="34" xfId="0" applyNumberFormat="1" applyFont="1" applyBorder="1" applyAlignment="1">
      <alignment horizontal="center"/>
    </xf>
    <xf numFmtId="0" fontId="63" fillId="0" borderId="11" xfId="0" applyFont="1" applyBorder="1" applyAlignment="1">
      <alignment horizontal="center"/>
    </xf>
    <xf numFmtId="0" fontId="38" fillId="0" borderId="11" xfId="0" applyFont="1" applyBorder="1" applyAlignment="1">
      <alignment horizontal="left"/>
    </xf>
    <xf numFmtId="0" fontId="39" fillId="0" borderId="20" xfId="0" applyFont="1" applyFill="1" applyBorder="1" applyAlignment="1">
      <alignment horizontal="left"/>
    </xf>
    <xf numFmtId="0" fontId="39" fillId="0" borderId="20" xfId="0" applyFont="1" applyBorder="1"/>
    <xf numFmtId="0" fontId="39" fillId="0" borderId="13" xfId="0" applyFont="1" applyFill="1" applyBorder="1" applyAlignment="1">
      <alignment horizontal="left"/>
    </xf>
    <xf numFmtId="0" fontId="39" fillId="0" borderId="0" xfId="0" applyFont="1" applyFill="1" applyBorder="1" applyAlignment="1">
      <alignment horizontal="left"/>
    </xf>
    <xf numFmtId="0" fontId="38" fillId="0" borderId="11" xfId="0" applyFont="1" applyFill="1" applyBorder="1" applyAlignment="1">
      <alignment horizontal="left"/>
    </xf>
    <xf numFmtId="0" fontId="38" fillId="0" borderId="37" xfId="0" applyFont="1" applyFill="1" applyBorder="1" applyAlignment="1">
      <alignment horizontal="left"/>
    </xf>
    <xf numFmtId="0" fontId="38" fillId="0" borderId="7" xfId="0" applyFont="1" applyFill="1" applyBorder="1"/>
    <xf numFmtId="0" fontId="38" fillId="0" borderId="26" xfId="0" applyFont="1" applyBorder="1" applyAlignment="1">
      <alignment horizontal="left"/>
    </xf>
    <xf numFmtId="0" fontId="39" fillId="0" borderId="38" xfId="0" applyFont="1" applyFill="1" applyBorder="1" applyAlignment="1">
      <alignment horizontal="left"/>
    </xf>
    <xf numFmtId="0" fontId="39" fillId="0" borderId="38" xfId="0" applyFont="1" applyBorder="1"/>
    <xf numFmtId="0" fontId="38" fillId="0" borderId="106" xfId="0" applyFont="1" applyBorder="1"/>
    <xf numFmtId="0" fontId="38" fillId="0" borderId="33" xfId="0" applyFont="1" applyFill="1" applyBorder="1" applyAlignment="1">
      <alignment horizontal="left"/>
    </xf>
    <xf numFmtId="0" fontId="39" fillId="0" borderId="27" xfId="0" applyFont="1" applyFill="1" applyBorder="1" applyAlignment="1">
      <alignment horizontal="left"/>
    </xf>
    <xf numFmtId="0" fontId="38" fillId="0" borderId="0" xfId="0" applyFont="1" applyFill="1" applyBorder="1" applyAlignment="1">
      <alignment horizontal="left"/>
    </xf>
    <xf numFmtId="0" fontId="39" fillId="0" borderId="18" xfId="0" applyFont="1" applyFill="1" applyBorder="1" applyAlignment="1">
      <alignment horizontal="left"/>
    </xf>
    <xf numFmtId="0" fontId="39" fillId="0" borderId="14" xfId="0" applyFont="1" applyFill="1" applyBorder="1" applyAlignment="1">
      <alignment horizontal="left"/>
    </xf>
    <xf numFmtId="0" fontId="39" fillId="0" borderId="14" xfId="0" applyFont="1" applyBorder="1"/>
    <xf numFmtId="0" fontId="38" fillId="0" borderId="113" xfId="0" applyFont="1" applyFill="1" applyBorder="1" applyAlignment="1">
      <alignment horizontal="left"/>
    </xf>
    <xf numFmtId="0" fontId="39" fillId="0" borderId="113" xfId="0" applyFont="1" applyBorder="1"/>
    <xf numFmtId="0" fontId="42" fillId="0" borderId="0" xfId="0" applyFont="1"/>
    <xf numFmtId="0" fontId="38" fillId="0" borderId="11" xfId="0" applyFont="1" applyFill="1" applyBorder="1" applyAlignment="1">
      <alignment horizontal="center"/>
    </xf>
    <xf numFmtId="0" fontId="38" fillId="0" borderId="11" xfId="0" applyFont="1" applyBorder="1" applyAlignment="1">
      <alignment horizontal="center"/>
    </xf>
    <xf numFmtId="0" fontId="39" fillId="0" borderId="11" xfId="0" applyFont="1" applyBorder="1" applyAlignment="1">
      <alignment horizontal="left"/>
    </xf>
    <xf numFmtId="0" fontId="42" fillId="0" borderId="0" xfId="0" applyFont="1" applyAlignment="1">
      <alignment horizontal="right"/>
    </xf>
    <xf numFmtId="164" fontId="39" fillId="0" borderId="0" xfId="0" applyNumberFormat="1" applyFont="1" applyAlignment="1">
      <alignment horizontal="right" vertical="center"/>
    </xf>
    <xf numFmtId="164" fontId="100" fillId="0" borderId="20" xfId="0" applyNumberFormat="1" applyFont="1" applyBorder="1" applyAlignment="1">
      <alignment horizontal="center"/>
    </xf>
    <xf numFmtId="164" fontId="100" fillId="0" borderId="21" xfId="0" applyNumberFormat="1" applyFont="1" applyBorder="1" applyAlignment="1">
      <alignment horizontal="center"/>
    </xf>
    <xf numFmtId="0" fontId="99" fillId="0" borderId="16" xfId="0" applyFont="1" applyBorder="1"/>
    <xf numFmtId="0" fontId="99" fillId="0" borderId="95" xfId="0" applyFont="1" applyBorder="1"/>
    <xf numFmtId="0" fontId="99" fillId="0" borderId="25" xfId="0" applyFont="1" applyBorder="1"/>
    <xf numFmtId="0" fontId="153" fillId="0" borderId="0" xfId="0" applyFont="1" applyAlignment="1">
      <alignment horizontal="left" vertical="center"/>
    </xf>
    <xf numFmtId="0" fontId="153" fillId="0" borderId="0" xfId="0" applyFont="1" applyAlignment="1">
      <alignment horizontal="center"/>
    </xf>
    <xf numFmtId="0" fontId="157" fillId="0" borderId="0" xfId="0" applyFont="1" applyAlignment="1">
      <alignment horizontal="left" vertical="center"/>
    </xf>
    <xf numFmtId="0" fontId="157" fillId="0" borderId="0" xfId="0" applyFont="1" applyAlignment="1">
      <alignment horizontal="left"/>
    </xf>
    <xf numFmtId="0" fontId="163" fillId="0" borderId="0" xfId="0" applyFont="1"/>
    <xf numFmtId="0" fontId="157" fillId="0" borderId="46" xfId="0" applyFont="1" applyBorder="1" applyAlignment="1">
      <alignment horizontal="center" vertical="center"/>
    </xf>
    <xf numFmtId="0" fontId="157" fillId="0" borderId="11" xfId="0" applyFont="1" applyBorder="1" applyAlignment="1">
      <alignment horizontal="center" vertical="center" wrapText="1"/>
    </xf>
    <xf numFmtId="0" fontId="157" fillId="0" borderId="34" xfId="0" applyFont="1" applyBorder="1" applyAlignment="1">
      <alignment horizontal="center" vertical="center"/>
    </xf>
    <xf numFmtId="0" fontId="153" fillId="0" borderId="11" xfId="0" applyFont="1" applyBorder="1"/>
    <xf numFmtId="0" fontId="157" fillId="0" borderId="11" xfId="0" applyFont="1" applyFill="1" applyBorder="1"/>
    <xf numFmtId="164" fontId="153" fillId="0" borderId="0" xfId="0" applyNumberFormat="1" applyFont="1" applyBorder="1"/>
    <xf numFmtId="0" fontId="38" fillId="0" borderId="47" xfId="0" applyFont="1" applyBorder="1" applyAlignment="1">
      <alignment horizontal="center" wrapText="1"/>
    </xf>
    <xf numFmtId="0" fontId="38" fillId="0" borderId="48" xfId="0" applyFont="1" applyBorder="1" applyAlignment="1">
      <alignment horizontal="center" wrapText="1"/>
    </xf>
    <xf numFmtId="0" fontId="38" fillId="0" borderId="50" xfId="0" applyFont="1" applyBorder="1" applyAlignment="1">
      <alignment wrapText="1"/>
    </xf>
    <xf numFmtId="0" fontId="38" fillId="0" borderId="34" xfId="0" applyFont="1" applyBorder="1" applyAlignment="1">
      <alignment wrapText="1"/>
    </xf>
    <xf numFmtId="0" fontId="38" fillId="0" borderId="22" xfId="0" applyFont="1" applyBorder="1" applyAlignment="1">
      <alignment horizontal="center" wrapText="1"/>
    </xf>
    <xf numFmtId="0" fontId="38" fillId="0" borderId="11" xfId="0" applyFont="1" applyBorder="1" applyAlignment="1">
      <alignment horizontal="center" wrapText="1"/>
    </xf>
    <xf numFmtId="0" fontId="38" fillId="0" borderId="41" xfId="0" applyFont="1" applyBorder="1" applyAlignment="1">
      <alignment horizontal="center" wrapText="1"/>
    </xf>
    <xf numFmtId="164" fontId="38" fillId="0" borderId="68" xfId="0" applyNumberFormat="1" applyFont="1" applyBorder="1" applyAlignment="1">
      <alignment horizontal="center" wrapText="1"/>
    </xf>
    <xf numFmtId="164" fontId="38" fillId="0" borderId="11" xfId="0" applyNumberFormat="1" applyFont="1" applyBorder="1" applyAlignment="1">
      <alignment horizontal="center" wrapText="1"/>
    </xf>
    <xf numFmtId="164" fontId="38" fillId="0" borderId="69" xfId="0" applyNumberFormat="1" applyFont="1" applyBorder="1" applyAlignment="1">
      <alignment horizontal="center" wrapText="1"/>
    </xf>
    <xf numFmtId="0" fontId="39" fillId="0" borderId="52" xfId="0" applyFont="1" applyBorder="1"/>
    <xf numFmtId="0" fontId="39" fillId="0" borderId="53" xfId="0" applyFont="1" applyBorder="1"/>
    <xf numFmtId="0" fontId="38" fillId="0" borderId="140" xfId="0" applyFont="1" applyBorder="1"/>
    <xf numFmtId="0" fontId="38" fillId="0" borderId="58" xfId="0" applyFont="1" applyBorder="1"/>
    <xf numFmtId="0" fontId="38" fillId="0" borderId="72" xfId="0" applyFont="1" applyBorder="1"/>
    <xf numFmtId="0" fontId="106" fillId="0" borderId="58" xfId="0" applyFont="1" applyBorder="1"/>
    <xf numFmtId="0" fontId="106" fillId="0" borderId="56" xfId="0" applyFont="1" applyBorder="1"/>
    <xf numFmtId="0" fontId="106" fillId="0" borderId="59" xfId="0" applyFont="1" applyBorder="1"/>
    <xf numFmtId="0" fontId="146" fillId="0" borderId="0" xfId="0" applyFont="1" applyFill="1" applyAlignment="1">
      <alignment horizontal="center"/>
    </xf>
    <xf numFmtId="0" fontId="146" fillId="0" borderId="0" xfId="0" applyFont="1" applyFill="1" applyBorder="1" applyAlignment="1">
      <alignment horizontal="left"/>
    </xf>
    <xf numFmtId="0" fontId="146" fillId="0" borderId="0" xfId="0" applyFont="1" applyFill="1" applyBorder="1" applyAlignment="1">
      <alignment horizontal="center"/>
    </xf>
    <xf numFmtId="0" fontId="104" fillId="0" borderId="0" xfId="0" applyFont="1" applyFill="1" applyBorder="1" applyAlignment="1">
      <alignment horizontal="center"/>
    </xf>
    <xf numFmtId="0" fontId="104" fillId="0" borderId="0" xfId="0" applyFont="1" applyFill="1" applyAlignment="1">
      <alignment horizontal="right"/>
    </xf>
    <xf numFmtId="0" fontId="104" fillId="0" borderId="47" xfId="0" applyFont="1" applyFill="1" applyBorder="1" applyAlignment="1">
      <alignment horizontal="center"/>
    </xf>
    <xf numFmtId="0" fontId="104" fillId="0" borderId="48" xfId="0" applyFont="1" applyFill="1" applyBorder="1" applyAlignment="1">
      <alignment horizontal="center"/>
    </xf>
    <xf numFmtId="0" fontId="104" fillId="0" borderId="49" xfId="0" applyFont="1" applyFill="1" applyBorder="1" applyAlignment="1">
      <alignment horizontal="center"/>
    </xf>
    <xf numFmtId="0" fontId="104" fillId="0" borderId="52" xfId="0" applyFont="1" applyFill="1" applyBorder="1"/>
    <xf numFmtId="0" fontId="104" fillId="0" borderId="46" xfId="0" applyFont="1" applyFill="1" applyBorder="1" applyAlignment="1">
      <alignment horizontal="center"/>
    </xf>
    <xf numFmtId="0" fontId="104" fillId="0" borderId="27" xfId="0" applyFont="1" applyFill="1" applyBorder="1"/>
    <xf numFmtId="0" fontId="104" fillId="0" borderId="11" xfId="0" applyFont="1" applyFill="1" applyBorder="1" applyAlignment="1">
      <alignment horizontal="center"/>
    </xf>
    <xf numFmtId="0" fontId="104" fillId="0" borderId="53" xfId="0" applyFont="1" applyFill="1" applyBorder="1" applyAlignment="1">
      <alignment horizontal="center"/>
    </xf>
    <xf numFmtId="164" fontId="103" fillId="0" borderId="189" xfId="0" applyNumberFormat="1" applyFont="1" applyFill="1" applyBorder="1" applyAlignment="1">
      <alignment horizontal="center"/>
    </xf>
    <xf numFmtId="164" fontId="103" fillId="0" borderId="11" xfId="0" applyNumberFormat="1" applyFont="1" applyFill="1" applyBorder="1" applyAlignment="1">
      <alignment horizontal="center"/>
    </xf>
    <xf numFmtId="164" fontId="103" fillId="0" borderId="190" xfId="0" applyNumberFormat="1" applyFont="1" applyFill="1" applyBorder="1" applyAlignment="1">
      <alignment horizontal="center"/>
    </xf>
    <xf numFmtId="164" fontId="103" fillId="0" borderId="46" xfId="0" applyNumberFormat="1" applyFont="1" applyFill="1" applyBorder="1" applyAlignment="1">
      <alignment horizontal="center"/>
    </xf>
    <xf numFmtId="164" fontId="103" fillId="0" borderId="35" xfId="0" applyNumberFormat="1" applyFont="1" applyFill="1" applyBorder="1" applyAlignment="1">
      <alignment horizontal="center"/>
    </xf>
    <xf numFmtId="0" fontId="103" fillId="0" borderId="68" xfId="0" applyFont="1" applyFill="1" applyBorder="1" applyAlignment="1">
      <alignment horizontal="center"/>
    </xf>
    <xf numFmtId="0" fontId="103" fillId="0" borderId="11" xfId="0" applyFont="1" applyFill="1" applyBorder="1" applyAlignment="1">
      <alignment horizontal="center"/>
    </xf>
    <xf numFmtId="0" fontId="103" fillId="0" borderId="41" xfId="0" applyFont="1" applyFill="1" applyBorder="1" applyAlignment="1">
      <alignment horizontal="center"/>
    </xf>
    <xf numFmtId="0" fontId="103" fillId="0" borderId="69" xfId="0" applyFont="1" applyFill="1" applyBorder="1" applyAlignment="1">
      <alignment horizontal="center"/>
    </xf>
    <xf numFmtId="0" fontId="103" fillId="0" borderId="140" xfId="0" applyFont="1" applyFill="1" applyBorder="1"/>
    <xf numFmtId="0" fontId="103" fillId="0" borderId="58" xfId="0" applyFont="1" applyFill="1" applyBorder="1"/>
    <xf numFmtId="0" fontId="103" fillId="0" borderId="56" xfId="0" applyFont="1" applyFill="1" applyBorder="1"/>
    <xf numFmtId="0" fontId="103" fillId="0" borderId="59" xfId="0" applyFont="1" applyFill="1" applyBorder="1"/>
    <xf numFmtId="164" fontId="104" fillId="0" borderId="23" xfId="0" applyNumberFormat="1" applyFont="1" applyFill="1" applyBorder="1"/>
    <xf numFmtId="164" fontId="103" fillId="0" borderId="0" xfId="0" applyNumberFormat="1" applyFont="1" applyFill="1"/>
    <xf numFmtId="0" fontId="103" fillId="0" borderId="0" xfId="0" quotePrefix="1" applyFont="1" applyFill="1"/>
    <xf numFmtId="164" fontId="99" fillId="0" borderId="43" xfId="0" applyNumberFormat="1" applyFont="1" applyBorder="1" applyAlignment="1">
      <alignment horizontal="center" wrapText="1"/>
    </xf>
    <xf numFmtId="164" fontId="104" fillId="0" borderId="0" xfId="0" applyNumberFormat="1" applyFont="1" applyFill="1" applyBorder="1"/>
    <xf numFmtId="164" fontId="99" fillId="0" borderId="0" xfId="0" applyNumberFormat="1" applyFont="1" applyAlignment="1">
      <alignment vertical="top"/>
    </xf>
    <xf numFmtId="0" fontId="100" fillId="0" borderId="0" xfId="0" applyFont="1" applyBorder="1" applyAlignment="1">
      <alignment horizontal="center" vertical="top" wrapText="1"/>
    </xf>
    <xf numFmtId="0" fontId="100" fillId="0" borderId="37" xfId="0" applyFont="1" applyBorder="1" applyAlignment="1">
      <alignment horizontal="right"/>
    </xf>
    <xf numFmtId="0" fontId="100" fillId="0" borderId="26" xfId="0" applyFont="1" applyBorder="1" applyAlignment="1">
      <alignment horizontal="right"/>
    </xf>
    <xf numFmtId="0" fontId="100" fillId="0" borderId="0" xfId="0" applyFont="1" applyBorder="1" applyAlignment="1">
      <alignment horizontal="center"/>
    </xf>
    <xf numFmtId="0" fontId="100" fillId="0" borderId="106" xfId="0" applyFont="1" applyBorder="1" applyAlignment="1">
      <alignment horizontal="center"/>
    </xf>
    <xf numFmtId="0" fontId="100" fillId="0" borderId="11" xfId="0" applyNumberFormat="1" applyFont="1" applyFill="1" applyBorder="1" applyAlignment="1" applyProtection="1">
      <alignment horizontal="center" vertical="top" wrapText="1"/>
      <protection locked="0"/>
    </xf>
    <xf numFmtId="0" fontId="100" fillId="0" borderId="22" xfId="0" applyFont="1" applyFill="1" applyBorder="1" applyAlignment="1">
      <alignment horizontal="center" vertical="top" wrapText="1"/>
    </xf>
    <xf numFmtId="0" fontId="99" fillId="0" borderId="11" xfId="0" applyFont="1" applyFill="1" applyBorder="1" applyAlignment="1">
      <alignment horizontal="center" vertical="top" wrapText="1"/>
    </xf>
    <xf numFmtId="0" fontId="99" fillId="0" borderId="11" xfId="0" applyNumberFormat="1" applyFont="1" applyFill="1" applyBorder="1" applyAlignment="1" applyProtection="1">
      <alignment horizontal="center" vertical="top" wrapText="1"/>
      <protection locked="0"/>
    </xf>
    <xf numFmtId="0" fontId="99" fillId="0" borderId="11" xfId="0" applyFont="1" applyFill="1" applyBorder="1" applyAlignment="1">
      <alignment horizontal="left" vertical="top" wrapText="1"/>
    </xf>
    <xf numFmtId="0" fontId="100" fillId="0" borderId="11" xfId="0" applyFont="1" applyFill="1" applyBorder="1" applyAlignment="1">
      <alignment horizontal="left" vertical="top" wrapText="1"/>
    </xf>
    <xf numFmtId="0" fontId="103" fillId="0" borderId="11" xfId="0" applyFont="1" applyFill="1" applyBorder="1" applyAlignment="1">
      <alignment horizontal="left" vertical="top" wrapText="1"/>
    </xf>
    <xf numFmtId="0" fontId="100" fillId="0" borderId="24" xfId="0" applyFont="1" applyBorder="1" applyAlignment="1">
      <alignment horizontal="center" vertical="top" wrapText="1"/>
    </xf>
    <xf numFmtId="43" fontId="100" fillId="0" borderId="24" xfId="1" applyFont="1" applyBorder="1" applyAlignment="1" applyProtection="1">
      <alignment horizontal="center" vertical="top" wrapText="1"/>
      <protection locked="0"/>
    </xf>
    <xf numFmtId="43" fontId="99" fillId="0" borderId="24" xfId="1" applyFont="1" applyBorder="1" applyAlignment="1" applyProtection="1">
      <alignment horizontal="center" vertical="top" wrapText="1"/>
      <protection locked="0"/>
    </xf>
    <xf numFmtId="0" fontId="99" fillId="0" borderId="24" xfId="0" applyFont="1" applyBorder="1" applyAlignment="1">
      <alignment horizontal="left" vertical="top" wrapText="1"/>
    </xf>
    <xf numFmtId="0" fontId="100" fillId="0" borderId="7" xfId="0" applyFont="1" applyBorder="1" applyAlignment="1">
      <alignment horizontal="center" vertical="top" wrapText="1"/>
    </xf>
    <xf numFmtId="43" fontId="100" fillId="0" borderId="0" xfId="1" applyFont="1" applyBorder="1" applyAlignment="1" applyProtection="1">
      <alignment horizontal="left" vertical="top"/>
      <protection locked="0"/>
    </xf>
    <xf numFmtId="43" fontId="99" fillId="0" borderId="0" xfId="1" applyFont="1" applyBorder="1" applyAlignment="1" applyProtection="1">
      <alignment horizontal="center" vertical="top" wrapText="1"/>
      <protection locked="0"/>
    </xf>
    <xf numFmtId="0" fontId="99" fillId="0" borderId="0" xfId="0" applyFont="1" applyBorder="1" applyAlignment="1">
      <alignment horizontal="left" vertical="top" wrapText="1"/>
    </xf>
    <xf numFmtId="0" fontId="99" fillId="0" borderId="26" xfId="0" applyFont="1" applyBorder="1" applyAlignment="1">
      <alignment horizontal="left" vertical="top" wrapText="1"/>
    </xf>
    <xf numFmtId="0" fontId="100" fillId="0" borderId="35" xfId="0" applyFont="1" applyBorder="1" applyAlignment="1">
      <alignment horizontal="center" vertical="top" wrapText="1"/>
    </xf>
    <xf numFmtId="43" fontId="100" fillId="0" borderId="36" xfId="1" applyFont="1" applyBorder="1" applyAlignment="1" applyProtection="1">
      <alignment horizontal="left" vertical="top"/>
      <protection locked="0"/>
    </xf>
    <xf numFmtId="43" fontId="99" fillId="0" borderId="36" xfId="1" applyFont="1" applyBorder="1" applyAlignment="1" applyProtection="1">
      <alignment horizontal="center" vertical="top" wrapText="1"/>
      <protection locked="0"/>
    </xf>
    <xf numFmtId="0" fontId="99" fillId="0" borderId="36" xfId="0" applyFont="1" applyBorder="1" applyAlignment="1">
      <alignment horizontal="left" vertical="top" wrapText="1"/>
    </xf>
    <xf numFmtId="0" fontId="99" fillId="0" borderId="37" xfId="0" applyFont="1" applyBorder="1" applyAlignment="1">
      <alignment horizontal="left" vertical="top" wrapText="1"/>
    </xf>
    <xf numFmtId="0" fontId="100" fillId="0" borderId="35" xfId="0" applyFont="1" applyBorder="1" applyAlignment="1">
      <alignment horizontal="center"/>
    </xf>
    <xf numFmtId="0" fontId="99" fillId="0" borderId="60" xfId="0" applyFont="1" applyBorder="1" applyAlignment="1"/>
    <xf numFmtId="0" fontId="99" fillId="0" borderId="61" xfId="0" applyFont="1" applyBorder="1" applyAlignment="1"/>
    <xf numFmtId="0" fontId="99" fillId="0" borderId="62" xfId="0" applyFont="1" applyBorder="1" applyAlignment="1">
      <alignment horizontal="center"/>
    </xf>
    <xf numFmtId="0" fontId="35" fillId="0" borderId="11" xfId="0" applyFont="1" applyBorder="1" applyAlignment="1">
      <alignment horizontal="left" vertical="center" wrapText="1" indent="2"/>
    </xf>
    <xf numFmtId="164" fontId="34" fillId="0" borderId="11" xfId="0" applyNumberFormat="1" applyFont="1" applyBorder="1" applyAlignment="1">
      <alignment horizontal="left" vertical="center" wrapText="1" indent="3"/>
    </xf>
    <xf numFmtId="164" fontId="34" fillId="0" borderId="11" xfId="0" applyNumberFormat="1" applyFont="1" applyBorder="1" applyAlignment="1">
      <alignment horizontal="left" vertical="center" wrapText="1" indent="2"/>
    </xf>
    <xf numFmtId="164" fontId="34" fillId="0" borderId="11" xfId="0" applyNumberFormat="1" applyFont="1" applyBorder="1" applyAlignment="1">
      <alignment horizontal="center" vertical="center" wrapText="1"/>
    </xf>
    <xf numFmtId="0" fontId="34" fillId="0" borderId="43" xfId="0" applyFont="1" applyBorder="1" applyAlignment="1">
      <alignment horizontal="left" vertical="center" wrapText="1" indent="3"/>
    </xf>
    <xf numFmtId="0" fontId="34" fillId="0" borderId="43" xfId="0" applyFont="1" applyBorder="1" applyAlignment="1">
      <alignment horizontal="left" vertical="center" wrapText="1" indent="2"/>
    </xf>
    <xf numFmtId="0" fontId="34" fillId="0" borderId="43" xfId="0" applyFont="1" applyBorder="1" applyAlignment="1">
      <alignment horizontal="center" vertical="center" wrapText="1"/>
    </xf>
    <xf numFmtId="0" fontId="34" fillId="0" borderId="43" xfId="0" applyFont="1" applyBorder="1" applyAlignment="1">
      <alignment vertical="center" wrapText="1"/>
    </xf>
    <xf numFmtId="0" fontId="34" fillId="0" borderId="44" xfId="0" applyFont="1" applyBorder="1" applyAlignment="1">
      <alignment horizontal="left" vertical="center" wrapText="1" indent="3"/>
    </xf>
    <xf numFmtId="0" fontId="34" fillId="0" borderId="44" xfId="0" applyFont="1" applyBorder="1" applyAlignment="1">
      <alignment horizontal="left" vertical="center" wrapText="1" indent="2"/>
    </xf>
    <xf numFmtId="0" fontId="34" fillId="0" borderId="44" xfId="0" applyFont="1" applyBorder="1" applyAlignment="1">
      <alignment horizontal="center" vertical="center" wrapText="1"/>
    </xf>
    <xf numFmtId="0" fontId="34" fillId="0" borderId="44" xfId="0" applyFont="1" applyBorder="1" applyAlignment="1">
      <alignment vertical="center" wrapText="1"/>
    </xf>
    <xf numFmtId="0" fontId="34" fillId="0" borderId="45" xfId="0" applyFont="1" applyBorder="1" applyAlignment="1">
      <alignment horizontal="left" vertical="center" wrapText="1" indent="3"/>
    </xf>
    <xf numFmtId="0" fontId="34" fillId="0" borderId="45" xfId="0" applyFont="1" applyBorder="1" applyAlignment="1">
      <alignment horizontal="left" vertical="center" wrapText="1" indent="2"/>
    </xf>
    <xf numFmtId="0" fontId="34" fillId="0" borderId="45" xfId="0" applyFont="1" applyBorder="1" applyAlignment="1">
      <alignment horizontal="center" vertical="center" wrapText="1"/>
    </xf>
    <xf numFmtId="0" fontId="34" fillId="0" borderId="45" xfId="0" applyFont="1" applyBorder="1" applyAlignment="1">
      <alignment vertical="center" wrapText="1"/>
    </xf>
    <xf numFmtId="164" fontId="46" fillId="0" borderId="23" xfId="0" applyNumberFormat="1" applyFont="1" applyFill="1" applyBorder="1"/>
    <xf numFmtId="164" fontId="47" fillId="0" borderId="0" xfId="0" applyNumberFormat="1" applyFont="1" applyFill="1" applyBorder="1"/>
    <xf numFmtId="0" fontId="141" fillId="0" borderId="0" xfId="0" applyFont="1" applyAlignment="1">
      <alignment horizontal="center"/>
    </xf>
    <xf numFmtId="0" fontId="141" fillId="0" borderId="32" xfId="0" applyFont="1" applyBorder="1" applyAlignment="1">
      <alignment horizontal="left"/>
    </xf>
    <xf numFmtId="0" fontId="141" fillId="0" borderId="32" xfId="0" applyFont="1" applyBorder="1" applyAlignment="1">
      <alignment horizontal="center"/>
    </xf>
    <xf numFmtId="0" fontId="141" fillId="0" borderId="7" xfId="0" applyFont="1" applyBorder="1" applyAlignment="1">
      <alignment horizontal="left"/>
    </xf>
    <xf numFmtId="0" fontId="141" fillId="0" borderId="0" xfId="0" applyFont="1" applyBorder="1" applyAlignment="1">
      <alignment horizontal="center"/>
    </xf>
    <xf numFmtId="0" fontId="141" fillId="0" borderId="36" xfId="0" applyFont="1" applyBorder="1" applyAlignment="1">
      <alignment horizontal="center"/>
    </xf>
    <xf numFmtId="0" fontId="141" fillId="0" borderId="42" xfId="0" applyFont="1" applyBorder="1" applyAlignment="1">
      <alignment horizontal="left"/>
    </xf>
    <xf numFmtId="0" fontId="141" fillId="0" borderId="42" xfId="0" applyFont="1" applyBorder="1"/>
    <xf numFmtId="0" fontId="141" fillId="0" borderId="106" xfId="0" applyFont="1" applyBorder="1" applyAlignment="1">
      <alignment horizontal="left"/>
    </xf>
    <xf numFmtId="0" fontId="141" fillId="0" borderId="0" xfId="0" applyFont="1" applyBorder="1" applyAlignment="1">
      <alignment horizontal="left"/>
    </xf>
    <xf numFmtId="0" fontId="141" fillId="0" borderId="35" xfId="0" applyFont="1" applyBorder="1" applyAlignment="1">
      <alignment horizontal="left"/>
    </xf>
    <xf numFmtId="0" fontId="96" fillId="0" borderId="7" xfId="0" applyFont="1" applyBorder="1" applyAlignment="1">
      <alignment horizontal="left"/>
    </xf>
    <xf numFmtId="0" fontId="141" fillId="0" borderId="106" xfId="0" applyFont="1" applyBorder="1" applyAlignment="1"/>
    <xf numFmtId="0" fontId="141" fillId="0" borderId="32" xfId="0" applyFont="1" applyBorder="1" applyAlignment="1"/>
    <xf numFmtId="0" fontId="141" fillId="0" borderId="32" xfId="0" applyFont="1" applyBorder="1" applyAlignment="1">
      <alignment wrapText="1"/>
    </xf>
    <xf numFmtId="0" fontId="141" fillId="0" borderId="0" xfId="0" applyFont="1" applyBorder="1" applyAlignment="1"/>
    <xf numFmtId="0" fontId="141" fillId="0" borderId="0" xfId="0" applyFont="1" applyBorder="1" applyAlignment="1">
      <alignment wrapText="1"/>
    </xf>
    <xf numFmtId="164" fontId="148" fillId="0" borderId="23" xfId="0" applyNumberFormat="1" applyFont="1" applyFill="1" applyBorder="1"/>
    <xf numFmtId="0" fontId="148" fillId="0" borderId="0" xfId="0" applyFont="1" applyFill="1"/>
    <xf numFmtId="0" fontId="96" fillId="0" borderId="0" xfId="0" applyFont="1" applyAlignment="1">
      <alignment vertical="center"/>
    </xf>
    <xf numFmtId="0" fontId="147" fillId="0" borderId="15" xfId="10" applyBorder="1" applyAlignment="1" applyProtection="1">
      <alignment horizontal="left" indent="2"/>
    </xf>
    <xf numFmtId="0" fontId="164" fillId="0" borderId="0" xfId="0" applyFont="1" applyAlignment="1">
      <alignment horizontal="center" vertical="center"/>
    </xf>
    <xf numFmtId="0" fontId="27" fillId="0" borderId="0" xfId="0" applyFont="1" applyAlignment="1">
      <alignment horizontal="center" vertical="center"/>
    </xf>
    <xf numFmtId="0" fontId="165" fillId="0" borderId="0" xfId="0" applyFont="1" applyAlignment="1">
      <alignment horizontal="justify" vertical="center"/>
    </xf>
    <xf numFmtId="0" fontId="166" fillId="0" borderId="0" xfId="0" applyFont="1" applyAlignment="1">
      <alignment horizontal="justify" vertical="center"/>
    </xf>
    <xf numFmtId="0" fontId="167" fillId="0" borderId="148" xfId="0" applyFont="1" applyBorder="1" applyAlignment="1">
      <alignment horizontal="justify" vertical="center" wrapText="1"/>
    </xf>
    <xf numFmtId="0" fontId="167" fillId="0" borderId="147" xfId="0" applyFont="1" applyBorder="1" applyAlignment="1">
      <alignment horizontal="justify" vertical="center" wrapText="1"/>
    </xf>
    <xf numFmtId="0" fontId="166" fillId="0" borderId="127" xfId="0" applyFont="1" applyBorder="1" applyAlignment="1">
      <alignment horizontal="justify" vertical="center" wrapText="1"/>
    </xf>
    <xf numFmtId="164" fontId="166" fillId="0" borderId="88" xfId="0" applyNumberFormat="1" applyFont="1" applyBorder="1" applyAlignment="1">
      <alignment horizontal="justify" vertical="center" wrapText="1"/>
    </xf>
    <xf numFmtId="0" fontId="166" fillId="0" borderId="123" xfId="0" applyFont="1" applyBorder="1" applyAlignment="1">
      <alignment horizontal="justify" vertical="center" wrapText="1"/>
    </xf>
    <xf numFmtId="0" fontId="167" fillId="0" borderId="127" xfId="0" applyFont="1" applyBorder="1" applyAlignment="1">
      <alignment horizontal="justify" vertical="center" wrapText="1"/>
    </xf>
    <xf numFmtId="164" fontId="167" fillId="0" borderId="88" xfId="0" applyNumberFormat="1" applyFont="1" applyBorder="1" applyAlignment="1">
      <alignment horizontal="justify" vertical="center" wrapText="1"/>
    </xf>
    <xf numFmtId="0" fontId="168" fillId="0" borderId="17" xfId="10" applyFont="1" applyBorder="1" applyAlignment="1" applyProtection="1">
      <alignment horizontal="left" indent="1"/>
    </xf>
    <xf numFmtId="0" fontId="168" fillId="0" borderId="95" xfId="10" applyFont="1" applyBorder="1" applyAlignment="1" applyProtection="1">
      <alignment horizontal="center"/>
    </xf>
    <xf numFmtId="166" fontId="168" fillId="0" borderId="17" xfId="10" applyNumberFormat="1" applyFont="1" applyBorder="1" applyAlignment="1" applyProtection="1">
      <alignment horizontal="center"/>
    </xf>
    <xf numFmtId="0" fontId="169" fillId="0" borderId="15" xfId="10" applyFont="1" applyBorder="1" applyAlignment="1" applyProtection="1">
      <alignment horizontal="left" indent="1"/>
    </xf>
    <xf numFmtId="0" fontId="168" fillId="0" borderId="0" xfId="0" applyFont="1"/>
    <xf numFmtId="0" fontId="39" fillId="8" borderId="61" xfId="0" applyFont="1" applyFill="1" applyBorder="1" applyAlignment="1">
      <alignment vertical="top" wrapText="1"/>
    </xf>
    <xf numFmtId="0" fontId="168" fillId="0" borderId="26" xfId="0" applyFont="1" applyBorder="1"/>
    <xf numFmtId="0" fontId="168" fillId="0" borderId="26" xfId="0" applyFont="1" applyFill="1" applyBorder="1"/>
    <xf numFmtId="0" fontId="168" fillId="0" borderId="33" xfId="0" applyFont="1" applyBorder="1"/>
    <xf numFmtId="0" fontId="168" fillId="0" borderId="0" xfId="0" applyNumberFormat="1" applyFont="1"/>
    <xf numFmtId="0" fontId="170" fillId="0" borderId="0" xfId="0" applyNumberFormat="1" applyFont="1"/>
    <xf numFmtId="0" fontId="168" fillId="0" borderId="0" xfId="0" applyNumberFormat="1" applyFont="1" applyFill="1"/>
    <xf numFmtId="0" fontId="166" fillId="0" borderId="88" xfId="0" applyFont="1" applyBorder="1" applyAlignment="1">
      <alignment horizontal="justify" vertical="center" wrapText="1"/>
    </xf>
    <xf numFmtId="0" fontId="167" fillId="0" borderId="88" xfId="0" applyFont="1" applyBorder="1" applyAlignment="1">
      <alignment horizontal="justify" vertical="center" wrapText="1"/>
    </xf>
    <xf numFmtId="0" fontId="171" fillId="0" borderId="15" xfId="10" applyFont="1" applyBorder="1" applyAlignment="1" applyProtection="1">
      <alignment horizontal="center" vertical="center" wrapText="1"/>
    </xf>
    <xf numFmtId="0" fontId="14" fillId="0" borderId="18" xfId="0" applyFont="1" applyBorder="1"/>
    <xf numFmtId="0" fontId="171" fillId="0" borderId="15" xfId="10" applyFont="1" applyBorder="1" applyAlignment="1" applyProtection="1">
      <alignment horizontal="left" vertical="center"/>
    </xf>
    <xf numFmtId="0" fontId="174" fillId="0" borderId="95" xfId="10" applyFont="1" applyBorder="1" applyAlignment="1" applyProtection="1">
      <alignment horizontal="center" vertical="center"/>
    </xf>
    <xf numFmtId="0" fontId="14" fillId="0" borderId="26" xfId="0" applyFont="1" applyBorder="1"/>
    <xf numFmtId="0" fontId="14" fillId="0" borderId="17" xfId="10" applyFont="1" applyBorder="1" applyAlignment="1" applyProtection="1">
      <alignment horizontal="left" vertical="center"/>
    </xf>
    <xf numFmtId="0" fontId="14" fillId="0" borderId="17" xfId="10" applyFont="1" applyBorder="1" applyAlignment="1" applyProtection="1">
      <alignment horizontal="left" indent="1"/>
    </xf>
    <xf numFmtId="0" fontId="14" fillId="0" borderId="95" xfId="10" applyFont="1" applyBorder="1" applyAlignment="1" applyProtection="1">
      <alignment horizontal="center"/>
    </xf>
    <xf numFmtId="166" fontId="14" fillId="0" borderId="17" xfId="10" applyNumberFormat="1" applyFont="1" applyBorder="1" applyAlignment="1" applyProtection="1">
      <alignment horizontal="center"/>
    </xf>
    <xf numFmtId="0" fontId="175" fillId="0" borderId="15" xfId="10" applyFont="1" applyBorder="1" applyAlignment="1" applyProtection="1">
      <alignment horizontal="left" indent="1"/>
    </xf>
    <xf numFmtId="0" fontId="14" fillId="0" borderId="0" xfId="0" applyNumberFormat="1" applyFont="1"/>
    <xf numFmtId="0" fontId="176" fillId="0" borderId="18" xfId="0" applyFont="1" applyBorder="1" applyAlignment="1">
      <alignment horizontal="center"/>
    </xf>
    <xf numFmtId="0" fontId="177" fillId="0" borderId="15" xfId="10" applyFont="1" applyBorder="1" applyAlignment="1" applyProtection="1">
      <alignment horizontal="left" indent="1"/>
    </xf>
    <xf numFmtId="0" fontId="178" fillId="0" borderId="30" xfId="10" applyFont="1" applyBorder="1" applyAlignment="1" applyProtection="1">
      <alignment horizontal="left" indent="1"/>
    </xf>
    <xf numFmtId="0" fontId="147" fillId="0" borderId="30" xfId="10" applyBorder="1" applyAlignment="1" applyProtection="1">
      <alignment horizontal="left" indent="3"/>
    </xf>
    <xf numFmtId="0" fontId="147" fillId="0" borderId="15" xfId="10" applyBorder="1" applyAlignment="1" applyProtection="1"/>
    <xf numFmtId="164" fontId="147" fillId="0" borderId="13" xfId="10" applyNumberFormat="1" applyBorder="1" applyAlignment="1" applyProtection="1"/>
    <xf numFmtId="0" fontId="147" fillId="0" borderId="30" xfId="10" applyFill="1" applyBorder="1" applyAlignment="1" applyProtection="1">
      <alignment horizontal="left" indent="3"/>
    </xf>
    <xf numFmtId="0" fontId="147" fillId="0" borderId="15" xfId="10" applyFill="1" applyBorder="1" applyAlignment="1" applyProtection="1"/>
    <xf numFmtId="164" fontId="147" fillId="0" borderId="13" xfId="10" applyNumberFormat="1" applyFill="1" applyBorder="1" applyAlignment="1" applyProtection="1"/>
    <xf numFmtId="0" fontId="147" fillId="0" borderId="31" xfId="10" applyBorder="1" applyAlignment="1" applyProtection="1">
      <alignment horizontal="left" indent="3"/>
    </xf>
    <xf numFmtId="0" fontId="147" fillId="0" borderId="17" xfId="10" applyBorder="1" applyAlignment="1" applyProtection="1"/>
    <xf numFmtId="164" fontId="147" fillId="0" borderId="18" xfId="10" applyNumberFormat="1" applyBorder="1" applyAlignment="1" applyProtection="1"/>
    <xf numFmtId="164" fontId="166" fillId="0" borderId="119" xfId="0" applyNumberFormat="1" applyFont="1" applyBorder="1" applyAlignment="1">
      <alignment horizontal="justify" vertical="center" wrapText="1"/>
    </xf>
    <xf numFmtId="164" fontId="166" fillId="0" borderId="127" xfId="0" applyNumberFormat="1" applyFont="1" applyBorder="1" applyAlignment="1">
      <alignment horizontal="justify" vertical="center" wrapText="1"/>
    </xf>
    <xf numFmtId="0" fontId="38" fillId="8" borderId="36" xfId="0" applyFont="1" applyFill="1" applyBorder="1" applyAlignment="1">
      <alignment horizontal="center" wrapText="1"/>
    </xf>
    <xf numFmtId="0" fontId="38" fillId="8" borderId="37" xfId="0" applyFont="1" applyFill="1" applyBorder="1" applyAlignment="1">
      <alignment horizontal="center" wrapText="1"/>
    </xf>
    <xf numFmtId="0" fontId="51" fillId="0" borderId="0" xfId="0" applyFont="1" applyAlignment="1">
      <alignment horizontal="left" vertical="center" wrapText="1"/>
    </xf>
    <xf numFmtId="0" fontId="47" fillId="0" borderId="0" xfId="0" applyFont="1" applyAlignment="1">
      <alignment horizontal="left" vertical="top" wrapText="1"/>
    </xf>
    <xf numFmtId="0" fontId="47" fillId="0" borderId="0" xfId="0" applyFont="1" applyAlignment="1">
      <alignment horizontal="left" vertical="center" wrapText="1"/>
    </xf>
    <xf numFmtId="0" fontId="46" fillId="0" borderId="0" xfId="0" applyFont="1" applyAlignment="1">
      <alignment horizontal="center"/>
    </xf>
    <xf numFmtId="0" fontId="48" fillId="0" borderId="11" xfId="0" applyFont="1" applyBorder="1" applyAlignment="1">
      <alignment horizontal="left" vertical="center" wrapText="1"/>
    </xf>
    <xf numFmtId="0" fontId="48" fillId="0" borderId="41" xfId="0" applyFont="1" applyBorder="1" applyAlignment="1">
      <alignment horizontal="center" vertical="center" wrapText="1"/>
    </xf>
    <xf numFmtId="0" fontId="48" fillId="0" borderId="2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11" xfId="0" applyFont="1" applyBorder="1" applyAlignment="1">
      <alignment horizontal="center" vertical="center"/>
    </xf>
    <xf numFmtId="0" fontId="47" fillId="0" borderId="0" xfId="0" applyFont="1" applyAlignment="1">
      <alignment horizontal="left" wrapText="1"/>
    </xf>
    <xf numFmtId="0" fontId="47" fillId="0" borderId="0" xfId="0" applyFont="1" applyAlignment="1">
      <alignment horizontal="left"/>
    </xf>
    <xf numFmtId="0" fontId="46" fillId="0" borderId="23" xfId="0" applyFont="1" applyBorder="1" applyAlignment="1">
      <alignment horizontal="left"/>
    </xf>
    <xf numFmtId="0" fontId="46" fillId="0" borderId="0" xfId="0" applyFont="1" applyBorder="1" applyAlignment="1">
      <alignment horizontal="center"/>
    </xf>
    <xf numFmtId="0" fontId="46" fillId="0" borderId="46"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22"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33" xfId="0" applyFont="1" applyBorder="1" applyAlignment="1">
      <alignment horizontal="center" vertical="center" wrapText="1"/>
    </xf>
    <xf numFmtId="0" fontId="46" fillId="0" borderId="41" xfId="0" applyFont="1" applyBorder="1" applyAlignment="1"/>
    <xf numFmtId="0" fontId="46" fillId="0" borderId="42" xfId="0" applyFont="1" applyBorder="1" applyAlignment="1"/>
    <xf numFmtId="0" fontId="46" fillId="0" borderId="28" xfId="0" applyFont="1" applyBorder="1" applyAlignment="1"/>
    <xf numFmtId="0" fontId="46" fillId="0" borderId="23" xfId="0" applyFont="1" applyBorder="1" applyAlignment="1"/>
    <xf numFmtId="0" fontId="46" fillId="0" borderId="56" xfId="0" applyFont="1" applyFill="1" applyBorder="1" applyAlignment="1">
      <alignment horizontal="center"/>
    </xf>
    <xf numFmtId="0" fontId="46" fillId="0" borderId="57" xfId="0" applyFont="1" applyFill="1" applyBorder="1" applyAlignment="1">
      <alignment horizontal="center"/>
    </xf>
    <xf numFmtId="0" fontId="47" fillId="8" borderId="0" xfId="0" applyFont="1" applyFill="1" applyAlignment="1">
      <alignment horizontal="left" wrapText="1"/>
    </xf>
    <xf numFmtId="0" fontId="47" fillId="0" borderId="0" xfId="0" applyFont="1" applyFill="1" applyAlignment="1">
      <alignment horizontal="left" wrapText="1"/>
    </xf>
    <xf numFmtId="0" fontId="46" fillId="0" borderId="47" xfId="0" applyFont="1" applyFill="1" applyBorder="1" applyAlignment="1">
      <alignment horizontal="center" vertical="center" wrapText="1"/>
    </xf>
    <xf numFmtId="0" fontId="46" fillId="0" borderId="50" xfId="0" applyFont="1" applyFill="1" applyBorder="1" applyAlignment="1">
      <alignment horizontal="center" vertical="center" wrapText="1"/>
    </xf>
    <xf numFmtId="0" fontId="46" fillId="0" borderId="48" xfId="0" applyFont="1" applyFill="1" applyBorder="1" applyAlignment="1">
      <alignment horizontal="center" vertical="center" wrapText="1"/>
    </xf>
    <xf numFmtId="0" fontId="46" fillId="0" borderId="34" xfId="0" applyFont="1" applyFill="1" applyBorder="1" applyAlignment="1">
      <alignment horizontal="center" vertical="center" wrapText="1"/>
    </xf>
    <xf numFmtId="0" fontId="46" fillId="0" borderId="49" xfId="0" applyFont="1" applyFill="1" applyBorder="1" applyAlignment="1">
      <alignment horizontal="center" vertical="center" wrapText="1"/>
    </xf>
    <xf numFmtId="0" fontId="46" fillId="0" borderId="51" xfId="0" applyFont="1" applyFill="1" applyBorder="1" applyAlignment="1">
      <alignment horizontal="center" vertical="center" wrapText="1"/>
    </xf>
    <xf numFmtId="0" fontId="46" fillId="0" borderId="0" xfId="0" applyFont="1" applyAlignment="1">
      <alignment horizontal="center" vertical="center"/>
    </xf>
    <xf numFmtId="0" fontId="47" fillId="0" borderId="0" xfId="0" applyFont="1" applyAlignment="1">
      <alignment horizontal="center"/>
    </xf>
    <xf numFmtId="164" fontId="46" fillId="0" borderId="41" xfId="0" applyNumberFormat="1" applyFont="1" applyBorder="1" applyAlignment="1">
      <alignment horizontal="center"/>
    </xf>
    <xf numFmtId="164" fontId="46" fillId="0" borderId="22" xfId="0" applyNumberFormat="1" applyFont="1" applyBorder="1" applyAlignment="1">
      <alignment horizontal="center"/>
    </xf>
    <xf numFmtId="0" fontId="46" fillId="0" borderId="47" xfId="0" applyFont="1" applyBorder="1" applyAlignment="1">
      <alignment horizontal="center" vertical="center"/>
    </xf>
    <xf numFmtId="0" fontId="46" fillId="0" borderId="50" xfId="0" applyFont="1" applyBorder="1" applyAlignment="1">
      <alignment horizontal="center" vertical="center"/>
    </xf>
    <xf numFmtId="0" fontId="46" fillId="0" borderId="48" xfId="0" applyFont="1" applyBorder="1" applyAlignment="1">
      <alignment horizontal="center" vertical="center" wrapText="1"/>
    </xf>
    <xf numFmtId="0" fontId="46" fillId="0" borderId="2" xfId="0" applyFont="1" applyBorder="1" applyAlignment="1">
      <alignment horizontal="center" vertical="center"/>
    </xf>
    <xf numFmtId="0" fontId="46" fillId="0" borderId="65" xfId="0" applyFont="1" applyBorder="1" applyAlignment="1">
      <alignment horizontal="center" vertical="center"/>
    </xf>
    <xf numFmtId="0" fontId="46" fillId="0" borderId="48" xfId="0" applyFont="1" applyBorder="1" applyAlignment="1">
      <alignment horizontal="center" vertical="center"/>
    </xf>
    <xf numFmtId="0" fontId="46" fillId="0" borderId="34" xfId="0" applyFont="1" applyBorder="1" applyAlignment="1">
      <alignment horizontal="center" vertical="center"/>
    </xf>
    <xf numFmtId="0" fontId="46" fillId="0" borderId="49" xfId="0" applyFont="1" applyBorder="1" applyAlignment="1">
      <alignment horizontal="center" vertical="center" wrapText="1"/>
    </xf>
    <xf numFmtId="0" fontId="46" fillId="0" borderId="51" xfId="0" applyFont="1" applyBorder="1" applyAlignment="1">
      <alignment horizontal="center" vertical="center" wrapText="1"/>
    </xf>
    <xf numFmtId="164" fontId="46" fillId="0" borderId="41" xfId="0" applyNumberFormat="1" applyFont="1" applyFill="1" applyBorder="1" applyAlignment="1">
      <alignment horizontal="center"/>
    </xf>
    <xf numFmtId="0" fontId="46" fillId="0" borderId="42" xfId="0" applyFont="1" applyFill="1" applyBorder="1" applyAlignment="1">
      <alignment horizontal="center"/>
    </xf>
    <xf numFmtId="0" fontId="46" fillId="0" borderId="22" xfId="0" applyFont="1" applyFill="1" applyBorder="1" applyAlignment="1">
      <alignment horizontal="center"/>
    </xf>
    <xf numFmtId="0" fontId="46" fillId="0" borderId="2" xfId="0" applyFont="1" applyBorder="1" applyAlignment="1">
      <alignment horizontal="center" vertical="center" wrapText="1"/>
    </xf>
    <xf numFmtId="0" fontId="46" fillId="0" borderId="65" xfId="0" applyFont="1" applyBorder="1" applyAlignment="1">
      <alignment horizontal="center" vertical="center" wrapText="1"/>
    </xf>
    <xf numFmtId="0" fontId="46" fillId="0" borderId="67" xfId="0" applyFont="1" applyBorder="1" applyAlignment="1">
      <alignment horizontal="center"/>
    </xf>
    <xf numFmtId="0" fontId="46" fillId="0" borderId="73" xfId="0" applyFont="1" applyBorder="1" applyAlignment="1">
      <alignment horizontal="center"/>
    </xf>
    <xf numFmtId="0" fontId="46" fillId="0" borderId="66" xfId="0" applyFont="1" applyBorder="1" applyAlignment="1">
      <alignment horizontal="center"/>
    </xf>
    <xf numFmtId="0" fontId="46" fillId="0" borderId="46" xfId="0" applyFont="1" applyBorder="1" applyAlignment="1">
      <alignment horizontal="center" wrapText="1"/>
    </xf>
    <xf numFmtId="0" fontId="46" fillId="0" borderId="34" xfId="0" applyFont="1" applyBorder="1" applyAlignment="1">
      <alignment horizontal="center" wrapText="1"/>
    </xf>
    <xf numFmtId="0" fontId="46" fillId="0" borderId="66" xfId="0" applyFont="1" applyBorder="1" applyAlignment="1">
      <alignment horizontal="center" vertical="top"/>
    </xf>
    <xf numFmtId="0" fontId="46" fillId="0" borderId="67" xfId="0" applyFont="1" applyBorder="1" applyAlignment="1">
      <alignment horizontal="center" vertical="top"/>
    </xf>
    <xf numFmtId="0" fontId="46" fillId="0" borderId="73" xfId="0" applyFont="1" applyBorder="1" applyAlignment="1">
      <alignment horizontal="center" vertical="top"/>
    </xf>
    <xf numFmtId="0" fontId="46" fillId="0" borderId="66" xfId="0" applyFont="1" applyFill="1" applyBorder="1" applyAlignment="1">
      <alignment horizontal="center" vertical="top"/>
    </xf>
    <xf numFmtId="0" fontId="46" fillId="0" borderId="67" xfId="0" applyFont="1" applyFill="1" applyBorder="1" applyAlignment="1">
      <alignment horizontal="center" vertical="top"/>
    </xf>
    <xf numFmtId="0" fontId="46" fillId="0" borderId="73" xfId="0" applyFont="1" applyFill="1" applyBorder="1" applyAlignment="1">
      <alignment horizontal="center" vertical="top"/>
    </xf>
    <xf numFmtId="0" fontId="46" fillId="0" borderId="76" xfId="0" applyFont="1" applyBorder="1" applyAlignment="1">
      <alignment horizontal="center" vertical="top"/>
    </xf>
    <xf numFmtId="0" fontId="46" fillId="0" borderId="78" xfId="0" applyFont="1" applyBorder="1" applyAlignment="1">
      <alignment horizontal="center" vertical="top"/>
    </xf>
    <xf numFmtId="0" fontId="51" fillId="0" borderId="0" xfId="0" applyFont="1" applyAlignment="1">
      <alignment horizontal="left" vertical="top"/>
    </xf>
    <xf numFmtId="0" fontId="46" fillId="0" borderId="74" xfId="0" applyFont="1" applyBorder="1" applyAlignment="1">
      <alignment horizontal="center" vertical="top" wrapText="1"/>
    </xf>
    <xf numFmtId="0" fontId="46" fillId="0" borderId="77" xfId="0" applyFont="1" applyBorder="1" applyAlignment="1">
      <alignment horizontal="center" vertical="top" wrapText="1"/>
    </xf>
    <xf numFmtId="0" fontId="46" fillId="0" borderId="75" xfId="0" applyFont="1" applyBorder="1" applyAlignment="1">
      <alignment horizontal="left" vertical="top"/>
    </xf>
    <xf numFmtId="0" fontId="46" fillId="0" borderId="34" xfId="0" applyFont="1" applyBorder="1" applyAlignment="1">
      <alignment horizontal="left" vertical="top"/>
    </xf>
    <xf numFmtId="0" fontId="46" fillId="0" borderId="75" xfId="0" applyFont="1" applyBorder="1" applyAlignment="1">
      <alignment horizontal="center" vertical="top" wrapText="1"/>
    </xf>
    <xf numFmtId="0" fontId="46" fillId="0" borderId="34" xfId="0" applyFont="1" applyBorder="1" applyAlignment="1">
      <alignment horizontal="center" vertical="top" wrapText="1"/>
    </xf>
    <xf numFmtId="0" fontId="46" fillId="0" borderId="27" xfId="0" applyFont="1" applyBorder="1" applyAlignment="1">
      <alignment horizontal="center" vertical="top" wrapText="1"/>
    </xf>
    <xf numFmtId="0" fontId="46" fillId="0" borderId="11" xfId="0" applyFont="1" applyBorder="1" applyAlignment="1">
      <alignment horizontal="center" vertical="top" wrapText="1"/>
    </xf>
    <xf numFmtId="0" fontId="54" fillId="0" borderId="0" xfId="0" applyFont="1" applyAlignment="1">
      <alignment horizontal="center"/>
    </xf>
    <xf numFmtId="0" fontId="46" fillId="0" borderId="76" xfId="0" applyFont="1" applyBorder="1" applyAlignment="1">
      <alignment horizontal="center" vertical="top" wrapText="1"/>
    </xf>
    <xf numFmtId="0" fontId="46" fillId="0" borderId="78" xfId="0" applyFont="1" applyBorder="1" applyAlignment="1">
      <alignment horizontal="center" vertical="top" wrapText="1"/>
    </xf>
    <xf numFmtId="0" fontId="47" fillId="0" borderId="0" xfId="0" applyFont="1" applyFill="1" applyAlignment="1">
      <alignment horizontal="left"/>
    </xf>
    <xf numFmtId="0" fontId="46" fillId="0" borderId="46" xfId="0" applyFont="1" applyBorder="1" applyAlignment="1">
      <alignment horizontal="center"/>
    </xf>
    <xf numFmtId="0" fontId="46" fillId="0" borderId="34" xfId="0" applyFont="1" applyBorder="1" applyAlignment="1">
      <alignment horizontal="center"/>
    </xf>
    <xf numFmtId="0" fontId="46" fillId="0" borderId="41" xfId="0" applyFont="1" applyBorder="1" applyAlignment="1">
      <alignment horizontal="center"/>
    </xf>
    <xf numFmtId="0" fontId="46" fillId="0" borderId="42" xfId="0" applyFont="1" applyBorder="1" applyAlignment="1">
      <alignment horizontal="center"/>
    </xf>
    <xf numFmtId="0" fontId="46" fillId="0" borderId="22" xfId="0" applyFont="1" applyBorder="1" applyAlignment="1">
      <alignment horizontal="center"/>
    </xf>
    <xf numFmtId="0" fontId="46" fillId="0" borderId="46" xfId="0" applyFont="1" applyFill="1" applyBorder="1" applyAlignment="1">
      <alignment horizontal="center" wrapText="1"/>
    </xf>
    <xf numFmtId="0" fontId="46" fillId="0" borderId="34" xfId="0" applyFont="1" applyFill="1" applyBorder="1" applyAlignment="1">
      <alignment horizontal="center" wrapText="1"/>
    </xf>
    <xf numFmtId="0" fontId="47" fillId="0" borderId="26" xfId="0" applyFont="1" applyBorder="1" applyAlignment="1">
      <alignment vertical="center" wrapText="1"/>
    </xf>
    <xf numFmtId="0" fontId="47" fillId="0" borderId="33" xfId="0" applyFont="1" applyBorder="1" applyAlignment="1">
      <alignment vertical="center" wrapText="1"/>
    </xf>
    <xf numFmtId="0" fontId="34" fillId="0" borderId="0" xfId="0" applyFont="1" applyAlignment="1">
      <alignment horizontal="left" wrapText="1"/>
    </xf>
    <xf numFmtId="0" fontId="35" fillId="0" borderId="0" xfId="0" applyFont="1" applyAlignment="1">
      <alignment horizontal="center"/>
    </xf>
    <xf numFmtId="0" fontId="56" fillId="0" borderId="0" xfId="0" applyFont="1" applyAlignment="1">
      <alignment horizontal="center"/>
    </xf>
    <xf numFmtId="0" fontId="34" fillId="0" borderId="97" xfId="0" applyFont="1" applyBorder="1" applyAlignment="1">
      <alignment horizontal="left" wrapText="1"/>
    </xf>
    <xf numFmtId="0" fontId="35" fillId="0" borderId="0" xfId="0" applyFont="1" applyFill="1" applyAlignment="1">
      <alignment horizontal="center"/>
    </xf>
    <xf numFmtId="0" fontId="56" fillId="0" borderId="0" xfId="0" applyFont="1" applyFill="1" applyAlignment="1">
      <alignment horizontal="center"/>
    </xf>
    <xf numFmtId="0" fontId="35" fillId="0" borderId="11" xfId="0" applyFont="1" applyFill="1" applyBorder="1" applyAlignment="1">
      <alignment horizontal="center" vertical="center" wrapText="1"/>
    </xf>
    <xf numFmtId="0" fontId="35" fillId="0" borderId="60" xfId="0" applyFont="1" applyFill="1" applyBorder="1" applyAlignment="1">
      <alignment horizontal="center"/>
    </xf>
    <xf numFmtId="0" fontId="35" fillId="0" borderId="61" xfId="0" applyFont="1" applyFill="1" applyBorder="1" applyAlignment="1">
      <alignment horizontal="center"/>
    </xf>
    <xf numFmtId="0" fontId="35" fillId="0" borderId="62" xfId="0" applyFont="1" applyFill="1" applyBorder="1" applyAlignment="1">
      <alignment horizontal="center"/>
    </xf>
    <xf numFmtId="0" fontId="35" fillId="0" borderId="11" xfId="0" applyFont="1" applyFill="1" applyBorder="1" applyAlignment="1">
      <alignment horizontal="center"/>
    </xf>
    <xf numFmtId="0" fontId="35" fillId="0" borderId="34" xfId="0" applyFont="1" applyFill="1" applyBorder="1" applyAlignment="1">
      <alignment horizontal="center"/>
    </xf>
    <xf numFmtId="0" fontId="34" fillId="8" borderId="97" xfId="0" applyFont="1" applyFill="1" applyBorder="1" applyAlignment="1">
      <alignment horizontal="left" wrapText="1"/>
    </xf>
    <xf numFmtId="0" fontId="35" fillId="0" borderId="46" xfId="0" applyFont="1" applyFill="1" applyBorder="1" applyAlignment="1">
      <alignment horizontal="center" vertical="center" wrapText="1"/>
    </xf>
    <xf numFmtId="0" fontId="35" fillId="0" borderId="34" xfId="0" applyFont="1" applyFill="1" applyBorder="1" applyAlignment="1">
      <alignment horizontal="center" vertical="center" wrapText="1"/>
    </xf>
    <xf numFmtId="0" fontId="35" fillId="0" borderId="3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4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93"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41" xfId="0" applyFont="1" applyBorder="1" applyAlignment="1">
      <alignment horizontal="center" vertical="center"/>
    </xf>
    <xf numFmtId="0" fontId="35" fillId="0" borderId="42" xfId="0" applyFont="1" applyBorder="1" applyAlignment="1">
      <alignment horizontal="center" vertical="center"/>
    </xf>
    <xf numFmtId="0" fontId="35" fillId="0" borderId="37" xfId="0" applyFont="1" applyBorder="1" applyAlignment="1">
      <alignment horizontal="center" vertical="center" wrapText="1"/>
    </xf>
    <xf numFmtId="0" fontId="35" fillId="0" borderId="106"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24" xfId="0" applyFont="1" applyFill="1" applyBorder="1" applyAlignment="1">
      <alignment horizontal="center" vertical="center" wrapText="1"/>
    </xf>
    <xf numFmtId="0" fontId="35" fillId="0" borderId="36"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42"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4" xfId="0" applyFont="1" applyBorder="1" applyAlignment="1">
      <alignment horizontal="center" vertical="center" wrapText="1"/>
    </xf>
    <xf numFmtId="0" fontId="35" fillId="0" borderId="41" xfId="0" applyFont="1" applyBorder="1" applyAlignment="1">
      <alignment horizontal="center"/>
    </xf>
    <xf numFmtId="0" fontId="35" fillId="0" borderId="42" xfId="0" applyFont="1" applyBorder="1" applyAlignment="1">
      <alignment horizontal="center"/>
    </xf>
    <xf numFmtId="0" fontId="35" fillId="0" borderId="41" xfId="0" applyFont="1" applyBorder="1" applyAlignment="1">
      <alignment horizontal="left"/>
    </xf>
    <xf numFmtId="0" fontId="35" fillId="0" borderId="37" xfId="0" applyFont="1" applyBorder="1" applyAlignment="1">
      <alignment horizontal="left"/>
    </xf>
    <xf numFmtId="0" fontId="34" fillId="0" borderId="11" xfId="0" applyFont="1" applyBorder="1" applyAlignment="1">
      <alignment horizontal="left"/>
    </xf>
    <xf numFmtId="0" fontId="35" fillId="0" borderId="46" xfId="0" applyFont="1" applyBorder="1" applyAlignment="1">
      <alignment horizontal="center" vertical="center"/>
    </xf>
    <xf numFmtId="0" fontId="35" fillId="0" borderId="27" xfId="0" applyFont="1" applyBorder="1" applyAlignment="1">
      <alignment horizontal="center" vertical="center"/>
    </xf>
    <xf numFmtId="0" fontId="35" fillId="0" borderId="93" xfId="0" applyFont="1" applyBorder="1" applyAlignment="1">
      <alignment horizontal="center" vertical="center"/>
    </xf>
    <xf numFmtId="0" fontId="35" fillId="0" borderId="22" xfId="0" applyFont="1" applyBorder="1" applyAlignment="1">
      <alignment horizontal="center"/>
    </xf>
    <xf numFmtId="0" fontId="34" fillId="0" borderId="0" xfId="0" applyFont="1" applyAlignment="1">
      <alignment horizontal="left"/>
    </xf>
    <xf numFmtId="0" fontId="35" fillId="0" borderId="41" xfId="0" applyFont="1" applyBorder="1" applyAlignment="1">
      <alignment horizontal="center" wrapText="1"/>
    </xf>
    <xf numFmtId="0" fontId="35" fillId="0" borderId="42" xfId="0" applyFont="1" applyBorder="1" applyAlignment="1">
      <alignment horizontal="center" wrapText="1"/>
    </xf>
    <xf numFmtId="0" fontId="35" fillId="0" borderId="22" xfId="0" applyFont="1" applyBorder="1" applyAlignment="1">
      <alignment horizontal="center" wrapText="1"/>
    </xf>
    <xf numFmtId="0" fontId="35" fillId="0" borderId="62" xfId="0" applyFont="1" applyBorder="1" applyAlignment="1">
      <alignment horizontal="center" vertical="center" wrapText="1"/>
    </xf>
    <xf numFmtId="0" fontId="35" fillId="0" borderId="116" xfId="0" applyFont="1" applyBorder="1" applyAlignment="1">
      <alignment horizontal="center"/>
    </xf>
    <xf numFmtId="0" fontId="35" fillId="0" borderId="117" xfId="0" applyFont="1" applyBorder="1" applyAlignment="1">
      <alignment horizontal="center"/>
    </xf>
    <xf numFmtId="0" fontId="35" fillId="0" borderId="118" xfId="0" applyFont="1" applyBorder="1" applyAlignment="1">
      <alignment horizontal="center"/>
    </xf>
    <xf numFmtId="0" fontId="34" fillId="0" borderId="0" xfId="0" applyFont="1" applyBorder="1" applyAlignment="1">
      <alignment horizontal="left" wrapText="1"/>
    </xf>
    <xf numFmtId="0" fontId="56" fillId="0" borderId="0" xfId="0" applyFont="1" applyAlignment="1">
      <alignment horizontal="center" vertical="center"/>
    </xf>
    <xf numFmtId="0" fontId="34" fillId="9" borderId="0" xfId="0" applyFont="1" applyFill="1" applyAlignment="1">
      <alignment horizontal="left" vertical="center" wrapText="1"/>
    </xf>
    <xf numFmtId="0" fontId="47" fillId="0" borderId="0" xfId="0" applyFont="1" applyBorder="1" applyAlignment="1">
      <alignment horizontal="left" wrapText="1"/>
    </xf>
    <xf numFmtId="0" fontId="34" fillId="0" borderId="0" xfId="0" applyFont="1" applyAlignment="1">
      <alignment horizontal="left" vertical="center" wrapText="1"/>
    </xf>
    <xf numFmtId="0" fontId="34" fillId="0" borderId="0" xfId="0" applyFont="1" applyFill="1" applyAlignment="1">
      <alignment horizontal="left" vertical="center" wrapText="1"/>
    </xf>
    <xf numFmtId="0" fontId="35" fillId="0" borderId="119" xfId="0" applyFont="1" applyBorder="1" applyAlignment="1">
      <alignment horizontal="center" vertical="center" wrapText="1"/>
    </xf>
    <xf numFmtId="0" fontId="35" fillId="0" borderId="123" xfId="0" applyFont="1" applyBorder="1" applyAlignment="1">
      <alignment horizontal="center" vertical="center" wrapText="1"/>
    </xf>
    <xf numFmtId="0" fontId="35" fillId="0" borderId="127" xfId="0" applyFont="1" applyBorder="1" applyAlignment="1">
      <alignment horizontal="center" vertical="center" wrapText="1"/>
    </xf>
    <xf numFmtId="0" fontId="34" fillId="0" borderId="119" xfId="0" applyFont="1" applyBorder="1" applyAlignment="1">
      <alignment horizontal="center" vertical="center" wrapText="1"/>
    </xf>
    <xf numFmtId="0" fontId="34" fillId="0" borderId="123" xfId="0" applyFont="1" applyBorder="1" applyAlignment="1">
      <alignment horizontal="center" vertical="center" wrapText="1"/>
    </xf>
    <xf numFmtId="0" fontId="47" fillId="0" borderId="123" xfId="0" applyFont="1" applyBorder="1" applyAlignment="1">
      <alignment horizontal="center" vertical="center" wrapText="1"/>
    </xf>
    <xf numFmtId="0" fontId="34" fillId="0" borderId="127" xfId="0" applyFont="1" applyBorder="1" applyAlignment="1">
      <alignment horizontal="center" vertical="center" wrapText="1"/>
    </xf>
    <xf numFmtId="164" fontId="47" fillId="0" borderId="0" xfId="0" applyNumberFormat="1" applyFont="1" applyFill="1" applyBorder="1" applyAlignment="1">
      <alignment horizontal="left"/>
    </xf>
    <xf numFmtId="0" fontId="65" fillId="0" borderId="0" xfId="0" applyFont="1" applyAlignment="1">
      <alignment horizontal="center" vertical="center"/>
    </xf>
    <xf numFmtId="0" fontId="64" fillId="0" borderId="0" xfId="0" applyFont="1" applyAlignment="1">
      <alignment horizontal="center"/>
    </xf>
    <xf numFmtId="164" fontId="47" fillId="0" borderId="0" xfId="0" applyNumberFormat="1" applyFont="1" applyFill="1" applyBorder="1" applyAlignment="1">
      <alignment horizontal="left" wrapText="1"/>
    </xf>
    <xf numFmtId="0" fontId="35" fillId="12" borderId="11" xfId="0" applyFont="1" applyFill="1" applyBorder="1" applyAlignment="1">
      <alignment wrapText="1"/>
    </xf>
    <xf numFmtId="0" fontId="66" fillId="0" borderId="0" xfId="0" applyFont="1" applyAlignment="1">
      <alignment horizontal="center"/>
    </xf>
    <xf numFmtId="0" fontId="67" fillId="0" borderId="0" xfId="0" applyFont="1" applyAlignment="1">
      <alignment horizontal="center"/>
    </xf>
    <xf numFmtId="0" fontId="67" fillId="0" borderId="132" xfId="0" applyFont="1" applyBorder="1" applyAlignment="1">
      <alignment horizontal="left"/>
    </xf>
    <xf numFmtId="0" fontId="35" fillId="0" borderId="34" xfId="0" applyFont="1" applyBorder="1" applyAlignment="1">
      <alignment horizontal="center" vertical="center" wrapText="1"/>
    </xf>
    <xf numFmtId="0" fontId="35" fillId="0" borderId="46" xfId="0" applyFont="1" applyBorder="1" applyAlignment="1">
      <alignment horizontal="center" wrapText="1"/>
    </xf>
    <xf numFmtId="0" fontId="35" fillId="0" borderId="27" xfId="0" applyFont="1" applyBorder="1" applyAlignment="1">
      <alignment horizontal="center" wrapText="1"/>
    </xf>
    <xf numFmtId="0" fontId="35" fillId="0" borderId="34" xfId="0" applyFont="1" applyBorder="1" applyAlignment="1">
      <alignment horizontal="center" wrapText="1"/>
    </xf>
    <xf numFmtId="0" fontId="56" fillId="0" borderId="0" xfId="0" applyFont="1" applyBorder="1" applyAlignment="1">
      <alignment horizontal="center"/>
    </xf>
    <xf numFmtId="0" fontId="35" fillId="0" borderId="0" xfId="0" applyFont="1" applyBorder="1" applyAlignment="1">
      <alignment horizontal="center"/>
    </xf>
    <xf numFmtId="0" fontId="35" fillId="0" borderId="11" xfId="0" applyFont="1" applyBorder="1" applyAlignment="1">
      <alignment horizontal="center" wrapText="1"/>
    </xf>
    <xf numFmtId="0" fontId="35" fillId="0" borderId="11" xfId="0" applyFont="1" applyBorder="1" applyAlignment="1">
      <alignment horizontal="center"/>
    </xf>
    <xf numFmtId="0" fontId="35" fillId="0" borderId="11" xfId="0" applyFont="1" applyFill="1" applyBorder="1" applyAlignment="1">
      <alignment horizontal="center" wrapText="1"/>
    </xf>
    <xf numFmtId="0" fontId="35" fillId="0" borderId="11" xfId="0" applyFont="1" applyBorder="1" applyAlignment="1">
      <alignment horizontal="center" vertical="center"/>
    </xf>
    <xf numFmtId="0" fontId="35" fillId="0" borderId="46" xfId="0" applyFont="1" applyBorder="1" applyAlignment="1">
      <alignment horizontal="center"/>
    </xf>
    <xf numFmtId="0" fontId="35" fillId="0" borderId="27" xfId="0" applyFont="1" applyBorder="1" applyAlignment="1">
      <alignment horizontal="center"/>
    </xf>
    <xf numFmtId="0" fontId="35" fillId="0" borderId="34" xfId="0" applyFont="1" applyBorder="1" applyAlignment="1">
      <alignment horizontal="center"/>
    </xf>
    <xf numFmtId="0" fontId="35" fillId="0" borderId="0" xfId="0" applyFont="1" applyBorder="1" applyAlignment="1">
      <alignment horizontal="right"/>
    </xf>
    <xf numFmtId="0" fontId="34" fillId="0" borderId="0" xfId="0" applyFont="1" applyAlignment="1">
      <alignment horizontal="center"/>
    </xf>
    <xf numFmtId="0" fontId="35" fillId="0" borderId="23" xfId="0" applyFont="1" applyBorder="1" applyAlignment="1">
      <alignment horizontal="right"/>
    </xf>
    <xf numFmtId="0" fontId="34" fillId="0" borderId="0" xfId="0" applyFont="1" applyFill="1" applyAlignment="1">
      <alignment horizontal="left" wrapText="1"/>
    </xf>
    <xf numFmtId="0" fontId="35" fillId="0" borderId="75" xfId="0" applyFont="1" applyBorder="1" applyAlignment="1">
      <alignment horizontal="center" vertical="center" wrapText="1"/>
    </xf>
    <xf numFmtId="0" fontId="35" fillId="0" borderId="75" xfId="0" applyFont="1" applyBorder="1" applyAlignment="1">
      <alignment horizontal="center" vertical="center"/>
    </xf>
    <xf numFmtId="0" fontId="35" fillId="0" borderId="34" xfId="0" applyFont="1" applyBorder="1" applyAlignment="1">
      <alignment horizontal="center" vertical="center"/>
    </xf>
    <xf numFmtId="0" fontId="35" fillId="0" borderId="120" xfId="0" applyFont="1" applyBorder="1" applyAlignment="1">
      <alignment horizontal="right"/>
    </xf>
    <xf numFmtId="0" fontId="35" fillId="0" borderId="133" xfId="0" applyFont="1" applyFill="1" applyBorder="1" applyAlignment="1">
      <alignment horizontal="center" vertical="center" wrapText="1"/>
    </xf>
    <xf numFmtId="0" fontId="35" fillId="0" borderId="75" xfId="0" applyFont="1" applyFill="1" applyBorder="1" applyAlignment="1">
      <alignment horizontal="center" vertical="center" wrapText="1"/>
    </xf>
    <xf numFmtId="0" fontId="35" fillId="0" borderId="133" xfId="0" applyFont="1" applyFill="1" applyBorder="1" applyAlignment="1">
      <alignment horizontal="center" wrapText="1"/>
    </xf>
    <xf numFmtId="0" fontId="35" fillId="0" borderId="75" xfId="0" applyFont="1" applyFill="1" applyBorder="1" applyAlignment="1">
      <alignment horizontal="center" vertical="center"/>
    </xf>
    <xf numFmtId="0" fontId="35" fillId="0" borderId="34" xfId="0" applyFont="1" applyFill="1" applyBorder="1" applyAlignment="1">
      <alignment horizontal="center" vertical="center"/>
    </xf>
    <xf numFmtId="0" fontId="34" fillId="0" borderId="23" xfId="0" applyFont="1" applyBorder="1" applyAlignment="1">
      <alignment horizontal="right"/>
    </xf>
    <xf numFmtId="0" fontId="35" fillId="0" borderId="121" xfId="0" applyFont="1" applyFill="1" applyBorder="1" applyAlignment="1">
      <alignment horizontal="center" vertical="center" wrapText="1"/>
    </xf>
    <xf numFmtId="0" fontId="35" fillId="0" borderId="120" xfId="0" applyFont="1" applyFill="1" applyBorder="1" applyAlignment="1">
      <alignment horizontal="center" vertical="center" wrapText="1"/>
    </xf>
    <xf numFmtId="0" fontId="35" fillId="0" borderId="134" xfId="0" applyFont="1" applyBorder="1" applyAlignment="1">
      <alignment horizontal="center" vertical="center"/>
    </xf>
    <xf numFmtId="0" fontId="73" fillId="0" borderId="0" xfId="0" applyFont="1" applyAlignment="1">
      <alignment horizontal="left" wrapText="1"/>
    </xf>
    <xf numFmtId="0" fontId="62" fillId="0" borderId="0" xfId="0" applyFont="1" applyAlignment="1">
      <alignment horizontal="center"/>
    </xf>
    <xf numFmtId="0" fontId="62" fillId="0" borderId="0" xfId="0" applyFont="1" applyAlignment="1">
      <alignment horizontal="center" vertical="top"/>
    </xf>
    <xf numFmtId="0" fontId="74" fillId="0" borderId="0" xfId="0" applyFont="1" applyAlignment="1">
      <alignment horizontal="center" vertical="top"/>
    </xf>
    <xf numFmtId="164" fontId="51" fillId="0" borderId="0" xfId="0" applyNumberFormat="1" applyFont="1" applyFill="1" applyBorder="1" applyAlignment="1">
      <alignment horizontal="left" wrapText="1"/>
    </xf>
    <xf numFmtId="0" fontId="35" fillId="0" borderId="0" xfId="0" applyFont="1" applyAlignment="1">
      <alignment horizontal="center" vertical="top"/>
    </xf>
    <xf numFmtId="0" fontId="35" fillId="0" borderId="121" xfId="0" applyFont="1" applyBorder="1" applyAlignment="1">
      <alignment horizontal="center" vertical="center"/>
    </xf>
    <xf numFmtId="0" fontId="35" fillId="0" borderId="135" xfId="0" applyFont="1" applyBorder="1" applyAlignment="1">
      <alignment horizontal="center" vertical="center"/>
    </xf>
    <xf numFmtId="43" fontId="75" fillId="0" borderId="11" xfId="1" applyFont="1" applyFill="1" applyBorder="1" applyAlignment="1">
      <alignment horizontal="center" vertical="center" wrapText="1"/>
    </xf>
    <xf numFmtId="41" fontId="75" fillId="0" borderId="46" xfId="8" applyFont="1" applyFill="1" applyBorder="1" applyAlignment="1">
      <alignment horizontal="left" vertical="center" wrapText="1"/>
    </xf>
    <xf numFmtId="41" fontId="75" fillId="0" borderId="34" xfId="8" applyFont="1" applyFill="1" applyBorder="1" applyAlignment="1">
      <alignment horizontal="left" vertical="center" wrapText="1"/>
    </xf>
    <xf numFmtId="43" fontId="75" fillId="0" borderId="46" xfId="1" applyFont="1" applyFill="1" applyBorder="1" applyAlignment="1">
      <alignment horizontal="center" vertical="center" wrapText="1"/>
    </xf>
    <xf numFmtId="43" fontId="75" fillId="0" borderId="34" xfId="1" applyFont="1" applyFill="1" applyBorder="1" applyAlignment="1">
      <alignment horizontal="center" vertical="center" wrapText="1"/>
    </xf>
    <xf numFmtId="43" fontId="75" fillId="0" borderId="11" xfId="1" applyFont="1" applyFill="1" applyBorder="1" applyAlignment="1">
      <alignment horizontal="center" vertical="center"/>
    </xf>
    <xf numFmtId="43" fontId="75" fillId="0" borderId="35" xfId="1" applyFont="1" applyFill="1" applyBorder="1" applyAlignment="1">
      <alignment horizontal="center" vertical="center"/>
    </xf>
    <xf numFmtId="43" fontId="75" fillId="0" borderId="36" xfId="1" applyFont="1" applyFill="1" applyBorder="1" applyAlignment="1">
      <alignment horizontal="center" vertical="center"/>
    </xf>
    <xf numFmtId="43" fontId="75" fillId="0" borderId="37" xfId="1" applyFont="1" applyFill="1" applyBorder="1" applyAlignment="1">
      <alignment horizontal="center" vertical="center"/>
    </xf>
    <xf numFmtId="0" fontId="74" fillId="0" borderId="46" xfId="0" applyFont="1" applyBorder="1" applyAlignment="1">
      <alignment horizontal="center" vertical="center"/>
    </xf>
    <xf numFmtId="0" fontId="74" fillId="0" borderId="34" xfId="0" applyFont="1" applyBorder="1" applyAlignment="1">
      <alignment horizontal="center" vertical="center"/>
    </xf>
    <xf numFmtId="0" fontId="73" fillId="0" borderId="0" xfId="0" applyFont="1" applyFill="1" applyAlignment="1">
      <alignment horizontal="left" wrapText="1"/>
    </xf>
    <xf numFmtId="0" fontId="74" fillId="0" borderId="0" xfId="0" applyFont="1" applyFill="1" applyAlignment="1">
      <alignment horizontal="center"/>
    </xf>
    <xf numFmtId="0" fontId="62" fillId="0" borderId="0" xfId="0" applyFont="1" applyFill="1" applyAlignment="1">
      <alignment horizontal="center"/>
    </xf>
    <xf numFmtId="0" fontId="74" fillId="0" borderId="0" xfId="0" applyFont="1" applyAlignment="1">
      <alignment horizontal="center"/>
    </xf>
    <xf numFmtId="0" fontId="35" fillId="0" borderId="76" xfId="0" applyFont="1" applyBorder="1" applyAlignment="1">
      <alignment horizontal="center" vertical="center"/>
    </xf>
    <xf numFmtId="0" fontId="35" fillId="0" borderId="78" xfId="0" applyFont="1" applyBorder="1" applyAlignment="1">
      <alignment horizontal="center" vertical="center"/>
    </xf>
    <xf numFmtId="0" fontId="35" fillId="0" borderId="136" xfId="0" applyFont="1" applyBorder="1" applyAlignment="1">
      <alignment horizontal="center"/>
    </xf>
    <xf numFmtId="0" fontId="35" fillId="0" borderId="120" xfId="0" applyFont="1" applyBorder="1" applyAlignment="1">
      <alignment horizontal="center"/>
    </xf>
    <xf numFmtId="0" fontId="35" fillId="0" borderId="121" xfId="0" applyFont="1" applyBorder="1" applyAlignment="1">
      <alignment horizontal="center"/>
    </xf>
    <xf numFmtId="0" fontId="35" fillId="0" borderId="135" xfId="0" applyFont="1" applyBorder="1" applyAlignment="1">
      <alignment horizontal="center"/>
    </xf>
    <xf numFmtId="0" fontId="73" fillId="0" borderId="0" xfId="0" applyFont="1" applyFill="1" applyAlignment="1">
      <alignment horizontal="center"/>
    </xf>
    <xf numFmtId="0" fontId="46" fillId="0" borderId="75" xfId="0" applyFont="1" applyFill="1" applyBorder="1" applyAlignment="1">
      <alignment horizontal="center" wrapText="1"/>
    </xf>
    <xf numFmtId="0" fontId="46" fillId="0" borderId="27" xfId="0" applyFont="1" applyFill="1" applyBorder="1" applyAlignment="1">
      <alignment horizontal="center" wrapText="1"/>
    </xf>
    <xf numFmtId="0" fontId="46" fillId="0" borderId="75" xfId="0" applyFont="1" applyFill="1" applyBorder="1" applyAlignment="1">
      <alignment horizontal="center"/>
    </xf>
    <xf numFmtId="0" fontId="46" fillId="0" borderId="27" xfId="0" applyFont="1" applyFill="1" applyBorder="1" applyAlignment="1">
      <alignment horizontal="center"/>
    </xf>
    <xf numFmtId="0" fontId="46" fillId="0" borderId="34" xfId="0" applyFont="1" applyFill="1" applyBorder="1" applyAlignment="1">
      <alignment horizontal="center"/>
    </xf>
    <xf numFmtId="0" fontId="85" fillId="0" borderId="0" xfId="0" applyFont="1" applyFill="1" applyAlignment="1">
      <alignment horizontal="left" wrapText="1"/>
    </xf>
    <xf numFmtId="0" fontId="46" fillId="0" borderId="76" xfId="0" applyFont="1" applyFill="1" applyBorder="1" applyAlignment="1">
      <alignment horizontal="center"/>
    </xf>
    <xf numFmtId="0" fontId="46" fillId="0" borderId="82" xfId="0" applyFont="1" applyFill="1" applyBorder="1" applyAlignment="1">
      <alignment horizontal="center"/>
    </xf>
    <xf numFmtId="0" fontId="46" fillId="0" borderId="78" xfId="0" applyFont="1" applyFill="1" applyBorder="1" applyAlignment="1">
      <alignment horizontal="center"/>
    </xf>
    <xf numFmtId="0" fontId="46" fillId="0" borderId="46" xfId="0" applyFont="1" applyFill="1" applyBorder="1" applyAlignment="1">
      <alignment horizontal="center" vertical="center" wrapText="1"/>
    </xf>
    <xf numFmtId="0" fontId="46" fillId="0" borderId="46" xfId="0" applyFont="1" applyFill="1" applyBorder="1" applyAlignment="1">
      <alignment horizontal="center"/>
    </xf>
    <xf numFmtId="0" fontId="46" fillId="0" borderId="41" xfId="0" applyFont="1" applyFill="1" applyBorder="1" applyAlignment="1">
      <alignment horizontal="center"/>
    </xf>
    <xf numFmtId="0" fontId="46" fillId="0" borderId="75" xfId="0" applyFont="1" applyFill="1" applyBorder="1" applyAlignment="1">
      <alignment horizontal="center" vertical="center" wrapText="1"/>
    </xf>
    <xf numFmtId="0" fontId="46" fillId="0" borderId="27" xfId="0" applyFont="1" applyFill="1" applyBorder="1" applyAlignment="1">
      <alignment horizontal="center" vertical="center" wrapText="1"/>
    </xf>
    <xf numFmtId="0" fontId="46" fillId="0" borderId="133" xfId="0" applyFont="1" applyFill="1" applyBorder="1" applyAlignment="1">
      <alignment horizontal="center"/>
    </xf>
    <xf numFmtId="0" fontId="46" fillId="0" borderId="121" xfId="0" applyFont="1" applyFill="1" applyBorder="1" applyAlignment="1">
      <alignment horizontal="center"/>
    </xf>
    <xf numFmtId="0" fontId="46" fillId="0" borderId="120" xfId="0" applyFont="1" applyFill="1" applyBorder="1" applyAlignment="1">
      <alignment horizontal="center"/>
    </xf>
    <xf numFmtId="0" fontId="46" fillId="0" borderId="135" xfId="0" applyFont="1" applyFill="1" applyBorder="1" applyAlignment="1">
      <alignment horizontal="center"/>
    </xf>
    <xf numFmtId="0" fontId="46" fillId="0" borderId="74" xfId="0" applyFont="1" applyFill="1" applyBorder="1" applyAlignment="1">
      <alignment horizontal="center"/>
    </xf>
    <xf numFmtId="0" fontId="46" fillId="0" borderId="81" xfId="0" applyFont="1" applyFill="1" applyBorder="1" applyAlignment="1">
      <alignment horizontal="center"/>
    </xf>
    <xf numFmtId="0" fontId="46" fillId="0" borderId="77" xfId="0" applyFont="1" applyFill="1" applyBorder="1" applyAlignment="1">
      <alignment horizontal="center"/>
    </xf>
    <xf numFmtId="0" fontId="34" fillId="0" borderId="11" xfId="0" applyFont="1" applyFill="1" applyBorder="1" applyAlignment="1">
      <alignment horizontal="center" vertical="top" wrapText="1"/>
    </xf>
    <xf numFmtId="0" fontId="52" fillId="0" borderId="0" xfId="0" applyFont="1" applyBorder="1" applyAlignment="1">
      <alignment horizontal="center"/>
    </xf>
    <xf numFmtId="0" fontId="63" fillId="0" borderId="0" xfId="0" applyFont="1" applyAlignment="1">
      <alignment horizontal="center"/>
    </xf>
    <xf numFmtId="0" fontId="63" fillId="0" borderId="0" xfId="0" applyFont="1" applyFill="1" applyAlignment="1">
      <alignment horizontal="left" wrapText="1"/>
    </xf>
    <xf numFmtId="0" fontId="62" fillId="0" borderId="0" xfId="0" applyFont="1" applyFill="1" applyBorder="1" applyAlignment="1">
      <alignment horizontal="center"/>
    </xf>
    <xf numFmtId="43" fontId="62" fillId="0" borderId="11" xfId="1" applyFont="1" applyFill="1" applyBorder="1" applyAlignment="1">
      <alignment horizontal="center" vertical="center" wrapText="1"/>
    </xf>
    <xf numFmtId="43" fontId="62" fillId="0" borderId="24" xfId="1" applyFont="1" applyFill="1" applyBorder="1" applyAlignment="1">
      <alignment horizontal="center" vertical="center" wrapText="1"/>
    </xf>
    <xf numFmtId="43" fontId="46" fillId="0" borderId="11" xfId="1" applyFont="1" applyFill="1" applyBorder="1" applyAlignment="1">
      <alignment horizontal="center" vertical="center" wrapText="1"/>
    </xf>
    <xf numFmtId="0" fontId="96" fillId="0" borderId="6" xfId="0" applyFont="1" applyBorder="1" applyAlignment="1">
      <alignment horizontal="center"/>
    </xf>
    <xf numFmtId="0" fontId="96" fillId="0" borderId="0" xfId="0" applyFont="1" applyBorder="1" applyAlignment="1">
      <alignment horizontal="center"/>
    </xf>
    <xf numFmtId="0" fontId="96" fillId="0" borderId="87" xfId="0" applyFont="1" applyBorder="1" applyAlignment="1">
      <alignment horizontal="center"/>
    </xf>
    <xf numFmtId="0" fontId="93" fillId="0" borderId="6" xfId="0" applyFont="1" applyBorder="1" applyAlignment="1">
      <alignment horizontal="center"/>
    </xf>
    <xf numFmtId="0" fontId="93" fillId="0" borderId="0" xfId="0" applyFont="1" applyBorder="1" applyAlignment="1">
      <alignment horizontal="center"/>
    </xf>
    <xf numFmtId="0" fontId="93" fillId="0" borderId="87" xfId="0" applyFont="1" applyBorder="1" applyAlignment="1">
      <alignment horizontal="center"/>
    </xf>
    <xf numFmtId="0" fontId="95" fillId="0" borderId="6" xfId="0" applyFont="1" applyBorder="1" applyAlignment="1">
      <alignment horizontal="center"/>
    </xf>
    <xf numFmtId="0" fontId="95" fillId="0" borderId="0" xfId="0" applyFont="1" applyBorder="1" applyAlignment="1">
      <alignment horizontal="center"/>
    </xf>
    <xf numFmtId="0" fontId="95" fillId="0" borderId="87" xfId="0" applyFont="1" applyBorder="1" applyAlignment="1">
      <alignment horizontal="center"/>
    </xf>
    <xf numFmtId="0" fontId="96" fillId="0" borderId="6" xfId="0" applyFont="1" applyBorder="1" applyAlignment="1">
      <alignment horizontal="center" wrapText="1"/>
    </xf>
    <xf numFmtId="0" fontId="96" fillId="0" borderId="0" xfId="0" applyFont="1" applyBorder="1" applyAlignment="1">
      <alignment horizontal="center" wrapText="1"/>
    </xf>
    <xf numFmtId="0" fontId="96" fillId="0" borderId="87" xfId="0" applyFont="1" applyBorder="1" applyAlignment="1">
      <alignment horizontal="center" wrapText="1"/>
    </xf>
    <xf numFmtId="0" fontId="92" fillId="0" borderId="0" xfId="0" applyFont="1" applyBorder="1" applyAlignment="1">
      <alignment horizontal="left" wrapText="1"/>
    </xf>
    <xf numFmtId="0" fontId="97" fillId="0" borderId="0" xfId="0" applyFont="1" applyAlignment="1">
      <alignment horizontal="center" vertical="center"/>
    </xf>
    <xf numFmtId="0" fontId="98" fillId="0" borderId="0" xfId="0" applyFont="1" applyAlignment="1">
      <alignment horizontal="center"/>
    </xf>
    <xf numFmtId="0" fontId="99" fillId="0" borderId="0" xfId="0" applyFont="1" applyAlignment="1">
      <alignment horizontal="center" vertical="center"/>
    </xf>
    <xf numFmtId="0" fontId="100" fillId="0" borderId="46" xfId="0" applyFont="1" applyFill="1" applyBorder="1" applyAlignment="1">
      <alignment horizontal="center" vertical="center"/>
    </xf>
    <xf numFmtId="0" fontId="100" fillId="0" borderId="34" xfId="0" applyFont="1" applyFill="1" applyBorder="1" applyAlignment="1">
      <alignment horizontal="center" vertical="center"/>
    </xf>
    <xf numFmtId="0" fontId="100" fillId="0" borderId="46" xfId="0" applyFont="1" applyFill="1" applyBorder="1" applyAlignment="1">
      <alignment horizontal="center" vertical="center" wrapText="1"/>
    </xf>
    <xf numFmtId="0" fontId="100" fillId="0" borderId="34" xfId="0" applyFont="1" applyFill="1" applyBorder="1" applyAlignment="1">
      <alignment horizontal="center" vertical="center" wrapText="1"/>
    </xf>
    <xf numFmtId="0" fontId="100" fillId="0" borderId="11" xfId="0" applyFont="1" applyFill="1" applyBorder="1" applyAlignment="1">
      <alignment horizontal="left" vertical="center"/>
    </xf>
    <xf numFmtId="0" fontId="100" fillId="0" borderId="0" xfId="0" applyFont="1" applyAlignment="1">
      <alignment horizontal="center" vertical="center"/>
    </xf>
    <xf numFmtId="0" fontId="92" fillId="0" borderId="0" xfId="0" applyFont="1" applyAlignment="1">
      <alignment horizontal="center" vertical="center"/>
    </xf>
    <xf numFmtId="0" fontId="94" fillId="0" borderId="0" xfId="0" applyFont="1" applyAlignment="1">
      <alignment horizontal="center"/>
    </xf>
    <xf numFmtId="0" fontId="94" fillId="0" borderId="46" xfId="0" applyFont="1" applyFill="1" applyBorder="1" applyAlignment="1">
      <alignment horizontal="center" vertical="center"/>
    </xf>
    <xf numFmtId="0" fontId="94" fillId="0" borderId="34" xfId="0" applyFont="1" applyFill="1" applyBorder="1" applyAlignment="1">
      <alignment horizontal="center" vertical="center"/>
    </xf>
    <xf numFmtId="0" fontId="94" fillId="0" borderId="46" xfId="0" applyFont="1" applyFill="1" applyBorder="1" applyAlignment="1">
      <alignment horizontal="center" vertical="center" wrapText="1"/>
    </xf>
    <xf numFmtId="0" fontId="94" fillId="0" borderId="34" xfId="0" applyFont="1" applyFill="1" applyBorder="1" applyAlignment="1">
      <alignment horizontal="center" vertical="center" wrapText="1"/>
    </xf>
    <xf numFmtId="0" fontId="94" fillId="0" borderId="41" xfId="0" applyFont="1" applyFill="1" applyBorder="1" applyAlignment="1">
      <alignment horizontal="center" vertical="center" wrapText="1"/>
    </xf>
    <xf numFmtId="0" fontId="94" fillId="0" borderId="42" xfId="0" applyFont="1" applyFill="1" applyBorder="1" applyAlignment="1">
      <alignment horizontal="center" vertical="center" wrapText="1"/>
    </xf>
    <xf numFmtId="0" fontId="94" fillId="0" borderId="22" xfId="0" applyFont="1" applyFill="1" applyBorder="1" applyAlignment="1">
      <alignment horizontal="center" vertical="center" wrapText="1"/>
    </xf>
    <xf numFmtId="0" fontId="94" fillId="0" borderId="11" xfId="0" applyFont="1" applyFill="1" applyBorder="1" applyAlignment="1">
      <alignment horizontal="left" vertical="center"/>
    </xf>
    <xf numFmtId="0" fontId="94" fillId="0" borderId="0" xfId="0" applyFont="1" applyAlignment="1">
      <alignment horizontal="center" vertical="center"/>
    </xf>
    <xf numFmtId="0" fontId="38" fillId="0" borderId="46" xfId="0" applyFont="1" applyBorder="1" applyAlignment="1">
      <alignment horizontal="left"/>
    </xf>
    <xf numFmtId="0" fontId="38" fillId="0" borderId="93" xfId="0" applyFont="1" applyBorder="1" applyAlignment="1">
      <alignment horizontal="left"/>
    </xf>
    <xf numFmtId="0" fontId="38" fillId="0" borderId="46" xfId="0" applyFont="1" applyFill="1" applyBorder="1" applyAlignment="1">
      <alignment horizontal="center" vertical="center" wrapText="1"/>
    </xf>
    <xf numFmtId="0" fontId="38" fillId="0" borderId="34" xfId="0" applyFont="1" applyFill="1" applyBorder="1" applyAlignment="1">
      <alignment horizontal="center" vertical="center" wrapText="1"/>
    </xf>
    <xf numFmtId="0" fontId="38" fillId="0" borderId="41" xfId="0" applyFont="1" applyFill="1" applyBorder="1" applyAlignment="1">
      <alignment horizontal="center" vertical="center" wrapText="1"/>
    </xf>
    <xf numFmtId="0" fontId="38" fillId="0" borderId="42" xfId="0"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9" fillId="0" borderId="0" xfId="0" applyFont="1" applyAlignment="1">
      <alignment horizontal="center" vertical="center"/>
    </xf>
    <xf numFmtId="0" fontId="38" fillId="0" borderId="0" xfId="0" applyFont="1" applyAlignment="1">
      <alignment horizontal="center" vertical="center"/>
    </xf>
    <xf numFmtId="0" fontId="38" fillId="0" borderId="93" xfId="0" applyFont="1" applyFill="1" applyBorder="1" applyAlignment="1">
      <alignment horizontal="center" vertical="center" wrapText="1"/>
    </xf>
    <xf numFmtId="0" fontId="38" fillId="0" borderId="35" xfId="0" applyFont="1" applyFill="1" applyBorder="1" applyAlignment="1">
      <alignment horizontal="center" vertical="center" wrapText="1"/>
    </xf>
    <xf numFmtId="0" fontId="38" fillId="0" borderId="60" xfId="0" applyFont="1" applyFill="1" applyBorder="1" applyAlignment="1">
      <alignment horizontal="center" vertical="center" wrapText="1"/>
    </xf>
    <xf numFmtId="0" fontId="38" fillId="0" borderId="41" xfId="0" applyFont="1" applyFill="1" applyBorder="1" applyAlignment="1">
      <alignment horizontal="center"/>
    </xf>
    <xf numFmtId="0" fontId="38" fillId="0" borderId="22" xfId="0" applyFont="1" applyFill="1" applyBorder="1" applyAlignment="1">
      <alignment horizontal="center"/>
    </xf>
    <xf numFmtId="0" fontId="38" fillId="0" borderId="28" xfId="0" applyFont="1" applyFill="1" applyBorder="1" applyAlignment="1">
      <alignment horizontal="center" vertical="center" wrapText="1"/>
    </xf>
    <xf numFmtId="0" fontId="38" fillId="0" borderId="23" xfId="0" applyFont="1" applyFill="1" applyBorder="1" applyAlignment="1">
      <alignment horizontal="center" vertical="center" wrapText="1"/>
    </xf>
    <xf numFmtId="0" fontId="38" fillId="0" borderId="25"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24" xfId="0" applyFont="1" applyFill="1" applyBorder="1" applyAlignment="1">
      <alignment horizontal="center" vertical="center" wrapText="1"/>
    </xf>
    <xf numFmtId="0" fontId="104" fillId="0" borderId="46" xfId="0" applyFont="1" applyFill="1" applyBorder="1" applyAlignment="1">
      <alignment horizontal="center" vertical="center" wrapText="1"/>
    </xf>
    <xf numFmtId="0" fontId="104" fillId="0" borderId="93" xfId="0" applyFont="1" applyFill="1" applyBorder="1" applyAlignment="1">
      <alignment horizontal="center" vertical="center" wrapText="1"/>
    </xf>
    <xf numFmtId="0" fontId="104" fillId="0" borderId="41" xfId="0" applyFont="1" applyFill="1" applyBorder="1" applyAlignment="1">
      <alignment horizontal="center"/>
    </xf>
    <xf numFmtId="0" fontId="104" fillId="0" borderId="42" xfId="0" applyFont="1" applyFill="1" applyBorder="1" applyAlignment="1">
      <alignment horizontal="center"/>
    </xf>
    <xf numFmtId="0" fontId="104" fillId="0" borderId="22" xfId="0" applyFont="1" applyFill="1" applyBorder="1" applyAlignment="1">
      <alignment horizontal="center"/>
    </xf>
    <xf numFmtId="0" fontId="47" fillId="0" borderId="0" xfId="0" applyFont="1" applyAlignment="1">
      <alignment horizontal="center" vertical="center"/>
    </xf>
    <xf numFmtId="168" fontId="38" fillId="0" borderId="41" xfId="5" applyFont="1" applyBorder="1" applyAlignment="1">
      <alignment horizontal="center"/>
    </xf>
    <xf numFmtId="168" fontId="38" fillId="0" borderId="22" xfId="5" applyFont="1" applyBorder="1" applyAlignment="1">
      <alignment horizontal="center"/>
    </xf>
    <xf numFmtId="168" fontId="38" fillId="0" borderId="42" xfId="5" applyFont="1" applyBorder="1" applyAlignment="1">
      <alignment horizontal="center"/>
    </xf>
    <xf numFmtId="168" fontId="107" fillId="0" borderId="46" xfId="5" applyFont="1" applyBorder="1" applyAlignment="1">
      <alignment horizontal="center" vertical="center" wrapText="1"/>
    </xf>
    <xf numFmtId="168" fontId="107" fillId="0" borderId="93" xfId="5" applyFont="1" applyBorder="1" applyAlignment="1">
      <alignment horizontal="center" vertical="center" wrapText="1"/>
    </xf>
    <xf numFmtId="0" fontId="105" fillId="0" borderId="0" xfId="0" applyFont="1" applyAlignment="1">
      <alignment horizontal="center" vertical="center"/>
    </xf>
    <xf numFmtId="0" fontId="106" fillId="0" borderId="0" xfId="0" applyFont="1" applyAlignment="1">
      <alignment horizontal="center" vertical="center"/>
    </xf>
    <xf numFmtId="168" fontId="107" fillId="0" borderId="46" xfId="5" applyFont="1" applyBorder="1" applyAlignment="1">
      <alignment horizontal="center" vertical="center"/>
    </xf>
    <xf numFmtId="168" fontId="107" fillId="0" borderId="93" xfId="5" applyFont="1" applyBorder="1" applyAlignment="1">
      <alignment horizontal="center" vertical="center"/>
    </xf>
    <xf numFmtId="168" fontId="107" fillId="0" borderId="46" xfId="5" applyFont="1" applyFill="1" applyBorder="1" applyAlignment="1">
      <alignment horizontal="center" vertical="center"/>
    </xf>
    <xf numFmtId="168" fontId="107" fillId="0" borderId="93" xfId="5" applyFont="1" applyFill="1" applyBorder="1" applyAlignment="1">
      <alignment horizontal="center" vertical="center"/>
    </xf>
    <xf numFmtId="168" fontId="107" fillId="0" borderId="41" xfId="5" applyFont="1" applyFill="1" applyBorder="1" applyAlignment="1">
      <alignment horizontal="center" vertical="center" wrapText="1"/>
    </xf>
    <xf numFmtId="168" fontId="107" fillId="0" borderId="22" xfId="5" applyFont="1" applyFill="1" applyBorder="1" applyAlignment="1">
      <alignment horizontal="center" vertical="center" wrapText="1"/>
    </xf>
    <xf numFmtId="0" fontId="100" fillId="0" borderId="46" xfId="0" applyFont="1" applyBorder="1" applyAlignment="1">
      <alignment horizontal="center" vertical="center" wrapText="1"/>
    </xf>
    <xf numFmtId="0" fontId="100" fillId="0" borderId="34" xfId="0" applyFont="1" applyBorder="1" applyAlignment="1">
      <alignment horizontal="center" vertical="center" wrapText="1"/>
    </xf>
    <xf numFmtId="0" fontId="100" fillId="0" borderId="11" xfId="0" applyFont="1" applyBorder="1" applyAlignment="1">
      <alignment horizontal="center" vertical="center" wrapText="1"/>
    </xf>
    <xf numFmtId="0" fontId="100" fillId="0" borderId="41" xfId="0" applyFont="1" applyBorder="1" applyAlignment="1">
      <alignment horizontal="center" vertical="center" wrapText="1"/>
    </xf>
    <xf numFmtId="0" fontId="100" fillId="0" borderId="42" xfId="0" applyFont="1" applyBorder="1" applyAlignment="1">
      <alignment horizontal="center" vertical="center" wrapText="1"/>
    </xf>
    <xf numFmtId="0" fontId="100" fillId="0" borderId="22" xfId="0" applyFont="1" applyBorder="1" applyAlignment="1">
      <alignment horizontal="center" vertical="center" wrapText="1"/>
    </xf>
    <xf numFmtId="0" fontId="100" fillId="0" borderId="11" xfId="7" applyFont="1" applyBorder="1" applyAlignment="1">
      <alignment horizontal="center" vertical="center" wrapText="1"/>
    </xf>
    <xf numFmtId="0" fontId="100" fillId="0" borderId="28" xfId="0" applyFont="1" applyBorder="1" applyAlignment="1">
      <alignment horizontal="center"/>
    </xf>
    <xf numFmtId="0" fontId="100" fillId="0" borderId="25" xfId="0" applyFont="1" applyBorder="1" applyAlignment="1">
      <alignment horizontal="center"/>
    </xf>
    <xf numFmtId="0" fontId="100" fillId="0" borderId="41" xfId="0" applyFont="1" applyBorder="1" applyAlignment="1">
      <alignment horizontal="center" vertical="center"/>
    </xf>
    <xf numFmtId="0" fontId="100" fillId="0" borderId="42" xfId="0" applyFont="1" applyBorder="1" applyAlignment="1">
      <alignment horizontal="center" vertical="center"/>
    </xf>
    <xf numFmtId="0" fontId="100" fillId="0" borderId="22" xfId="0" applyFont="1" applyBorder="1" applyAlignment="1">
      <alignment horizontal="center" vertical="center"/>
    </xf>
    <xf numFmtId="0" fontId="100" fillId="0" borderId="46" xfId="7" applyFont="1" applyBorder="1" applyAlignment="1">
      <alignment horizontal="center" vertical="center" wrapText="1"/>
    </xf>
    <xf numFmtId="0" fontId="100" fillId="0" borderId="27" xfId="7" applyFont="1" applyBorder="1" applyAlignment="1">
      <alignment horizontal="center" vertical="center" wrapText="1"/>
    </xf>
    <xf numFmtId="0" fontId="100" fillId="0" borderId="34" xfId="7" applyFont="1" applyBorder="1" applyAlignment="1">
      <alignment horizontal="center" vertical="center" wrapText="1"/>
    </xf>
    <xf numFmtId="0" fontId="100" fillId="0" borderId="41" xfId="7" applyFont="1" applyBorder="1" applyAlignment="1">
      <alignment horizontal="center" vertical="center" wrapText="1"/>
    </xf>
    <xf numFmtId="0" fontId="100" fillId="0" borderId="42" xfId="7" applyFont="1" applyBorder="1" applyAlignment="1">
      <alignment horizontal="center" vertical="center" wrapText="1"/>
    </xf>
    <xf numFmtId="0" fontId="100" fillId="0" borderId="22" xfId="7" applyFont="1" applyBorder="1" applyAlignment="1">
      <alignment horizontal="center" vertical="center" wrapText="1"/>
    </xf>
    <xf numFmtId="0" fontId="62" fillId="0" borderId="11" xfId="0" applyFont="1" applyBorder="1" applyAlignment="1">
      <alignment horizontal="center" vertical="center" wrapText="1"/>
    </xf>
    <xf numFmtId="0" fontId="63" fillId="0" borderId="46" xfId="0" applyFont="1" applyBorder="1" applyAlignment="1">
      <alignment horizontal="center" vertical="center" textRotation="90"/>
    </xf>
    <xf numFmtId="0" fontId="63" fillId="0" borderId="27" xfId="0" applyFont="1" applyBorder="1" applyAlignment="1">
      <alignment horizontal="center" vertical="center" textRotation="90"/>
    </xf>
    <xf numFmtId="0" fontId="63" fillId="0" borderId="34" xfId="0" applyFont="1" applyBorder="1" applyAlignment="1">
      <alignment horizontal="center" vertical="center" textRotation="90"/>
    </xf>
    <xf numFmtId="0" fontId="63" fillId="0" borderId="46" xfId="0" applyFont="1" applyBorder="1" applyAlignment="1">
      <alignment horizontal="center" textRotation="90"/>
    </xf>
    <xf numFmtId="0" fontId="63" fillId="0" borderId="27" xfId="0" applyFont="1" applyBorder="1" applyAlignment="1">
      <alignment horizontal="center" textRotation="90"/>
    </xf>
    <xf numFmtId="0" fontId="63" fillId="0" borderId="34" xfId="0" applyFont="1" applyBorder="1" applyAlignment="1">
      <alignment horizontal="center" textRotation="90"/>
    </xf>
    <xf numFmtId="0" fontId="63" fillId="0" borderId="0" xfId="0" applyFont="1" applyAlignment="1">
      <alignment horizontal="left" wrapText="1"/>
    </xf>
    <xf numFmtId="0" fontId="92" fillId="0" borderId="32" xfId="0" applyFont="1" applyBorder="1" applyAlignment="1">
      <alignment horizontal="right"/>
    </xf>
    <xf numFmtId="0" fontId="94" fillId="0" borderId="0" xfId="0" applyFont="1" applyBorder="1" applyAlignment="1">
      <alignment horizontal="center" vertical="center"/>
    </xf>
    <xf numFmtId="0" fontId="92" fillId="0" borderId="0" xfId="0" applyFont="1" applyAlignment="1">
      <alignment horizontal="left" wrapText="1"/>
    </xf>
    <xf numFmtId="0" fontId="92" fillId="7" borderId="41" xfId="0" applyFont="1" applyFill="1" applyBorder="1" applyAlignment="1">
      <alignment horizontal="left" wrapText="1"/>
    </xf>
    <xf numFmtId="0" fontId="92" fillId="7" borderId="42" xfId="0" applyFont="1" applyFill="1" applyBorder="1" applyAlignment="1">
      <alignment horizontal="left" wrapText="1"/>
    </xf>
    <xf numFmtId="0" fontId="92" fillId="7" borderId="22" xfId="0" applyFont="1" applyFill="1" applyBorder="1" applyAlignment="1">
      <alignment horizontal="left" wrapText="1"/>
    </xf>
    <xf numFmtId="0" fontId="74" fillId="0" borderId="99" xfId="0" applyFont="1" applyBorder="1" applyAlignment="1">
      <alignment horizontal="center"/>
    </xf>
    <xf numFmtId="0" fontId="74" fillId="0" borderId="0" xfId="0" applyFont="1" applyBorder="1" applyAlignment="1">
      <alignment horizontal="center"/>
    </xf>
    <xf numFmtId="0" fontId="74" fillId="0" borderId="100" xfId="0" applyFont="1" applyBorder="1" applyAlignment="1">
      <alignment horizontal="center"/>
    </xf>
    <xf numFmtId="0" fontId="122" fillId="0" borderId="99" xfId="0" applyFont="1" applyBorder="1" applyAlignment="1">
      <alignment horizontal="center"/>
    </xf>
    <xf numFmtId="0" fontId="122" fillId="0" borderId="0" xfId="0" applyFont="1" applyBorder="1" applyAlignment="1">
      <alignment horizontal="center"/>
    </xf>
    <xf numFmtId="0" fontId="122" fillId="0" borderId="100" xfId="0" applyFont="1" applyBorder="1" applyAlignment="1">
      <alignment horizontal="center"/>
    </xf>
    <xf numFmtId="0" fontId="123" fillId="0" borderId="99" xfId="0" applyFont="1" applyBorder="1" applyAlignment="1">
      <alignment horizontal="center"/>
    </xf>
    <xf numFmtId="0" fontId="123" fillId="0" borderId="0" xfId="0" applyFont="1" applyBorder="1" applyAlignment="1">
      <alignment horizontal="center"/>
    </xf>
    <xf numFmtId="0" fontId="123" fillId="0" borderId="100" xfId="0" applyFont="1" applyBorder="1" applyAlignment="1">
      <alignment horizontal="center"/>
    </xf>
    <xf numFmtId="0" fontId="124" fillId="0" borderId="99" xfId="0" applyFont="1" applyBorder="1" applyAlignment="1">
      <alignment horizontal="center"/>
    </xf>
    <xf numFmtId="0" fontId="124" fillId="0" borderId="0" xfId="0" applyFont="1" applyBorder="1" applyAlignment="1">
      <alignment horizontal="center"/>
    </xf>
    <xf numFmtId="0" fontId="124" fillId="0" borderId="100" xfId="0" applyFont="1" applyBorder="1" applyAlignment="1">
      <alignment horizontal="center"/>
    </xf>
    <xf numFmtId="0" fontId="73" fillId="0" borderId="0" xfId="0" applyFont="1" applyAlignment="1">
      <alignment horizontal="center" vertical="top"/>
    </xf>
    <xf numFmtId="0" fontId="73" fillId="0" borderId="0" xfId="0" applyFont="1" applyAlignment="1">
      <alignment horizontal="center"/>
    </xf>
    <xf numFmtId="0" fontId="74" fillId="0" borderId="11" xfId="0" applyFont="1" applyFill="1" applyBorder="1" applyAlignment="1">
      <alignment horizontal="center" vertical="center"/>
    </xf>
    <xf numFmtId="0" fontId="74" fillId="0" borderId="11" xfId="0" applyFont="1" applyBorder="1" applyAlignment="1">
      <alignment horizontal="center" vertical="center"/>
    </xf>
    <xf numFmtId="0" fontId="74" fillId="0" borderId="41" xfId="0" applyFont="1" applyBorder="1" applyAlignment="1">
      <alignment horizontal="center" vertical="center"/>
    </xf>
    <xf numFmtId="0" fontId="74" fillId="0" borderId="42" xfId="0" applyFont="1" applyBorder="1" applyAlignment="1">
      <alignment horizontal="center" vertical="center"/>
    </xf>
    <xf numFmtId="0" fontId="74" fillId="0" borderId="22" xfId="0" applyFont="1" applyBorder="1" applyAlignment="1">
      <alignment horizontal="center" vertical="center"/>
    </xf>
    <xf numFmtId="0" fontId="52" fillId="0" borderId="0" xfId="0" applyFont="1" applyAlignment="1">
      <alignment horizontal="center" vertical="top"/>
    </xf>
    <xf numFmtId="0" fontId="52" fillId="0" borderId="0" xfId="0" applyFont="1" applyAlignment="1">
      <alignment horizontal="center"/>
    </xf>
    <xf numFmtId="0" fontId="75" fillId="0" borderId="0" xfId="0" applyFont="1" applyAlignment="1">
      <alignment horizontal="center" vertical="top"/>
    </xf>
    <xf numFmtId="0" fontId="75" fillId="0" borderId="11" xfId="0" applyFont="1" applyFill="1" applyBorder="1" applyAlignment="1">
      <alignment horizontal="center" vertical="center" wrapText="1"/>
    </xf>
    <xf numFmtId="0" fontId="75" fillId="0" borderId="46" xfId="0" applyFont="1" applyFill="1" applyBorder="1" applyAlignment="1">
      <alignment horizontal="center" vertical="center" wrapText="1"/>
    </xf>
    <xf numFmtId="0" fontId="75" fillId="0" borderId="34" xfId="0" applyFont="1" applyFill="1" applyBorder="1" applyAlignment="1">
      <alignment horizontal="center" vertical="center" wrapText="1"/>
    </xf>
    <xf numFmtId="0" fontId="75" fillId="0" borderId="11" xfId="0" applyFont="1" applyFill="1" applyBorder="1" applyAlignment="1">
      <alignment horizontal="right" vertical="center"/>
    </xf>
    <xf numFmtId="0" fontId="75" fillId="0" borderId="11" xfId="0" applyFont="1" applyFill="1" applyBorder="1" applyAlignment="1">
      <alignment horizontal="center" vertical="center"/>
    </xf>
    <xf numFmtId="0" fontId="75" fillId="0" borderId="41" xfId="0" applyFont="1" applyFill="1" applyBorder="1" applyAlignment="1">
      <alignment horizontal="center" vertical="center"/>
    </xf>
    <xf numFmtId="0" fontId="75" fillId="0" borderId="42" xfId="0" applyFont="1" applyFill="1" applyBorder="1" applyAlignment="1">
      <alignment horizontal="center" vertical="center"/>
    </xf>
    <xf numFmtId="0" fontId="75" fillId="0" borderId="22" xfId="0" applyFont="1" applyFill="1" applyBorder="1" applyAlignment="1">
      <alignment horizontal="center" vertical="center"/>
    </xf>
    <xf numFmtId="0" fontId="75" fillId="0" borderId="42" xfId="0" applyFont="1" applyFill="1" applyBorder="1" applyAlignment="1">
      <alignment horizontal="center" vertical="center" wrapText="1"/>
    </xf>
    <xf numFmtId="0" fontId="75" fillId="0" borderId="22" xfId="0" applyFont="1" applyFill="1" applyBorder="1" applyAlignment="1">
      <alignment horizontal="center" vertical="center" wrapText="1"/>
    </xf>
    <xf numFmtId="0" fontId="73" fillId="0" borderId="0" xfId="0" applyFont="1" applyBorder="1" applyAlignment="1">
      <alignment horizontal="center"/>
    </xf>
    <xf numFmtId="0" fontId="74" fillId="0" borderId="0" xfId="0" applyFont="1" applyBorder="1" applyAlignment="1">
      <alignment horizontal="center" vertical="top"/>
    </xf>
    <xf numFmtId="0" fontId="73" fillId="0" borderId="0" xfId="0" applyFont="1" applyBorder="1" applyAlignment="1">
      <alignment horizontal="center" vertical="top"/>
    </xf>
    <xf numFmtId="0" fontId="128" fillId="0" borderId="0" xfId="0" applyFont="1" applyBorder="1" applyAlignment="1">
      <alignment horizontal="center" vertical="center"/>
    </xf>
    <xf numFmtId="0" fontId="73" fillId="0" borderId="0" xfId="0" applyFont="1" applyBorder="1" applyAlignment="1">
      <alignment horizontal="center" vertical="center" wrapText="1"/>
    </xf>
    <xf numFmtId="0" fontId="74" fillId="0" borderId="11" xfId="0" applyFont="1" applyBorder="1" applyAlignment="1">
      <alignment horizontal="center" vertical="center" wrapText="1"/>
    </xf>
    <xf numFmtId="0" fontId="73" fillId="8" borderId="0" xfId="0" applyFont="1" applyFill="1" applyAlignment="1">
      <alignment horizontal="left" wrapText="1"/>
    </xf>
    <xf numFmtId="0" fontId="108" fillId="0" borderId="119" xfId="0" applyFont="1" applyBorder="1" applyAlignment="1">
      <alignment vertical="center" wrapText="1"/>
    </xf>
    <xf numFmtId="0" fontId="108" fillId="0" borderId="127" xfId="0" applyFont="1" applyBorder="1" applyAlignment="1">
      <alignment vertical="center" wrapText="1"/>
    </xf>
    <xf numFmtId="0" fontId="108" fillId="0" borderId="149" xfId="0" applyFont="1" applyBorder="1" applyAlignment="1">
      <alignment vertical="center" wrapText="1"/>
    </xf>
    <xf numFmtId="0" fontId="108" fillId="0" borderId="150" xfId="0" applyFont="1" applyBorder="1" applyAlignment="1">
      <alignment vertical="center" wrapText="1"/>
    </xf>
    <xf numFmtId="0" fontId="108" fillId="0" borderId="144" xfId="0" applyFont="1" applyBorder="1" applyAlignment="1">
      <alignment vertical="center" wrapText="1"/>
    </xf>
    <xf numFmtId="0" fontId="108" fillId="0" borderId="149" xfId="0" applyFont="1" applyBorder="1" applyAlignment="1">
      <alignment horizontal="justify" vertical="center" wrapText="1"/>
    </xf>
    <xf numFmtId="0" fontId="108" fillId="0" borderId="144" xfId="0" applyFont="1" applyBorder="1" applyAlignment="1">
      <alignment horizontal="justify" vertical="center" wrapText="1"/>
    </xf>
    <xf numFmtId="0" fontId="108" fillId="0" borderId="119" xfId="0" applyFont="1" applyBorder="1" applyAlignment="1">
      <alignment vertical="center"/>
    </xf>
    <xf numFmtId="0" fontId="108" fillId="0" borderId="127" xfId="0" applyFont="1" applyBorder="1" applyAlignment="1">
      <alignment vertical="center"/>
    </xf>
    <xf numFmtId="0" fontId="139" fillId="0" borderId="119" xfId="0" applyFont="1" applyBorder="1" applyAlignment="1">
      <alignment horizontal="center" vertical="center"/>
    </xf>
    <xf numFmtId="0" fontId="139" fillId="0" borderId="127" xfId="0" applyFont="1" applyBorder="1" applyAlignment="1">
      <alignment horizontal="center" vertical="center"/>
    </xf>
    <xf numFmtId="0" fontId="139" fillId="0" borderId="119" xfId="0" applyFont="1" applyBorder="1" applyAlignment="1">
      <alignment vertical="center"/>
    </xf>
    <xf numFmtId="0" fontId="139" fillId="0" borderId="127" xfId="0" applyFont="1" applyBorder="1" applyAlignment="1">
      <alignment vertical="center"/>
    </xf>
    <xf numFmtId="0" fontId="139" fillId="0" borderId="4" xfId="0" applyFont="1" applyBorder="1" applyAlignment="1">
      <alignment horizontal="center" vertical="center"/>
    </xf>
    <xf numFmtId="0" fontId="139" fillId="0" borderId="5" xfId="0" applyFont="1" applyBorder="1" applyAlignment="1">
      <alignment horizontal="center" vertical="center"/>
    </xf>
    <xf numFmtId="0" fontId="139" fillId="0" borderId="147" xfId="0" applyFont="1" applyBorder="1" applyAlignment="1">
      <alignment horizontal="center" vertical="center"/>
    </xf>
    <xf numFmtId="0" fontId="139" fillId="0" borderId="119" xfId="0" applyFont="1" applyBorder="1" applyAlignment="1">
      <alignment horizontal="right" vertical="center"/>
    </xf>
    <xf numFmtId="0" fontId="139" fillId="0" borderId="127" xfId="0" applyFont="1" applyBorder="1" applyAlignment="1">
      <alignment horizontal="right" vertical="center"/>
    </xf>
    <xf numFmtId="0" fontId="139" fillId="0" borderId="119" xfId="0" applyFont="1" applyBorder="1" applyAlignment="1">
      <alignment horizontal="right" vertical="center" wrapText="1"/>
    </xf>
    <xf numFmtId="0" fontId="139" fillId="0" borderId="127" xfId="0" applyFont="1" applyBorder="1" applyAlignment="1">
      <alignment horizontal="right" vertical="center" wrapText="1"/>
    </xf>
    <xf numFmtId="0" fontId="99" fillId="0" borderId="0" xfId="0" applyFont="1" applyAlignment="1">
      <alignment horizontal="left" wrapText="1"/>
    </xf>
    <xf numFmtId="0" fontId="99" fillId="0" borderId="0" xfId="0" applyFont="1" applyAlignment="1">
      <alignment horizontal="center"/>
    </xf>
    <xf numFmtId="0" fontId="100" fillId="0" borderId="0" xfId="0" applyFont="1" applyAlignment="1">
      <alignment horizontal="center" vertical="top"/>
    </xf>
    <xf numFmtId="0" fontId="99" fillId="0" borderId="0" xfId="0" applyFont="1" applyAlignment="1">
      <alignment horizontal="center" vertical="top"/>
    </xf>
    <xf numFmtId="0" fontId="99" fillId="0" borderId="0" xfId="0" applyFont="1" applyAlignment="1">
      <alignment horizontal="left"/>
    </xf>
    <xf numFmtId="0" fontId="39" fillId="0" borderId="32" xfId="0" applyFont="1" applyBorder="1" applyAlignment="1">
      <alignment horizontal="center" vertical="center"/>
    </xf>
    <xf numFmtId="0" fontId="39" fillId="0" borderId="0" xfId="0" applyFont="1" applyAlignment="1">
      <alignment horizontal="center"/>
    </xf>
    <xf numFmtId="0" fontId="38" fillId="0" borderId="0" xfId="0" applyFont="1" applyAlignment="1">
      <alignment horizontal="center"/>
    </xf>
    <xf numFmtId="0" fontId="38" fillId="0" borderId="41" xfId="0" applyFont="1" applyBorder="1" applyAlignment="1">
      <alignment horizontal="center" wrapText="1"/>
    </xf>
    <xf numFmtId="0" fontId="38" fillId="0" borderId="42" xfId="0" applyFont="1" applyBorder="1" applyAlignment="1">
      <alignment horizontal="center" wrapText="1"/>
    </xf>
    <xf numFmtId="0" fontId="38" fillId="0" borderId="22" xfId="0" applyFont="1" applyBorder="1" applyAlignment="1">
      <alignment horizontal="center" wrapText="1"/>
    </xf>
    <xf numFmtId="0" fontId="24" fillId="4" borderId="11" xfId="0" applyFont="1" applyFill="1" applyBorder="1" applyAlignment="1">
      <alignment horizontal="left" vertical="top" wrapText="1"/>
    </xf>
    <xf numFmtId="0" fontId="3" fillId="0" borderId="6" xfId="1" applyNumberFormat="1" applyFont="1" applyBorder="1" applyAlignment="1">
      <alignment horizontal="left" vertical="center" wrapText="1"/>
    </xf>
    <xf numFmtId="0" fontId="3" fillId="0" borderId="0" xfId="1" applyNumberFormat="1" applyFont="1" applyBorder="1" applyAlignment="1">
      <alignment horizontal="left" vertical="center" wrapText="1"/>
    </xf>
    <xf numFmtId="164" fontId="141" fillId="0" borderId="0" xfId="0" applyNumberFormat="1" applyFont="1" applyAlignment="1">
      <alignment horizontal="left" wrapText="1"/>
    </xf>
    <xf numFmtId="0" fontId="96" fillId="0" borderId="0" xfId="0" applyFont="1" applyAlignment="1">
      <alignment horizontal="center"/>
    </xf>
    <xf numFmtId="0" fontId="141" fillId="0" borderId="0" xfId="0" applyFont="1" applyAlignment="1">
      <alignment horizontal="left" wrapText="1"/>
    </xf>
    <xf numFmtId="0" fontId="96" fillId="0" borderId="41" xfId="0" applyFont="1" applyBorder="1" applyAlignment="1">
      <alignment horizontal="center" vertical="center" wrapText="1"/>
    </xf>
    <xf numFmtId="0" fontId="96" fillId="0" borderId="42" xfId="0" applyFont="1" applyBorder="1" applyAlignment="1">
      <alignment horizontal="center" vertical="center" wrapText="1"/>
    </xf>
    <xf numFmtId="0" fontId="96" fillId="0" borderId="22" xfId="0" applyFont="1" applyBorder="1" applyAlignment="1">
      <alignment horizontal="center" vertical="center" wrapText="1"/>
    </xf>
    <xf numFmtId="0" fontId="96" fillId="0" borderId="0" xfId="0" applyFont="1" applyFill="1" applyBorder="1" applyAlignment="1">
      <alignment horizontal="center" vertical="center" wrapText="1"/>
    </xf>
    <xf numFmtId="0" fontId="35" fillId="0" borderId="46" xfId="0" applyFont="1" applyFill="1" applyBorder="1" applyAlignment="1">
      <alignment horizontal="center" wrapText="1"/>
    </xf>
    <xf numFmtId="0" fontId="35" fillId="0" borderId="34" xfId="0" applyFont="1" applyFill="1" applyBorder="1" applyAlignment="1">
      <alignment horizontal="center" wrapText="1"/>
    </xf>
    <xf numFmtId="0" fontId="34" fillId="0" borderId="0" xfId="0" applyFont="1" applyFill="1" applyBorder="1" applyAlignment="1">
      <alignment horizontal="left" wrapText="1"/>
    </xf>
    <xf numFmtId="0" fontId="35" fillId="0" borderId="41" xfId="0" applyFont="1" applyFill="1" applyBorder="1" applyAlignment="1">
      <alignment horizontal="center" wrapText="1"/>
    </xf>
    <xf numFmtId="0" fontId="35" fillId="0" borderId="22" xfId="0" applyFont="1" applyFill="1" applyBorder="1" applyAlignment="1">
      <alignment horizontal="center" wrapText="1"/>
    </xf>
    <xf numFmtId="0" fontId="35" fillId="0" borderId="106" xfId="0" applyFont="1" applyBorder="1" applyAlignment="1">
      <alignment horizontal="center" wrapText="1"/>
    </xf>
    <xf numFmtId="0" fontId="35" fillId="0" borderId="32" xfId="0" applyFont="1" applyBorder="1" applyAlignment="1">
      <alignment horizontal="center" wrapText="1"/>
    </xf>
    <xf numFmtId="0" fontId="35" fillId="0" borderId="33" xfId="0" applyFont="1" applyBorder="1" applyAlignment="1">
      <alignment horizontal="center" wrapText="1"/>
    </xf>
    <xf numFmtId="0" fontId="35" fillId="0" borderId="76" xfId="0" applyFont="1" applyBorder="1" applyAlignment="1">
      <alignment horizontal="center" wrapText="1"/>
    </xf>
    <xf numFmtId="0" fontId="35" fillId="0" borderId="78" xfId="0" applyFont="1" applyBorder="1" applyAlignment="1">
      <alignment horizontal="center" wrapText="1"/>
    </xf>
    <xf numFmtId="0" fontId="35" fillId="0" borderId="74" xfId="0" applyFont="1" applyBorder="1" applyAlignment="1">
      <alignment horizontal="center" wrapText="1"/>
    </xf>
    <xf numFmtId="0" fontId="35" fillId="0" borderId="77" xfId="0" applyFont="1" applyBorder="1" applyAlignment="1">
      <alignment horizontal="center" wrapText="1"/>
    </xf>
    <xf numFmtId="0" fontId="35" fillId="0" borderId="75" xfId="0" applyFont="1" applyBorder="1" applyAlignment="1">
      <alignment horizontal="center" wrapText="1"/>
    </xf>
    <xf numFmtId="0" fontId="35" fillId="0" borderId="0" xfId="0" applyFont="1" applyAlignment="1">
      <alignment horizontal="center" vertical="center"/>
    </xf>
    <xf numFmtId="0" fontId="35" fillId="0" borderId="11" xfId="0" applyFont="1" applyBorder="1" applyAlignment="1">
      <alignment horizontal="center" vertical="top" wrapText="1"/>
    </xf>
    <xf numFmtId="0" fontId="35" fillId="0" borderId="46" xfId="0" applyFont="1" applyBorder="1" applyAlignment="1">
      <alignment horizontal="center" vertical="top" wrapText="1"/>
    </xf>
    <xf numFmtId="0" fontId="35" fillId="0" borderId="27" xfId="0" applyFont="1" applyBorder="1" applyAlignment="1">
      <alignment horizontal="center" vertical="top" wrapText="1"/>
    </xf>
    <xf numFmtId="0" fontId="35" fillId="0" borderId="34" xfId="0" applyFont="1" applyBorder="1" applyAlignment="1">
      <alignment horizontal="center" vertical="top" wrapText="1"/>
    </xf>
    <xf numFmtId="0" fontId="35" fillId="0" borderId="46" xfId="0" applyFont="1" applyFill="1" applyBorder="1" applyAlignment="1">
      <alignment horizontal="center" vertical="top" wrapText="1"/>
    </xf>
    <xf numFmtId="0" fontId="35" fillId="0" borderId="27" xfId="0" applyFont="1" applyFill="1" applyBorder="1" applyAlignment="1">
      <alignment horizontal="center" vertical="top" wrapText="1"/>
    </xf>
    <xf numFmtId="0" fontId="35" fillId="0" borderId="34" xfId="0" applyFont="1" applyFill="1" applyBorder="1" applyAlignment="1">
      <alignment horizontal="center" vertical="top" wrapText="1"/>
    </xf>
    <xf numFmtId="0" fontId="35" fillId="0" borderId="41" xfId="0" applyFont="1" applyBorder="1" applyAlignment="1">
      <alignment horizontal="center" vertical="top" wrapText="1"/>
    </xf>
    <xf numFmtId="0" fontId="35" fillId="0" borderId="42" xfId="0" applyFont="1" applyBorder="1" applyAlignment="1">
      <alignment horizontal="center" vertical="top" wrapText="1"/>
    </xf>
    <xf numFmtId="0" fontId="35" fillId="0" borderId="22" xfId="0" applyFont="1" applyBorder="1" applyAlignment="1">
      <alignment horizontal="center" vertical="top" wrapText="1"/>
    </xf>
    <xf numFmtId="0" fontId="35" fillId="0" borderId="41" xfId="0" applyFont="1" applyFill="1" applyBorder="1" applyAlignment="1">
      <alignment horizontal="center" vertical="top" wrapText="1"/>
    </xf>
    <xf numFmtId="0" fontId="35" fillId="0" borderId="42" xfId="0" applyFont="1" applyFill="1" applyBorder="1" applyAlignment="1">
      <alignment horizontal="center" vertical="top" wrapText="1"/>
    </xf>
    <xf numFmtId="0" fontId="35" fillId="0" borderId="22" xfId="0" applyFont="1" applyFill="1" applyBorder="1" applyAlignment="1">
      <alignment horizontal="center" vertical="top" wrapText="1"/>
    </xf>
    <xf numFmtId="0" fontId="34" fillId="0" borderId="11" xfId="0" applyFont="1" applyBorder="1" applyAlignment="1">
      <alignment horizontal="center" wrapText="1"/>
    </xf>
    <xf numFmtId="0" fontId="34" fillId="0" borderId="11" xfId="0" applyFont="1" applyBorder="1" applyAlignment="1">
      <alignment horizontal="center" vertical="center" wrapText="1"/>
    </xf>
    <xf numFmtId="0" fontId="35" fillId="0" borderId="58" xfId="0" applyFont="1" applyBorder="1" applyAlignment="1">
      <alignment horizontal="center" wrapText="1"/>
    </xf>
    <xf numFmtId="0" fontId="35" fillId="0" borderId="74" xfId="0" applyFont="1" applyBorder="1" applyAlignment="1">
      <alignment horizontal="center" vertical="center" wrapText="1"/>
    </xf>
    <xf numFmtId="0" fontId="35" fillId="0" borderId="77" xfId="0" applyFont="1" applyBorder="1" applyAlignment="1">
      <alignment horizontal="center" vertical="center" wrapText="1"/>
    </xf>
    <xf numFmtId="0" fontId="35" fillId="0" borderId="133" xfId="0" applyFont="1" applyBorder="1" applyAlignment="1">
      <alignment horizontal="center" vertical="center" wrapText="1"/>
    </xf>
    <xf numFmtId="0" fontId="35" fillId="0" borderId="122" xfId="0" applyFont="1" applyBorder="1" applyAlignment="1">
      <alignment horizontal="center" vertical="center" wrapText="1"/>
    </xf>
    <xf numFmtId="0" fontId="35" fillId="0" borderId="121" xfId="0" applyFont="1" applyBorder="1" applyAlignment="1">
      <alignment horizontal="center" vertical="center" wrapText="1"/>
    </xf>
    <xf numFmtId="0" fontId="35" fillId="0" borderId="135" xfId="0" applyFont="1" applyBorder="1" applyAlignment="1">
      <alignment horizontal="center" vertical="center" wrapText="1"/>
    </xf>
    <xf numFmtId="0" fontId="34" fillId="0" borderId="158" xfId="0" applyFont="1" applyBorder="1" applyAlignment="1">
      <alignment horizontal="center" vertical="center"/>
    </xf>
    <xf numFmtId="0" fontId="34" fillId="0" borderId="155" xfId="0" applyFont="1" applyBorder="1" applyAlignment="1">
      <alignment horizontal="center" vertical="center"/>
    </xf>
    <xf numFmtId="0" fontId="34" fillId="0" borderId="105" xfId="0" applyFont="1" applyBorder="1" applyAlignment="1">
      <alignment horizontal="center" vertical="center"/>
    </xf>
    <xf numFmtId="0" fontId="34" fillId="0" borderId="104" xfId="0" applyFont="1" applyBorder="1" applyAlignment="1">
      <alignment horizontal="center" vertical="center"/>
    </xf>
    <xf numFmtId="0" fontId="46" fillId="0" borderId="121" xfId="0" applyFont="1" applyBorder="1" applyAlignment="1">
      <alignment horizontal="center" vertical="center" wrapText="1"/>
    </xf>
    <xf numFmtId="0" fontId="46" fillId="0" borderId="120" xfId="0" applyFont="1" applyBorder="1" applyAlignment="1">
      <alignment horizontal="center" vertical="center" wrapText="1"/>
    </xf>
    <xf numFmtId="0" fontId="46" fillId="0" borderId="135" xfId="0" applyFont="1" applyBorder="1" applyAlignment="1">
      <alignment horizontal="center" vertical="center" wrapText="1"/>
    </xf>
    <xf numFmtId="0" fontId="46" fillId="0" borderId="162" xfId="0" applyFont="1" applyBorder="1" applyAlignment="1">
      <alignment horizontal="center" vertical="center" wrapText="1"/>
    </xf>
    <xf numFmtId="0" fontId="46" fillId="0" borderId="106" xfId="0" applyFont="1" applyBorder="1" applyAlignment="1">
      <alignment horizontal="center" vertical="center" wrapText="1"/>
    </xf>
    <xf numFmtId="0" fontId="46" fillId="0" borderId="74" xfId="0" applyFont="1" applyBorder="1" applyAlignment="1">
      <alignment horizontal="center" vertical="center" wrapText="1"/>
    </xf>
    <xf numFmtId="0" fontId="46" fillId="0" borderId="77" xfId="0" applyFont="1" applyBorder="1" applyAlignment="1">
      <alignment horizontal="center" vertical="center" wrapText="1"/>
    </xf>
    <xf numFmtId="0" fontId="46" fillId="0" borderId="75" xfId="0" applyFont="1" applyBorder="1" applyAlignment="1">
      <alignment horizontal="center" vertical="center" wrapText="1"/>
    </xf>
    <xf numFmtId="0" fontId="46" fillId="0" borderId="133" xfId="0" applyFont="1" applyBorder="1" applyAlignment="1">
      <alignment horizontal="center" vertical="center" wrapText="1"/>
    </xf>
    <xf numFmtId="0" fontId="46" fillId="0" borderId="122" xfId="0" applyFont="1" applyBorder="1" applyAlignment="1">
      <alignment horizontal="center" vertical="center" wrapText="1"/>
    </xf>
    <xf numFmtId="0" fontId="34" fillId="0" borderId="0" xfId="0" applyFont="1" applyFill="1" applyAlignment="1">
      <alignment horizontal="left" vertical="center"/>
    </xf>
    <xf numFmtId="164" fontId="35" fillId="0" borderId="11" xfId="0" applyNumberFormat="1" applyFont="1" applyFill="1" applyBorder="1" applyAlignment="1">
      <alignment horizontal="center"/>
    </xf>
    <xf numFmtId="0" fontId="35" fillId="0" borderId="27" xfId="0" applyFont="1" applyFill="1" applyBorder="1" applyAlignment="1">
      <alignment horizontal="center" wrapText="1"/>
    </xf>
    <xf numFmtId="0" fontId="106" fillId="0" borderId="11" xfId="0" applyFont="1" applyBorder="1" applyAlignment="1">
      <alignment horizontal="center" vertical="top"/>
    </xf>
    <xf numFmtId="0" fontId="106" fillId="0" borderId="11" xfId="0" applyFont="1" applyBorder="1" applyAlignment="1">
      <alignment horizontal="center" vertical="center"/>
    </xf>
    <xf numFmtId="0" fontId="39" fillId="0" borderId="11" xfId="0" applyFont="1" applyBorder="1" applyAlignment="1">
      <alignment horizontal="center" vertical="center"/>
    </xf>
    <xf numFmtId="0" fontId="106" fillId="0" borderId="41" xfId="0" applyFont="1" applyBorder="1" applyAlignment="1">
      <alignment horizontal="center"/>
    </xf>
    <xf numFmtId="0" fontId="106" fillId="0" borderId="22" xfId="0" applyFont="1" applyBorder="1" applyAlignment="1">
      <alignment horizontal="center"/>
    </xf>
    <xf numFmtId="0" fontId="106" fillId="0" borderId="0" xfId="0" applyFont="1" applyAlignment="1">
      <alignment horizontal="center"/>
    </xf>
    <xf numFmtId="0" fontId="105" fillId="0" borderId="0" xfId="0" applyFont="1" applyAlignment="1">
      <alignment horizontal="left" vertical="top" wrapText="1"/>
    </xf>
    <xf numFmtId="0" fontId="105" fillId="0" borderId="0" xfId="0" applyFont="1" applyAlignment="1">
      <alignment wrapText="1"/>
    </xf>
    <xf numFmtId="0" fontId="39" fillId="0" borderId="0" xfId="0" applyFont="1" applyAlignment="1">
      <alignment wrapText="1"/>
    </xf>
    <xf numFmtId="0" fontId="105" fillId="0" borderId="0" xfId="0" applyFont="1" applyFill="1" applyAlignment="1">
      <alignment horizontal="left" wrapText="1"/>
    </xf>
    <xf numFmtId="0" fontId="104" fillId="0" borderId="163" xfId="0" applyFont="1" applyFill="1" applyBorder="1" applyAlignment="1">
      <alignment horizontal="center" vertical="center" wrapText="1"/>
    </xf>
    <xf numFmtId="0" fontId="104" fillId="0" borderId="90" xfId="0" applyFont="1" applyFill="1" applyBorder="1" applyAlignment="1">
      <alignment horizontal="center" vertical="center" wrapText="1"/>
    </xf>
    <xf numFmtId="0" fontId="104" fillId="0" borderId="121" xfId="0" applyFont="1" applyFill="1" applyBorder="1" applyAlignment="1">
      <alignment horizontal="center" vertical="center" wrapText="1"/>
    </xf>
    <xf numFmtId="0" fontId="104" fillId="0" borderId="120" xfId="0" applyFont="1" applyFill="1" applyBorder="1" applyAlignment="1">
      <alignment horizontal="center" vertical="center" wrapText="1"/>
    </xf>
    <xf numFmtId="0" fontId="104" fillId="0" borderId="135" xfId="0" applyFont="1" applyFill="1" applyBorder="1" applyAlignment="1">
      <alignment horizontal="center" vertical="center" wrapText="1"/>
    </xf>
    <xf numFmtId="0" fontId="104" fillId="0" borderId="121" xfId="0" applyFont="1" applyFill="1" applyBorder="1" applyAlignment="1">
      <alignment horizontal="center" vertical="center"/>
    </xf>
    <xf numFmtId="0" fontId="104" fillId="0" borderId="135" xfId="0" applyFont="1" applyFill="1" applyBorder="1" applyAlignment="1">
      <alignment horizontal="center" vertical="center"/>
    </xf>
    <xf numFmtId="0" fontId="104" fillId="0" borderId="122" xfId="0" applyFont="1" applyFill="1" applyBorder="1" applyAlignment="1">
      <alignment horizontal="center" vertical="center" wrapText="1"/>
    </xf>
    <xf numFmtId="0" fontId="104" fillId="0" borderId="91" xfId="0" applyFont="1" applyFill="1" applyBorder="1" applyAlignment="1">
      <alignment horizontal="center" vertical="center" wrapText="1"/>
    </xf>
    <xf numFmtId="0" fontId="100" fillId="0" borderId="0" xfId="0" applyFont="1" applyAlignment="1">
      <alignment horizontal="center"/>
    </xf>
    <xf numFmtId="0" fontId="146" fillId="0" borderId="0" xfId="0" applyFont="1" applyFill="1" applyAlignment="1">
      <alignment horizontal="center"/>
    </xf>
    <xf numFmtId="0" fontId="103" fillId="0" borderId="0" xfId="0" applyFont="1" applyFill="1" applyAlignment="1">
      <alignment horizontal="left" vertical="top" wrapText="1"/>
    </xf>
    <xf numFmtId="0" fontId="103" fillId="0" borderId="0" xfId="0" applyFont="1" applyFill="1" applyAlignment="1">
      <alignment horizontal="left" vertical="center"/>
    </xf>
    <xf numFmtId="0" fontId="103" fillId="0" borderId="0" xfId="0" applyFont="1" applyFill="1" applyAlignment="1">
      <alignment horizontal="left" wrapText="1"/>
    </xf>
    <xf numFmtId="0" fontId="39" fillId="0" borderId="0" xfId="0" applyFont="1" applyAlignment="1">
      <alignment horizontal="left"/>
    </xf>
    <xf numFmtId="0" fontId="145" fillId="0" borderId="0" xfId="0" applyFont="1" applyAlignment="1">
      <alignment horizontal="center"/>
    </xf>
    <xf numFmtId="0" fontId="106" fillId="0" borderId="11" xfId="0" applyFont="1" applyBorder="1" applyAlignment="1">
      <alignment horizontal="center" vertical="center" textRotation="91" wrapText="1"/>
    </xf>
    <xf numFmtId="0" fontId="106" fillId="0" borderId="11" xfId="0" applyFont="1" applyBorder="1" applyAlignment="1">
      <alignment horizontal="center" vertical="center" wrapText="1"/>
    </xf>
    <xf numFmtId="0" fontId="106" fillId="0" borderId="42" xfId="0" applyFont="1" applyBorder="1" applyAlignment="1">
      <alignment horizontal="center"/>
    </xf>
    <xf numFmtId="0" fontId="105" fillId="0" borderId="0" xfId="0" applyFont="1" applyAlignment="1">
      <alignment horizontal="left" wrapText="1"/>
    </xf>
    <xf numFmtId="0" fontId="106" fillId="0" borderId="35" xfId="0" applyFont="1" applyBorder="1" applyAlignment="1">
      <alignment horizontal="center" vertical="center" wrapText="1"/>
    </xf>
    <xf numFmtId="0" fontId="106" fillId="0" borderId="7" xfId="0" applyFont="1" applyBorder="1" applyAlignment="1">
      <alignment horizontal="center" vertical="center" wrapText="1"/>
    </xf>
    <xf numFmtId="0" fontId="106" fillId="0" borderId="106" xfId="0" applyFont="1" applyBorder="1" applyAlignment="1">
      <alignment horizontal="center" vertical="center" wrapText="1"/>
    </xf>
    <xf numFmtId="0" fontId="106" fillId="0" borderId="46" xfId="0" applyFont="1" applyBorder="1" applyAlignment="1">
      <alignment horizontal="center" vertical="center" wrapText="1"/>
    </xf>
    <xf numFmtId="0" fontId="106" fillId="0" borderId="27" xfId="0" applyFont="1" applyBorder="1" applyAlignment="1">
      <alignment horizontal="center" vertical="center" wrapText="1"/>
    </xf>
    <xf numFmtId="0" fontId="106" fillId="0" borderId="34" xfId="0" applyFont="1" applyBorder="1" applyAlignment="1">
      <alignment horizontal="center" vertical="center" wrapText="1"/>
    </xf>
    <xf numFmtId="0" fontId="104" fillId="0" borderId="0" xfId="0" applyFont="1" applyAlignment="1">
      <alignment horizontal="center"/>
    </xf>
    <xf numFmtId="0" fontId="104" fillId="0" borderId="11" xfId="0" applyFont="1" applyBorder="1" applyAlignment="1">
      <alignment horizontal="center" vertical="top" wrapText="1"/>
    </xf>
    <xf numFmtId="0" fontId="104" fillId="0" borderId="11" xfId="0" applyFont="1" applyBorder="1" applyAlignment="1">
      <alignment horizontal="center" vertical="center" wrapText="1"/>
    </xf>
    <xf numFmtId="0" fontId="99" fillId="0" borderId="11" xfId="0" applyFont="1" applyBorder="1" applyAlignment="1">
      <alignment horizontal="center" vertical="center" wrapText="1"/>
    </xf>
    <xf numFmtId="0" fontId="104" fillId="0" borderId="46" xfId="0" applyFont="1" applyBorder="1" applyAlignment="1">
      <alignment horizontal="center" vertical="center" wrapText="1"/>
    </xf>
    <xf numFmtId="0" fontId="104" fillId="0" borderId="34" xfId="0" applyFont="1" applyBorder="1" applyAlignment="1">
      <alignment horizontal="center" vertical="center" wrapText="1"/>
    </xf>
    <xf numFmtId="0" fontId="104" fillId="0" borderId="41" xfId="0" applyFont="1" applyBorder="1" applyAlignment="1">
      <alignment horizontal="center" wrapText="1"/>
    </xf>
    <xf numFmtId="0" fontId="104" fillId="0" borderId="42" xfId="0" applyFont="1" applyBorder="1" applyAlignment="1">
      <alignment horizontal="center" wrapText="1"/>
    </xf>
    <xf numFmtId="0" fontId="104" fillId="0" borderId="22" xfId="0" applyFont="1" applyBorder="1" applyAlignment="1">
      <alignment horizontal="center" wrapText="1"/>
    </xf>
    <xf numFmtId="0" fontId="104" fillId="0" borderId="46" xfId="0" applyFont="1" applyBorder="1" applyAlignment="1">
      <alignment horizontal="center" wrapText="1"/>
    </xf>
    <xf numFmtId="0" fontId="104" fillId="0" borderId="34" xfId="0" applyFont="1" applyBorder="1" applyAlignment="1">
      <alignment horizontal="center" wrapText="1"/>
    </xf>
    <xf numFmtId="0" fontId="103" fillId="0" borderId="0" xfId="0" applyFont="1" applyAlignment="1">
      <alignment horizontal="left" vertical="top"/>
    </xf>
    <xf numFmtId="0" fontId="103" fillId="0" borderId="0" xfId="0" applyFont="1" applyAlignment="1">
      <alignment horizontal="left" wrapText="1"/>
    </xf>
    <xf numFmtId="0" fontId="99" fillId="0" borderId="0" xfId="7" applyFont="1" applyAlignment="1">
      <alignment horizontal="left"/>
    </xf>
    <xf numFmtId="0" fontId="100" fillId="0" borderId="35" xfId="7" applyFont="1" applyBorder="1" applyAlignment="1">
      <alignment horizontal="center"/>
    </xf>
    <xf numFmtId="0" fontId="100" fillId="0" borderId="36" xfId="7" applyFont="1" applyBorder="1" applyAlignment="1">
      <alignment horizontal="center"/>
    </xf>
    <xf numFmtId="0" fontId="100" fillId="0" borderId="37" xfId="7" applyFont="1" applyBorder="1" applyAlignment="1">
      <alignment horizontal="center"/>
    </xf>
    <xf numFmtId="0" fontId="100" fillId="0" borderId="41" xfId="7" applyFont="1" applyBorder="1" applyAlignment="1">
      <alignment horizontal="center"/>
    </xf>
    <xf numFmtId="0" fontId="100" fillId="0" borderId="42" xfId="7" applyFont="1" applyBorder="1" applyAlignment="1">
      <alignment horizontal="center"/>
    </xf>
    <xf numFmtId="0" fontId="100" fillId="0" borderId="22" xfId="7" applyFont="1" applyBorder="1" applyAlignment="1">
      <alignment horizontal="center"/>
    </xf>
    <xf numFmtId="0" fontId="100" fillId="0" borderId="46" xfId="7" applyFont="1" applyBorder="1" applyAlignment="1">
      <alignment horizontal="center" wrapText="1"/>
    </xf>
    <xf numFmtId="0" fontId="100" fillId="0" borderId="34" xfId="7" applyFont="1" applyBorder="1" applyAlignment="1">
      <alignment horizontal="center" wrapText="1"/>
    </xf>
    <xf numFmtId="0" fontId="103" fillId="9" borderId="0" xfId="0" applyFont="1" applyFill="1" applyBorder="1" applyAlignment="1">
      <alignment horizontal="left" wrapText="1"/>
    </xf>
    <xf numFmtId="0" fontId="103" fillId="9" borderId="0" xfId="0" applyFont="1" applyFill="1" applyAlignment="1">
      <alignment horizontal="left" vertical="top" wrapText="1"/>
    </xf>
    <xf numFmtId="0" fontId="146" fillId="9" borderId="0" xfId="0" applyFont="1" applyFill="1" applyAlignment="1">
      <alignment horizontal="center"/>
    </xf>
    <xf numFmtId="0" fontId="96" fillId="0" borderId="11" xfId="0" applyFont="1" applyBorder="1" applyAlignment="1">
      <alignment horizontal="center" vertical="center"/>
    </xf>
    <xf numFmtId="0" fontId="141" fillId="0" borderId="0" xfId="0" applyFont="1" applyAlignment="1">
      <alignment horizontal="left" vertical="center" wrapText="1"/>
    </xf>
    <xf numFmtId="0" fontId="149" fillId="0" borderId="0" xfId="0" applyFont="1" applyAlignment="1">
      <alignment horizontal="left"/>
    </xf>
    <xf numFmtId="0" fontId="148" fillId="0" borderId="0" xfId="0" applyFont="1" applyAlignment="1">
      <alignment horizontal="center"/>
    </xf>
    <xf numFmtId="0" fontId="149" fillId="0" borderId="74" xfId="0" applyFont="1" applyBorder="1" applyAlignment="1">
      <alignment horizontal="center" vertical="center" wrapText="1"/>
    </xf>
    <xf numFmtId="0" fontId="149" fillId="0" borderId="81" xfId="0" applyFont="1" applyBorder="1" applyAlignment="1">
      <alignment horizontal="center" vertical="center" wrapText="1"/>
    </xf>
    <xf numFmtId="0" fontId="149" fillId="0" borderId="75" xfId="0" applyFont="1" applyBorder="1" applyAlignment="1">
      <alignment horizontal="center" vertical="center" wrapText="1"/>
    </xf>
    <xf numFmtId="0" fontId="149" fillId="0" borderId="27" xfId="0" applyFont="1" applyBorder="1" applyAlignment="1">
      <alignment horizontal="center" vertical="center" wrapText="1"/>
    </xf>
    <xf numFmtId="0" fontId="149" fillId="9" borderId="75" xfId="0" applyFont="1" applyFill="1" applyBorder="1" applyAlignment="1">
      <alignment horizontal="center" vertical="center" wrapText="1"/>
    </xf>
    <xf numFmtId="0" fontId="149" fillId="9" borderId="27" xfId="0" applyFont="1" applyFill="1" applyBorder="1" applyAlignment="1">
      <alignment horizontal="center" vertical="center" wrapText="1"/>
    </xf>
    <xf numFmtId="0" fontId="148" fillId="0" borderId="133" xfId="0" applyFont="1" applyBorder="1" applyAlignment="1">
      <alignment horizontal="center"/>
    </xf>
    <xf numFmtId="0" fontId="149" fillId="0" borderId="122" xfId="0" applyFont="1" applyBorder="1" applyAlignment="1">
      <alignment horizontal="center" vertical="center" wrapText="1"/>
    </xf>
    <xf numFmtId="0" fontId="149" fillId="0" borderId="80" xfId="0" applyFont="1" applyBorder="1" applyAlignment="1">
      <alignment horizontal="center" vertical="center" wrapText="1"/>
    </xf>
    <xf numFmtId="0" fontId="141" fillId="0" borderId="41" xfId="0" applyFont="1" applyBorder="1" applyAlignment="1">
      <alignment horizontal="center"/>
    </xf>
    <xf numFmtId="0" fontId="141" fillId="0" borderId="42" xfId="0" applyFont="1" applyBorder="1" applyAlignment="1">
      <alignment horizontal="center"/>
    </xf>
    <xf numFmtId="0" fontId="141" fillId="0" borderId="22" xfId="0" applyFont="1" applyBorder="1" applyAlignment="1">
      <alignment horizontal="center"/>
    </xf>
    <xf numFmtId="0" fontId="141" fillId="0" borderId="46" xfId="0" applyFont="1" applyBorder="1" applyAlignment="1">
      <alignment horizontal="center" vertical="center" wrapText="1"/>
    </xf>
    <xf numFmtId="0" fontId="141" fillId="0" borderId="34" xfId="0" applyFont="1" applyBorder="1" applyAlignment="1">
      <alignment horizontal="center" vertical="center" wrapText="1"/>
    </xf>
    <xf numFmtId="0" fontId="141" fillId="0" borderId="0" xfId="0" applyFont="1" applyAlignment="1">
      <alignment horizontal="left"/>
    </xf>
    <xf numFmtId="0" fontId="141" fillId="0" borderId="0" xfId="0" applyFont="1" applyAlignment="1">
      <alignment horizontal="center"/>
    </xf>
    <xf numFmtId="0" fontId="104" fillId="9" borderId="122" xfId="0" applyFont="1" applyFill="1" applyBorder="1" applyAlignment="1">
      <alignment horizontal="center" vertical="center" wrapText="1"/>
    </xf>
    <xf numFmtId="0" fontId="104" fillId="9" borderId="80" xfId="0" applyFont="1" applyFill="1" applyBorder="1" applyAlignment="1">
      <alignment horizontal="center" vertical="center" wrapText="1"/>
    </xf>
    <xf numFmtId="0" fontId="104" fillId="9" borderId="91" xfId="0" applyFont="1" applyFill="1" applyBorder="1" applyAlignment="1">
      <alignment horizontal="center" vertical="center" wrapText="1"/>
    </xf>
    <xf numFmtId="0" fontId="103" fillId="9" borderId="0" xfId="0" applyFont="1" applyFill="1" applyAlignment="1">
      <alignment horizontal="left" wrapText="1"/>
    </xf>
    <xf numFmtId="0" fontId="104" fillId="9" borderId="133" xfId="0" applyFont="1" applyFill="1" applyBorder="1" applyAlignment="1">
      <alignment horizontal="center" vertical="center" wrapText="1"/>
    </xf>
    <xf numFmtId="0" fontId="104" fillId="9" borderId="11" xfId="0" applyFont="1" applyFill="1" applyBorder="1" applyAlignment="1">
      <alignment horizontal="center" vertical="center" wrapText="1"/>
    </xf>
    <xf numFmtId="0" fontId="104" fillId="9" borderId="46" xfId="0" applyFont="1" applyFill="1" applyBorder="1" applyAlignment="1">
      <alignment horizontal="center" vertical="center" wrapText="1"/>
    </xf>
    <xf numFmtId="0" fontId="104" fillId="9" borderId="163" xfId="0" applyFont="1" applyFill="1" applyBorder="1" applyAlignment="1">
      <alignment horizontal="center" vertical="center" wrapText="1"/>
    </xf>
    <xf numFmtId="0" fontId="104" fillId="9" borderId="79" xfId="0" applyFont="1" applyFill="1" applyBorder="1" applyAlignment="1">
      <alignment horizontal="center" vertical="center" wrapText="1"/>
    </xf>
    <xf numFmtId="0" fontId="104" fillId="9" borderId="90" xfId="0" applyFont="1" applyFill="1" applyBorder="1" applyAlignment="1">
      <alignment horizontal="center" vertical="center" wrapText="1"/>
    </xf>
    <xf numFmtId="0" fontId="148" fillId="0" borderId="0" xfId="0" applyFont="1" applyBorder="1" applyAlignment="1">
      <alignment horizontal="center"/>
    </xf>
    <xf numFmtId="0" fontId="148" fillId="0" borderId="165" xfId="0" applyFont="1" applyBorder="1" applyAlignment="1">
      <alignment horizontal="center" wrapText="1"/>
    </xf>
    <xf numFmtId="0" fontId="148" fillId="0" borderId="167" xfId="0" applyFont="1" applyBorder="1" applyAlignment="1">
      <alignment horizontal="center" wrapText="1"/>
    </xf>
    <xf numFmtId="0" fontId="116" fillId="0" borderId="0" xfId="0" applyFont="1" applyBorder="1" applyAlignment="1">
      <alignment horizontal="left" wrapText="1"/>
    </xf>
    <xf numFmtId="0" fontId="148" fillId="0" borderId="133" xfId="0" applyFont="1" applyBorder="1" applyAlignment="1">
      <alignment horizontal="center" vertical="center" wrapText="1"/>
    </xf>
    <xf numFmtId="0" fontId="148" fillId="0" borderId="75" xfId="0" applyFont="1" applyFill="1" applyBorder="1" applyAlignment="1">
      <alignment horizontal="center" vertical="center" wrapText="1"/>
    </xf>
    <xf numFmtId="0" fontId="148" fillId="0" borderId="34" xfId="0" applyFont="1" applyFill="1" applyBorder="1" applyAlignment="1">
      <alignment horizontal="center" vertical="center" wrapText="1"/>
    </xf>
    <xf numFmtId="0" fontId="148" fillId="0" borderId="164" xfId="0" applyFont="1" applyBorder="1" applyAlignment="1">
      <alignment horizontal="center" vertical="center" wrapText="1"/>
    </xf>
    <xf numFmtId="0" fontId="148" fillId="0" borderId="166" xfId="0" applyFont="1" applyBorder="1" applyAlignment="1">
      <alignment horizontal="center" vertical="center"/>
    </xf>
    <xf numFmtId="0" fontId="148" fillId="0" borderId="134" xfId="0" applyFont="1" applyBorder="1" applyAlignment="1">
      <alignment horizontal="center" vertical="center" wrapText="1"/>
    </xf>
    <xf numFmtId="0" fontId="148" fillId="0" borderId="45" xfId="0" applyFont="1" applyBorder="1" applyAlignment="1">
      <alignment horizontal="center" vertical="center"/>
    </xf>
    <xf numFmtId="0" fontId="104" fillId="0" borderId="122" xfId="0" applyFont="1" applyBorder="1" applyAlignment="1">
      <alignment horizontal="center" vertical="center" wrapText="1"/>
    </xf>
    <xf numFmtId="0" fontId="104" fillId="0" borderId="80" xfId="0" applyFont="1" applyBorder="1" applyAlignment="1">
      <alignment horizontal="center" vertical="center" wrapText="1"/>
    </xf>
    <xf numFmtId="0" fontId="104" fillId="0" borderId="163" xfId="0" applyFont="1" applyBorder="1" applyAlignment="1">
      <alignment horizontal="center" vertical="center" wrapText="1"/>
    </xf>
    <xf numFmtId="0" fontId="104" fillId="0" borderId="79" xfId="0" applyFont="1" applyBorder="1" applyAlignment="1">
      <alignment horizontal="center" vertical="center" wrapText="1"/>
    </xf>
    <xf numFmtId="0" fontId="104" fillId="0" borderId="133" xfId="0" applyFont="1" applyBorder="1" applyAlignment="1">
      <alignment horizontal="center" vertical="center" wrapText="1"/>
    </xf>
    <xf numFmtId="0" fontId="104" fillId="0" borderId="75" xfId="0" applyFont="1" applyBorder="1" applyAlignment="1">
      <alignment horizontal="center" vertical="center" wrapText="1"/>
    </xf>
    <xf numFmtId="0" fontId="104" fillId="0" borderId="133" xfId="0" applyFont="1" applyBorder="1" applyAlignment="1">
      <alignment horizontal="center"/>
    </xf>
    <xf numFmtId="0" fontId="104" fillId="0" borderId="76" xfId="0" applyFont="1" applyBorder="1" applyAlignment="1">
      <alignment horizontal="center" vertical="center" wrapText="1"/>
    </xf>
    <xf numFmtId="0" fontId="104" fillId="0" borderId="78" xfId="0" applyFont="1" applyBorder="1" applyAlignment="1">
      <alignment horizontal="center" vertical="center" wrapText="1"/>
    </xf>
    <xf numFmtId="0" fontId="104" fillId="0" borderId="74" xfId="0" applyFont="1" applyBorder="1" applyAlignment="1">
      <alignment horizontal="center" vertical="center" wrapText="1"/>
    </xf>
    <xf numFmtId="0" fontId="104" fillId="0" borderId="77" xfId="0" applyFont="1" applyBorder="1" applyAlignment="1">
      <alignment horizontal="center" vertical="center" wrapText="1"/>
    </xf>
    <xf numFmtId="0" fontId="104" fillId="0" borderId="121" xfId="0" applyFont="1" applyBorder="1" applyAlignment="1">
      <alignment horizontal="center"/>
    </xf>
    <xf numFmtId="0" fontId="104" fillId="0" borderId="120" xfId="0" applyFont="1" applyBorder="1" applyAlignment="1">
      <alignment horizontal="center"/>
    </xf>
    <xf numFmtId="0" fontId="104" fillId="0" borderId="135" xfId="0" applyFont="1" applyBorder="1" applyAlignment="1">
      <alignment horizontal="center"/>
    </xf>
    <xf numFmtId="0" fontId="104" fillId="0" borderId="75" xfId="0" applyFont="1" applyBorder="1" applyAlignment="1">
      <alignment horizontal="center" wrapText="1"/>
    </xf>
    <xf numFmtId="0" fontId="104" fillId="0" borderId="0" xfId="0" applyFont="1" applyFill="1" applyAlignment="1">
      <alignment horizontal="center"/>
    </xf>
    <xf numFmtId="0" fontId="103" fillId="0" borderId="0" xfId="0" applyFont="1" applyFill="1" applyAlignment="1">
      <alignment horizontal="center"/>
    </xf>
    <xf numFmtId="0" fontId="99" fillId="0" borderId="0" xfId="0" applyFont="1" applyFill="1" applyBorder="1" applyAlignment="1">
      <alignment horizontal="center"/>
    </xf>
    <xf numFmtId="0" fontId="100" fillId="0" borderId="0" xfId="0" applyFont="1" applyFill="1" applyBorder="1" applyAlignment="1">
      <alignment horizontal="center"/>
    </xf>
    <xf numFmtId="0" fontId="99" fillId="0" borderId="11" xfId="0" applyFont="1" applyBorder="1" applyAlignment="1">
      <alignment horizontal="center" vertical="center"/>
    </xf>
    <xf numFmtId="0" fontId="39" fillId="0" borderId="0" xfId="0" applyFont="1" applyAlignment="1">
      <alignment horizontal="left" wrapText="1"/>
    </xf>
    <xf numFmtId="0" fontId="99" fillId="0" borderId="11" xfId="0" applyFont="1" applyBorder="1" applyAlignment="1">
      <alignment horizontal="center" wrapText="1"/>
    </xf>
    <xf numFmtId="0" fontId="99" fillId="0" borderId="46" xfId="0" applyFont="1" applyBorder="1" applyAlignment="1">
      <alignment horizontal="center" vertical="center" wrapText="1"/>
    </xf>
    <xf numFmtId="0" fontId="99" fillId="0" borderId="34" xfId="0" applyFont="1" applyBorder="1" applyAlignment="1">
      <alignment horizontal="center" vertical="center" wrapText="1"/>
    </xf>
    <xf numFmtId="0" fontId="99" fillId="0" borderId="46" xfId="0" applyFont="1" applyBorder="1" applyAlignment="1">
      <alignment horizontal="center" vertical="center"/>
    </xf>
    <xf numFmtId="0" fontId="99" fillId="0" borderId="34" xfId="0" applyFont="1" applyBorder="1" applyAlignment="1">
      <alignment horizontal="center" vertical="center"/>
    </xf>
    <xf numFmtId="0" fontId="104" fillId="0" borderId="163" xfId="7" applyFont="1" applyBorder="1" applyAlignment="1">
      <alignment horizontal="center" vertical="center" wrapText="1"/>
    </xf>
    <xf numFmtId="0" fontId="104" fillId="0" borderId="79" xfId="7" applyFont="1" applyBorder="1" applyAlignment="1">
      <alignment horizontal="center" vertical="center" wrapText="1"/>
    </xf>
    <xf numFmtId="0" fontId="104" fillId="0" borderId="90" xfId="7" applyFont="1" applyBorder="1" applyAlignment="1">
      <alignment horizontal="center" vertical="center" wrapText="1"/>
    </xf>
    <xf numFmtId="0" fontId="104" fillId="0" borderId="133" xfId="7" applyFont="1" applyBorder="1" applyAlignment="1">
      <alignment horizontal="center" vertical="center" wrapText="1"/>
    </xf>
    <xf numFmtId="0" fontId="104" fillId="0" borderId="11" xfId="7" applyFont="1" applyBorder="1" applyAlignment="1">
      <alignment horizontal="center" vertical="center" wrapText="1"/>
    </xf>
    <xf numFmtId="0" fontId="104" fillId="0" borderId="46" xfId="7" applyFont="1" applyBorder="1" applyAlignment="1">
      <alignment horizontal="center" vertical="center" wrapText="1"/>
    </xf>
    <xf numFmtId="0" fontId="104" fillId="0" borderId="133" xfId="7" applyFont="1" applyBorder="1" applyAlignment="1">
      <alignment horizontal="center" wrapText="1"/>
    </xf>
    <xf numFmtId="0" fontId="104" fillId="0" borderId="0" xfId="7" applyFont="1" applyAlignment="1">
      <alignment horizontal="center"/>
    </xf>
    <xf numFmtId="0" fontId="102" fillId="0" borderId="0" xfId="7" applyFont="1" applyAlignment="1">
      <alignment horizontal="left" wrapText="1"/>
    </xf>
    <xf numFmtId="0" fontId="104" fillId="0" borderId="122" xfId="7" applyFont="1" applyBorder="1" applyAlignment="1">
      <alignment horizontal="center" vertical="center" wrapText="1"/>
    </xf>
    <xf numFmtId="0" fontId="104" fillId="0" borderId="80" xfId="7" applyFont="1" applyBorder="1" applyAlignment="1">
      <alignment horizontal="center" vertical="center" wrapText="1"/>
    </xf>
    <xf numFmtId="0" fontId="104" fillId="0" borderId="91" xfId="7" applyFont="1" applyBorder="1" applyAlignment="1">
      <alignment horizontal="center" vertical="center" wrapText="1"/>
    </xf>
    <xf numFmtId="0" fontId="104" fillId="0" borderId="11" xfId="7" applyFont="1" applyBorder="1" applyAlignment="1">
      <alignment horizontal="center" wrapText="1"/>
    </xf>
    <xf numFmtId="0" fontId="104" fillId="0" borderId="27" xfId="7" applyFont="1" applyBorder="1" applyAlignment="1">
      <alignment horizontal="center" vertical="center" wrapText="1"/>
    </xf>
    <xf numFmtId="0" fontId="104" fillId="0" borderId="75" xfId="7" applyFont="1" applyBorder="1" applyAlignment="1">
      <alignment horizontal="center" vertical="center" wrapText="1"/>
    </xf>
    <xf numFmtId="0" fontId="104" fillId="0" borderId="34" xfId="7" applyFont="1" applyBorder="1" applyAlignment="1">
      <alignment horizontal="center" vertical="center" wrapText="1"/>
    </xf>
    <xf numFmtId="0" fontId="104" fillId="0" borderId="121" xfId="7" applyFont="1" applyBorder="1" applyAlignment="1">
      <alignment horizontal="center" vertical="center" wrapText="1"/>
    </xf>
    <xf numFmtId="0" fontId="104" fillId="0" borderId="135" xfId="7" applyFont="1" applyBorder="1" applyAlignment="1">
      <alignment horizontal="center" vertical="center" wrapText="1"/>
    </xf>
    <xf numFmtId="0" fontId="105" fillId="0" borderId="0" xfId="7" applyFont="1" applyAlignment="1">
      <alignment horizontal="left" wrapText="1"/>
    </xf>
    <xf numFmtId="0" fontId="148" fillId="0" borderId="0" xfId="7" applyFont="1" applyAlignment="1">
      <alignment horizontal="center"/>
    </xf>
    <xf numFmtId="0" fontId="148" fillId="0" borderId="163" xfId="7" applyFont="1" applyBorder="1" applyAlignment="1">
      <alignment horizontal="center" vertical="center" wrapText="1"/>
    </xf>
    <xf numFmtId="0" fontId="148" fillId="0" borderId="172" xfId="7" applyFont="1" applyBorder="1" applyAlignment="1">
      <alignment horizontal="center" vertical="center" wrapText="1"/>
    </xf>
    <xf numFmtId="0" fontId="148" fillId="0" borderId="121" xfId="7" applyFont="1" applyBorder="1" applyAlignment="1">
      <alignment horizontal="center" vertical="center" wrapText="1"/>
    </xf>
    <xf numFmtId="0" fontId="148" fillId="0" borderId="120" xfId="7" applyFont="1" applyBorder="1" applyAlignment="1">
      <alignment horizontal="center" vertical="center" wrapText="1"/>
    </xf>
    <xf numFmtId="0" fontId="148" fillId="0" borderId="135" xfId="7" applyFont="1" applyBorder="1" applyAlignment="1">
      <alignment horizontal="center" vertical="center" wrapText="1"/>
    </xf>
    <xf numFmtId="0" fontId="148" fillId="0" borderId="133" xfId="7" applyFont="1" applyBorder="1" applyAlignment="1">
      <alignment horizontal="center"/>
    </xf>
    <xf numFmtId="0" fontId="148" fillId="0" borderId="121" xfId="7" applyFont="1" applyBorder="1" applyAlignment="1">
      <alignment horizontal="center"/>
    </xf>
    <xf numFmtId="0" fontId="148" fillId="0" borderId="120" xfId="7" applyFont="1" applyBorder="1" applyAlignment="1">
      <alignment horizontal="center"/>
    </xf>
    <xf numFmtId="0" fontId="148" fillId="0" borderId="135" xfId="7" applyFont="1" applyBorder="1" applyAlignment="1">
      <alignment horizontal="center"/>
    </xf>
    <xf numFmtId="0" fontId="148" fillId="0" borderId="75" xfId="7" applyFont="1" applyBorder="1" applyAlignment="1">
      <alignment horizontal="center" wrapText="1"/>
    </xf>
    <xf numFmtId="0" fontId="148" fillId="0" borderId="89" xfId="7" applyFont="1" applyBorder="1" applyAlignment="1">
      <alignment horizontal="center" wrapText="1"/>
    </xf>
    <xf numFmtId="0" fontId="148" fillId="0" borderId="121" xfId="7" applyFont="1" applyBorder="1" applyAlignment="1">
      <alignment horizontal="center" wrapText="1"/>
    </xf>
    <xf numFmtId="0" fontId="148" fillId="0" borderId="135" xfId="7" applyFont="1" applyBorder="1" applyAlignment="1">
      <alignment horizontal="center" wrapText="1"/>
    </xf>
    <xf numFmtId="0" fontId="148" fillId="0" borderId="122" xfId="7" applyFont="1" applyBorder="1" applyAlignment="1">
      <alignment horizontal="center" vertical="center" wrapText="1"/>
    </xf>
    <xf numFmtId="0" fontId="148" fillId="0" borderId="173" xfId="7" applyFont="1" applyBorder="1" applyAlignment="1">
      <alignment horizontal="center" vertical="center" wrapText="1"/>
    </xf>
    <xf numFmtId="0" fontId="103" fillId="0" borderId="0" xfId="0" quotePrefix="1" applyFont="1" applyAlignment="1">
      <alignment horizontal="center"/>
    </xf>
    <xf numFmtId="0" fontId="103" fillId="0" borderId="122" xfId="0" applyFont="1" applyBorder="1" applyAlignment="1">
      <alignment horizontal="center" vertical="center" wrapText="1"/>
    </xf>
    <xf numFmtId="0" fontId="103" fillId="0" borderId="80" xfId="0" applyFont="1" applyBorder="1" applyAlignment="1">
      <alignment horizontal="center" vertical="center" wrapText="1"/>
    </xf>
    <xf numFmtId="0" fontId="103" fillId="0" borderId="75"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89" xfId="0" applyFont="1" applyBorder="1" applyAlignment="1">
      <alignment horizontal="center" vertical="center" wrapText="1"/>
    </xf>
    <xf numFmtId="0" fontId="103" fillId="0" borderId="121" xfId="0" applyFont="1" applyBorder="1" applyAlignment="1">
      <alignment horizontal="center"/>
    </xf>
    <xf numFmtId="0" fontId="103" fillId="0" borderId="120" xfId="0" applyFont="1" applyBorder="1" applyAlignment="1">
      <alignment horizontal="center"/>
    </xf>
    <xf numFmtId="0" fontId="103" fillId="0" borderId="135" xfId="0" applyFont="1" applyBorder="1" applyAlignment="1">
      <alignment horizontal="center"/>
    </xf>
    <xf numFmtId="0" fontId="103" fillId="0" borderId="162" xfId="0" applyFont="1" applyBorder="1" applyAlignment="1">
      <alignment horizontal="center"/>
    </xf>
    <xf numFmtId="0" fontId="103" fillId="0" borderId="97" xfId="0" applyFont="1" applyBorder="1" applyAlignment="1">
      <alignment horizontal="center"/>
    </xf>
    <xf numFmtId="0" fontId="103" fillId="0" borderId="131" xfId="0" applyFont="1" applyBorder="1" applyAlignment="1">
      <alignment horizontal="center"/>
    </xf>
    <xf numFmtId="0" fontId="103" fillId="0" borderId="75" xfId="0" applyFont="1" applyBorder="1" applyAlignment="1">
      <alignment horizontal="center" wrapText="1"/>
    </xf>
    <xf numFmtId="0" fontId="103" fillId="0" borderId="89" xfId="0" applyFont="1" applyBorder="1" applyAlignment="1">
      <alignment horizontal="center" wrapText="1"/>
    </xf>
    <xf numFmtId="0" fontId="99" fillId="8" borderId="41" xfId="0" applyFont="1" applyFill="1" applyBorder="1" applyAlignment="1">
      <alignment horizontal="left" wrapText="1"/>
    </xf>
    <xf numFmtId="0" fontId="99" fillId="8" borderId="42" xfId="0" applyFont="1" applyFill="1" applyBorder="1" applyAlignment="1">
      <alignment horizontal="left" wrapText="1"/>
    </xf>
    <xf numFmtId="0" fontId="99" fillId="8" borderId="22" xfId="0" applyFont="1" applyFill="1" applyBorder="1" applyAlignment="1">
      <alignment horizontal="left" wrapText="1"/>
    </xf>
    <xf numFmtId="0" fontId="99" fillId="8" borderId="0" xfId="0" applyFont="1" applyFill="1" applyBorder="1" applyAlignment="1">
      <alignment horizontal="left" wrapText="1"/>
    </xf>
    <xf numFmtId="0" fontId="99" fillId="8" borderId="26" xfId="0" applyFont="1" applyFill="1" applyBorder="1" applyAlignment="1">
      <alignment horizontal="left" wrapText="1"/>
    </xf>
    <xf numFmtId="0" fontId="99" fillId="8" borderId="32" xfId="0" applyFont="1" applyFill="1" applyBorder="1" applyAlignment="1">
      <alignment horizontal="left" wrapText="1"/>
    </xf>
    <xf numFmtId="0" fontId="99" fillId="8" borderId="33" xfId="0" applyFont="1" applyFill="1" applyBorder="1" applyAlignment="1">
      <alignment horizontal="left" wrapText="1"/>
    </xf>
    <xf numFmtId="0" fontId="99" fillId="0" borderId="0" xfId="0" applyFont="1" applyBorder="1" applyAlignment="1">
      <alignment horizontal="left" wrapText="1"/>
    </xf>
    <xf numFmtId="164" fontId="99" fillId="0" borderId="0" xfId="0" applyNumberFormat="1" applyFont="1" applyAlignment="1">
      <alignment horizontal="left" wrapText="1"/>
    </xf>
    <xf numFmtId="0" fontId="100" fillId="0" borderId="0" xfId="0" applyFont="1" applyBorder="1" applyAlignment="1">
      <alignment horizontal="center"/>
    </xf>
    <xf numFmtId="0" fontId="100" fillId="0" borderId="74" xfId="0" applyFont="1" applyBorder="1" applyAlignment="1">
      <alignment horizontal="center" vertical="center" wrapText="1"/>
    </xf>
    <xf numFmtId="0" fontId="100" fillId="0" borderId="77" xfId="0" applyFont="1" applyBorder="1" applyAlignment="1">
      <alignment horizontal="center" vertical="center" wrapText="1"/>
    </xf>
    <xf numFmtId="0" fontId="100" fillId="0" borderId="121" xfId="0" applyFont="1" applyBorder="1" applyAlignment="1">
      <alignment horizontal="center" vertical="center" wrapText="1"/>
    </xf>
    <xf numFmtId="0" fontId="100" fillId="0" borderId="120" xfId="0" applyFont="1" applyBorder="1" applyAlignment="1">
      <alignment horizontal="center" vertical="center" wrapText="1"/>
    </xf>
    <xf numFmtId="0" fontId="100" fillId="0" borderId="135" xfId="0" applyFont="1" applyBorder="1" applyAlignment="1">
      <alignment horizontal="center" vertical="center" wrapText="1"/>
    </xf>
    <xf numFmtId="0" fontId="100" fillId="0" borderId="75" xfId="0" applyFont="1" applyBorder="1" applyAlignment="1">
      <alignment horizontal="center" vertical="center" wrapText="1"/>
    </xf>
    <xf numFmtId="0" fontId="100" fillId="0" borderId="131" xfId="0" applyFont="1" applyFill="1" applyBorder="1" applyAlignment="1">
      <alignment horizontal="center" vertical="center" wrapText="1"/>
    </xf>
    <xf numFmtId="0" fontId="100" fillId="0" borderId="33" xfId="0" applyFont="1" applyFill="1" applyBorder="1" applyAlignment="1">
      <alignment horizontal="center" vertical="center" wrapText="1"/>
    </xf>
    <xf numFmtId="0" fontId="100" fillId="0" borderId="76" xfId="0" applyFont="1" applyFill="1" applyBorder="1" applyAlignment="1">
      <alignment horizontal="center" vertical="center" wrapText="1"/>
    </xf>
    <xf numFmtId="0" fontId="100" fillId="0" borderId="78" xfId="0" applyFont="1" applyFill="1" applyBorder="1" applyAlignment="1">
      <alignment horizontal="center" vertical="center" wrapText="1"/>
    </xf>
    <xf numFmtId="0" fontId="100" fillId="0" borderId="131" xfId="0" applyFont="1" applyBorder="1" applyAlignment="1">
      <alignment horizontal="center" wrapText="1"/>
    </xf>
    <xf numFmtId="0" fontId="100" fillId="0" borderId="33" xfId="0" applyFont="1" applyBorder="1" applyAlignment="1">
      <alignment horizontal="center" wrapText="1"/>
    </xf>
    <xf numFmtId="0" fontId="100" fillId="0" borderId="121" xfId="0" applyFont="1" applyBorder="1" applyAlignment="1">
      <alignment horizontal="center"/>
    </xf>
    <xf numFmtId="0" fontId="100" fillId="0" borderId="120" xfId="0" applyFont="1" applyBorder="1" applyAlignment="1">
      <alignment horizontal="center"/>
    </xf>
    <xf numFmtId="0" fontId="100" fillId="0" borderId="135" xfId="0" applyFont="1" applyBorder="1" applyAlignment="1">
      <alignment horizontal="center"/>
    </xf>
    <xf numFmtId="0" fontId="100" fillId="0" borderId="133" xfId="0" applyFont="1" applyBorder="1" applyAlignment="1">
      <alignment horizontal="center"/>
    </xf>
    <xf numFmtId="0" fontId="100" fillId="0" borderId="75" xfId="0" applyFont="1" applyBorder="1" applyAlignment="1">
      <alignment horizontal="center" wrapText="1"/>
    </xf>
    <xf numFmtId="0" fontId="100" fillId="0" borderId="34" xfId="0" applyFont="1" applyBorder="1" applyAlignment="1">
      <alignment horizontal="center" wrapText="1"/>
    </xf>
    <xf numFmtId="0" fontId="35" fillId="0" borderId="0" xfId="0" applyFont="1" applyFill="1" applyBorder="1" applyAlignment="1">
      <alignment horizontal="center"/>
    </xf>
    <xf numFmtId="0" fontId="35" fillId="0" borderId="82" xfId="0" applyFont="1" applyBorder="1" applyAlignment="1">
      <alignment horizontal="center"/>
    </xf>
    <xf numFmtId="0" fontId="35" fillId="0" borderId="78" xfId="0" applyFont="1" applyBorder="1" applyAlignment="1">
      <alignment horizontal="center"/>
    </xf>
    <xf numFmtId="0" fontId="35" fillId="0" borderId="81" xfId="0" applyFont="1" applyBorder="1" applyAlignment="1">
      <alignment horizontal="center" wrapText="1"/>
    </xf>
    <xf numFmtId="0" fontId="100" fillId="0" borderId="11" xfId="0" applyFont="1" applyBorder="1" applyAlignment="1">
      <alignment horizontal="center"/>
    </xf>
    <xf numFmtId="0" fontId="100" fillId="0" borderId="11" xfId="0" applyFont="1" applyBorder="1" applyAlignment="1">
      <alignment horizontal="center" wrapText="1"/>
    </xf>
    <xf numFmtId="0" fontId="157" fillId="0" borderId="74" xfId="0" applyFont="1" applyBorder="1" applyAlignment="1">
      <alignment horizontal="center" wrapText="1"/>
    </xf>
    <xf numFmtId="0" fontId="157" fillId="0" borderId="81" xfId="0" applyFont="1" applyFill="1" applyBorder="1" applyAlignment="1">
      <alignment horizontal="center" wrapText="1"/>
    </xf>
    <xf numFmtId="0" fontId="157" fillId="0" borderId="77" xfId="0" applyFont="1" applyBorder="1" applyAlignment="1">
      <alignment horizontal="center" wrapText="1"/>
    </xf>
    <xf numFmtId="0" fontId="157" fillId="0" borderId="75" xfId="0" applyFont="1" applyBorder="1" applyAlignment="1">
      <alignment horizontal="center" wrapText="1"/>
    </xf>
    <xf numFmtId="0" fontId="157" fillId="0" borderId="27" xfId="0" applyFont="1" applyBorder="1" applyAlignment="1">
      <alignment horizontal="center" wrapText="1"/>
    </xf>
    <xf numFmtId="0" fontId="157" fillId="0" borderId="34" xfId="0" applyFont="1" applyBorder="1" applyAlignment="1">
      <alignment horizontal="center" wrapText="1"/>
    </xf>
    <xf numFmtId="0" fontId="157" fillId="0" borderId="0" xfId="0" applyFont="1" applyAlignment="1">
      <alignment horizontal="center"/>
    </xf>
    <xf numFmtId="0" fontId="157" fillId="0" borderId="121" xfId="0" applyFont="1" applyBorder="1" applyAlignment="1">
      <alignment horizontal="center" wrapText="1"/>
    </xf>
    <xf numFmtId="0" fontId="157" fillId="0" borderId="120" xfId="0" applyFont="1" applyBorder="1" applyAlignment="1">
      <alignment horizontal="center" wrapText="1"/>
    </xf>
    <xf numFmtId="0" fontId="157" fillId="0" borderId="135" xfId="0" applyFont="1" applyBorder="1" applyAlignment="1">
      <alignment horizontal="center" wrapText="1"/>
    </xf>
    <xf numFmtId="0" fontId="157" fillId="0" borderId="76" xfId="0" applyFont="1" applyBorder="1" applyAlignment="1">
      <alignment horizontal="center" wrapText="1"/>
    </xf>
    <xf numFmtId="0" fontId="157" fillId="0" borderId="82" xfId="0" applyFont="1" applyBorder="1" applyAlignment="1">
      <alignment horizontal="center" wrapText="1"/>
    </xf>
    <xf numFmtId="0" fontId="157" fillId="0" borderId="78" xfId="0" applyFont="1" applyBorder="1" applyAlignment="1">
      <alignment horizontal="center" wrapText="1"/>
    </xf>
    <xf numFmtId="0" fontId="157" fillId="0" borderId="11" xfId="0" applyFont="1" applyBorder="1" applyAlignment="1">
      <alignment horizontal="center" wrapText="1"/>
    </xf>
    <xf numFmtId="0" fontId="157" fillId="0" borderId="46" xfId="0" applyFont="1" applyBorder="1" applyAlignment="1">
      <alignment horizontal="center" wrapText="1"/>
    </xf>
    <xf numFmtId="0" fontId="153" fillId="0" borderId="0" xfId="0" applyFont="1" applyAlignment="1">
      <alignment horizontal="left"/>
    </xf>
    <xf numFmtId="0" fontId="99" fillId="0" borderId="0" xfId="0" applyFont="1" applyFill="1" applyAlignment="1">
      <alignment horizontal="left"/>
    </xf>
    <xf numFmtId="0" fontId="99" fillId="0" borderId="0" xfId="0" applyFont="1" applyAlignment="1"/>
    <xf numFmtId="0" fontId="100" fillId="0" borderId="27" xfId="0" applyFont="1" applyBorder="1" applyAlignment="1">
      <alignment horizontal="center" vertical="center" wrapText="1"/>
    </xf>
    <xf numFmtId="0" fontId="39" fillId="0" borderId="35" xfId="0" applyFont="1" applyBorder="1" applyAlignment="1">
      <alignment horizontal="left" wrapText="1"/>
    </xf>
    <xf numFmtId="0" fontId="39" fillId="0" borderId="36" xfId="0" applyFont="1" applyBorder="1" applyAlignment="1">
      <alignment horizontal="left" wrapText="1"/>
    </xf>
    <xf numFmtId="0" fontId="39" fillId="0" borderId="37" xfId="0" applyFont="1" applyBorder="1" applyAlignment="1">
      <alignment horizontal="left" wrapText="1"/>
    </xf>
    <xf numFmtId="0" fontId="39" fillId="0" borderId="7" xfId="0" applyFont="1" applyBorder="1" applyAlignment="1">
      <alignment horizontal="left" wrapText="1"/>
    </xf>
    <xf numFmtId="0" fontId="39" fillId="0" borderId="0" xfId="0" applyFont="1" applyBorder="1" applyAlignment="1">
      <alignment horizontal="left" wrapText="1"/>
    </xf>
    <xf numFmtId="0" fontId="39" fillId="0" borderId="26" xfId="0" applyFont="1" applyBorder="1" applyAlignment="1">
      <alignment horizontal="left" wrapText="1"/>
    </xf>
    <xf numFmtId="0" fontId="38" fillId="0" borderId="133" xfId="0" applyFont="1" applyBorder="1" applyAlignment="1">
      <alignment horizontal="center"/>
    </xf>
    <xf numFmtId="0" fontId="38" fillId="0" borderId="0" xfId="0" applyFont="1" applyFill="1" applyAlignment="1">
      <alignment horizontal="center"/>
    </xf>
    <xf numFmtId="0" fontId="38" fillId="0" borderId="75" xfId="0" applyFont="1" applyBorder="1" applyAlignment="1">
      <alignment horizontal="center" wrapText="1"/>
    </xf>
    <xf numFmtId="0" fontId="38" fillId="0" borderId="34" xfId="0" applyFont="1" applyBorder="1" applyAlignment="1">
      <alignment horizontal="center" wrapText="1"/>
    </xf>
    <xf numFmtId="0" fontId="38" fillId="0" borderId="76" xfId="0" applyFont="1" applyBorder="1" applyAlignment="1">
      <alignment horizontal="center" wrapText="1"/>
    </xf>
    <xf numFmtId="0" fontId="38" fillId="0" borderId="78" xfId="0" applyFont="1" applyBorder="1" applyAlignment="1">
      <alignment horizontal="center" wrapText="1"/>
    </xf>
    <xf numFmtId="164" fontId="39" fillId="0" borderId="41" xfId="0" applyNumberFormat="1" applyFont="1" applyBorder="1" applyAlignment="1">
      <alignment horizontal="center"/>
    </xf>
    <xf numFmtId="0" fontId="39" fillId="0" borderId="42" xfId="0" applyFont="1" applyBorder="1" applyAlignment="1">
      <alignment horizontal="center"/>
    </xf>
    <xf numFmtId="0" fontId="39" fillId="0" borderId="22" xfId="0" applyFont="1" applyBorder="1" applyAlignment="1">
      <alignment horizontal="center"/>
    </xf>
    <xf numFmtId="0" fontId="38" fillId="0" borderId="133" xfId="0" applyFont="1" applyBorder="1" applyAlignment="1">
      <alignment horizontal="center" wrapText="1"/>
    </xf>
    <xf numFmtId="172" fontId="38" fillId="0" borderId="75" xfId="0" applyNumberFormat="1" applyFont="1" applyBorder="1" applyAlignment="1">
      <alignment horizontal="center" wrapText="1"/>
    </xf>
    <xf numFmtId="172" fontId="38" fillId="0" borderId="34" xfId="0" applyNumberFormat="1" applyFont="1" applyBorder="1" applyAlignment="1">
      <alignment horizontal="center" wrapText="1"/>
    </xf>
    <xf numFmtId="0" fontId="38" fillId="0" borderId="74" xfId="0" applyFont="1" applyBorder="1" applyAlignment="1">
      <alignment horizontal="center" wrapText="1"/>
    </xf>
    <xf numFmtId="0" fontId="38" fillId="0" borderId="77" xfId="0" applyFont="1" applyBorder="1" applyAlignment="1">
      <alignment horizontal="center" wrapText="1"/>
    </xf>
    <xf numFmtId="0" fontId="100" fillId="0" borderId="41" xfId="0" applyFont="1" applyBorder="1" applyAlignment="1">
      <alignment horizontal="center"/>
    </xf>
    <xf numFmtId="0" fontId="100" fillId="0" borderId="42" xfId="0" applyFont="1" applyBorder="1" applyAlignment="1">
      <alignment horizontal="center"/>
    </xf>
    <xf numFmtId="0" fontId="100" fillId="0" borderId="22" xfId="0" applyFont="1" applyBorder="1" applyAlignment="1">
      <alignment horizontal="center"/>
    </xf>
    <xf numFmtId="0" fontId="99" fillId="0" borderId="41" xfId="0" applyFont="1" applyBorder="1" applyAlignment="1">
      <alignment horizontal="center"/>
    </xf>
    <xf numFmtId="0" fontId="99" fillId="0" borderId="42" xfId="0" applyFont="1" applyBorder="1" applyAlignment="1">
      <alignment horizontal="center"/>
    </xf>
    <xf numFmtId="0" fontId="99" fillId="0" borderId="22" xfId="0" applyFont="1" applyBorder="1" applyAlignment="1">
      <alignment horizontal="center"/>
    </xf>
    <xf numFmtId="0" fontId="96" fillId="0" borderId="46" xfId="0" applyFont="1" applyBorder="1" applyAlignment="1">
      <alignment horizontal="center" vertical="center"/>
    </xf>
    <xf numFmtId="0" fontId="96" fillId="0" borderId="34" xfId="0" applyFont="1" applyBorder="1" applyAlignment="1">
      <alignment horizontal="center" vertical="center"/>
    </xf>
    <xf numFmtId="164" fontId="99" fillId="0" borderId="0" xfId="0" applyNumberFormat="1" applyFont="1" applyAlignment="1">
      <alignment horizontal="left" vertical="top" wrapText="1"/>
    </xf>
    <xf numFmtId="0" fontId="96" fillId="0" borderId="46" xfId="0" applyFont="1" applyBorder="1" applyAlignment="1">
      <alignment horizontal="center" vertical="center" wrapText="1"/>
    </xf>
    <xf numFmtId="0" fontId="96" fillId="0" borderId="34" xfId="0" applyFont="1" applyBorder="1" applyAlignment="1">
      <alignment horizontal="center" vertical="center" wrapText="1"/>
    </xf>
    <xf numFmtId="0" fontId="96" fillId="0" borderId="46" xfId="0" applyFont="1" applyBorder="1" applyAlignment="1">
      <alignment horizontal="center" wrapText="1"/>
    </xf>
    <xf numFmtId="0" fontId="96" fillId="0" borderId="34" xfId="0" applyFont="1" applyBorder="1" applyAlignment="1">
      <alignment horizontal="center" wrapText="1"/>
    </xf>
    <xf numFmtId="0" fontId="96" fillId="0" borderId="37" xfId="0" applyFont="1" applyBorder="1" applyAlignment="1">
      <alignment horizontal="center" wrapText="1"/>
    </xf>
    <xf numFmtId="0" fontId="96" fillId="0" borderId="33" xfId="0" applyFont="1" applyBorder="1" applyAlignment="1">
      <alignment horizontal="center" wrapText="1"/>
    </xf>
    <xf numFmtId="0" fontId="96" fillId="0" borderId="82" xfId="0" applyFont="1" applyBorder="1" applyAlignment="1">
      <alignment horizontal="center" vertical="center"/>
    </xf>
    <xf numFmtId="0" fontId="141" fillId="0" borderId="78" xfId="0" applyFont="1" applyBorder="1" applyAlignment="1">
      <alignment horizontal="center" vertical="center"/>
    </xf>
    <xf numFmtId="0" fontId="96" fillId="0" borderId="106" xfId="0" applyFont="1" applyBorder="1" applyAlignment="1">
      <alignment horizontal="center" vertical="center"/>
    </xf>
    <xf numFmtId="0" fontId="96" fillId="0" borderId="33" xfId="0" applyFont="1" applyBorder="1" applyAlignment="1">
      <alignment horizontal="center" vertical="center"/>
    </xf>
    <xf numFmtId="0" fontId="96" fillId="0" borderId="27" xfId="0" applyFont="1" applyBorder="1" applyAlignment="1">
      <alignment horizontal="center" vertical="center"/>
    </xf>
    <xf numFmtId="0" fontId="141" fillId="0" borderId="34" xfId="0" applyFont="1" applyBorder="1" applyAlignment="1">
      <alignment horizontal="center" vertical="center"/>
    </xf>
    <xf numFmtId="0" fontId="96" fillId="0" borderId="35" xfId="0" applyFont="1" applyBorder="1" applyAlignment="1">
      <alignment horizontal="center" vertical="center" wrapText="1"/>
    </xf>
    <xf numFmtId="0" fontId="96" fillId="0" borderId="106" xfId="0" applyFont="1" applyBorder="1" applyAlignment="1">
      <alignment horizontal="center" vertical="center" wrapText="1"/>
    </xf>
    <xf numFmtId="0" fontId="100" fillId="0" borderId="46" xfId="0" applyFont="1" applyBorder="1" applyAlignment="1">
      <alignment horizontal="center"/>
    </xf>
    <xf numFmtId="0" fontId="100" fillId="0" borderId="27" xfId="0" applyFont="1" applyBorder="1" applyAlignment="1">
      <alignment horizontal="center"/>
    </xf>
    <xf numFmtId="0" fontId="100" fillId="0" borderId="34" xfId="0" applyFont="1" applyBorder="1" applyAlignment="1">
      <alignment horizontal="center"/>
    </xf>
    <xf numFmtId="0" fontId="39" fillId="0" borderId="46" xfId="0" applyFont="1" applyBorder="1" applyAlignment="1">
      <alignment horizontal="center" vertical="center" wrapText="1"/>
    </xf>
    <xf numFmtId="0" fontId="39" fillId="0" borderId="34" xfId="0" applyFont="1" applyBorder="1" applyAlignment="1">
      <alignment horizontal="center" vertical="center" wrapText="1"/>
    </xf>
    <xf numFmtId="0" fontId="39" fillId="0" borderId="41" xfId="0" applyFont="1" applyBorder="1" applyAlignment="1">
      <alignment horizontal="center" vertical="center" wrapText="1"/>
    </xf>
    <xf numFmtId="0" fontId="39" fillId="0" borderId="22" xfId="0" applyFont="1" applyBorder="1" applyAlignment="1">
      <alignment horizontal="center" vertical="center" wrapText="1"/>
    </xf>
    <xf numFmtId="0" fontId="153" fillId="0" borderId="0" xfId="0" applyFont="1" applyAlignment="1">
      <alignment horizontal="center"/>
    </xf>
    <xf numFmtId="0" fontId="157" fillId="0" borderId="11" xfId="0" applyFont="1" applyBorder="1" applyAlignment="1">
      <alignment horizontal="center"/>
    </xf>
    <xf numFmtId="0" fontId="157" fillId="0" borderId="46" xfId="0" applyFont="1" applyBorder="1" applyAlignment="1">
      <alignment horizontal="center"/>
    </xf>
    <xf numFmtId="0" fontId="157" fillId="0" borderId="34" xfId="0" applyFont="1" applyBorder="1" applyAlignment="1">
      <alignment horizontal="center"/>
    </xf>
    <xf numFmtId="0" fontId="153" fillId="0" borderId="0" xfId="0" applyFont="1" applyAlignment="1">
      <alignment horizontal="left" wrapText="1"/>
    </xf>
    <xf numFmtId="0" fontId="157" fillId="0" borderId="12" xfId="0" applyFont="1" applyBorder="1" applyAlignment="1">
      <alignment horizontal="center" wrapText="1"/>
    </xf>
    <xf numFmtId="0" fontId="157" fillId="0" borderId="38" xfId="0" applyFont="1" applyBorder="1" applyAlignment="1">
      <alignment horizontal="center" wrapText="1"/>
    </xf>
    <xf numFmtId="0" fontId="35" fillId="0" borderId="47" xfId="0" applyFont="1" applyBorder="1" applyAlignment="1">
      <alignment horizontal="center" wrapText="1"/>
    </xf>
    <xf numFmtId="0" fontId="35" fillId="0" borderId="54" xfId="0" applyFont="1" applyBorder="1" applyAlignment="1">
      <alignment horizontal="center" wrapText="1"/>
    </xf>
    <xf numFmtId="0" fontId="35" fillId="0" borderId="48" xfId="0" applyFont="1" applyBorder="1" applyAlignment="1">
      <alignment horizontal="center" wrapText="1"/>
    </xf>
    <xf numFmtId="0" fontId="35" fillId="0" borderId="89" xfId="0" applyFont="1" applyBorder="1" applyAlignment="1">
      <alignment horizontal="center" wrapText="1"/>
    </xf>
    <xf numFmtId="0" fontId="35" fillId="0" borderId="154" xfId="0" applyFont="1" applyBorder="1" applyAlignment="1">
      <alignment horizontal="center" wrapText="1"/>
    </xf>
    <xf numFmtId="0" fontId="46" fillId="0" borderId="48" xfId="0" applyFont="1" applyBorder="1" applyAlignment="1">
      <alignment horizontal="center" wrapText="1"/>
    </xf>
    <xf numFmtId="0" fontId="46" fillId="0" borderId="89" xfId="0" applyFont="1" applyBorder="1" applyAlignment="1">
      <alignment horizontal="center" wrapText="1"/>
    </xf>
    <xf numFmtId="0" fontId="34" fillId="12" borderId="0" xfId="0" applyFont="1" applyFill="1" applyBorder="1" applyAlignment="1">
      <alignment horizontal="left" wrapText="1"/>
    </xf>
    <xf numFmtId="0" fontId="46" fillId="0" borderId="48" xfId="0" applyFont="1" applyBorder="1" applyAlignment="1">
      <alignment horizontal="center"/>
    </xf>
    <xf numFmtId="0" fontId="35" fillId="0" borderId="47" xfId="0" applyFont="1" applyBorder="1" applyAlignment="1">
      <alignment horizontal="center"/>
    </xf>
    <xf numFmtId="0" fontId="35" fillId="0" borderId="50" xfId="0" applyFont="1" applyBorder="1" applyAlignment="1">
      <alignment horizontal="center"/>
    </xf>
    <xf numFmtId="0" fontId="35" fillId="0" borderId="48" xfId="0" applyFont="1" applyBorder="1" applyAlignment="1">
      <alignment horizontal="left" wrapText="1"/>
    </xf>
    <xf numFmtId="0" fontId="35" fillId="0" borderId="34" xfId="0" applyFont="1" applyBorder="1" applyAlignment="1">
      <alignment horizontal="left" wrapText="1"/>
    </xf>
    <xf numFmtId="0" fontId="35" fillId="0" borderId="48" xfId="0" applyFont="1" applyBorder="1" applyAlignment="1">
      <alignment horizontal="center"/>
    </xf>
    <xf numFmtId="0" fontId="34" fillId="0" borderId="0" xfId="0" applyFont="1" applyAlignment="1">
      <alignment horizontal="left" vertical="top" wrapText="1"/>
    </xf>
    <xf numFmtId="0" fontId="35" fillId="0" borderId="0" xfId="0" applyFont="1" applyBorder="1" applyAlignment="1">
      <alignment horizontal="center" wrapText="1"/>
    </xf>
    <xf numFmtId="0" fontId="34" fillId="0" borderId="46" xfId="0" applyFont="1" applyBorder="1" applyAlignment="1">
      <alignment horizontal="center" wrapText="1"/>
    </xf>
    <xf numFmtId="0" fontId="34" fillId="0" borderId="34" xfId="0" applyFont="1" applyBorder="1" applyAlignment="1">
      <alignment horizontal="center" wrapText="1"/>
    </xf>
    <xf numFmtId="0" fontId="34" fillId="0" borderId="46" xfId="0" applyFont="1" applyBorder="1" applyAlignment="1">
      <alignment horizontal="center" vertical="center"/>
    </xf>
    <xf numFmtId="0" fontId="34" fillId="0" borderId="34" xfId="0" applyFont="1" applyBorder="1" applyAlignment="1">
      <alignment horizontal="center" vertical="center"/>
    </xf>
    <xf numFmtId="0" fontId="35" fillId="0" borderId="138" xfId="0" applyFont="1" applyBorder="1" applyAlignment="1">
      <alignment horizontal="center" vertical="top"/>
    </xf>
    <xf numFmtId="0" fontId="35" fillId="0" borderId="68" xfId="0" applyFont="1" applyBorder="1" applyAlignment="1">
      <alignment horizontal="center" vertical="top"/>
    </xf>
    <xf numFmtId="0" fontId="35" fillId="0" borderId="154" xfId="0" applyFont="1" applyBorder="1" applyAlignment="1">
      <alignment horizontal="center" vertical="center"/>
    </xf>
    <xf numFmtId="0" fontId="35" fillId="0" borderId="154" xfId="0" applyFont="1" applyBorder="1" applyAlignment="1">
      <alignment horizontal="center" vertical="center" wrapText="1"/>
    </xf>
    <xf numFmtId="0" fontId="35" fillId="0" borderId="154" xfId="0" applyFont="1" applyBorder="1" applyAlignment="1">
      <alignment horizontal="center" vertical="top" wrapText="1"/>
    </xf>
    <xf numFmtId="0" fontId="35" fillId="0" borderId="139" xfId="0" applyFont="1" applyBorder="1" applyAlignment="1">
      <alignment horizontal="center" vertical="top"/>
    </xf>
    <xf numFmtId="0" fontId="35" fillId="0" borderId="69" xfId="0" applyFont="1" applyBorder="1" applyAlignment="1">
      <alignment horizontal="center" vertical="top"/>
    </xf>
    <xf numFmtId="0" fontId="35" fillId="0" borderId="11" xfId="0" applyFont="1" applyBorder="1" applyAlignment="1">
      <alignment horizontal="center" vertical="top"/>
    </xf>
    <xf numFmtId="0" fontId="35" fillId="0" borderId="11" xfId="0" applyFont="1" applyFill="1" applyBorder="1" applyAlignment="1">
      <alignment horizontal="center" vertical="top" wrapText="1"/>
    </xf>
    <xf numFmtId="0" fontId="38" fillId="0" borderId="41" xfId="0" applyFont="1" applyBorder="1" applyAlignment="1">
      <alignment horizontal="center"/>
    </xf>
    <xf numFmtId="0" fontId="38" fillId="0" borderId="42" xfId="0" applyFont="1" applyBorder="1" applyAlignment="1">
      <alignment horizontal="center"/>
    </xf>
    <xf numFmtId="0" fontId="38" fillId="0" borderId="22" xfId="0" applyFont="1" applyBorder="1" applyAlignment="1">
      <alignment horizontal="center"/>
    </xf>
    <xf numFmtId="0" fontId="38" fillId="0" borderId="0" xfId="0" applyFont="1" applyBorder="1" applyAlignment="1">
      <alignment horizontal="center"/>
    </xf>
    <xf numFmtId="0" fontId="38" fillId="0" borderId="46"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27" xfId="0" applyFont="1" applyBorder="1" applyAlignment="1">
      <alignment horizontal="center" vertical="center" wrapText="1"/>
    </xf>
    <xf numFmtId="0" fontId="38" fillId="0" borderId="11" xfId="0" applyFont="1" applyBorder="1" applyAlignment="1">
      <alignment horizontal="center" vertical="center" wrapText="1"/>
    </xf>
    <xf numFmtId="0" fontId="38" fillId="0" borderId="41" xfId="0" applyFont="1" applyBorder="1" applyAlignment="1">
      <alignment horizontal="center" vertical="center" wrapText="1"/>
    </xf>
    <xf numFmtId="0" fontId="38" fillId="0" borderId="42" xfId="0" applyFont="1" applyBorder="1" applyAlignment="1">
      <alignment horizontal="center" vertical="center" wrapText="1"/>
    </xf>
    <xf numFmtId="0" fontId="38" fillId="0" borderId="22" xfId="0" applyFont="1" applyBorder="1" applyAlignment="1">
      <alignment horizontal="center" vertical="center" wrapText="1"/>
    </xf>
    <xf numFmtId="0" fontId="92" fillId="0" borderId="0" xfId="0" applyFont="1" applyAlignment="1">
      <alignment horizontal="left"/>
    </xf>
    <xf numFmtId="0" fontId="94" fillId="0" borderId="0" xfId="0" applyFont="1" applyBorder="1" applyAlignment="1">
      <alignment horizontal="center"/>
    </xf>
    <xf numFmtId="0" fontId="94" fillId="0" borderId="11" xfId="0" applyFont="1" applyBorder="1" applyAlignment="1">
      <alignment horizontal="center" vertical="center" wrapText="1"/>
    </xf>
    <xf numFmtId="0" fontId="94" fillId="0" borderId="11" xfId="0" applyFont="1" applyFill="1" applyBorder="1" applyAlignment="1">
      <alignment horizontal="center"/>
    </xf>
    <xf numFmtId="0" fontId="94" fillId="0" borderId="41" xfId="0" applyFont="1" applyFill="1" applyBorder="1" applyAlignment="1">
      <alignment horizontal="center"/>
    </xf>
    <xf numFmtId="0" fontId="94" fillId="0" borderId="42" xfId="0" applyFont="1" applyFill="1" applyBorder="1" applyAlignment="1">
      <alignment horizontal="center"/>
    </xf>
    <xf numFmtId="0" fontId="94" fillId="0" borderId="22" xfId="0" applyFont="1" applyFill="1" applyBorder="1" applyAlignment="1">
      <alignment horizontal="center"/>
    </xf>
    <xf numFmtId="0" fontId="38" fillId="0" borderId="37" xfId="0" applyFont="1" applyBorder="1" applyAlignment="1">
      <alignment horizontal="center" vertical="center" wrapText="1"/>
    </xf>
    <xf numFmtId="0" fontId="38" fillId="0" borderId="33" xfId="0" applyFont="1" applyBorder="1" applyAlignment="1">
      <alignment horizontal="center" vertical="center" wrapText="1"/>
    </xf>
    <xf numFmtId="0" fontId="38" fillId="0" borderId="36" xfId="0" applyFont="1" applyBorder="1" applyAlignment="1">
      <alignment horizontal="center" vertical="center" wrapText="1"/>
    </xf>
    <xf numFmtId="0" fontId="38" fillId="0" borderId="32" xfId="0" applyFont="1" applyBorder="1" applyAlignment="1">
      <alignment horizontal="center" vertical="center" wrapText="1"/>
    </xf>
    <xf numFmtId="0" fontId="38" fillId="0" borderId="35" xfId="0" applyFont="1" applyBorder="1" applyAlignment="1">
      <alignment horizontal="center"/>
    </xf>
    <xf numFmtId="0" fontId="38" fillId="0" borderId="36" xfId="0" applyFont="1" applyBorder="1" applyAlignment="1">
      <alignment horizontal="center"/>
    </xf>
    <xf numFmtId="0" fontId="38" fillId="0" borderId="37" xfId="0" applyFont="1" applyBorder="1" applyAlignment="1">
      <alignment horizontal="center"/>
    </xf>
    <xf numFmtId="0" fontId="38" fillId="0" borderId="46" xfId="0" applyFont="1" applyBorder="1" applyAlignment="1">
      <alignment horizontal="center" wrapText="1"/>
    </xf>
    <xf numFmtId="0" fontId="38" fillId="0" borderId="42" xfId="0" applyFont="1" applyFill="1" applyBorder="1" applyAlignment="1">
      <alignment horizontal="center"/>
    </xf>
    <xf numFmtId="0" fontId="38" fillId="0" borderId="46" xfId="0" applyFont="1" applyBorder="1" applyAlignment="1">
      <alignment horizontal="center"/>
    </xf>
    <xf numFmtId="0" fontId="38" fillId="0" borderId="34" xfId="0" applyFont="1" applyBorder="1" applyAlignment="1">
      <alignment horizontal="center"/>
    </xf>
    <xf numFmtId="0" fontId="105" fillId="0" borderId="0" xfId="0" applyFont="1" applyBorder="1" applyAlignment="1">
      <alignment horizontal="center" vertical="center" wrapText="1"/>
    </xf>
    <xf numFmtId="0" fontId="106" fillId="0" borderId="0" xfId="0" applyFont="1" applyBorder="1" applyAlignment="1">
      <alignment horizontal="center"/>
    </xf>
    <xf numFmtId="0" fontId="106" fillId="0" borderId="46" xfId="0" applyFont="1" applyBorder="1" applyAlignment="1">
      <alignment horizontal="center" vertical="center"/>
    </xf>
    <xf numFmtId="0" fontId="106" fillId="0" borderId="34" xfId="0" applyFont="1" applyBorder="1" applyAlignment="1">
      <alignment horizontal="center" vertical="center"/>
    </xf>
    <xf numFmtId="0" fontId="105" fillId="0" borderId="46" xfId="0" applyFont="1" applyBorder="1" applyAlignment="1">
      <alignment horizontal="center" vertical="center"/>
    </xf>
    <xf numFmtId="0" fontId="105" fillId="0" borderId="34" xfId="0" applyFont="1" applyBorder="1" applyAlignment="1">
      <alignment horizontal="center" vertical="center"/>
    </xf>
    <xf numFmtId="0" fontId="105" fillId="0" borderId="46" xfId="0" applyFont="1" applyBorder="1" applyAlignment="1">
      <alignment horizontal="center" vertical="center" wrapText="1"/>
    </xf>
    <xf numFmtId="0" fontId="105" fillId="0" borderId="34" xfId="0" applyFont="1" applyBorder="1" applyAlignment="1">
      <alignment horizontal="center" vertical="center" wrapText="1"/>
    </xf>
    <xf numFmtId="0" fontId="105" fillId="0" borderId="35" xfId="0" applyFont="1" applyBorder="1" applyAlignment="1">
      <alignment horizontal="center" vertical="center" wrapText="1"/>
    </xf>
    <xf numFmtId="0" fontId="105" fillId="0" borderId="106" xfId="0" applyFont="1" applyBorder="1" applyAlignment="1">
      <alignment horizontal="center" vertical="center" wrapText="1"/>
    </xf>
    <xf numFmtId="0" fontId="161" fillId="0" borderId="30" xfId="0" applyFont="1" applyBorder="1" applyAlignment="1">
      <alignment horizontal="center"/>
    </xf>
    <xf numFmtId="0" fontId="161" fillId="0" borderId="16" xfId="0" applyFont="1" applyBorder="1" applyAlignment="1">
      <alignment horizontal="center"/>
    </xf>
    <xf numFmtId="0" fontId="105" fillId="0" borderId="74" xfId="0" applyFont="1" applyBorder="1" applyAlignment="1">
      <alignment horizontal="center" vertical="center"/>
    </xf>
    <xf numFmtId="0" fontId="105" fillId="0" borderId="81" xfId="0" applyFont="1" applyBorder="1" applyAlignment="1">
      <alignment horizontal="center" vertical="center"/>
    </xf>
    <xf numFmtId="0" fontId="105" fillId="0" borderId="77" xfId="0" applyFont="1" applyBorder="1" applyAlignment="1">
      <alignment horizontal="center" vertical="center"/>
    </xf>
    <xf numFmtId="0" fontId="105" fillId="0" borderId="162" xfId="0" applyFont="1" applyBorder="1" applyAlignment="1">
      <alignment horizontal="center" vertical="center"/>
    </xf>
    <xf numFmtId="0" fontId="105" fillId="0" borderId="131" xfId="0" applyFont="1" applyBorder="1" applyAlignment="1">
      <alignment horizontal="center" vertical="center"/>
    </xf>
    <xf numFmtId="0" fontId="105" fillId="0" borderId="7" xfId="0" applyFont="1" applyBorder="1" applyAlignment="1">
      <alignment horizontal="center" vertical="center"/>
    </xf>
    <xf numFmtId="0" fontId="105" fillId="0" borderId="26" xfId="0" applyFont="1" applyBorder="1" applyAlignment="1">
      <alignment horizontal="center" vertical="center"/>
    </xf>
    <xf numFmtId="0" fontId="105" fillId="0" borderId="106" xfId="0" applyFont="1" applyBorder="1" applyAlignment="1">
      <alignment horizontal="center" vertical="center"/>
    </xf>
    <xf numFmtId="0" fontId="105" fillId="0" borderId="33" xfId="0" applyFont="1" applyBorder="1" applyAlignment="1">
      <alignment horizontal="center" vertical="center"/>
    </xf>
    <xf numFmtId="0" fontId="106" fillId="0" borderId="75" xfId="0" applyFont="1" applyBorder="1" applyAlignment="1">
      <alignment horizontal="center" vertical="center" wrapText="1"/>
    </xf>
    <xf numFmtId="0" fontId="106" fillId="0" borderId="121" xfId="0" applyFont="1" applyBorder="1" applyAlignment="1">
      <alignment horizontal="center"/>
    </xf>
    <xf numFmtId="0" fontId="106" fillId="0" borderId="120" xfId="0" applyFont="1" applyBorder="1" applyAlignment="1">
      <alignment horizontal="center"/>
    </xf>
    <xf numFmtId="0" fontId="106" fillId="0" borderId="184" xfId="0" applyFont="1" applyBorder="1" applyAlignment="1">
      <alignment horizontal="center"/>
    </xf>
    <xf numFmtId="0" fontId="105" fillId="0" borderId="41" xfId="0" applyFont="1" applyBorder="1" applyAlignment="1">
      <alignment horizontal="center"/>
    </xf>
    <xf numFmtId="0" fontId="105" fillId="0" borderId="42" xfId="0" applyFont="1" applyBorder="1" applyAlignment="1">
      <alignment horizontal="center"/>
    </xf>
    <xf numFmtId="0" fontId="105" fillId="0" borderId="22" xfId="0" applyFont="1" applyBorder="1" applyAlignment="1">
      <alignment horizontal="center"/>
    </xf>
    <xf numFmtId="0" fontId="105" fillId="0" borderId="185" xfId="0" applyFont="1" applyBorder="1" applyAlignment="1">
      <alignment horizontal="center"/>
    </xf>
    <xf numFmtId="0" fontId="161" fillId="0" borderId="187" xfId="0" applyFont="1" applyBorder="1" applyAlignment="1">
      <alignment horizontal="center"/>
    </xf>
    <xf numFmtId="0" fontId="161" fillId="0" borderId="39" xfId="0" applyFont="1" applyBorder="1" applyAlignment="1">
      <alignment horizontal="center"/>
    </xf>
    <xf numFmtId="0" fontId="106" fillId="0" borderId="11" xfId="0" applyFont="1" applyFill="1" applyBorder="1" applyAlignment="1">
      <alignment horizontal="center"/>
    </xf>
    <xf numFmtId="0" fontId="38" fillId="0" borderId="11" xfId="0" applyFont="1" applyBorder="1" applyAlignment="1">
      <alignment horizontal="center" wrapText="1"/>
    </xf>
    <xf numFmtId="0" fontId="38" fillId="0" borderId="37" xfId="0" applyFont="1" applyBorder="1" applyAlignment="1">
      <alignment horizontal="center" wrapText="1"/>
    </xf>
    <xf numFmtId="0" fontId="38" fillId="0" borderId="33" xfId="0" applyFont="1" applyBorder="1" applyAlignment="1">
      <alignment horizontal="center" wrapText="1"/>
    </xf>
    <xf numFmtId="0" fontId="38" fillId="0" borderId="35" xfId="0" applyFont="1" applyBorder="1" applyAlignment="1">
      <alignment horizontal="center" wrapText="1"/>
    </xf>
    <xf numFmtId="0" fontId="38" fillId="0" borderId="36" xfId="0" applyFont="1" applyBorder="1" applyAlignment="1">
      <alignment horizontal="center" wrapText="1"/>
    </xf>
    <xf numFmtId="0" fontId="38" fillId="0" borderId="41" xfId="0" applyFont="1" applyBorder="1" applyAlignment="1">
      <alignment horizontal="center" vertical="center"/>
    </xf>
    <xf numFmtId="0" fontId="38" fillId="0" borderId="22" xfId="0" applyFont="1" applyBorder="1" applyAlignment="1">
      <alignment horizontal="center" vertical="center"/>
    </xf>
    <xf numFmtId="0" fontId="35" fillId="0" borderId="75" xfId="0" applyFont="1" applyFill="1" applyBorder="1" applyAlignment="1">
      <alignment horizontal="center" wrapText="1"/>
    </xf>
    <xf numFmtId="0" fontId="35" fillId="0" borderId="133" xfId="0" applyFont="1" applyBorder="1" applyAlignment="1">
      <alignment horizontal="center"/>
    </xf>
    <xf numFmtId="164" fontId="34" fillId="0" borderId="11" xfId="0" applyNumberFormat="1" applyFont="1" applyBorder="1" applyAlignment="1">
      <alignment horizontal="center"/>
    </xf>
    <xf numFmtId="0" fontId="34" fillId="0" borderId="11" xfId="0" applyFont="1" applyBorder="1" applyAlignment="1">
      <alignment horizontal="center"/>
    </xf>
    <xf numFmtId="0" fontId="35" fillId="0" borderId="0" xfId="0" applyFont="1" applyBorder="1" applyAlignment="1">
      <alignment horizontal="center" vertical="center"/>
    </xf>
    <xf numFmtId="0" fontId="34" fillId="0" borderId="11" xfId="0" applyFont="1" applyBorder="1" applyAlignment="1">
      <alignment horizontal="center" vertical="center"/>
    </xf>
    <xf numFmtId="0" fontId="35" fillId="0" borderId="133" xfId="0" applyFont="1" applyBorder="1" applyAlignment="1">
      <alignment horizontal="center" wrapText="1"/>
    </xf>
    <xf numFmtId="0" fontId="100" fillId="0" borderId="23" xfId="0" applyFont="1" applyBorder="1" applyAlignment="1">
      <alignment horizontal="left"/>
    </xf>
    <xf numFmtId="0" fontId="157" fillId="0" borderId="46" xfId="0" applyFont="1" applyBorder="1" applyAlignment="1">
      <alignment horizontal="center" vertical="center" wrapText="1"/>
    </xf>
    <xf numFmtId="0" fontId="157" fillId="0" borderId="34" xfId="0" applyFont="1" applyBorder="1" applyAlignment="1">
      <alignment horizontal="center" vertical="center" wrapText="1"/>
    </xf>
    <xf numFmtId="0" fontId="157" fillId="0" borderId="0" xfId="0" applyFont="1" applyAlignment="1">
      <alignment horizontal="center" vertical="center"/>
    </xf>
    <xf numFmtId="0" fontId="157" fillId="0" borderId="46" xfId="0" applyFont="1" applyBorder="1" applyAlignment="1">
      <alignment horizontal="center" vertical="center"/>
    </xf>
    <xf numFmtId="0" fontId="157" fillId="0" borderId="34" xfId="0" applyFont="1" applyBorder="1" applyAlignment="1">
      <alignment horizontal="center" vertical="center"/>
    </xf>
    <xf numFmtId="0" fontId="38" fillId="0" borderId="48" xfId="0" applyFont="1" applyBorder="1" applyAlignment="1">
      <alignment horizontal="center" wrapText="1"/>
    </xf>
    <xf numFmtId="0" fontId="106" fillId="0" borderId="49" xfId="0" applyFont="1" applyBorder="1" applyAlignment="1">
      <alignment horizontal="center" wrapText="1"/>
    </xf>
    <xf numFmtId="0" fontId="106" fillId="0" borderId="51" xfId="0" applyFont="1" applyBorder="1" applyAlignment="1">
      <alignment horizontal="center" wrapText="1"/>
    </xf>
    <xf numFmtId="164" fontId="38" fillId="0" borderId="11" xfId="0" applyNumberFormat="1" applyFont="1" applyBorder="1" applyAlignment="1">
      <alignment horizontal="center" wrapText="1"/>
    </xf>
    <xf numFmtId="0" fontId="38" fillId="0" borderId="65" xfId="0" applyFont="1" applyBorder="1" applyAlignment="1">
      <alignment horizontal="center" wrapText="1"/>
    </xf>
    <xf numFmtId="0" fontId="38" fillId="0" borderId="66" xfId="0" applyFont="1" applyBorder="1" applyAlignment="1">
      <alignment horizontal="center" wrapText="1"/>
    </xf>
    <xf numFmtId="0" fontId="38" fillId="0" borderId="67" xfId="0" applyFont="1" applyBorder="1" applyAlignment="1">
      <alignment horizontal="center" wrapText="1"/>
    </xf>
    <xf numFmtId="0" fontId="38" fillId="0" borderId="73" xfId="0" applyFont="1" applyBorder="1" applyAlignment="1">
      <alignment horizontal="center" wrapText="1"/>
    </xf>
    <xf numFmtId="0" fontId="104" fillId="0" borderId="2" xfId="0" applyFont="1" applyFill="1" applyBorder="1" applyAlignment="1">
      <alignment horizontal="center" wrapText="1"/>
    </xf>
    <xf numFmtId="0" fontId="104" fillId="0" borderId="65" xfId="0" applyFont="1" applyFill="1" applyBorder="1" applyAlignment="1">
      <alignment horizontal="center" wrapText="1"/>
    </xf>
    <xf numFmtId="0" fontId="103" fillId="0" borderId="0" xfId="0" applyFont="1" applyFill="1" applyAlignment="1">
      <alignment horizontal="left"/>
    </xf>
    <xf numFmtId="0" fontId="103" fillId="0" borderId="0" xfId="0" quotePrefix="1" applyFont="1" applyFill="1" applyAlignment="1">
      <alignment horizontal="left"/>
    </xf>
    <xf numFmtId="0" fontId="104" fillId="0" borderId="66" xfId="0" applyFont="1" applyFill="1" applyBorder="1" applyAlignment="1">
      <alignment horizontal="center" wrapText="1"/>
    </xf>
    <xf numFmtId="0" fontId="104" fillId="0" borderId="73" xfId="0" applyFont="1" applyFill="1" applyBorder="1" applyAlignment="1">
      <alignment horizontal="center" wrapText="1"/>
    </xf>
    <xf numFmtId="0" fontId="104" fillId="0" borderId="66" xfId="0" applyFont="1" applyFill="1" applyBorder="1" applyAlignment="1">
      <alignment horizontal="center"/>
    </xf>
    <xf numFmtId="0" fontId="104" fillId="0" borderId="73" xfId="0" applyFont="1" applyFill="1" applyBorder="1" applyAlignment="1">
      <alignment horizontal="center"/>
    </xf>
    <xf numFmtId="0" fontId="104" fillId="0" borderId="48" xfId="0" applyFont="1" applyFill="1" applyBorder="1" applyAlignment="1">
      <alignment horizontal="center" wrapText="1"/>
    </xf>
    <xf numFmtId="0" fontId="104" fillId="0" borderId="27" xfId="0" applyFont="1" applyFill="1" applyBorder="1" applyAlignment="1">
      <alignment horizontal="center" wrapText="1"/>
    </xf>
    <xf numFmtId="0" fontId="104" fillId="0" borderId="67" xfId="0" applyFont="1" applyFill="1" applyBorder="1" applyAlignment="1">
      <alignment horizontal="center"/>
    </xf>
    <xf numFmtId="0" fontId="99" fillId="0" borderId="0" xfId="0" applyFont="1" applyAlignment="1">
      <alignment horizontal="left" vertical="top" wrapText="1"/>
    </xf>
    <xf numFmtId="0" fontId="100" fillId="0" borderId="35" xfId="0" applyFont="1" applyBorder="1" applyAlignment="1">
      <alignment horizontal="left" vertical="top" wrapText="1"/>
    </xf>
    <xf numFmtId="0" fontId="99" fillId="0" borderId="36" xfId="0" applyFont="1" applyBorder="1" applyAlignment="1"/>
    <xf numFmtId="0" fontId="100" fillId="0" borderId="7" xfId="0" applyFont="1" applyBorder="1" applyAlignment="1">
      <alignment horizontal="left" vertical="top"/>
    </xf>
    <xf numFmtId="0" fontId="100" fillId="0" borderId="0" xfId="0" applyFont="1" applyBorder="1" applyAlignment="1">
      <alignment horizontal="left" vertical="top"/>
    </xf>
    <xf numFmtId="0" fontId="100" fillId="0" borderId="106" xfId="0" applyFont="1" applyBorder="1" applyAlignment="1">
      <alignment horizontal="left" vertical="top" wrapText="1"/>
    </xf>
    <xf numFmtId="0" fontId="100" fillId="0" borderId="32" xfId="0" applyFont="1" applyBorder="1" applyAlignment="1">
      <alignment horizontal="left" vertical="top" wrapText="1"/>
    </xf>
    <xf numFmtId="0" fontId="100" fillId="0" borderId="33" xfId="0" applyFont="1" applyBorder="1" applyAlignment="1">
      <alignment horizontal="left" vertical="top" wrapText="1"/>
    </xf>
    <xf numFmtId="0" fontId="100" fillId="0" borderId="7" xfId="0" applyFont="1" applyBorder="1" applyAlignment="1">
      <alignment horizontal="left"/>
    </xf>
    <xf numFmtId="0" fontId="100" fillId="0" borderId="0" xfId="0" applyFont="1" applyBorder="1" applyAlignment="1">
      <alignment horizontal="left"/>
    </xf>
    <xf numFmtId="0" fontId="100" fillId="0" borderId="46" xfId="0" applyFont="1" applyFill="1" applyBorder="1" applyAlignment="1">
      <alignment horizontal="center" vertical="top" wrapText="1"/>
    </xf>
    <xf numFmtId="0" fontId="100" fillId="0" borderId="34" xfId="0" applyFont="1" applyFill="1" applyBorder="1" applyAlignment="1">
      <alignment horizontal="center" vertical="top" wrapText="1"/>
    </xf>
    <xf numFmtId="0" fontId="100" fillId="0" borderId="46" xfId="0" applyNumberFormat="1" applyFont="1" applyFill="1" applyBorder="1" applyAlignment="1" applyProtection="1">
      <alignment horizontal="center" vertical="top" wrapText="1"/>
      <protection locked="0"/>
    </xf>
    <xf numFmtId="0" fontId="100" fillId="0" borderId="34" xfId="0" applyNumberFormat="1" applyFont="1" applyFill="1" applyBorder="1" applyAlignment="1" applyProtection="1">
      <alignment horizontal="center" vertical="top" wrapText="1"/>
      <protection locked="0"/>
    </xf>
    <xf numFmtId="0" fontId="100" fillId="0" borderId="41" xfId="0" applyFont="1" applyFill="1" applyBorder="1" applyAlignment="1">
      <alignment horizontal="center" vertical="top" wrapText="1"/>
    </xf>
    <xf numFmtId="0" fontId="100" fillId="0" borderId="42" xfId="0" applyFont="1" applyFill="1" applyBorder="1" applyAlignment="1">
      <alignment horizontal="center" vertical="top" wrapText="1"/>
    </xf>
    <xf numFmtId="0" fontId="100" fillId="0" borderId="22" xfId="0" applyFont="1" applyFill="1" applyBorder="1" applyAlignment="1">
      <alignment horizontal="center" vertical="top" wrapText="1"/>
    </xf>
    <xf numFmtId="0" fontId="35" fillId="0" borderId="11" xfId="0" applyFont="1" applyBorder="1" applyAlignment="1">
      <alignment vertical="center" wrapText="1"/>
    </xf>
    <xf numFmtId="0" fontId="96" fillId="0" borderId="0" xfId="0" applyFont="1" applyAlignment="1">
      <alignment horizontal="center" vertical="center"/>
    </xf>
  </cellXfs>
  <cellStyles count="11">
    <cellStyle name="Comma" xfId="1" builtinId="3"/>
    <cellStyle name="Comma [0] 2" xfId="8"/>
    <cellStyle name="Comma 2" xfId="3"/>
    <cellStyle name="Comma 2 2" xfId="4"/>
    <cellStyle name="Comma 2 3" xfId="9"/>
    <cellStyle name="Comma 3" xfId="5"/>
    <cellStyle name="Comma 7" xfId="6"/>
    <cellStyle name="Hyperlink" xfId="10" builtinId="8"/>
    <cellStyle name="Normal" xfId="0" builtinId="0"/>
    <cellStyle name="Normal 2" xfId="2"/>
    <cellStyle name="Normal 2 2" xfId="7"/>
  </cellStyles>
  <dxfs count="15">
    <dxf>
      <font>
        <strike val="0"/>
        <outline val="0"/>
        <shadow val="0"/>
        <u val="none"/>
        <vertAlign val="baseline"/>
        <sz val="14"/>
        <name val="Kokila"/>
        <scheme val="none"/>
      </font>
      <numFmt numFmtId="0" formatCode="General"/>
    </dxf>
    <dxf>
      <font>
        <strike val="0"/>
        <outline val="0"/>
        <shadow val="0"/>
        <u val="none"/>
        <vertAlign val="baseline"/>
        <sz val="14"/>
        <name val="Kokila"/>
        <scheme val="none"/>
      </font>
    </dxf>
    <dxf>
      <font>
        <strike val="0"/>
        <outline val="0"/>
        <shadow val="0"/>
        <u val="none"/>
        <vertAlign val="baseline"/>
        <sz val="14"/>
        <name val="Kokila"/>
        <scheme val="none"/>
      </font>
    </dxf>
    <dxf>
      <font>
        <strike val="0"/>
        <outline val="0"/>
        <shadow val="0"/>
        <u val="none"/>
        <vertAlign val="baseline"/>
        <sz val="14"/>
        <name val="Kokila"/>
        <scheme val="none"/>
      </font>
    </dxf>
    <dxf>
      <font>
        <b val="0"/>
        <i val="0"/>
        <strike val="0"/>
        <condense val="0"/>
        <extend val="0"/>
        <outline val="0"/>
        <shadow val="0"/>
        <u val="none"/>
        <vertAlign val="baseline"/>
        <sz val="14"/>
        <color theme="1"/>
        <name val="Kokila"/>
        <scheme val="none"/>
      </font>
      <numFmt numFmtId="166" formatCode="[$-4000000]dd\-mmm"/>
      <alignment horizontal="center" vertical="bottom" textRotation="0" wrapText="0" indent="0" justifyLastLine="0" shrinkToFit="0" readingOrder="0"/>
      <border diagonalUp="0" diagonalDown="0" outline="0">
        <left/>
        <right/>
        <top style="hair">
          <color indexed="64"/>
        </top>
        <bottom/>
      </border>
    </dxf>
    <dxf>
      <font>
        <b val="0"/>
        <i val="0"/>
        <strike val="0"/>
        <condense val="0"/>
        <extend val="0"/>
        <outline val="0"/>
        <shadow val="0"/>
        <u val="none"/>
        <vertAlign val="baseline"/>
        <sz val="14"/>
        <color theme="1"/>
        <name val="Kokila"/>
        <scheme val="none"/>
      </font>
      <border diagonalUp="0" diagonalDown="0" outline="0">
        <left/>
        <right/>
        <top style="hair">
          <color indexed="64"/>
        </top>
        <bottom/>
      </border>
    </dxf>
    <dxf>
      <font>
        <b val="0"/>
        <i val="0"/>
        <strike val="0"/>
        <condense val="0"/>
        <extend val="0"/>
        <outline val="0"/>
        <shadow val="0"/>
        <u val="none"/>
        <vertAlign val="baseline"/>
        <sz val="14"/>
        <color theme="1"/>
        <name val="Kokila"/>
        <scheme val="none"/>
      </font>
      <alignment horizontal="center" vertical="bottom" textRotation="0" wrapText="0" indent="0" justifyLastLine="0" shrinkToFit="0" readingOrder="0"/>
      <border diagonalUp="0" diagonalDown="0" outline="0">
        <left/>
        <right style="thin">
          <color indexed="64"/>
        </right>
        <top style="hair">
          <color indexed="64"/>
        </top>
        <bottom/>
      </border>
    </dxf>
    <dxf>
      <font>
        <b val="0"/>
        <i val="0"/>
        <strike val="0"/>
        <condense val="0"/>
        <extend val="0"/>
        <outline val="0"/>
        <shadow val="0"/>
        <u val="none"/>
        <vertAlign val="baseline"/>
        <sz val="14"/>
        <color theme="1"/>
        <name val="Kokila"/>
        <scheme val="none"/>
      </font>
      <border diagonalUp="0" diagonalDown="0" outline="0">
        <left/>
        <right/>
        <top style="hair">
          <color indexed="64"/>
        </top>
        <bottom/>
      </border>
    </dxf>
    <dxf>
      <font>
        <b val="0"/>
        <i val="0"/>
        <strike val="0"/>
        <condense val="0"/>
        <extend val="0"/>
        <outline val="0"/>
        <shadow val="0"/>
        <u val="none"/>
        <vertAlign val="baseline"/>
        <sz val="14"/>
        <color theme="1"/>
        <name val="Kokila"/>
        <scheme val="none"/>
      </font>
      <border diagonalUp="0" diagonalDown="0" outline="0">
        <left style="thin">
          <color indexed="64"/>
        </left>
        <right style="thin">
          <color indexed="64"/>
        </right>
        <top style="hair">
          <color indexed="64"/>
        </top>
        <bottom/>
      </border>
    </dxf>
    <dxf>
      <font>
        <b val="0"/>
        <i val="0"/>
        <strike val="0"/>
        <condense val="0"/>
        <extend val="0"/>
        <outline val="0"/>
        <shadow val="0"/>
        <u val="none"/>
        <vertAlign val="baseline"/>
        <sz val="14"/>
        <color theme="1"/>
        <name val="Kokila"/>
        <scheme val="none"/>
      </font>
      <border diagonalUp="0" diagonalDown="0" outline="0">
        <left/>
        <right/>
        <top style="hair">
          <color indexed="64"/>
        </top>
        <bottom/>
      </border>
    </dxf>
    <dxf>
      <font>
        <b val="0"/>
        <i val="0"/>
        <strike val="0"/>
        <condense val="0"/>
        <extend val="0"/>
        <outline val="0"/>
        <shadow val="0"/>
        <u val="none"/>
        <vertAlign val="baseline"/>
        <sz val="14"/>
        <color theme="1"/>
        <name val="Kokila"/>
        <scheme val="none"/>
      </font>
      <alignment horizontal="left" vertical="bottom" textRotation="0" wrapText="0" indent="3" justifyLastLine="0" shrinkToFit="0" readingOrder="0"/>
      <border diagonalUp="0" diagonalDown="0" outline="0">
        <left/>
        <right/>
        <top style="hair">
          <color indexed="64"/>
        </top>
        <bottom/>
      </border>
    </dxf>
    <dxf>
      <border outline="0">
        <left style="thin">
          <color indexed="64"/>
        </left>
        <right style="thin">
          <color indexed="64"/>
        </right>
        <top style="thin">
          <color indexed="64"/>
        </top>
        <bottom style="thin">
          <color indexed="64"/>
        </bottom>
      </border>
    </dxf>
    <dxf>
      <font>
        <strike val="0"/>
        <outline val="0"/>
        <shadow val="0"/>
        <u val="none"/>
        <vertAlign val="baseline"/>
        <sz val="14"/>
        <name val="Kokila"/>
        <scheme val="none"/>
      </font>
    </dxf>
    <dxf>
      <border outline="0">
        <bottom style="double">
          <color indexed="64"/>
        </bottom>
      </border>
    </dxf>
    <dxf>
      <font>
        <strike val="0"/>
        <outline val="0"/>
        <shadow val="0"/>
        <u val="none"/>
        <vertAlign val="baseline"/>
        <sz val="10"/>
        <name val="Laila"/>
        <scheme val="none"/>
      </font>
      <fill>
        <patternFill>
          <fgColor indexed="64"/>
          <bgColor theme="0" tint="-4.9989318521683403E-2"/>
        </patternFill>
      </fill>
      <alignment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externalLink" Target="externalLinks/externalLink2.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theme" Target="theme/theme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styles" Target="styles.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worksheet" Target="worksheets/sheet16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calcChain" Target="calcChain.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3.png"/></Relationships>
</file>

<file path=xl/drawings/_rels/drawing42.xml.rels><?xml version="1.0" encoding="UTF-8" standalone="yes"?>
<Relationships xmlns="http://schemas.openxmlformats.org/package/2006/relationships"><Relationship Id="rId1" Type="http://schemas.openxmlformats.org/officeDocument/2006/relationships/image" Target="NUL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165101</xdr:colOff>
      <xdr:row>1</xdr:row>
      <xdr:rowOff>148590</xdr:rowOff>
    </xdr:from>
    <xdr:to>
      <xdr:col>1</xdr:col>
      <xdr:colOff>588773</xdr:colOff>
      <xdr:row>4</xdr:row>
      <xdr:rowOff>228600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5101" y="405765"/>
          <a:ext cx="842772" cy="842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निशाना </a:t>
          </a:r>
          <a:r>
            <a:rPr lang="ne-NP" sz="1100" baseline="0">
              <a:latin typeface="Utsaah" panose="020B0604020202020204" pitchFamily="34" charset="0"/>
              <a:cs typeface="Utsaah" panose="020B0604020202020204" pitchFamily="34" charset="0"/>
            </a:rPr>
            <a:t>छाप</a:t>
          </a:r>
          <a:endParaRPr lang="en-US" sz="1100">
            <a:latin typeface="Utsaah" panose="020B0604020202020204" pitchFamily="34" charset="0"/>
            <a:cs typeface="Utsaah" panose="020B0604020202020204" pitchFamily="34" charset="0"/>
          </a:endParaRPr>
        </a:p>
      </xdr:txBody>
    </xdr:sp>
    <xdr:clientData/>
  </xdr:twoCellAnchor>
  <xdr:twoCellAnchor>
    <xdr:from>
      <xdr:col>6</xdr:col>
      <xdr:colOff>514352</xdr:colOff>
      <xdr:row>1</xdr:row>
      <xdr:rowOff>152917</xdr:rowOff>
    </xdr:from>
    <xdr:to>
      <xdr:col>6</xdr:col>
      <xdr:colOff>1268585</xdr:colOff>
      <xdr:row>4</xdr:row>
      <xdr:rowOff>228600</xdr:rowOff>
    </xdr:to>
    <xdr:sp macro="" textlink="">
      <xdr:nvSpPr>
        <xdr:cNvPr id="4" name="TextBox 3">
          <a:extLst>
            <a:ext uri="{FF2B5EF4-FFF2-40B4-BE49-F238E27FC236}">
              <a16:creationId xmlns:a16="http://schemas.microsoft.com/office/drawing/2014/main" id="{00000000-0008-0000-0000-000005000000}"/>
            </a:ext>
          </a:extLst>
        </xdr:cNvPr>
        <xdr:cNvSpPr txBox="1"/>
      </xdr:nvSpPr>
      <xdr:spPr>
        <a:xfrm>
          <a:off x="5857877" y="410092"/>
          <a:ext cx="754233" cy="8376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कार्यालयको </a:t>
          </a:r>
          <a:r>
            <a:rPr lang="ne-NP" sz="1100" baseline="0">
              <a:latin typeface="Utsaah" panose="020B0604020202020204" pitchFamily="34" charset="0"/>
              <a:cs typeface="Utsaah" panose="020B0604020202020204" pitchFamily="34" charset="0"/>
            </a:rPr>
            <a:t>छाप</a:t>
          </a:r>
          <a:endParaRPr lang="en-US" sz="1100">
            <a:latin typeface="Utsaah" panose="020B0604020202020204" pitchFamily="34" charset="0"/>
            <a:cs typeface="Utsaah" panose="020B0604020202020204" pitchFamily="34" charset="0"/>
          </a:endParaRPr>
        </a:p>
      </xdr:txBody>
    </xdr:sp>
    <xdr:clientData/>
  </xdr:twoCellAnchor>
  <xdr:twoCellAnchor>
    <xdr:from>
      <xdr:col>6</xdr:col>
      <xdr:colOff>207010</xdr:colOff>
      <xdr:row>0</xdr:row>
      <xdr:rowOff>15240</xdr:rowOff>
    </xdr:from>
    <xdr:to>
      <xdr:col>6</xdr:col>
      <xdr:colOff>1293985</xdr:colOff>
      <xdr:row>1</xdr:row>
      <xdr:rowOff>137160</xdr:rowOff>
    </xdr:to>
    <xdr:sp macro="" textlink="">
      <xdr:nvSpPr>
        <xdr:cNvPr id="5" name="TextBox 4">
          <a:extLst>
            <a:ext uri="{FF2B5EF4-FFF2-40B4-BE49-F238E27FC236}">
              <a16:creationId xmlns:a16="http://schemas.microsoft.com/office/drawing/2014/main" id="{00000000-0008-0000-0000-000006000000}"/>
            </a:ext>
          </a:extLst>
        </xdr:cNvPr>
        <xdr:cNvSpPr txBox="1"/>
      </xdr:nvSpPr>
      <xdr:spPr>
        <a:xfrm>
          <a:off x="5550535" y="15240"/>
          <a:ext cx="1086975" cy="3790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r"/>
          <a:r>
            <a:rPr lang="ne-NP" sz="1100">
              <a:latin typeface="Utsaah" panose="020B0604020202020204" pitchFamily="34" charset="0"/>
              <a:cs typeface="Utsaah" panose="020B0604020202020204" pitchFamily="34" charset="0"/>
            </a:rPr>
            <a:t>म.ले.प. फारम नं:१०१</a:t>
          </a:r>
        </a:p>
        <a:p>
          <a:pPr algn="r"/>
          <a:r>
            <a:rPr lang="ne-NP" sz="1100">
              <a:latin typeface="Utsaah" panose="020B0604020202020204" pitchFamily="34" charset="0"/>
              <a:cs typeface="Utsaah" panose="020B0604020202020204" pitchFamily="34" charset="0"/>
            </a:rPr>
            <a:t>साबिकको फारम नं:११</a:t>
          </a:r>
          <a:endParaRPr lang="en-US" sz="1100">
            <a:latin typeface="Utsaah" panose="020B0604020202020204" pitchFamily="34" charset="0"/>
            <a:cs typeface="Utsaah"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4</xdr:col>
      <xdr:colOff>989012</xdr:colOff>
      <xdr:row>0</xdr:row>
      <xdr:rowOff>69850</xdr:rowOff>
    </xdr:from>
    <xdr:to>
      <xdr:col>5</xdr:col>
      <xdr:colOff>838689</xdr:colOff>
      <xdr:row>1</xdr:row>
      <xdr:rowOff>161192</xdr:rowOff>
    </xdr:to>
    <xdr:sp macro="" textlink="">
      <xdr:nvSpPr>
        <xdr:cNvPr id="2" name="TextBox 5">
          <a:extLst>
            <a:ext uri="{FF2B5EF4-FFF2-40B4-BE49-F238E27FC236}">
              <a16:creationId xmlns:a16="http://schemas.microsoft.com/office/drawing/2014/main" id="{00000000-0008-0000-0900-000002000000}"/>
            </a:ext>
          </a:extLst>
        </xdr:cNvPr>
        <xdr:cNvSpPr txBox="1"/>
      </xdr:nvSpPr>
      <xdr:spPr>
        <a:xfrm>
          <a:off x="7265987" y="69850"/>
          <a:ext cx="1307002" cy="3485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नं:११०</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00.xml><?xml version="1.0" encoding="utf-8"?>
<xdr:wsDr xmlns:xdr="http://schemas.openxmlformats.org/drawingml/2006/spreadsheetDrawing" xmlns:a="http://schemas.openxmlformats.org/drawingml/2006/main">
  <xdr:twoCellAnchor>
    <xdr:from>
      <xdr:col>5</xdr:col>
      <xdr:colOff>526677</xdr:colOff>
      <xdr:row>0</xdr:row>
      <xdr:rowOff>0</xdr:rowOff>
    </xdr:from>
    <xdr:to>
      <xdr:col>6</xdr:col>
      <xdr:colOff>839064</xdr:colOff>
      <xdr:row>2</xdr:row>
      <xdr:rowOff>142875</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5670177" y="0"/>
          <a:ext cx="1122012" cy="3619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५०२</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01.xml><?xml version="1.0" encoding="utf-8"?>
<xdr:wsDr xmlns:xdr="http://schemas.openxmlformats.org/drawingml/2006/spreadsheetDrawing" xmlns:a="http://schemas.openxmlformats.org/drawingml/2006/main">
  <xdr:twoCellAnchor>
    <xdr:from>
      <xdr:col>9</xdr:col>
      <xdr:colOff>562240</xdr:colOff>
      <xdr:row>0</xdr:row>
      <xdr:rowOff>0</xdr:rowOff>
    </xdr:from>
    <xdr:to>
      <xdr:col>10</xdr:col>
      <xdr:colOff>755689</xdr:colOff>
      <xdr:row>2</xdr:row>
      <xdr:rowOff>186613</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9877690" y="0"/>
          <a:ext cx="1479324" cy="39616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५०३</a:t>
          </a:r>
        </a:p>
        <a:p>
          <a:pPr algn="r"/>
          <a:r>
            <a:rPr lang="ne-NP" sz="1100">
              <a:latin typeface="Utsaah" panose="020B0604020202020204" pitchFamily="34" charset="0"/>
              <a:cs typeface="Utsaah" panose="020B0604020202020204" pitchFamily="34" charset="0"/>
            </a:rPr>
            <a:t>साबिकको फारम नं:१७१</a:t>
          </a:r>
          <a:endParaRPr lang="en-US" sz="1100">
            <a:latin typeface="Utsaah" panose="020B0604020202020204" pitchFamily="34" charset="0"/>
            <a:cs typeface="Utsaah" panose="020B0604020202020204" pitchFamily="34" charset="0"/>
          </a:endParaRPr>
        </a:p>
      </xdr:txBody>
    </xdr:sp>
    <xdr:clientData/>
  </xdr:twoCellAnchor>
</xdr:wsDr>
</file>

<file path=xl/drawings/drawing102.xml><?xml version="1.0" encoding="utf-8"?>
<xdr:wsDr xmlns:xdr="http://schemas.openxmlformats.org/drawingml/2006/spreadsheetDrawing" xmlns:a="http://schemas.openxmlformats.org/drawingml/2006/main">
  <xdr:twoCellAnchor>
    <xdr:from>
      <xdr:col>15</xdr:col>
      <xdr:colOff>561975</xdr:colOff>
      <xdr:row>0</xdr:row>
      <xdr:rowOff>0</xdr:rowOff>
    </xdr:from>
    <xdr:to>
      <xdr:col>16</xdr:col>
      <xdr:colOff>1104483</xdr:colOff>
      <xdr:row>2</xdr:row>
      <xdr:rowOff>76200</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14268450" y="0"/>
          <a:ext cx="1275933"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५०४</a:t>
          </a:r>
        </a:p>
        <a:p>
          <a:pPr algn="r"/>
          <a:r>
            <a:rPr lang="ne-NP" sz="1100">
              <a:latin typeface="Utsaah" panose="020B0604020202020204" pitchFamily="34" charset="0"/>
              <a:cs typeface="Utsaah" panose="020B0604020202020204" pitchFamily="34" charset="0"/>
            </a:rPr>
            <a:t>साबिकको फारम नं: १६८</a:t>
          </a:r>
          <a:endParaRPr lang="en-US" sz="1100">
            <a:latin typeface="Utsaah" panose="020B0604020202020204" pitchFamily="34" charset="0"/>
            <a:cs typeface="Utsaah" panose="020B0604020202020204" pitchFamily="34" charset="0"/>
          </a:endParaRPr>
        </a:p>
      </xdr:txBody>
    </xdr:sp>
    <xdr:clientData/>
  </xdr:twoCellAnchor>
</xdr:wsDr>
</file>

<file path=xl/drawings/drawing103.xml><?xml version="1.0" encoding="utf-8"?>
<xdr:wsDr xmlns:xdr="http://schemas.openxmlformats.org/drawingml/2006/spreadsheetDrawing" xmlns:a="http://schemas.openxmlformats.org/drawingml/2006/main">
  <xdr:twoCellAnchor>
    <xdr:from>
      <xdr:col>9</xdr:col>
      <xdr:colOff>952501</xdr:colOff>
      <xdr:row>0</xdr:row>
      <xdr:rowOff>0</xdr:rowOff>
    </xdr:from>
    <xdr:to>
      <xdr:col>11</xdr:col>
      <xdr:colOff>586423</xdr:colOff>
      <xdr:row>2</xdr:row>
      <xdr:rowOff>121066</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11544301" y="0"/>
          <a:ext cx="1738947" cy="37824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५०५</a:t>
          </a:r>
        </a:p>
        <a:p>
          <a:pPr algn="r"/>
          <a:r>
            <a:rPr lang="ne-NP" sz="1100">
              <a:latin typeface="Utsaah" panose="020B0604020202020204" pitchFamily="34" charset="0"/>
              <a:cs typeface="Utsaah" panose="020B0604020202020204" pitchFamily="34" charset="0"/>
            </a:rPr>
            <a:t>साबिकको फाराम नं:  १६७</a:t>
          </a:r>
          <a:endParaRPr lang="en-US" sz="1100">
            <a:latin typeface="Utsaah" panose="020B0604020202020204" pitchFamily="34" charset="0"/>
            <a:cs typeface="Utsaah" panose="020B0604020202020204" pitchFamily="34" charset="0"/>
          </a:endParaRPr>
        </a:p>
      </xdr:txBody>
    </xdr:sp>
    <xdr:clientData/>
  </xdr:twoCellAnchor>
</xdr:wsDr>
</file>

<file path=xl/drawings/drawing104.xml><?xml version="1.0" encoding="utf-8"?>
<xdr:wsDr xmlns:xdr="http://schemas.openxmlformats.org/drawingml/2006/spreadsheetDrawing" xmlns:a="http://schemas.openxmlformats.org/drawingml/2006/main">
  <xdr:twoCellAnchor>
    <xdr:from>
      <xdr:col>19</xdr:col>
      <xdr:colOff>13607</xdr:colOff>
      <xdr:row>0</xdr:row>
      <xdr:rowOff>0</xdr:rowOff>
    </xdr:from>
    <xdr:to>
      <xdr:col>19</xdr:col>
      <xdr:colOff>998347</xdr:colOff>
      <xdr:row>2</xdr:row>
      <xdr:rowOff>129540</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18520682" y="0"/>
          <a:ext cx="984740" cy="34861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५०६</a:t>
          </a:r>
        </a:p>
        <a:p>
          <a:pPr algn="r"/>
          <a:r>
            <a:rPr lang="ne-NP" sz="1100">
              <a:latin typeface="Utsaah" panose="020B0604020202020204" pitchFamily="34" charset="0"/>
              <a:cs typeface="Utsaah" panose="020B0604020202020204" pitchFamily="34" charset="0"/>
            </a:rPr>
            <a:t>साबिकको फारम नं:  १६९</a:t>
          </a:r>
          <a:endParaRPr lang="en-US" sz="1100">
            <a:latin typeface="Utsaah" panose="020B0604020202020204" pitchFamily="34" charset="0"/>
            <a:cs typeface="Utsaah" panose="020B0604020202020204" pitchFamily="34" charset="0"/>
          </a:endParaRPr>
        </a:p>
      </xdr:txBody>
    </xdr:sp>
    <xdr:clientData/>
  </xdr:twoCellAnchor>
</xdr:wsDr>
</file>

<file path=xl/drawings/drawing105.xml><?xml version="1.0" encoding="utf-8"?>
<xdr:wsDr xmlns:xdr="http://schemas.openxmlformats.org/drawingml/2006/spreadsheetDrawing" xmlns:a="http://schemas.openxmlformats.org/drawingml/2006/main">
  <xdr:twoCellAnchor>
    <xdr:from>
      <xdr:col>26</xdr:col>
      <xdr:colOff>204107</xdr:colOff>
      <xdr:row>0</xdr:row>
      <xdr:rowOff>0</xdr:rowOff>
    </xdr:from>
    <xdr:to>
      <xdr:col>27</xdr:col>
      <xdr:colOff>594487</xdr:colOff>
      <xdr:row>3</xdr:row>
      <xdr:rowOff>110837</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27274157" y="0"/>
          <a:ext cx="1133330" cy="5489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५०७</a:t>
          </a:r>
        </a:p>
        <a:p>
          <a:pPr algn="r"/>
          <a:r>
            <a:rPr lang="ne-NP" sz="1100">
              <a:latin typeface="Utsaah" panose="020B0604020202020204" pitchFamily="34" charset="0"/>
              <a:cs typeface="Utsaah" panose="020B0604020202020204" pitchFamily="34" charset="0"/>
            </a:rPr>
            <a:t>साबिकको फारम नं:  १९०</a:t>
          </a:r>
          <a:endParaRPr lang="en-US" sz="1100">
            <a:latin typeface="Utsaah" panose="020B0604020202020204" pitchFamily="34" charset="0"/>
            <a:cs typeface="Utsaah" panose="020B0604020202020204" pitchFamily="34" charset="0"/>
          </a:endParaRPr>
        </a:p>
      </xdr:txBody>
    </xdr:sp>
    <xdr:clientData/>
  </xdr:twoCellAnchor>
</xdr:wsDr>
</file>

<file path=xl/drawings/drawing106.xml><?xml version="1.0" encoding="utf-8"?>
<xdr:wsDr xmlns:xdr="http://schemas.openxmlformats.org/drawingml/2006/spreadsheetDrawing" xmlns:a="http://schemas.openxmlformats.org/drawingml/2006/main">
  <xdr:twoCellAnchor>
    <xdr:from>
      <xdr:col>21</xdr:col>
      <xdr:colOff>746660</xdr:colOff>
      <xdr:row>0</xdr:row>
      <xdr:rowOff>0</xdr:rowOff>
    </xdr:from>
    <xdr:to>
      <xdr:col>22</xdr:col>
      <xdr:colOff>887511</xdr:colOff>
      <xdr:row>2</xdr:row>
      <xdr:rowOff>144780</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17177285" y="0"/>
          <a:ext cx="1207651" cy="3638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५०८</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07.xml><?xml version="1.0" encoding="utf-8"?>
<xdr:wsDr xmlns:xdr="http://schemas.openxmlformats.org/drawingml/2006/spreadsheetDrawing" xmlns:a="http://schemas.openxmlformats.org/drawingml/2006/main">
  <xdr:twoCellAnchor>
    <xdr:from>
      <xdr:col>16</xdr:col>
      <xdr:colOff>81643</xdr:colOff>
      <xdr:row>0</xdr:row>
      <xdr:rowOff>190500</xdr:rowOff>
    </xdr:from>
    <xdr:to>
      <xdr:col>18</xdr:col>
      <xdr:colOff>617348</xdr:colOff>
      <xdr:row>2</xdr:row>
      <xdr:rowOff>106763</xdr:rowOff>
    </xdr:to>
    <xdr:sp macro="" textlink="">
      <xdr:nvSpPr>
        <xdr:cNvPr id="2" name="TextBox 5">
          <a:extLst>
            <a:ext uri="{FF2B5EF4-FFF2-40B4-BE49-F238E27FC236}">
              <a16:creationId xmlns:a16="http://schemas.microsoft.com/office/drawing/2014/main" id="{00000000-0008-0000-0800-000002000000}"/>
            </a:ext>
          </a:extLst>
        </xdr:cNvPr>
        <xdr:cNvSpPr txBox="1"/>
      </xdr:nvSpPr>
      <xdr:spPr>
        <a:xfrm>
          <a:off x="12702268" y="0"/>
          <a:ext cx="1821580" cy="3258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५०९</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08.xml><?xml version="1.0" encoding="utf-8"?>
<xdr:wsDr xmlns:xdr="http://schemas.openxmlformats.org/drawingml/2006/spreadsheetDrawing" xmlns:a="http://schemas.openxmlformats.org/drawingml/2006/main">
  <xdr:twoCellAnchor>
    <xdr:from>
      <xdr:col>15</xdr:col>
      <xdr:colOff>180109</xdr:colOff>
      <xdr:row>0</xdr:row>
      <xdr:rowOff>121226</xdr:rowOff>
    </xdr:from>
    <xdr:to>
      <xdr:col>16</xdr:col>
      <xdr:colOff>457892</xdr:colOff>
      <xdr:row>2</xdr:row>
      <xdr:rowOff>27708</xdr:rowOff>
    </xdr:to>
    <xdr:sp macro="" textlink="">
      <xdr:nvSpPr>
        <xdr:cNvPr id="2" name="TextBox 5">
          <a:extLst>
            <a:ext uri="{FF2B5EF4-FFF2-40B4-BE49-F238E27FC236}">
              <a16:creationId xmlns:a16="http://schemas.microsoft.com/office/drawing/2014/main" id="{00000000-0008-0000-0900-000002000000}"/>
            </a:ext>
          </a:extLst>
        </xdr:cNvPr>
        <xdr:cNvSpPr txBox="1"/>
      </xdr:nvSpPr>
      <xdr:spPr>
        <a:xfrm flipH="1">
          <a:off x="16163059" y="0"/>
          <a:ext cx="1554133" cy="1896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५१०</a:t>
          </a:r>
        </a:p>
        <a:p>
          <a:pPr algn="r"/>
          <a:r>
            <a:rPr lang="ne-NP" sz="1100">
              <a:latin typeface="Utsaah" panose="020B0604020202020204" pitchFamily="34" charset="0"/>
              <a:cs typeface="Utsaah" panose="020B0604020202020204" pitchFamily="34" charset="0"/>
            </a:rPr>
            <a:t>साबिकको फारम नं:  १७६</a:t>
          </a:r>
          <a:endParaRPr lang="en-US" sz="1100">
            <a:latin typeface="Utsaah" panose="020B0604020202020204" pitchFamily="34" charset="0"/>
            <a:cs typeface="Utsaah" panose="020B0604020202020204" pitchFamily="34" charset="0"/>
          </a:endParaRPr>
        </a:p>
      </xdr:txBody>
    </xdr:sp>
    <xdr:clientData/>
  </xdr:twoCellAnchor>
</xdr:wsDr>
</file>

<file path=xl/drawings/drawing109.xml><?xml version="1.0" encoding="utf-8"?>
<xdr:wsDr xmlns:xdr="http://schemas.openxmlformats.org/drawingml/2006/spreadsheetDrawing" xmlns:a="http://schemas.openxmlformats.org/drawingml/2006/main">
  <xdr:twoCellAnchor>
    <xdr:from>
      <xdr:col>18</xdr:col>
      <xdr:colOff>1214437</xdr:colOff>
      <xdr:row>0</xdr:row>
      <xdr:rowOff>238125</xdr:rowOff>
    </xdr:from>
    <xdr:to>
      <xdr:col>20</xdr:col>
      <xdr:colOff>960927</xdr:colOff>
      <xdr:row>2</xdr:row>
      <xdr:rowOff>18317</xdr:rowOff>
    </xdr:to>
    <xdr:sp macro="" textlink="">
      <xdr:nvSpPr>
        <xdr:cNvPr id="2" name="TextBox 5">
          <a:extLst>
            <a:ext uri="{FF2B5EF4-FFF2-40B4-BE49-F238E27FC236}">
              <a16:creationId xmlns:a16="http://schemas.microsoft.com/office/drawing/2014/main" id="{00000000-0008-0000-0A00-000002000000}"/>
            </a:ext>
          </a:extLst>
        </xdr:cNvPr>
        <xdr:cNvSpPr txBox="1"/>
      </xdr:nvSpPr>
      <xdr:spPr>
        <a:xfrm>
          <a:off x="15797212" y="0"/>
          <a:ext cx="1841990" cy="294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५११</a:t>
          </a:r>
        </a:p>
        <a:p>
          <a:pPr algn="r"/>
          <a:r>
            <a:rPr lang="ne-NP" sz="1100">
              <a:latin typeface="Utsaah" panose="020B0604020202020204" pitchFamily="34" charset="0"/>
              <a:cs typeface="Utsaah" panose="020B0604020202020204" pitchFamily="34" charset="0"/>
            </a:rPr>
            <a:t>साबिकको फारम नं: १७३</a:t>
          </a:r>
          <a:endParaRPr lang="en-US" sz="1100">
            <a:latin typeface="Utsaah" panose="020B0604020202020204" pitchFamily="34" charset="0"/>
            <a:cs typeface="Utsaah"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572861</xdr:colOff>
      <xdr:row>0</xdr:row>
      <xdr:rowOff>97972</xdr:rowOff>
    </xdr:from>
    <xdr:to>
      <xdr:col>12</xdr:col>
      <xdr:colOff>633676</xdr:colOff>
      <xdr:row>2</xdr:row>
      <xdr:rowOff>54429</xdr:rowOff>
    </xdr:to>
    <xdr:sp macro="" textlink="">
      <xdr:nvSpPr>
        <xdr:cNvPr id="2" name="TextBox 5">
          <a:extLst>
            <a:ext uri="{FF2B5EF4-FFF2-40B4-BE49-F238E27FC236}">
              <a16:creationId xmlns:a16="http://schemas.microsoft.com/office/drawing/2014/main" id="{00000000-0008-0000-0A00-00000A000000}"/>
            </a:ext>
          </a:extLst>
        </xdr:cNvPr>
        <xdr:cNvSpPr txBox="1"/>
      </xdr:nvSpPr>
      <xdr:spPr>
        <a:xfrm>
          <a:off x="10640786" y="97972"/>
          <a:ext cx="2442065" cy="4708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नं:१११--</a:t>
          </a:r>
          <a:endParaRPr lang="en-US" sz="1100">
            <a:latin typeface="Utsaah" panose="020B0604020202020204" pitchFamily="34" charset="0"/>
            <a:cs typeface="Utsaah" panose="020B0604020202020204" pitchFamily="34" charset="0"/>
          </a:endParaRPr>
        </a:p>
      </xdr:txBody>
    </xdr:sp>
    <xdr:clientData/>
  </xdr:twoCellAnchor>
</xdr:wsDr>
</file>

<file path=xl/drawings/drawing110.xml><?xml version="1.0" encoding="utf-8"?>
<xdr:wsDr xmlns:xdr="http://schemas.openxmlformats.org/drawingml/2006/spreadsheetDrawing" xmlns:a="http://schemas.openxmlformats.org/drawingml/2006/main">
  <xdr:twoCellAnchor>
    <xdr:from>
      <xdr:col>12</xdr:col>
      <xdr:colOff>723122</xdr:colOff>
      <xdr:row>0</xdr:row>
      <xdr:rowOff>0</xdr:rowOff>
    </xdr:from>
    <xdr:to>
      <xdr:col>13</xdr:col>
      <xdr:colOff>1194636</xdr:colOff>
      <xdr:row>2</xdr:row>
      <xdr:rowOff>186611</xdr:rowOff>
    </xdr:to>
    <xdr:sp macro="" textlink="">
      <xdr:nvSpPr>
        <xdr:cNvPr id="2" name="TextBox 5">
          <a:extLst>
            <a:ext uri="{FF2B5EF4-FFF2-40B4-BE49-F238E27FC236}">
              <a16:creationId xmlns:a16="http://schemas.microsoft.com/office/drawing/2014/main" id="{00000000-0008-0000-0B00-000002000000}"/>
            </a:ext>
          </a:extLst>
        </xdr:cNvPr>
        <xdr:cNvSpPr txBox="1"/>
      </xdr:nvSpPr>
      <xdr:spPr>
        <a:xfrm>
          <a:off x="11486372" y="0"/>
          <a:ext cx="1385914" cy="40568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५१२</a:t>
          </a:r>
        </a:p>
        <a:p>
          <a:pPr algn="r"/>
          <a:r>
            <a:rPr lang="ne-NP" sz="1100">
              <a:latin typeface="Utsaah" panose="020B0604020202020204" pitchFamily="34" charset="0"/>
              <a:cs typeface="Utsaah" panose="020B0604020202020204" pitchFamily="34" charset="0"/>
            </a:rPr>
            <a:t>साबिकको फाराम नं:  १७२</a:t>
          </a:r>
          <a:endParaRPr lang="en-US" sz="1100">
            <a:latin typeface="Utsaah" panose="020B0604020202020204" pitchFamily="34" charset="0"/>
            <a:cs typeface="Utsaah" panose="020B0604020202020204" pitchFamily="34" charset="0"/>
          </a:endParaRPr>
        </a:p>
      </xdr:txBody>
    </xdr:sp>
    <xdr:clientData/>
  </xdr:twoCellAnchor>
</xdr:wsDr>
</file>

<file path=xl/drawings/drawing111.xml><?xml version="1.0" encoding="utf-8"?>
<xdr:wsDr xmlns:xdr="http://schemas.openxmlformats.org/drawingml/2006/spreadsheetDrawing" xmlns:a="http://schemas.openxmlformats.org/drawingml/2006/main">
  <xdr:twoCellAnchor>
    <xdr:from>
      <xdr:col>15</xdr:col>
      <xdr:colOff>149679</xdr:colOff>
      <xdr:row>0</xdr:row>
      <xdr:rowOff>0</xdr:rowOff>
    </xdr:from>
    <xdr:to>
      <xdr:col>16</xdr:col>
      <xdr:colOff>481276</xdr:colOff>
      <xdr:row>3</xdr:row>
      <xdr:rowOff>7776</xdr:rowOff>
    </xdr:to>
    <xdr:sp macro="" textlink="">
      <xdr:nvSpPr>
        <xdr:cNvPr id="2" name="TextBox 5">
          <a:extLst>
            <a:ext uri="{FF2B5EF4-FFF2-40B4-BE49-F238E27FC236}">
              <a16:creationId xmlns:a16="http://schemas.microsoft.com/office/drawing/2014/main" id="{00000000-0008-0000-0C00-000002000000}"/>
            </a:ext>
          </a:extLst>
        </xdr:cNvPr>
        <xdr:cNvSpPr txBox="1"/>
      </xdr:nvSpPr>
      <xdr:spPr>
        <a:xfrm>
          <a:off x="11846379" y="0"/>
          <a:ext cx="1112647" cy="417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५१३</a:t>
          </a:r>
        </a:p>
      </xdr:txBody>
    </xdr:sp>
    <xdr:clientData/>
  </xdr:twoCellAnchor>
</xdr:wsDr>
</file>

<file path=xl/drawings/drawing112.xml><?xml version="1.0" encoding="utf-8"?>
<xdr:wsDr xmlns:xdr="http://schemas.openxmlformats.org/drawingml/2006/spreadsheetDrawing" xmlns:a="http://schemas.openxmlformats.org/drawingml/2006/main">
  <xdr:twoCellAnchor>
    <xdr:from>
      <xdr:col>13</xdr:col>
      <xdr:colOff>472440</xdr:colOff>
      <xdr:row>0</xdr:row>
      <xdr:rowOff>0</xdr:rowOff>
    </xdr:from>
    <xdr:to>
      <xdr:col>16</xdr:col>
      <xdr:colOff>1311</xdr:colOff>
      <xdr:row>2</xdr:row>
      <xdr:rowOff>163285</xdr:rowOff>
    </xdr:to>
    <xdr:sp macro="" textlink="">
      <xdr:nvSpPr>
        <xdr:cNvPr id="2" name="TextBox 5">
          <a:extLst>
            <a:ext uri="{FF2B5EF4-FFF2-40B4-BE49-F238E27FC236}">
              <a16:creationId xmlns:a16="http://schemas.microsoft.com/office/drawing/2014/main" id="{00000000-0008-0000-0D00-000002000000}"/>
            </a:ext>
          </a:extLst>
        </xdr:cNvPr>
        <xdr:cNvSpPr txBox="1"/>
      </xdr:nvSpPr>
      <xdr:spPr>
        <a:xfrm>
          <a:off x="11654790" y="0"/>
          <a:ext cx="2062521" cy="3537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a:t>
          </a:r>
          <a:r>
            <a:rPr lang="en-US" sz="1100">
              <a:latin typeface="Utsaah" panose="020B0604020202020204" pitchFamily="34" charset="0"/>
              <a:cs typeface="Utsaah" panose="020B0604020202020204" pitchFamily="34" charset="0"/>
            </a:rPr>
            <a:t>s</a:t>
          </a:r>
          <a:r>
            <a:rPr lang="ne-NP" sz="1100">
              <a:latin typeface="Utsaah" panose="020B0604020202020204" pitchFamily="34" charset="0"/>
              <a:cs typeface="Utsaah" panose="020B0604020202020204" pitchFamily="34" charset="0"/>
            </a:rPr>
            <a:t>फारम नं: ५१४</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13.xml><?xml version="1.0" encoding="utf-8"?>
<xdr:wsDr xmlns:xdr="http://schemas.openxmlformats.org/drawingml/2006/spreadsheetDrawing" xmlns:a="http://schemas.openxmlformats.org/drawingml/2006/main">
  <xdr:twoCellAnchor>
    <xdr:from>
      <xdr:col>9</xdr:col>
      <xdr:colOff>331924</xdr:colOff>
      <xdr:row>0</xdr:row>
      <xdr:rowOff>42459</xdr:rowOff>
    </xdr:from>
    <xdr:to>
      <xdr:col>10</xdr:col>
      <xdr:colOff>855589</xdr:colOff>
      <xdr:row>1</xdr:row>
      <xdr:rowOff>136976</xdr:rowOff>
    </xdr:to>
    <xdr:sp macro="" textlink="">
      <xdr:nvSpPr>
        <xdr:cNvPr id="2" name="TextBox 5">
          <a:extLst>
            <a:ext uri="{FF2B5EF4-FFF2-40B4-BE49-F238E27FC236}">
              <a16:creationId xmlns:a16="http://schemas.microsoft.com/office/drawing/2014/main" id="{00000000-0008-0000-0000-000002000000}"/>
            </a:ext>
          </a:extLst>
        </xdr:cNvPr>
        <xdr:cNvSpPr txBox="1"/>
      </xdr:nvSpPr>
      <xdr:spPr>
        <a:xfrm>
          <a:off x="9056824" y="42459"/>
          <a:ext cx="128566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६०१</a:t>
          </a:r>
        </a:p>
        <a:p>
          <a:pPr algn="r"/>
          <a:r>
            <a:rPr lang="ne-NP" sz="1100">
              <a:latin typeface="Utsaah" panose="020B0604020202020204" pitchFamily="34" charset="0"/>
              <a:cs typeface="Utsaah" panose="020B0604020202020204" pitchFamily="34" charset="0"/>
            </a:rPr>
            <a:t>साबिकको फारम नं:  १७०</a:t>
          </a:r>
          <a:endParaRPr lang="en-US" sz="1100">
            <a:latin typeface="Utsaah" panose="020B0604020202020204" pitchFamily="34" charset="0"/>
            <a:cs typeface="Utsaah" panose="020B0604020202020204" pitchFamily="34" charset="0"/>
          </a:endParaRPr>
        </a:p>
      </xdr:txBody>
    </xdr:sp>
    <xdr:clientData/>
  </xdr:twoCellAnchor>
</xdr:wsDr>
</file>

<file path=xl/drawings/drawing114.xml><?xml version="1.0" encoding="utf-8"?>
<xdr:wsDr xmlns:xdr="http://schemas.openxmlformats.org/drawingml/2006/spreadsheetDrawing" xmlns:a="http://schemas.openxmlformats.org/drawingml/2006/main">
  <xdr:twoCellAnchor>
    <xdr:from>
      <xdr:col>6</xdr:col>
      <xdr:colOff>491289</xdr:colOff>
      <xdr:row>0</xdr:row>
      <xdr:rowOff>28574</xdr:rowOff>
    </xdr:from>
    <xdr:to>
      <xdr:col>8</xdr:col>
      <xdr:colOff>438308</xdr:colOff>
      <xdr:row>1</xdr:row>
      <xdr:rowOff>123091</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6520614" y="28574"/>
          <a:ext cx="1642469"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६०२ </a:t>
          </a:r>
        </a:p>
        <a:p>
          <a:pPr algn="r"/>
          <a:r>
            <a:rPr lang="ne-NP" sz="1100">
              <a:latin typeface="Utsaah" panose="020B0604020202020204" pitchFamily="34" charset="0"/>
              <a:cs typeface="Utsaah" panose="020B0604020202020204" pitchFamily="34" charset="0"/>
            </a:rPr>
            <a:t>साबिकको फारम नं:११०</a:t>
          </a:r>
          <a:endParaRPr lang="en-US" sz="1100">
            <a:latin typeface="Utsaah" panose="020B0604020202020204" pitchFamily="34" charset="0"/>
            <a:cs typeface="Utsaah" panose="020B0604020202020204" pitchFamily="34" charset="0"/>
          </a:endParaRPr>
        </a:p>
      </xdr:txBody>
    </xdr:sp>
    <xdr:clientData/>
  </xdr:twoCellAnchor>
</xdr:wsDr>
</file>

<file path=xl/drawings/drawing115.xml><?xml version="1.0" encoding="utf-8"?>
<xdr:wsDr xmlns:xdr="http://schemas.openxmlformats.org/drawingml/2006/spreadsheetDrawing" xmlns:a="http://schemas.openxmlformats.org/drawingml/2006/main">
  <xdr:twoCellAnchor>
    <xdr:from>
      <xdr:col>10</xdr:col>
      <xdr:colOff>38100</xdr:colOff>
      <xdr:row>0</xdr:row>
      <xdr:rowOff>209550</xdr:rowOff>
    </xdr:from>
    <xdr:to>
      <xdr:col>11</xdr:col>
      <xdr:colOff>508490</xdr:colOff>
      <xdr:row>2</xdr:row>
      <xdr:rowOff>46892</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7372350" y="152400"/>
          <a:ext cx="1079990" cy="3040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६०३ </a:t>
          </a:r>
        </a:p>
      </xdr:txBody>
    </xdr:sp>
    <xdr:clientData/>
  </xdr:twoCellAnchor>
</xdr:wsDr>
</file>

<file path=xl/drawings/drawing116.xml><?xml version="1.0" encoding="utf-8"?>
<xdr:wsDr xmlns:xdr="http://schemas.openxmlformats.org/drawingml/2006/spreadsheetDrawing" xmlns:a="http://schemas.openxmlformats.org/drawingml/2006/main">
  <xdr:twoCellAnchor>
    <xdr:from>
      <xdr:col>13</xdr:col>
      <xdr:colOff>123825</xdr:colOff>
      <xdr:row>0</xdr:row>
      <xdr:rowOff>18597</xdr:rowOff>
    </xdr:from>
    <xdr:to>
      <xdr:col>14</xdr:col>
      <xdr:colOff>614626</xdr:colOff>
      <xdr:row>1</xdr:row>
      <xdr:rowOff>187953</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11725275" y="18597"/>
          <a:ext cx="1319476" cy="4265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६०४</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17.xml><?xml version="1.0" encoding="utf-8"?>
<xdr:wsDr xmlns:xdr="http://schemas.openxmlformats.org/drawingml/2006/spreadsheetDrawing" xmlns:a="http://schemas.openxmlformats.org/drawingml/2006/main">
  <xdr:twoCellAnchor>
    <xdr:from>
      <xdr:col>8</xdr:col>
      <xdr:colOff>800101</xdr:colOff>
      <xdr:row>0</xdr:row>
      <xdr:rowOff>66675</xdr:rowOff>
    </xdr:from>
    <xdr:to>
      <xdr:col>10</xdr:col>
      <xdr:colOff>508491</xdr:colOff>
      <xdr:row>1</xdr:row>
      <xdr:rowOff>161192</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8829676" y="66675"/>
          <a:ext cx="152766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६०५</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18.xml><?xml version="1.0" encoding="utf-8"?>
<xdr:wsDr xmlns:xdr="http://schemas.openxmlformats.org/drawingml/2006/spreadsheetDrawing" xmlns:a="http://schemas.openxmlformats.org/drawingml/2006/main">
  <xdr:twoCellAnchor>
    <xdr:from>
      <xdr:col>8</xdr:col>
      <xdr:colOff>304800</xdr:colOff>
      <xdr:row>0</xdr:row>
      <xdr:rowOff>28575</xdr:rowOff>
    </xdr:from>
    <xdr:to>
      <xdr:col>9</xdr:col>
      <xdr:colOff>546590</xdr:colOff>
      <xdr:row>1</xdr:row>
      <xdr:rowOff>123092</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8124825" y="28575"/>
          <a:ext cx="11371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६०६ </a:t>
          </a:r>
        </a:p>
      </xdr:txBody>
    </xdr:sp>
    <xdr:clientData/>
  </xdr:twoCellAnchor>
</xdr:wsDr>
</file>

<file path=xl/drawings/drawing119.xml><?xml version="1.0" encoding="utf-8"?>
<xdr:wsDr xmlns:xdr="http://schemas.openxmlformats.org/drawingml/2006/spreadsheetDrawing" xmlns:a="http://schemas.openxmlformats.org/drawingml/2006/main">
  <xdr:twoCellAnchor>
    <xdr:from>
      <xdr:col>7</xdr:col>
      <xdr:colOff>585107</xdr:colOff>
      <xdr:row>0</xdr:row>
      <xdr:rowOff>136071</xdr:rowOff>
    </xdr:from>
    <xdr:to>
      <xdr:col>9</xdr:col>
      <xdr:colOff>508490</xdr:colOff>
      <xdr:row>1</xdr:row>
      <xdr:rowOff>229227</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6119132" y="136071"/>
          <a:ext cx="1485483"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६०७    </a:t>
          </a:r>
        </a:p>
        <a:p>
          <a:pPr algn="r"/>
          <a:r>
            <a:rPr lang="ne-NP" sz="1100">
              <a:latin typeface="Utsaah" panose="020B0604020202020204" pitchFamily="34" charset="0"/>
              <a:cs typeface="Utsaah" panose="020B0604020202020204" pitchFamily="34" charset="0"/>
            </a:rPr>
            <a:t>साबिकको फारम नं:१९, १९४    </a:t>
          </a:r>
          <a:endParaRPr lang="en-US" sz="1100">
            <a:latin typeface="Utsaah" panose="020B0604020202020204" pitchFamily="34" charset="0"/>
            <a:cs typeface="Utsaah"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405918</xdr:colOff>
      <xdr:row>0</xdr:row>
      <xdr:rowOff>61575</xdr:rowOff>
    </xdr:from>
    <xdr:to>
      <xdr:col>8</xdr:col>
      <xdr:colOff>733433</xdr:colOff>
      <xdr:row>1</xdr:row>
      <xdr:rowOff>230909</xdr:rowOff>
    </xdr:to>
    <xdr:sp macro="" textlink="">
      <xdr:nvSpPr>
        <xdr:cNvPr id="2" name="TextBox 5">
          <a:extLst>
            <a:ext uri="{FF2B5EF4-FFF2-40B4-BE49-F238E27FC236}">
              <a16:creationId xmlns:a16="http://schemas.microsoft.com/office/drawing/2014/main" id="{00000000-0008-0000-0B00-000002000000}"/>
            </a:ext>
          </a:extLst>
        </xdr:cNvPr>
        <xdr:cNvSpPr txBox="1"/>
      </xdr:nvSpPr>
      <xdr:spPr>
        <a:xfrm>
          <a:off x="6225693" y="61575"/>
          <a:ext cx="1175240" cy="4265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नं:११२ ---</a:t>
          </a:r>
          <a:endParaRPr lang="en-US" sz="1100">
            <a:latin typeface="Utsaah" panose="020B0604020202020204" pitchFamily="34" charset="0"/>
            <a:cs typeface="Utsaah" panose="020B0604020202020204" pitchFamily="34" charset="0"/>
          </a:endParaRPr>
        </a:p>
      </xdr:txBody>
    </xdr:sp>
    <xdr:clientData/>
  </xdr:twoCellAnchor>
</xdr:wsDr>
</file>

<file path=xl/drawings/drawing120.xml><?xml version="1.0" encoding="utf-8"?>
<xdr:wsDr xmlns:xdr="http://schemas.openxmlformats.org/drawingml/2006/spreadsheetDrawing" xmlns:a="http://schemas.openxmlformats.org/drawingml/2006/main">
  <xdr:twoCellAnchor>
    <xdr:from>
      <xdr:col>13</xdr:col>
      <xdr:colOff>274320</xdr:colOff>
      <xdr:row>0</xdr:row>
      <xdr:rowOff>40822</xdr:rowOff>
    </xdr:from>
    <xdr:to>
      <xdr:col>14</xdr:col>
      <xdr:colOff>671776</xdr:colOff>
      <xdr:row>1</xdr:row>
      <xdr:rowOff>133978</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9846945" y="40822"/>
          <a:ext cx="1092781"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६०८</a:t>
          </a:r>
        </a:p>
      </xdr:txBody>
    </xdr:sp>
    <xdr:clientData/>
  </xdr:twoCellAnchor>
</xdr:wsDr>
</file>

<file path=xl/drawings/drawing121.xml><?xml version="1.0" encoding="utf-8"?>
<xdr:wsDr xmlns:xdr="http://schemas.openxmlformats.org/drawingml/2006/spreadsheetDrawing" xmlns:a="http://schemas.openxmlformats.org/drawingml/2006/main">
  <xdr:twoCellAnchor>
    <xdr:from>
      <xdr:col>10</xdr:col>
      <xdr:colOff>324394</xdr:colOff>
      <xdr:row>0</xdr:row>
      <xdr:rowOff>88900</xdr:rowOff>
    </xdr:from>
    <xdr:to>
      <xdr:col>11</xdr:col>
      <xdr:colOff>822542</xdr:colOff>
      <xdr:row>1</xdr:row>
      <xdr:rowOff>182056</xdr:rowOff>
    </xdr:to>
    <xdr:sp macro="" textlink="">
      <xdr:nvSpPr>
        <xdr:cNvPr id="2" name="TextBox 5">
          <a:extLst>
            <a:ext uri="{FF2B5EF4-FFF2-40B4-BE49-F238E27FC236}">
              <a16:creationId xmlns:a16="http://schemas.microsoft.com/office/drawing/2014/main" id="{00000000-0008-0000-0000-000002000000}"/>
            </a:ext>
          </a:extLst>
        </xdr:cNvPr>
        <xdr:cNvSpPr txBox="1"/>
      </xdr:nvSpPr>
      <xdr:spPr>
        <a:xfrm>
          <a:off x="10744744" y="88900"/>
          <a:ext cx="1669723"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७०१</a:t>
          </a:r>
        </a:p>
        <a:p>
          <a:pPr algn="r"/>
          <a:r>
            <a:rPr lang="ne-NP" sz="1100">
              <a:latin typeface="Utsaah" panose="020B0604020202020204" pitchFamily="34" charset="0"/>
              <a:cs typeface="Utsaah" panose="020B0604020202020204" pitchFamily="34" charset="0"/>
            </a:rPr>
            <a:t>साबिकको फारम नं:५८, ५९, ७५, ७६</a:t>
          </a:r>
        </a:p>
        <a:p>
          <a:pPr algn="r"/>
          <a:r>
            <a:rPr lang="ne-NP" sz="1100">
              <a:latin typeface="Utsaah" panose="020B0604020202020204" pitchFamily="34" charset="0"/>
              <a:cs typeface="Utsaah" panose="020B0604020202020204" pitchFamily="34" charset="0"/>
            </a:rPr>
            <a:t>     </a:t>
          </a:r>
          <a:endParaRPr lang="en-US" sz="1100">
            <a:latin typeface="Utsaah" panose="020B0604020202020204" pitchFamily="34" charset="0"/>
            <a:cs typeface="Utsaah" panose="020B0604020202020204" pitchFamily="34" charset="0"/>
          </a:endParaRPr>
        </a:p>
      </xdr:txBody>
    </xdr:sp>
    <xdr:clientData/>
  </xdr:twoCellAnchor>
</xdr:wsDr>
</file>

<file path=xl/drawings/drawing122.xml><?xml version="1.0" encoding="utf-8"?>
<xdr:wsDr xmlns:xdr="http://schemas.openxmlformats.org/drawingml/2006/spreadsheetDrawing" xmlns:a="http://schemas.openxmlformats.org/drawingml/2006/main">
  <xdr:twoCellAnchor>
    <xdr:from>
      <xdr:col>23</xdr:col>
      <xdr:colOff>61504</xdr:colOff>
      <xdr:row>0</xdr:row>
      <xdr:rowOff>179070</xdr:rowOff>
    </xdr:from>
    <xdr:to>
      <xdr:col>25</xdr:col>
      <xdr:colOff>384392</xdr:colOff>
      <xdr:row>2</xdr:row>
      <xdr:rowOff>20766</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19006729" y="179070"/>
          <a:ext cx="1884988" cy="3560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७०२</a:t>
          </a:r>
        </a:p>
        <a:p>
          <a:pPr algn="r"/>
          <a:r>
            <a:rPr lang="ne-NP" sz="1100">
              <a:latin typeface="Utsaah" panose="020B0604020202020204" pitchFamily="34" charset="0"/>
              <a:cs typeface="Utsaah" panose="020B0604020202020204" pitchFamily="34" charset="0"/>
            </a:rPr>
            <a:t>साबिकको फारम नं:५८, ५९, ७५, ७६</a:t>
          </a:r>
        </a:p>
        <a:p>
          <a:pPr algn="r"/>
          <a:r>
            <a:rPr lang="ne-NP" sz="1100">
              <a:latin typeface="Utsaah" panose="020B0604020202020204" pitchFamily="34" charset="0"/>
              <a:cs typeface="Utsaah" panose="020B0604020202020204" pitchFamily="34" charset="0"/>
            </a:rPr>
            <a:t>     </a:t>
          </a:r>
          <a:endParaRPr lang="en-US" sz="1100">
            <a:latin typeface="Utsaah" panose="020B0604020202020204" pitchFamily="34" charset="0"/>
            <a:cs typeface="Utsaah" panose="020B0604020202020204" pitchFamily="34" charset="0"/>
          </a:endParaRPr>
        </a:p>
      </xdr:txBody>
    </xdr:sp>
    <xdr:clientData/>
  </xdr:twoCellAnchor>
</xdr:wsDr>
</file>

<file path=xl/drawings/drawing123.xml><?xml version="1.0" encoding="utf-8"?>
<xdr:wsDr xmlns:xdr="http://schemas.openxmlformats.org/drawingml/2006/spreadsheetDrawing" xmlns:a="http://schemas.openxmlformats.org/drawingml/2006/main">
  <xdr:twoCellAnchor>
    <xdr:from>
      <xdr:col>13</xdr:col>
      <xdr:colOff>44824</xdr:colOff>
      <xdr:row>0</xdr:row>
      <xdr:rowOff>83223</xdr:rowOff>
    </xdr:from>
    <xdr:to>
      <xdr:col>14</xdr:col>
      <xdr:colOff>523507</xdr:colOff>
      <xdr:row>1</xdr:row>
      <xdr:rowOff>177180</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13227424" y="83223"/>
          <a:ext cx="1288308" cy="351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७०३</a:t>
          </a:r>
        </a:p>
        <a:p>
          <a:pPr algn="r"/>
          <a:r>
            <a:rPr lang="ne-NP" sz="1100">
              <a:latin typeface="Utsaah" panose="020B0604020202020204" pitchFamily="34" charset="0"/>
              <a:cs typeface="Utsaah" panose="020B0604020202020204" pitchFamily="34" charset="0"/>
            </a:rPr>
            <a:t>साबिकको फारम नं: ७५</a:t>
          </a:r>
          <a:endParaRPr lang="en-US" sz="1100">
            <a:latin typeface="Utsaah" panose="020B0604020202020204" pitchFamily="34" charset="0"/>
            <a:cs typeface="Utsaah" panose="020B0604020202020204" pitchFamily="34" charset="0"/>
          </a:endParaRPr>
        </a:p>
      </xdr:txBody>
    </xdr:sp>
    <xdr:clientData/>
  </xdr:twoCellAnchor>
</xdr:wsDr>
</file>

<file path=xl/drawings/drawing124.xml><?xml version="1.0" encoding="utf-8"?>
<xdr:wsDr xmlns:xdr="http://schemas.openxmlformats.org/drawingml/2006/spreadsheetDrawing" xmlns:a="http://schemas.openxmlformats.org/drawingml/2006/main">
  <xdr:twoCellAnchor>
    <xdr:from>
      <xdr:col>10</xdr:col>
      <xdr:colOff>387164</xdr:colOff>
      <xdr:row>0</xdr:row>
      <xdr:rowOff>62753</xdr:rowOff>
    </xdr:from>
    <xdr:to>
      <xdr:col>11</xdr:col>
      <xdr:colOff>604301</xdr:colOff>
      <xdr:row>1</xdr:row>
      <xdr:rowOff>157270</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11998139" y="62753"/>
          <a:ext cx="1102962"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७०४</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25.xml><?xml version="1.0" encoding="utf-8"?>
<xdr:wsDr xmlns:xdr="http://schemas.openxmlformats.org/drawingml/2006/spreadsheetDrawing" xmlns:a="http://schemas.openxmlformats.org/drawingml/2006/main">
  <xdr:twoCellAnchor>
    <xdr:from>
      <xdr:col>11</xdr:col>
      <xdr:colOff>424616</xdr:colOff>
      <xdr:row>0</xdr:row>
      <xdr:rowOff>64142</xdr:rowOff>
    </xdr:from>
    <xdr:to>
      <xdr:col>12</xdr:col>
      <xdr:colOff>692735</xdr:colOff>
      <xdr:row>1</xdr:row>
      <xdr:rowOff>157298</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11006891" y="64142"/>
          <a:ext cx="1477794"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७०५</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26.xml><?xml version="1.0" encoding="utf-8"?>
<xdr:wsDr xmlns:xdr="http://schemas.openxmlformats.org/drawingml/2006/spreadsheetDrawing" xmlns:a="http://schemas.openxmlformats.org/drawingml/2006/main">
  <xdr:twoCellAnchor>
    <xdr:from>
      <xdr:col>16</xdr:col>
      <xdr:colOff>519953</xdr:colOff>
      <xdr:row>0</xdr:row>
      <xdr:rowOff>81643</xdr:rowOff>
    </xdr:from>
    <xdr:to>
      <xdr:col>18</xdr:col>
      <xdr:colOff>848669</xdr:colOff>
      <xdr:row>1</xdr:row>
      <xdr:rowOff>174799</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13531103" y="81643"/>
          <a:ext cx="1757466"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७०६</a:t>
          </a:r>
        </a:p>
        <a:p>
          <a:pPr algn="r"/>
          <a:r>
            <a:rPr lang="ne-NP" sz="1100">
              <a:latin typeface="Utsaah" panose="020B0604020202020204" pitchFamily="34" charset="0"/>
              <a:cs typeface="Utsaah" panose="020B0604020202020204" pitchFamily="34" charset="0"/>
            </a:rPr>
            <a:t>साबिकको फारम नं: ३७</a:t>
          </a:r>
          <a:endParaRPr lang="en-US" sz="1100">
            <a:latin typeface="Utsaah" panose="020B0604020202020204" pitchFamily="34" charset="0"/>
            <a:cs typeface="Utsaah" panose="020B0604020202020204" pitchFamily="34" charset="0"/>
          </a:endParaRPr>
        </a:p>
      </xdr:txBody>
    </xdr:sp>
    <xdr:clientData/>
  </xdr:twoCellAnchor>
</xdr:wsDr>
</file>

<file path=xl/drawings/drawing127.xml><?xml version="1.0" encoding="utf-8"?>
<xdr:wsDr xmlns:xdr="http://schemas.openxmlformats.org/drawingml/2006/spreadsheetDrawing" xmlns:a="http://schemas.openxmlformats.org/drawingml/2006/main">
  <xdr:twoCellAnchor>
    <xdr:from>
      <xdr:col>11</xdr:col>
      <xdr:colOff>243840</xdr:colOff>
      <xdr:row>0</xdr:row>
      <xdr:rowOff>7620</xdr:rowOff>
    </xdr:from>
    <xdr:to>
      <xdr:col>11</xdr:col>
      <xdr:colOff>1192273</xdr:colOff>
      <xdr:row>1</xdr:row>
      <xdr:rowOff>101577</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11597640" y="7620"/>
          <a:ext cx="948433" cy="351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७०७</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28.xml><?xml version="1.0" encoding="utf-8"?>
<xdr:wsDr xmlns:xdr="http://schemas.openxmlformats.org/drawingml/2006/spreadsheetDrawing" xmlns:a="http://schemas.openxmlformats.org/drawingml/2006/main">
  <xdr:twoCellAnchor>
    <xdr:from>
      <xdr:col>12</xdr:col>
      <xdr:colOff>380999</xdr:colOff>
      <xdr:row>0</xdr:row>
      <xdr:rowOff>155864</xdr:rowOff>
    </xdr:from>
    <xdr:to>
      <xdr:col>13</xdr:col>
      <xdr:colOff>742285</xdr:colOff>
      <xdr:row>1</xdr:row>
      <xdr:rowOff>247783</xdr:rowOff>
    </xdr:to>
    <xdr:sp macro="" textlink="">
      <xdr:nvSpPr>
        <xdr:cNvPr id="2" name="TextBox 5">
          <a:extLst>
            <a:ext uri="{FF2B5EF4-FFF2-40B4-BE49-F238E27FC236}">
              <a16:creationId xmlns:a16="http://schemas.microsoft.com/office/drawing/2014/main" id="{00000000-0008-0000-0800-000002000000}"/>
            </a:ext>
          </a:extLst>
        </xdr:cNvPr>
        <xdr:cNvSpPr txBox="1"/>
      </xdr:nvSpPr>
      <xdr:spPr>
        <a:xfrm>
          <a:off x="12020549" y="155864"/>
          <a:ext cx="1104236" cy="3490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७०८</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29.xml><?xml version="1.0" encoding="utf-8"?>
<xdr:wsDr xmlns:xdr="http://schemas.openxmlformats.org/drawingml/2006/spreadsheetDrawing" xmlns:a="http://schemas.openxmlformats.org/drawingml/2006/main">
  <xdr:twoCellAnchor>
    <xdr:from>
      <xdr:col>9</xdr:col>
      <xdr:colOff>659130</xdr:colOff>
      <xdr:row>0</xdr:row>
      <xdr:rowOff>100965</xdr:rowOff>
    </xdr:from>
    <xdr:to>
      <xdr:col>10</xdr:col>
      <xdr:colOff>910445</xdr:colOff>
      <xdr:row>1</xdr:row>
      <xdr:rowOff>195482</xdr:rowOff>
    </xdr:to>
    <xdr:sp macro="" textlink="">
      <xdr:nvSpPr>
        <xdr:cNvPr id="2" name="TextBox 5">
          <a:extLst>
            <a:ext uri="{FF2B5EF4-FFF2-40B4-BE49-F238E27FC236}">
              <a16:creationId xmlns:a16="http://schemas.microsoft.com/office/drawing/2014/main" id="{00000000-0008-0000-0900-000002000000}"/>
            </a:ext>
          </a:extLst>
        </xdr:cNvPr>
        <xdr:cNvSpPr txBox="1"/>
      </xdr:nvSpPr>
      <xdr:spPr>
        <a:xfrm>
          <a:off x="9517380" y="100965"/>
          <a:ext cx="150861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७०९</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8</xdr:col>
      <xdr:colOff>640976</xdr:colOff>
      <xdr:row>0</xdr:row>
      <xdr:rowOff>116541</xdr:rowOff>
    </xdr:from>
    <xdr:to>
      <xdr:col>9</xdr:col>
      <xdr:colOff>963673</xdr:colOff>
      <xdr:row>1</xdr:row>
      <xdr:rowOff>211058</xdr:rowOff>
    </xdr:to>
    <xdr:sp macro="" textlink="">
      <xdr:nvSpPr>
        <xdr:cNvPr id="2" name="TextBox 5">
          <a:extLst>
            <a:ext uri="{FF2B5EF4-FFF2-40B4-BE49-F238E27FC236}">
              <a16:creationId xmlns:a16="http://schemas.microsoft.com/office/drawing/2014/main" id="{00000000-0008-0000-0C00-000002000000}"/>
            </a:ext>
          </a:extLst>
        </xdr:cNvPr>
        <xdr:cNvSpPr txBox="1"/>
      </xdr:nvSpPr>
      <xdr:spPr>
        <a:xfrm>
          <a:off x="8994401" y="116541"/>
          <a:ext cx="1141847"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नं:११३</a:t>
          </a:r>
        </a:p>
        <a:p>
          <a:pPr algn="r"/>
          <a:r>
            <a:rPr lang="ne-NP" sz="1100">
              <a:latin typeface="Utsaah" panose="020B0604020202020204" pitchFamily="34" charset="0"/>
              <a:cs typeface="Utsaah" panose="020B0604020202020204" pitchFamily="34" charset="0"/>
            </a:rPr>
            <a:t>साबिकको फारम नं: १९३</a:t>
          </a:r>
          <a:endParaRPr lang="en-US" sz="1100">
            <a:latin typeface="Utsaah" panose="020B0604020202020204" pitchFamily="34" charset="0"/>
            <a:cs typeface="Utsaah" panose="020B0604020202020204" pitchFamily="34" charset="0"/>
          </a:endParaRPr>
        </a:p>
      </xdr:txBody>
    </xdr:sp>
    <xdr:clientData/>
  </xdr:twoCellAnchor>
</xdr:wsDr>
</file>

<file path=xl/drawings/drawing130.xml><?xml version="1.0" encoding="utf-8"?>
<xdr:wsDr xmlns:xdr="http://schemas.openxmlformats.org/drawingml/2006/spreadsheetDrawing" xmlns:a="http://schemas.openxmlformats.org/drawingml/2006/main">
  <xdr:twoCellAnchor>
    <xdr:from>
      <xdr:col>21</xdr:col>
      <xdr:colOff>242046</xdr:colOff>
      <xdr:row>1</xdr:row>
      <xdr:rowOff>4962</xdr:rowOff>
    </xdr:from>
    <xdr:to>
      <xdr:col>23</xdr:col>
      <xdr:colOff>287925</xdr:colOff>
      <xdr:row>2</xdr:row>
      <xdr:rowOff>98118</xdr:rowOff>
    </xdr:to>
    <xdr:sp macro="" textlink="">
      <xdr:nvSpPr>
        <xdr:cNvPr id="2" name="TextBox 5">
          <a:extLst>
            <a:ext uri="{FF2B5EF4-FFF2-40B4-BE49-F238E27FC236}">
              <a16:creationId xmlns:a16="http://schemas.microsoft.com/office/drawing/2014/main" id="{00000000-0008-0000-0000-000002000000}"/>
            </a:ext>
          </a:extLst>
        </xdr:cNvPr>
        <xdr:cNvSpPr txBox="1"/>
      </xdr:nvSpPr>
      <xdr:spPr>
        <a:xfrm>
          <a:off x="16405971" y="166887"/>
          <a:ext cx="1341279"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७५० </a:t>
          </a:r>
        </a:p>
        <a:p>
          <a:pPr algn="r"/>
          <a:r>
            <a:rPr lang="en-US" sz="1100">
              <a:latin typeface="Utsaah" panose="020B0604020202020204" pitchFamily="34" charset="0"/>
              <a:cs typeface="Utsaah" panose="020B0604020202020204" pitchFamily="34" charset="0"/>
            </a:rPr>
            <a:t> </a:t>
          </a:r>
        </a:p>
      </xdr:txBody>
    </xdr:sp>
    <xdr:clientData/>
  </xdr:twoCellAnchor>
</xdr:wsDr>
</file>

<file path=xl/drawings/drawing131.xml><?xml version="1.0" encoding="utf-8"?>
<xdr:wsDr xmlns:xdr="http://schemas.openxmlformats.org/drawingml/2006/spreadsheetDrawing" xmlns:a="http://schemas.openxmlformats.org/drawingml/2006/main">
  <xdr:twoCellAnchor>
    <xdr:from>
      <xdr:col>21</xdr:col>
      <xdr:colOff>281940</xdr:colOff>
      <xdr:row>0</xdr:row>
      <xdr:rowOff>118428</xdr:rowOff>
    </xdr:from>
    <xdr:to>
      <xdr:col>22</xdr:col>
      <xdr:colOff>556432</xdr:colOff>
      <xdr:row>1</xdr:row>
      <xdr:rowOff>200562</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19674840" y="118428"/>
          <a:ext cx="1103167" cy="2631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७५१</a:t>
          </a:r>
        </a:p>
      </xdr:txBody>
    </xdr:sp>
    <xdr:clientData/>
  </xdr:twoCellAnchor>
</xdr:wsDr>
</file>

<file path=xl/drawings/drawing132.xml><?xml version="1.0" encoding="utf-8"?>
<xdr:wsDr xmlns:xdr="http://schemas.openxmlformats.org/drawingml/2006/spreadsheetDrawing" xmlns:a="http://schemas.openxmlformats.org/drawingml/2006/main">
  <xdr:twoCellAnchor>
    <xdr:from>
      <xdr:col>14</xdr:col>
      <xdr:colOff>86590</xdr:colOff>
      <xdr:row>0</xdr:row>
      <xdr:rowOff>190500</xdr:rowOff>
    </xdr:from>
    <xdr:to>
      <xdr:col>15</xdr:col>
      <xdr:colOff>465194</xdr:colOff>
      <xdr:row>2</xdr:row>
      <xdr:rowOff>22647</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13154890" y="161925"/>
          <a:ext cx="1102504" cy="1845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७५२</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33.xml><?xml version="1.0" encoding="utf-8"?>
<xdr:wsDr xmlns:xdr="http://schemas.openxmlformats.org/drawingml/2006/spreadsheetDrawing" xmlns:a="http://schemas.openxmlformats.org/drawingml/2006/main">
  <xdr:twoCellAnchor>
    <xdr:from>
      <xdr:col>23</xdr:col>
      <xdr:colOff>34290</xdr:colOff>
      <xdr:row>0</xdr:row>
      <xdr:rowOff>67628</xdr:rowOff>
    </xdr:from>
    <xdr:to>
      <xdr:col>24</xdr:col>
      <xdr:colOff>589453</xdr:colOff>
      <xdr:row>1</xdr:row>
      <xdr:rowOff>149762</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21570315" y="67628"/>
          <a:ext cx="1383838" cy="2440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७५३</a:t>
          </a:r>
        </a:p>
      </xdr:txBody>
    </xdr:sp>
    <xdr:clientData/>
  </xdr:twoCellAnchor>
</xdr:wsDr>
</file>

<file path=xl/drawings/drawing134.xml><?xml version="1.0" encoding="utf-8"?>
<xdr:wsDr xmlns:xdr="http://schemas.openxmlformats.org/drawingml/2006/spreadsheetDrawing" xmlns:a="http://schemas.openxmlformats.org/drawingml/2006/main">
  <xdr:twoCellAnchor>
    <xdr:from>
      <xdr:col>21</xdr:col>
      <xdr:colOff>639536</xdr:colOff>
      <xdr:row>0</xdr:row>
      <xdr:rowOff>40821</xdr:rowOff>
    </xdr:from>
    <xdr:to>
      <xdr:col>23</xdr:col>
      <xdr:colOff>658169</xdr:colOff>
      <xdr:row>1</xdr:row>
      <xdr:rowOff>133977</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19013261" y="40821"/>
          <a:ext cx="1866483"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७५४</a:t>
          </a:r>
        </a:p>
      </xdr:txBody>
    </xdr:sp>
    <xdr:clientData/>
  </xdr:twoCellAnchor>
</xdr:wsDr>
</file>

<file path=xl/drawings/drawing135.xml><?xml version="1.0" encoding="utf-8"?>
<xdr:wsDr xmlns:xdr="http://schemas.openxmlformats.org/drawingml/2006/spreadsheetDrawing" xmlns:a="http://schemas.openxmlformats.org/drawingml/2006/main">
  <xdr:twoCellAnchor>
    <xdr:from>
      <xdr:col>16</xdr:col>
      <xdr:colOff>434340</xdr:colOff>
      <xdr:row>0</xdr:row>
      <xdr:rowOff>40821</xdr:rowOff>
    </xdr:from>
    <xdr:to>
      <xdr:col>17</xdr:col>
      <xdr:colOff>658169</xdr:colOff>
      <xdr:row>1</xdr:row>
      <xdr:rowOff>133977</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18207990" y="40821"/>
          <a:ext cx="1385879"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७५५</a:t>
          </a:r>
          <a:r>
            <a:rPr lang="en-US" sz="1100">
              <a:latin typeface="Utsaah" panose="020B0604020202020204" pitchFamily="34" charset="0"/>
              <a:cs typeface="Utsaah" panose="020B0604020202020204" pitchFamily="34" charset="0"/>
            </a:rPr>
            <a:t> </a:t>
          </a:r>
        </a:p>
      </xdr:txBody>
    </xdr:sp>
    <xdr:clientData/>
  </xdr:twoCellAnchor>
</xdr:wsDr>
</file>

<file path=xl/drawings/drawing136.xml><?xml version="1.0" encoding="utf-8"?>
<xdr:wsDr xmlns:xdr="http://schemas.openxmlformats.org/drawingml/2006/spreadsheetDrawing" xmlns:a="http://schemas.openxmlformats.org/drawingml/2006/main">
  <xdr:twoCellAnchor>
    <xdr:from>
      <xdr:col>15</xdr:col>
      <xdr:colOff>373380</xdr:colOff>
      <xdr:row>0</xdr:row>
      <xdr:rowOff>144780</xdr:rowOff>
    </xdr:from>
    <xdr:to>
      <xdr:col>16</xdr:col>
      <xdr:colOff>635172</xdr:colOff>
      <xdr:row>1</xdr:row>
      <xdr:rowOff>226914</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12651105" y="144780"/>
          <a:ext cx="1290492" cy="1773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७५६</a:t>
          </a:r>
        </a:p>
      </xdr:txBody>
    </xdr:sp>
    <xdr:clientData/>
  </xdr:twoCellAnchor>
</xdr:wsDr>
</file>

<file path=xl/drawings/drawing137.xml><?xml version="1.0" encoding="utf-8"?>
<xdr:wsDr xmlns:xdr="http://schemas.openxmlformats.org/drawingml/2006/spreadsheetDrawing" xmlns:a="http://schemas.openxmlformats.org/drawingml/2006/main">
  <xdr:twoCellAnchor>
    <xdr:from>
      <xdr:col>14</xdr:col>
      <xdr:colOff>546847</xdr:colOff>
      <xdr:row>0</xdr:row>
      <xdr:rowOff>40821</xdr:rowOff>
    </xdr:from>
    <xdr:to>
      <xdr:col>16</xdr:col>
      <xdr:colOff>671775</xdr:colOff>
      <xdr:row>1</xdr:row>
      <xdr:rowOff>133977</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14681947" y="40821"/>
          <a:ext cx="1610828"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७५७</a:t>
          </a:r>
          <a:r>
            <a:rPr lang="en-US" sz="1100">
              <a:latin typeface="Utsaah" panose="020B0604020202020204" pitchFamily="34" charset="0"/>
              <a:cs typeface="Utsaah" panose="020B0604020202020204" pitchFamily="34" charset="0"/>
            </a:rPr>
            <a:t> </a:t>
          </a:r>
        </a:p>
      </xdr:txBody>
    </xdr:sp>
    <xdr:clientData/>
  </xdr:twoCellAnchor>
</xdr:wsDr>
</file>

<file path=xl/drawings/drawing138.xml><?xml version="1.0" encoding="utf-8"?>
<xdr:wsDr xmlns:xdr="http://schemas.openxmlformats.org/drawingml/2006/spreadsheetDrawing" xmlns:a="http://schemas.openxmlformats.org/drawingml/2006/main">
  <xdr:twoCellAnchor>
    <xdr:from>
      <xdr:col>15</xdr:col>
      <xdr:colOff>99060</xdr:colOff>
      <xdr:row>0</xdr:row>
      <xdr:rowOff>40821</xdr:rowOff>
    </xdr:from>
    <xdr:to>
      <xdr:col>17</xdr:col>
      <xdr:colOff>1215</xdr:colOff>
      <xdr:row>1</xdr:row>
      <xdr:rowOff>133977</xdr:rowOff>
    </xdr:to>
    <xdr:sp macro="" textlink="">
      <xdr:nvSpPr>
        <xdr:cNvPr id="2" name="TextBox 5">
          <a:extLst>
            <a:ext uri="{FF2B5EF4-FFF2-40B4-BE49-F238E27FC236}">
              <a16:creationId xmlns:a16="http://schemas.microsoft.com/office/drawing/2014/main" id="{00000000-0008-0000-0800-000002000000}"/>
            </a:ext>
          </a:extLst>
        </xdr:cNvPr>
        <xdr:cNvSpPr txBox="1"/>
      </xdr:nvSpPr>
      <xdr:spPr>
        <a:xfrm>
          <a:off x="13567410" y="40821"/>
          <a:ext cx="1197555"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७५८</a:t>
          </a:r>
          <a:r>
            <a:rPr lang="en-US" sz="1100">
              <a:latin typeface="Utsaah" panose="020B0604020202020204" pitchFamily="34" charset="0"/>
              <a:cs typeface="Utsaah" panose="020B0604020202020204" pitchFamily="34" charset="0"/>
            </a:rPr>
            <a:t> </a:t>
          </a:r>
        </a:p>
      </xdr:txBody>
    </xdr:sp>
    <xdr:clientData/>
  </xdr:twoCellAnchor>
</xdr:wsDr>
</file>

<file path=xl/drawings/drawing139.xml><?xml version="1.0" encoding="utf-8"?>
<xdr:wsDr xmlns:xdr="http://schemas.openxmlformats.org/drawingml/2006/spreadsheetDrawing" xmlns:a="http://schemas.openxmlformats.org/drawingml/2006/main">
  <xdr:twoCellAnchor>
    <xdr:from>
      <xdr:col>17</xdr:col>
      <xdr:colOff>136072</xdr:colOff>
      <xdr:row>0</xdr:row>
      <xdr:rowOff>95251</xdr:rowOff>
    </xdr:from>
    <xdr:to>
      <xdr:col>18</xdr:col>
      <xdr:colOff>467669</xdr:colOff>
      <xdr:row>1</xdr:row>
      <xdr:rowOff>188407</xdr:rowOff>
    </xdr:to>
    <xdr:sp macro="" textlink="">
      <xdr:nvSpPr>
        <xdr:cNvPr id="2" name="TextBox 5">
          <a:extLst>
            <a:ext uri="{FF2B5EF4-FFF2-40B4-BE49-F238E27FC236}">
              <a16:creationId xmlns:a16="http://schemas.microsoft.com/office/drawing/2014/main" id="{00000000-0008-0000-0900-000002000000}"/>
            </a:ext>
          </a:extLst>
        </xdr:cNvPr>
        <xdr:cNvSpPr txBox="1"/>
      </xdr:nvSpPr>
      <xdr:spPr>
        <a:xfrm>
          <a:off x="14480722" y="95251"/>
          <a:ext cx="1093597" cy="2265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७५९</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701040</xdr:colOff>
      <xdr:row>0</xdr:row>
      <xdr:rowOff>38100</xdr:rowOff>
    </xdr:from>
    <xdr:to>
      <xdr:col>12</xdr:col>
      <xdr:colOff>489440</xdr:colOff>
      <xdr:row>1</xdr:row>
      <xdr:rowOff>231677</xdr:rowOff>
    </xdr:to>
    <xdr:sp macro="" textlink="">
      <xdr:nvSpPr>
        <xdr:cNvPr id="2" name="TextBox 5">
          <a:extLst>
            <a:ext uri="{FF2B5EF4-FFF2-40B4-BE49-F238E27FC236}">
              <a16:creationId xmlns:a16="http://schemas.microsoft.com/office/drawing/2014/main" id="{00000000-0008-0000-0D00-000002000000}"/>
            </a:ext>
          </a:extLst>
        </xdr:cNvPr>
        <xdr:cNvSpPr txBox="1"/>
      </xdr:nvSpPr>
      <xdr:spPr>
        <a:xfrm>
          <a:off x="8816340" y="38100"/>
          <a:ext cx="1445750" cy="4507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नं:११४</a:t>
          </a:r>
        </a:p>
        <a:p>
          <a:pPr algn="r"/>
          <a:r>
            <a:rPr lang="ne-NP" sz="1100">
              <a:latin typeface="Utsaah" panose="020B0604020202020204" pitchFamily="34" charset="0"/>
              <a:cs typeface="Utsaah" panose="020B0604020202020204" pitchFamily="34" charset="0"/>
            </a:rPr>
            <a:t>साबिकको फारम नं: २०२</a:t>
          </a:r>
          <a:endParaRPr lang="en-US" sz="1100">
            <a:latin typeface="Utsaah" panose="020B0604020202020204" pitchFamily="34" charset="0"/>
            <a:cs typeface="Utsaah" panose="020B0604020202020204" pitchFamily="34" charset="0"/>
          </a:endParaRPr>
        </a:p>
      </xdr:txBody>
    </xdr:sp>
    <xdr:clientData/>
  </xdr:twoCellAnchor>
</xdr:wsDr>
</file>

<file path=xl/drawings/drawing140.xml><?xml version="1.0" encoding="utf-8"?>
<xdr:wsDr xmlns:xdr="http://schemas.openxmlformats.org/drawingml/2006/spreadsheetDrawing" xmlns:a="http://schemas.openxmlformats.org/drawingml/2006/main">
  <xdr:twoCellAnchor>
    <xdr:from>
      <xdr:col>18</xdr:col>
      <xdr:colOff>116633</xdr:colOff>
      <xdr:row>0</xdr:row>
      <xdr:rowOff>231321</xdr:rowOff>
    </xdr:from>
    <xdr:to>
      <xdr:col>19</xdr:col>
      <xdr:colOff>739813</xdr:colOff>
      <xdr:row>2</xdr:row>
      <xdr:rowOff>65942</xdr:rowOff>
    </xdr:to>
    <xdr:sp macro="" textlink="">
      <xdr:nvSpPr>
        <xdr:cNvPr id="2" name="TextBox 5">
          <a:extLst>
            <a:ext uri="{FF2B5EF4-FFF2-40B4-BE49-F238E27FC236}">
              <a16:creationId xmlns:a16="http://schemas.microsoft.com/office/drawing/2014/main" id="{00000000-0008-0000-0000-000002000000}"/>
            </a:ext>
          </a:extLst>
        </xdr:cNvPr>
        <xdr:cNvSpPr txBox="1"/>
      </xdr:nvSpPr>
      <xdr:spPr>
        <a:xfrm>
          <a:off x="15623333" y="231321"/>
          <a:ext cx="1347080" cy="3489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८०१ </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twoCellAnchor>
    <xdr:from>
      <xdr:col>1</xdr:col>
      <xdr:colOff>670560</xdr:colOff>
      <xdr:row>6</xdr:row>
      <xdr:rowOff>41910</xdr:rowOff>
    </xdr:from>
    <xdr:to>
      <xdr:col>2</xdr:col>
      <xdr:colOff>0</xdr:colOff>
      <xdr:row>6</xdr:row>
      <xdr:rowOff>224790</xdr:rowOff>
    </xdr:to>
    <xdr:sp macro="" textlink="">
      <xdr:nvSpPr>
        <xdr:cNvPr id="3" name="Rectangle 2">
          <a:extLst>
            <a:ext uri="{FF2B5EF4-FFF2-40B4-BE49-F238E27FC236}">
              <a16:creationId xmlns:a16="http://schemas.microsoft.com/office/drawing/2014/main" id="{00000000-0008-0000-0000-000004000000}"/>
            </a:ext>
          </a:extLst>
        </xdr:cNvPr>
        <xdr:cNvSpPr/>
      </xdr:nvSpPr>
      <xdr:spPr>
        <a:xfrm>
          <a:off x="1737360" y="1584960"/>
          <a:ext cx="396240" cy="1828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xdr:col>
      <xdr:colOff>601980</xdr:colOff>
      <xdr:row>6</xdr:row>
      <xdr:rowOff>41910</xdr:rowOff>
    </xdr:from>
    <xdr:to>
      <xdr:col>3</xdr:col>
      <xdr:colOff>144780</xdr:colOff>
      <xdr:row>6</xdr:row>
      <xdr:rowOff>224790</xdr:rowOff>
    </xdr:to>
    <xdr:sp macro="" textlink="">
      <xdr:nvSpPr>
        <xdr:cNvPr id="4" name="Rectangle 3">
          <a:extLst>
            <a:ext uri="{FF2B5EF4-FFF2-40B4-BE49-F238E27FC236}">
              <a16:creationId xmlns:a16="http://schemas.microsoft.com/office/drawing/2014/main" id="{00000000-0008-0000-0000-000005000000}"/>
            </a:ext>
          </a:extLst>
        </xdr:cNvPr>
        <xdr:cNvSpPr/>
      </xdr:nvSpPr>
      <xdr:spPr>
        <a:xfrm>
          <a:off x="2735580" y="1584960"/>
          <a:ext cx="342900" cy="1828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632460</xdr:colOff>
      <xdr:row>6</xdr:row>
      <xdr:rowOff>41910</xdr:rowOff>
    </xdr:from>
    <xdr:to>
      <xdr:col>3</xdr:col>
      <xdr:colOff>815340</xdr:colOff>
      <xdr:row>6</xdr:row>
      <xdr:rowOff>224790</xdr:rowOff>
    </xdr:to>
    <xdr:sp macro="" textlink="">
      <xdr:nvSpPr>
        <xdr:cNvPr id="5" name="Rectangle 4">
          <a:extLst>
            <a:ext uri="{FF2B5EF4-FFF2-40B4-BE49-F238E27FC236}">
              <a16:creationId xmlns:a16="http://schemas.microsoft.com/office/drawing/2014/main" id="{00000000-0008-0000-0000-000006000000}"/>
            </a:ext>
          </a:extLst>
        </xdr:cNvPr>
        <xdr:cNvSpPr/>
      </xdr:nvSpPr>
      <xdr:spPr>
        <a:xfrm>
          <a:off x="3566160" y="1584960"/>
          <a:ext cx="182880" cy="1828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594360</xdr:colOff>
      <xdr:row>6</xdr:row>
      <xdr:rowOff>41910</xdr:rowOff>
    </xdr:from>
    <xdr:to>
      <xdr:col>4</xdr:col>
      <xdr:colOff>777240</xdr:colOff>
      <xdr:row>6</xdr:row>
      <xdr:rowOff>224790</xdr:rowOff>
    </xdr:to>
    <xdr:sp macro="" textlink="">
      <xdr:nvSpPr>
        <xdr:cNvPr id="6" name="Rectangle 5">
          <a:extLst>
            <a:ext uri="{FF2B5EF4-FFF2-40B4-BE49-F238E27FC236}">
              <a16:creationId xmlns:a16="http://schemas.microsoft.com/office/drawing/2014/main" id="{00000000-0008-0000-0000-000007000000}"/>
            </a:ext>
          </a:extLst>
        </xdr:cNvPr>
        <xdr:cNvSpPr/>
      </xdr:nvSpPr>
      <xdr:spPr>
        <a:xfrm>
          <a:off x="4594860" y="1584960"/>
          <a:ext cx="182880" cy="18288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141.xml><?xml version="1.0" encoding="utf-8"?>
<xdr:wsDr xmlns:xdr="http://schemas.openxmlformats.org/drawingml/2006/spreadsheetDrawing" xmlns:a="http://schemas.openxmlformats.org/drawingml/2006/main">
  <xdr:twoCellAnchor>
    <xdr:from>
      <xdr:col>11</xdr:col>
      <xdr:colOff>432955</xdr:colOff>
      <xdr:row>0</xdr:row>
      <xdr:rowOff>155863</xdr:rowOff>
    </xdr:from>
    <xdr:to>
      <xdr:col>12</xdr:col>
      <xdr:colOff>551786</xdr:colOff>
      <xdr:row>1</xdr:row>
      <xdr:rowOff>247782</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12177280" y="155863"/>
          <a:ext cx="1147531" cy="3490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८०२ </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142.xml><?xml version="1.0" encoding="utf-8"?>
<xdr:wsDr xmlns:xdr="http://schemas.openxmlformats.org/drawingml/2006/spreadsheetDrawing" xmlns:a="http://schemas.openxmlformats.org/drawingml/2006/main">
  <xdr:twoCellAnchor>
    <xdr:from>
      <xdr:col>10</xdr:col>
      <xdr:colOff>137160</xdr:colOff>
      <xdr:row>0</xdr:row>
      <xdr:rowOff>103909</xdr:rowOff>
    </xdr:from>
    <xdr:to>
      <xdr:col>10</xdr:col>
      <xdr:colOff>1351886</xdr:colOff>
      <xdr:row>1</xdr:row>
      <xdr:rowOff>195828</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10252710" y="103909"/>
          <a:ext cx="1214726" cy="3490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नं:८०३</a:t>
          </a:r>
        </a:p>
        <a:p>
          <a:pPr algn="r"/>
          <a:r>
            <a:rPr lang="ne-NP" sz="1100">
              <a:latin typeface="Utsaah" panose="020B0604020202020204" pitchFamily="34" charset="0"/>
              <a:cs typeface="Utsaah" panose="020B0604020202020204" pitchFamily="34" charset="0"/>
            </a:rPr>
            <a:t>साबिकको फारम नं:२०५</a:t>
          </a:r>
          <a:endParaRPr lang="en-US" sz="1100">
            <a:latin typeface="Utsaah" panose="020B0604020202020204" pitchFamily="34" charset="0"/>
            <a:cs typeface="Utsaah" panose="020B0604020202020204" pitchFamily="34" charset="0"/>
          </a:endParaRPr>
        </a:p>
      </xdr:txBody>
    </xdr:sp>
    <xdr:clientData/>
  </xdr:twoCellAnchor>
</xdr:wsDr>
</file>

<file path=xl/drawings/drawing143.xml><?xml version="1.0" encoding="utf-8"?>
<xdr:wsDr xmlns:xdr="http://schemas.openxmlformats.org/drawingml/2006/spreadsheetDrawing" xmlns:a="http://schemas.openxmlformats.org/drawingml/2006/main">
  <xdr:twoCellAnchor>
    <xdr:from>
      <xdr:col>11</xdr:col>
      <xdr:colOff>363681</xdr:colOff>
      <xdr:row>0</xdr:row>
      <xdr:rowOff>190500</xdr:rowOff>
    </xdr:from>
    <xdr:to>
      <xdr:col>12</xdr:col>
      <xdr:colOff>534467</xdr:colOff>
      <xdr:row>2</xdr:row>
      <xdr:rowOff>22647</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12174681" y="190500"/>
          <a:ext cx="1151861" cy="3464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८०४ </a:t>
          </a:r>
        </a:p>
        <a:p>
          <a:pPr algn="r"/>
          <a:r>
            <a:rPr lang="ne-NP" sz="1100">
              <a:latin typeface="Utsaah" panose="020B0604020202020204" pitchFamily="34" charset="0"/>
              <a:cs typeface="Utsaah" panose="020B0604020202020204" pitchFamily="34" charset="0"/>
            </a:rPr>
            <a:t>साबिकको फारम नं:२०६</a:t>
          </a:r>
          <a:endParaRPr lang="en-US" sz="1100">
            <a:latin typeface="Utsaah" panose="020B0604020202020204" pitchFamily="34" charset="0"/>
            <a:cs typeface="Utsaah" panose="020B0604020202020204" pitchFamily="34" charset="0"/>
          </a:endParaRPr>
        </a:p>
      </xdr:txBody>
    </xdr:sp>
    <xdr:clientData/>
  </xdr:twoCellAnchor>
</xdr:wsDr>
</file>

<file path=xl/drawings/drawing144.xml><?xml version="1.0" encoding="utf-8"?>
<xdr:wsDr xmlns:xdr="http://schemas.openxmlformats.org/drawingml/2006/spreadsheetDrawing" xmlns:a="http://schemas.openxmlformats.org/drawingml/2006/main">
  <xdr:twoCellAnchor>
    <xdr:from>
      <xdr:col>9</xdr:col>
      <xdr:colOff>462643</xdr:colOff>
      <xdr:row>0</xdr:row>
      <xdr:rowOff>122464</xdr:rowOff>
    </xdr:from>
    <xdr:to>
      <xdr:col>10</xdr:col>
      <xdr:colOff>685383</xdr:colOff>
      <xdr:row>1</xdr:row>
      <xdr:rowOff>215620</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12445093" y="122464"/>
          <a:ext cx="1137140"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नं:८०५</a:t>
          </a:r>
        </a:p>
        <a:p>
          <a:pPr algn="r"/>
          <a:r>
            <a:rPr lang="ne-NP" sz="1100">
              <a:latin typeface="Utsaah" panose="020B0604020202020204" pitchFamily="34" charset="0"/>
              <a:cs typeface="Utsaah" panose="020B0604020202020204" pitchFamily="34" charset="0"/>
            </a:rPr>
            <a:t>साबिकको फारम नं:२०७</a:t>
          </a:r>
          <a:endParaRPr lang="en-US" sz="1100">
            <a:latin typeface="Utsaah" panose="020B0604020202020204" pitchFamily="34" charset="0"/>
            <a:cs typeface="Utsaah" panose="020B0604020202020204" pitchFamily="34" charset="0"/>
          </a:endParaRPr>
        </a:p>
      </xdr:txBody>
    </xdr:sp>
    <xdr:clientData/>
  </xdr:twoCellAnchor>
</xdr:wsDr>
</file>

<file path=xl/drawings/drawing145.xml><?xml version="1.0" encoding="utf-8"?>
<xdr:wsDr xmlns:xdr="http://schemas.openxmlformats.org/drawingml/2006/spreadsheetDrawing" xmlns:a="http://schemas.openxmlformats.org/drawingml/2006/main">
  <xdr:twoCellAnchor>
    <xdr:from>
      <xdr:col>7</xdr:col>
      <xdr:colOff>575236</xdr:colOff>
      <xdr:row>0</xdr:row>
      <xdr:rowOff>108858</xdr:rowOff>
    </xdr:from>
    <xdr:to>
      <xdr:col>8</xdr:col>
      <xdr:colOff>649460</xdr:colOff>
      <xdr:row>1</xdr:row>
      <xdr:rowOff>202014</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7947586" y="108858"/>
          <a:ext cx="1369624" cy="3503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नं:८०६</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146.xml><?xml version="1.0" encoding="utf-8"?>
<xdr:wsDr xmlns:xdr="http://schemas.openxmlformats.org/drawingml/2006/spreadsheetDrawing" xmlns:a="http://schemas.openxmlformats.org/drawingml/2006/main">
  <xdr:twoCellAnchor>
    <xdr:from>
      <xdr:col>4</xdr:col>
      <xdr:colOff>30480</xdr:colOff>
      <xdr:row>6</xdr:row>
      <xdr:rowOff>38100</xdr:rowOff>
    </xdr:from>
    <xdr:to>
      <xdr:col>4</xdr:col>
      <xdr:colOff>277368</xdr:colOff>
      <xdr:row>6</xdr:row>
      <xdr:rowOff>281940</xdr:rowOff>
    </xdr:to>
    <xdr:sp macro="" textlink="">
      <xdr:nvSpPr>
        <xdr:cNvPr id="2" name="Rectangle 1">
          <a:extLst>
            <a:ext uri="{FF2B5EF4-FFF2-40B4-BE49-F238E27FC236}">
              <a16:creationId xmlns:a16="http://schemas.microsoft.com/office/drawing/2014/main" id="{00000000-0008-0000-0100-000002000000}"/>
            </a:ext>
          </a:extLst>
        </xdr:cNvPr>
        <xdr:cNvSpPr/>
      </xdr:nvSpPr>
      <xdr:spPr>
        <a:xfrm>
          <a:off x="8402955" y="1266825"/>
          <a:ext cx="246888" cy="120015"/>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30480</xdr:colOff>
      <xdr:row>7</xdr:row>
      <xdr:rowOff>33020</xdr:rowOff>
    </xdr:from>
    <xdr:to>
      <xdr:col>4</xdr:col>
      <xdr:colOff>277368</xdr:colOff>
      <xdr:row>7</xdr:row>
      <xdr:rowOff>276860</xdr:rowOff>
    </xdr:to>
    <xdr:sp macro="" textlink="">
      <xdr:nvSpPr>
        <xdr:cNvPr id="3" name="Rectangle 2">
          <a:extLst>
            <a:ext uri="{FF2B5EF4-FFF2-40B4-BE49-F238E27FC236}">
              <a16:creationId xmlns:a16="http://schemas.microsoft.com/office/drawing/2014/main" id="{00000000-0008-0000-0100-000003000000}"/>
            </a:ext>
          </a:extLst>
        </xdr:cNvPr>
        <xdr:cNvSpPr/>
      </xdr:nvSpPr>
      <xdr:spPr>
        <a:xfrm>
          <a:off x="8402955" y="1423670"/>
          <a:ext cx="246888" cy="12954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30480</xdr:colOff>
      <xdr:row>8</xdr:row>
      <xdr:rowOff>27940</xdr:rowOff>
    </xdr:from>
    <xdr:to>
      <xdr:col>4</xdr:col>
      <xdr:colOff>277368</xdr:colOff>
      <xdr:row>8</xdr:row>
      <xdr:rowOff>271780</xdr:rowOff>
    </xdr:to>
    <xdr:sp macro="" textlink="">
      <xdr:nvSpPr>
        <xdr:cNvPr id="4" name="Rectangle 3">
          <a:extLst>
            <a:ext uri="{FF2B5EF4-FFF2-40B4-BE49-F238E27FC236}">
              <a16:creationId xmlns:a16="http://schemas.microsoft.com/office/drawing/2014/main" id="{00000000-0008-0000-0100-000004000000}"/>
            </a:ext>
          </a:extLst>
        </xdr:cNvPr>
        <xdr:cNvSpPr/>
      </xdr:nvSpPr>
      <xdr:spPr>
        <a:xfrm>
          <a:off x="8402955" y="1580515"/>
          <a:ext cx="246888" cy="129540"/>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30480</xdr:colOff>
      <xdr:row>9</xdr:row>
      <xdr:rowOff>22860</xdr:rowOff>
    </xdr:from>
    <xdr:to>
      <xdr:col>4</xdr:col>
      <xdr:colOff>277368</xdr:colOff>
      <xdr:row>9</xdr:row>
      <xdr:rowOff>266700</xdr:rowOff>
    </xdr:to>
    <xdr:sp macro="" textlink="">
      <xdr:nvSpPr>
        <xdr:cNvPr id="5" name="Rectangle 4">
          <a:extLst>
            <a:ext uri="{FF2B5EF4-FFF2-40B4-BE49-F238E27FC236}">
              <a16:creationId xmlns:a16="http://schemas.microsoft.com/office/drawing/2014/main" id="{00000000-0008-0000-0100-000005000000}"/>
            </a:ext>
          </a:extLst>
        </xdr:cNvPr>
        <xdr:cNvSpPr/>
      </xdr:nvSpPr>
      <xdr:spPr>
        <a:xfrm>
          <a:off x="8402955" y="1737360"/>
          <a:ext cx="246888" cy="139065"/>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409575</xdr:colOff>
      <xdr:row>0</xdr:row>
      <xdr:rowOff>114300</xdr:rowOff>
    </xdr:from>
    <xdr:to>
      <xdr:col>0</xdr:col>
      <xdr:colOff>1152525</xdr:colOff>
      <xdr:row>3</xdr:row>
      <xdr:rowOff>209550</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409575" y="114300"/>
          <a:ext cx="742950" cy="78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3</xdr:col>
      <xdr:colOff>1336913</xdr:colOff>
      <xdr:row>0</xdr:row>
      <xdr:rowOff>76696</xdr:rowOff>
    </xdr:from>
    <xdr:to>
      <xdr:col>4</xdr:col>
      <xdr:colOff>279026</xdr:colOff>
      <xdr:row>4</xdr:row>
      <xdr:rowOff>15464</xdr:rowOff>
    </xdr:to>
    <xdr:sp macro="" textlink="">
      <xdr:nvSpPr>
        <xdr:cNvPr id="7" name="TextBox 6">
          <a:extLst>
            <a:ext uri="{FF2B5EF4-FFF2-40B4-BE49-F238E27FC236}">
              <a16:creationId xmlns:a16="http://schemas.microsoft.com/office/drawing/2014/main" id="{00000000-0008-0000-0100-000007000000}"/>
            </a:ext>
          </a:extLst>
        </xdr:cNvPr>
        <xdr:cNvSpPr txBox="1"/>
      </xdr:nvSpPr>
      <xdr:spPr>
        <a:xfrm>
          <a:off x="7537688" y="76696"/>
          <a:ext cx="1113813" cy="8436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4</xdr:col>
      <xdr:colOff>459441</xdr:colOff>
      <xdr:row>0</xdr:row>
      <xdr:rowOff>44824</xdr:rowOff>
    </xdr:from>
    <xdr:to>
      <xdr:col>4</xdr:col>
      <xdr:colOff>1444181</xdr:colOff>
      <xdr:row>1</xdr:row>
      <xdr:rowOff>172398</xdr:rowOff>
    </xdr:to>
    <xdr:sp macro="" textlink="">
      <xdr:nvSpPr>
        <xdr:cNvPr id="8" name="TextBox 5">
          <a:extLst>
            <a:ext uri="{FF2B5EF4-FFF2-40B4-BE49-F238E27FC236}">
              <a16:creationId xmlns:a16="http://schemas.microsoft.com/office/drawing/2014/main" id="{00000000-0008-0000-0100-000008000000}"/>
            </a:ext>
          </a:extLst>
        </xdr:cNvPr>
        <xdr:cNvSpPr txBox="1"/>
      </xdr:nvSpPr>
      <xdr:spPr>
        <a:xfrm>
          <a:off x="8831916" y="44824"/>
          <a:ext cx="984740" cy="346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९०१</a:t>
          </a:r>
        </a:p>
      </xdr:txBody>
    </xdr:sp>
    <xdr:clientData/>
  </xdr:twoCellAnchor>
</xdr:wsDr>
</file>

<file path=xl/drawings/drawing147.xml><?xml version="1.0" encoding="utf-8"?>
<xdr:wsDr xmlns:xdr="http://schemas.openxmlformats.org/drawingml/2006/spreadsheetDrawing" xmlns:a="http://schemas.openxmlformats.org/drawingml/2006/main">
  <xdr:twoCellAnchor>
    <xdr:from>
      <xdr:col>11</xdr:col>
      <xdr:colOff>653143</xdr:colOff>
      <xdr:row>0</xdr:row>
      <xdr:rowOff>68035</xdr:rowOff>
    </xdr:from>
    <xdr:to>
      <xdr:col>12</xdr:col>
      <xdr:colOff>617347</xdr:colOff>
      <xdr:row>1</xdr:row>
      <xdr:rowOff>202013</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9120868" y="68035"/>
          <a:ext cx="1278654" cy="3530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९०२</a:t>
          </a:r>
        </a:p>
      </xdr:txBody>
    </xdr:sp>
    <xdr:clientData/>
  </xdr:twoCellAnchor>
</xdr:wsDr>
</file>

<file path=xl/drawings/drawing148.xml><?xml version="1.0" encoding="utf-8"?>
<xdr:wsDr xmlns:xdr="http://schemas.openxmlformats.org/drawingml/2006/spreadsheetDrawing" xmlns:a="http://schemas.openxmlformats.org/drawingml/2006/main">
  <xdr:twoCellAnchor>
    <xdr:from>
      <xdr:col>0</xdr:col>
      <xdr:colOff>161925</xdr:colOff>
      <xdr:row>11</xdr:row>
      <xdr:rowOff>47625</xdr:rowOff>
    </xdr:from>
    <xdr:to>
      <xdr:col>0</xdr:col>
      <xdr:colOff>438150</xdr:colOff>
      <xdr:row>12</xdr:row>
      <xdr:rowOff>0</xdr:rowOff>
    </xdr:to>
    <xdr:sp macro="" textlink="">
      <xdr:nvSpPr>
        <xdr:cNvPr id="2" name="Rectangle 1">
          <a:extLst>
            <a:ext uri="{FF2B5EF4-FFF2-40B4-BE49-F238E27FC236}">
              <a16:creationId xmlns:a16="http://schemas.microsoft.com/office/drawing/2014/main" id="{00000000-0008-0000-0300-000002000000}"/>
            </a:ext>
          </a:extLst>
        </xdr:cNvPr>
        <xdr:cNvSpPr/>
      </xdr:nvSpPr>
      <xdr:spPr>
        <a:xfrm>
          <a:off x="161925" y="2314575"/>
          <a:ext cx="276225" cy="14287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161925</xdr:colOff>
      <xdr:row>12</xdr:row>
      <xdr:rowOff>47625</xdr:rowOff>
    </xdr:from>
    <xdr:to>
      <xdr:col>0</xdr:col>
      <xdr:colOff>438150</xdr:colOff>
      <xdr:row>13</xdr:row>
      <xdr:rowOff>19050</xdr:rowOff>
    </xdr:to>
    <xdr:sp macro="" textlink="">
      <xdr:nvSpPr>
        <xdr:cNvPr id="3" name="Rectangle 2">
          <a:extLst>
            <a:ext uri="{FF2B5EF4-FFF2-40B4-BE49-F238E27FC236}">
              <a16:creationId xmlns:a16="http://schemas.microsoft.com/office/drawing/2014/main" id="{00000000-0008-0000-0300-000003000000}"/>
            </a:ext>
          </a:extLst>
        </xdr:cNvPr>
        <xdr:cNvSpPr/>
      </xdr:nvSpPr>
      <xdr:spPr>
        <a:xfrm>
          <a:off x="161925" y="2505075"/>
          <a:ext cx="276225" cy="161925"/>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885825</xdr:colOff>
      <xdr:row>11</xdr:row>
      <xdr:rowOff>38100</xdr:rowOff>
    </xdr:from>
    <xdr:to>
      <xdr:col>3</xdr:col>
      <xdr:colOff>1162050</xdr:colOff>
      <xdr:row>11</xdr:row>
      <xdr:rowOff>247650</xdr:rowOff>
    </xdr:to>
    <xdr:sp macro="" textlink="">
      <xdr:nvSpPr>
        <xdr:cNvPr id="4" name="Rectangle 3">
          <a:extLst>
            <a:ext uri="{FF2B5EF4-FFF2-40B4-BE49-F238E27FC236}">
              <a16:creationId xmlns:a16="http://schemas.microsoft.com/office/drawing/2014/main" id="{00000000-0008-0000-0300-000004000000}"/>
            </a:ext>
          </a:extLst>
        </xdr:cNvPr>
        <xdr:cNvSpPr/>
      </xdr:nvSpPr>
      <xdr:spPr>
        <a:xfrm>
          <a:off x="4010025" y="2305050"/>
          <a:ext cx="276225"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885825</xdr:colOff>
      <xdr:row>12</xdr:row>
      <xdr:rowOff>38100</xdr:rowOff>
    </xdr:from>
    <xdr:to>
      <xdr:col>3</xdr:col>
      <xdr:colOff>1162050</xdr:colOff>
      <xdr:row>12</xdr:row>
      <xdr:rowOff>247650</xdr:rowOff>
    </xdr:to>
    <xdr:sp macro="" textlink="">
      <xdr:nvSpPr>
        <xdr:cNvPr id="5" name="Rectangle 4">
          <a:extLst>
            <a:ext uri="{FF2B5EF4-FFF2-40B4-BE49-F238E27FC236}">
              <a16:creationId xmlns:a16="http://schemas.microsoft.com/office/drawing/2014/main" id="{00000000-0008-0000-0300-000005000000}"/>
            </a:ext>
          </a:extLst>
        </xdr:cNvPr>
        <xdr:cNvSpPr/>
      </xdr:nvSpPr>
      <xdr:spPr>
        <a:xfrm>
          <a:off x="4010025" y="2495550"/>
          <a:ext cx="276225" cy="1524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428625</xdr:colOff>
      <xdr:row>0</xdr:row>
      <xdr:rowOff>57150</xdr:rowOff>
    </xdr:from>
    <xdr:to>
      <xdr:col>1</xdr:col>
      <xdr:colOff>647700</xdr:colOff>
      <xdr:row>3</xdr:row>
      <xdr:rowOff>152400</xdr:rowOff>
    </xdr:to>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428625" y="57150"/>
          <a:ext cx="895350"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8</xdr:col>
      <xdr:colOff>996</xdr:colOff>
      <xdr:row>0</xdr:row>
      <xdr:rowOff>66675</xdr:rowOff>
    </xdr:from>
    <xdr:to>
      <xdr:col>8</xdr:col>
      <xdr:colOff>787037</xdr:colOff>
      <xdr:row>4</xdr:row>
      <xdr:rowOff>2721</xdr:rowOff>
    </xdr:to>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10268946" y="66675"/>
          <a:ext cx="786041" cy="8123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8</xdr:col>
      <xdr:colOff>1088572</xdr:colOff>
      <xdr:row>0</xdr:row>
      <xdr:rowOff>66675</xdr:rowOff>
    </xdr:from>
    <xdr:to>
      <xdr:col>9</xdr:col>
      <xdr:colOff>549312</xdr:colOff>
      <xdr:row>1</xdr:row>
      <xdr:rowOff>200653</xdr:rowOff>
    </xdr:to>
    <xdr:sp macro="" textlink="">
      <xdr:nvSpPr>
        <xdr:cNvPr id="8" name="TextBox 5">
          <a:extLst>
            <a:ext uri="{FF2B5EF4-FFF2-40B4-BE49-F238E27FC236}">
              <a16:creationId xmlns:a16="http://schemas.microsoft.com/office/drawing/2014/main" id="{00000000-0008-0000-0300-000008000000}"/>
            </a:ext>
          </a:extLst>
        </xdr:cNvPr>
        <xdr:cNvSpPr txBox="1"/>
      </xdr:nvSpPr>
      <xdr:spPr>
        <a:xfrm>
          <a:off x="11356522" y="66675"/>
          <a:ext cx="1375265" cy="3530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९०३</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49.xml><?xml version="1.0" encoding="utf-8"?>
<xdr:wsDr xmlns:xdr="http://schemas.openxmlformats.org/drawingml/2006/spreadsheetDrawing" xmlns:a="http://schemas.openxmlformats.org/drawingml/2006/main">
  <xdr:twoCellAnchor>
    <xdr:from>
      <xdr:col>17</xdr:col>
      <xdr:colOff>221673</xdr:colOff>
      <xdr:row>0</xdr:row>
      <xdr:rowOff>40822</xdr:rowOff>
    </xdr:from>
    <xdr:to>
      <xdr:col>18</xdr:col>
      <xdr:colOff>549311</xdr:colOff>
      <xdr:row>1</xdr:row>
      <xdr:rowOff>174800</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12832773" y="40822"/>
          <a:ext cx="1413488" cy="3530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९०४</a:t>
          </a:r>
        </a:p>
        <a:p>
          <a:pPr algn="r"/>
          <a:r>
            <a:rPr lang="ne-NP" sz="1100">
              <a:latin typeface="Utsaah" panose="020B0604020202020204" pitchFamily="34" charset="0"/>
              <a:cs typeface="Utsaah" panose="020B0604020202020204" pitchFamily="34" charset="0"/>
            </a:rPr>
            <a:t>साबिकको फारम नं: ११८</a:t>
          </a:r>
          <a:endParaRPr lang="en-US" sz="1100">
            <a:latin typeface="Utsaah" panose="020B0604020202020204" pitchFamily="34" charset="0"/>
            <a:cs typeface="Utsaah" panose="020B0604020202020204" pitchFamily="34"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736918</xdr:colOff>
      <xdr:row>0</xdr:row>
      <xdr:rowOff>81597</xdr:rowOff>
    </xdr:from>
    <xdr:to>
      <xdr:col>5</xdr:col>
      <xdr:colOff>852978</xdr:colOff>
      <xdr:row>1</xdr:row>
      <xdr:rowOff>176114</xdr:rowOff>
    </xdr:to>
    <xdr:sp macro="" textlink="">
      <xdr:nvSpPr>
        <xdr:cNvPr id="2" name="TextBox 5">
          <a:extLst>
            <a:ext uri="{FF2B5EF4-FFF2-40B4-BE49-F238E27FC236}">
              <a16:creationId xmlns:a16="http://schemas.microsoft.com/office/drawing/2014/main" id="{00000000-0008-0000-0E00-000002000000}"/>
            </a:ext>
          </a:extLst>
        </xdr:cNvPr>
        <xdr:cNvSpPr txBox="1"/>
      </xdr:nvSpPr>
      <xdr:spPr>
        <a:xfrm>
          <a:off x="5680393" y="81597"/>
          <a:ext cx="163053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नं:११५</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50.xml><?xml version="1.0" encoding="utf-8"?>
<xdr:wsDr xmlns:xdr="http://schemas.openxmlformats.org/drawingml/2006/spreadsheetDrawing" xmlns:a="http://schemas.openxmlformats.org/drawingml/2006/main">
  <xdr:twoCellAnchor>
    <xdr:from>
      <xdr:col>14</xdr:col>
      <xdr:colOff>137160</xdr:colOff>
      <xdr:row>0</xdr:row>
      <xdr:rowOff>149679</xdr:rowOff>
    </xdr:from>
    <xdr:to>
      <xdr:col>15</xdr:col>
      <xdr:colOff>676674</xdr:colOff>
      <xdr:row>2</xdr:row>
      <xdr:rowOff>129540</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11024235" y="149679"/>
          <a:ext cx="1339614" cy="4180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९०५</a:t>
          </a:r>
        </a:p>
        <a:p>
          <a:pPr algn="r"/>
          <a:r>
            <a:rPr lang="ne-NP" sz="1100">
              <a:latin typeface="Utsaah" panose="020B0604020202020204" pitchFamily="34" charset="0"/>
              <a:cs typeface="Utsaah" panose="020B0604020202020204" pitchFamily="34" charset="0"/>
            </a:rPr>
            <a:t>साबिकको फाराम नं:१</a:t>
          </a:r>
          <a:endParaRPr lang="en-US" sz="1100">
            <a:latin typeface="Utsaah" panose="020B0604020202020204" pitchFamily="34" charset="0"/>
            <a:cs typeface="Utsaah" panose="020B0604020202020204" pitchFamily="34" charset="0"/>
          </a:endParaRPr>
        </a:p>
      </xdr:txBody>
    </xdr:sp>
    <xdr:clientData/>
  </xdr:twoCellAnchor>
</xdr:wsDr>
</file>

<file path=xl/drawings/drawing151.xml><?xml version="1.0" encoding="utf-8"?>
<xdr:wsDr xmlns:xdr="http://schemas.openxmlformats.org/drawingml/2006/spreadsheetDrawing" xmlns:a="http://schemas.openxmlformats.org/drawingml/2006/main">
  <xdr:twoCellAnchor>
    <xdr:from>
      <xdr:col>8</xdr:col>
      <xdr:colOff>628650</xdr:colOff>
      <xdr:row>0</xdr:row>
      <xdr:rowOff>57150</xdr:rowOff>
    </xdr:from>
    <xdr:to>
      <xdr:col>9</xdr:col>
      <xdr:colOff>965690</xdr:colOff>
      <xdr:row>1</xdr:row>
      <xdr:rowOff>189767</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9324975" y="57150"/>
          <a:ext cx="110856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९०६</a:t>
          </a:r>
        </a:p>
        <a:p>
          <a:pPr algn="r"/>
          <a:r>
            <a:rPr lang="ne-NP" sz="1100">
              <a:latin typeface="Utsaah" panose="020B0604020202020204" pitchFamily="34" charset="0"/>
              <a:cs typeface="Utsaah" panose="020B0604020202020204" pitchFamily="34" charset="0"/>
            </a:rPr>
            <a:t>साबिकको फाराम नं:१८९</a:t>
          </a:r>
          <a:endParaRPr lang="en-US" sz="1100">
            <a:latin typeface="Utsaah" panose="020B0604020202020204" pitchFamily="34" charset="0"/>
            <a:cs typeface="Utsaah" panose="020B0604020202020204" pitchFamily="34" charset="0"/>
          </a:endParaRPr>
        </a:p>
      </xdr:txBody>
    </xdr:sp>
    <xdr:clientData/>
  </xdr:twoCellAnchor>
</xdr:wsDr>
</file>

<file path=xl/drawings/drawing152.xml><?xml version="1.0" encoding="utf-8"?>
<xdr:wsDr xmlns:xdr="http://schemas.openxmlformats.org/drawingml/2006/spreadsheetDrawing" xmlns:a="http://schemas.openxmlformats.org/drawingml/2006/main">
  <xdr:twoCellAnchor>
    <xdr:from>
      <xdr:col>0</xdr:col>
      <xdr:colOff>165652</xdr:colOff>
      <xdr:row>0</xdr:row>
      <xdr:rowOff>91108</xdr:rowOff>
    </xdr:from>
    <xdr:to>
      <xdr:col>1</xdr:col>
      <xdr:colOff>434837</xdr:colOff>
      <xdr:row>3</xdr:row>
      <xdr:rowOff>197540</xdr:rowOff>
    </xdr:to>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165652" y="91108"/>
          <a:ext cx="1031185" cy="76365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6</xdr:col>
      <xdr:colOff>768367</xdr:colOff>
      <xdr:row>0</xdr:row>
      <xdr:rowOff>41921</xdr:rowOff>
    </xdr:from>
    <xdr:to>
      <xdr:col>6</xdr:col>
      <xdr:colOff>1602033</xdr:colOff>
      <xdr:row>3</xdr:row>
      <xdr:rowOff>206236</xdr:rowOff>
    </xdr:to>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7102492" y="41921"/>
          <a:ext cx="833666" cy="8215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6</xdr:col>
      <xdr:colOff>1700892</xdr:colOff>
      <xdr:row>0</xdr:row>
      <xdr:rowOff>27214</xdr:rowOff>
    </xdr:from>
    <xdr:to>
      <xdr:col>6</xdr:col>
      <xdr:colOff>2685632</xdr:colOff>
      <xdr:row>1</xdr:row>
      <xdr:rowOff>161192</xdr:rowOff>
    </xdr:to>
    <xdr:sp macro="" textlink="">
      <xdr:nvSpPr>
        <xdr:cNvPr id="4" name="TextBox 5">
          <a:extLst>
            <a:ext uri="{FF2B5EF4-FFF2-40B4-BE49-F238E27FC236}">
              <a16:creationId xmlns:a16="http://schemas.microsoft.com/office/drawing/2014/main" id="{00000000-0008-0000-0800-000004000000}"/>
            </a:ext>
          </a:extLst>
        </xdr:cNvPr>
        <xdr:cNvSpPr txBox="1"/>
      </xdr:nvSpPr>
      <xdr:spPr>
        <a:xfrm>
          <a:off x="8035017" y="27214"/>
          <a:ext cx="984740" cy="3530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९०७ </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153.xml><?xml version="1.0" encoding="utf-8"?>
<xdr:wsDr xmlns:xdr="http://schemas.openxmlformats.org/drawingml/2006/spreadsheetDrawing" xmlns:a="http://schemas.openxmlformats.org/drawingml/2006/main">
  <xdr:twoCellAnchor>
    <xdr:from>
      <xdr:col>10</xdr:col>
      <xdr:colOff>876300</xdr:colOff>
      <xdr:row>0</xdr:row>
      <xdr:rowOff>27215</xdr:rowOff>
    </xdr:from>
    <xdr:to>
      <xdr:col>11</xdr:col>
      <xdr:colOff>603741</xdr:colOff>
      <xdr:row>1</xdr:row>
      <xdr:rowOff>161193</xdr:rowOff>
    </xdr:to>
    <xdr:sp macro="" textlink="">
      <xdr:nvSpPr>
        <xdr:cNvPr id="2" name="TextBox 5">
          <a:extLst>
            <a:ext uri="{FF2B5EF4-FFF2-40B4-BE49-F238E27FC236}">
              <a16:creationId xmlns:a16="http://schemas.microsoft.com/office/drawing/2014/main" id="{00000000-0008-0000-0900-000002000000}"/>
            </a:ext>
          </a:extLst>
        </xdr:cNvPr>
        <xdr:cNvSpPr txBox="1"/>
      </xdr:nvSpPr>
      <xdr:spPr>
        <a:xfrm>
          <a:off x="11010900" y="27215"/>
          <a:ext cx="1299066" cy="3530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नं:९०८ </a:t>
          </a:r>
        </a:p>
      </xdr:txBody>
    </xdr:sp>
    <xdr:clientData/>
  </xdr:twoCellAnchor>
</xdr:wsDr>
</file>

<file path=xl/drawings/drawing154.xml><?xml version="1.0" encoding="utf-8"?>
<xdr:wsDr xmlns:xdr="http://schemas.openxmlformats.org/drawingml/2006/spreadsheetDrawing" xmlns:a="http://schemas.openxmlformats.org/drawingml/2006/main">
  <xdr:twoCellAnchor>
    <xdr:from>
      <xdr:col>0</xdr:col>
      <xdr:colOff>31750</xdr:colOff>
      <xdr:row>0</xdr:row>
      <xdr:rowOff>92549</xdr:rowOff>
    </xdr:from>
    <xdr:to>
      <xdr:col>1</xdr:col>
      <xdr:colOff>335860</xdr:colOff>
      <xdr:row>3</xdr:row>
      <xdr:rowOff>189456</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31750" y="92549"/>
          <a:ext cx="1085160" cy="5826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7</xdr:col>
      <xdr:colOff>405412</xdr:colOff>
      <xdr:row>1</xdr:row>
      <xdr:rowOff>238125</xdr:rowOff>
    </xdr:from>
    <xdr:to>
      <xdr:col>8</xdr:col>
      <xdr:colOff>524703</xdr:colOff>
      <xdr:row>5</xdr:row>
      <xdr:rowOff>194977</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6949087" y="381000"/>
          <a:ext cx="1033691" cy="5855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7</xdr:col>
      <xdr:colOff>357787</xdr:colOff>
      <xdr:row>0</xdr:row>
      <xdr:rowOff>38100</xdr:rowOff>
    </xdr:from>
    <xdr:to>
      <xdr:col>8</xdr:col>
      <xdr:colOff>571002</xdr:colOff>
      <xdr:row>1</xdr:row>
      <xdr:rowOff>189767</xdr:rowOff>
    </xdr:to>
    <xdr:sp macro="" textlink="">
      <xdr:nvSpPr>
        <xdr:cNvPr id="4" name="TextBox 5">
          <a:extLst>
            <a:ext uri="{FF2B5EF4-FFF2-40B4-BE49-F238E27FC236}">
              <a16:creationId xmlns:a16="http://schemas.microsoft.com/office/drawing/2014/main" id="{00000000-0008-0000-0A00-000004000000}"/>
            </a:ext>
          </a:extLst>
        </xdr:cNvPr>
        <xdr:cNvSpPr txBox="1"/>
      </xdr:nvSpPr>
      <xdr:spPr>
        <a:xfrm>
          <a:off x="6901462" y="38100"/>
          <a:ext cx="1127615" cy="2945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९०९</a:t>
          </a:r>
        </a:p>
      </xdr:txBody>
    </xdr:sp>
    <xdr:clientData/>
  </xdr:twoCellAnchor>
</xdr:wsDr>
</file>

<file path=xl/drawings/drawing155.xml><?xml version="1.0" encoding="utf-8"?>
<xdr:wsDr xmlns:xdr="http://schemas.openxmlformats.org/drawingml/2006/spreadsheetDrawing" xmlns:a="http://schemas.openxmlformats.org/drawingml/2006/main">
  <xdr:twoCellAnchor>
    <xdr:from>
      <xdr:col>4</xdr:col>
      <xdr:colOff>568642</xdr:colOff>
      <xdr:row>12</xdr:row>
      <xdr:rowOff>38100</xdr:rowOff>
    </xdr:from>
    <xdr:to>
      <xdr:col>8</xdr:col>
      <xdr:colOff>538163</xdr:colOff>
      <xdr:row>18</xdr:row>
      <xdr:rowOff>0</xdr:rowOff>
    </xdr:to>
    <xdr:grpSp>
      <xdr:nvGrpSpPr>
        <xdr:cNvPr id="2" name="Group 1">
          <a:extLst>
            <a:ext uri="{FF2B5EF4-FFF2-40B4-BE49-F238E27FC236}">
              <a16:creationId xmlns:a16="http://schemas.microsoft.com/office/drawing/2014/main" id="{00000000-0008-0000-0000-00000F000000}"/>
            </a:ext>
          </a:extLst>
        </xdr:cNvPr>
        <xdr:cNvGrpSpPr/>
      </xdr:nvGrpSpPr>
      <xdr:grpSpPr>
        <a:xfrm>
          <a:off x="3692842" y="2057400"/>
          <a:ext cx="3093721" cy="819150"/>
          <a:chOff x="3068002" y="2903220"/>
          <a:chExt cx="2468881" cy="1447800"/>
        </a:xfrm>
      </xdr:grpSpPr>
      <xdr:grpSp>
        <xdr:nvGrpSpPr>
          <xdr:cNvPr id="3" name="Group 2">
            <a:extLst>
              <a:ext uri="{FF2B5EF4-FFF2-40B4-BE49-F238E27FC236}">
                <a16:creationId xmlns:a16="http://schemas.microsoft.com/office/drawing/2014/main" id="{00000000-0008-0000-0000-000006000000}"/>
              </a:ext>
            </a:extLst>
          </xdr:cNvPr>
          <xdr:cNvGrpSpPr/>
        </xdr:nvGrpSpPr>
        <xdr:grpSpPr>
          <a:xfrm>
            <a:off x="3068002" y="3276600"/>
            <a:ext cx="2468881" cy="1074420"/>
            <a:chOff x="2066925" y="1895475"/>
            <a:chExt cx="2413710" cy="1043860"/>
          </a:xfrm>
        </xdr:grpSpPr>
        <xdr:sp macro="" textlink="">
          <xdr:nvSpPr>
            <xdr:cNvPr id="5" name="Rectangle 4">
              <a:extLst>
                <a:ext uri="{FF2B5EF4-FFF2-40B4-BE49-F238E27FC236}">
                  <a16:creationId xmlns:a16="http://schemas.microsoft.com/office/drawing/2014/main" id="{00000000-0008-0000-0000-000002000000}"/>
                </a:ext>
              </a:extLst>
            </xdr:cNvPr>
            <xdr:cNvSpPr/>
          </xdr:nvSpPr>
          <xdr:spPr>
            <a:xfrm>
              <a:off x="2066925" y="1895475"/>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sp macro="" textlink="">
          <xdr:nvSpPr>
            <xdr:cNvPr id="6" name="Rectangle 5">
              <a:extLst>
                <a:ext uri="{FF2B5EF4-FFF2-40B4-BE49-F238E27FC236}">
                  <a16:creationId xmlns:a16="http://schemas.microsoft.com/office/drawing/2014/main" id="{00000000-0008-0000-0000-000003000000}"/>
                </a:ext>
              </a:extLst>
            </xdr:cNvPr>
            <xdr:cNvSpPr/>
          </xdr:nvSpPr>
          <xdr:spPr>
            <a:xfrm>
              <a:off x="3318585" y="1901110"/>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grpSp>
      <xdr:sp macro="" textlink="">
        <xdr:nvSpPr>
          <xdr:cNvPr id="4" name="Rectangle 3">
            <a:extLst>
              <a:ext uri="{FF2B5EF4-FFF2-40B4-BE49-F238E27FC236}">
                <a16:creationId xmlns:a16="http://schemas.microsoft.com/office/drawing/2014/main" id="{00000000-0008-0000-0000-000004000000}"/>
              </a:ext>
            </a:extLst>
          </xdr:cNvPr>
          <xdr:cNvSpPr/>
        </xdr:nvSpPr>
        <xdr:spPr>
          <a:xfrm>
            <a:off x="3068002" y="2903220"/>
            <a:ext cx="2468880" cy="33528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e-NP" sz="1400" b="1">
                <a:solidFill>
                  <a:sysClr val="windowText" lastClr="000000"/>
                </a:solidFill>
                <a:latin typeface="Utsaah" panose="020B0604020202020204" pitchFamily="34" charset="0"/>
                <a:cs typeface="Utsaah" panose="020B0604020202020204" pitchFamily="34" charset="0"/>
              </a:rPr>
              <a:t>कर्मचारीको औठाछाप</a:t>
            </a:r>
            <a:endParaRPr lang="en-US" sz="1400" b="1">
              <a:solidFill>
                <a:sysClr val="windowText" lastClr="000000"/>
              </a:solidFill>
              <a:latin typeface="Utsaah" panose="020B0604020202020204" pitchFamily="34" charset="0"/>
              <a:cs typeface="Utsaah" panose="020B0604020202020204" pitchFamily="34" charset="0"/>
            </a:endParaRPr>
          </a:p>
        </xdr:txBody>
      </xdr:sp>
    </xdr:grpSp>
    <xdr:clientData/>
  </xdr:twoCellAnchor>
  <xdr:twoCellAnchor>
    <xdr:from>
      <xdr:col>0</xdr:col>
      <xdr:colOff>73342</xdr:colOff>
      <xdr:row>12</xdr:row>
      <xdr:rowOff>38100</xdr:rowOff>
    </xdr:from>
    <xdr:to>
      <xdr:col>4</xdr:col>
      <xdr:colOff>42863</xdr:colOff>
      <xdr:row>18</xdr:row>
      <xdr:rowOff>0</xdr:rowOff>
    </xdr:to>
    <xdr:grpSp>
      <xdr:nvGrpSpPr>
        <xdr:cNvPr id="7" name="Group 6">
          <a:extLst>
            <a:ext uri="{FF2B5EF4-FFF2-40B4-BE49-F238E27FC236}">
              <a16:creationId xmlns:a16="http://schemas.microsoft.com/office/drawing/2014/main" id="{00000000-0008-0000-0000-000010000000}"/>
            </a:ext>
          </a:extLst>
        </xdr:cNvPr>
        <xdr:cNvGrpSpPr/>
      </xdr:nvGrpSpPr>
      <xdr:grpSpPr>
        <a:xfrm>
          <a:off x="73342" y="2057400"/>
          <a:ext cx="3093721" cy="819150"/>
          <a:chOff x="3068002" y="2903220"/>
          <a:chExt cx="2468881" cy="1447800"/>
        </a:xfrm>
      </xdr:grpSpPr>
      <xdr:grpSp>
        <xdr:nvGrpSpPr>
          <xdr:cNvPr id="8" name="Group 7">
            <a:extLst>
              <a:ext uri="{FF2B5EF4-FFF2-40B4-BE49-F238E27FC236}">
                <a16:creationId xmlns:a16="http://schemas.microsoft.com/office/drawing/2014/main" id="{00000000-0008-0000-0000-000011000000}"/>
              </a:ext>
            </a:extLst>
          </xdr:cNvPr>
          <xdr:cNvGrpSpPr/>
        </xdr:nvGrpSpPr>
        <xdr:grpSpPr>
          <a:xfrm>
            <a:off x="3068002" y="3276600"/>
            <a:ext cx="2468881" cy="1074420"/>
            <a:chOff x="2066925" y="1895475"/>
            <a:chExt cx="2413710" cy="1043860"/>
          </a:xfrm>
        </xdr:grpSpPr>
        <xdr:sp macro="" textlink="">
          <xdr:nvSpPr>
            <xdr:cNvPr id="10" name="Rectangle 9">
              <a:extLst>
                <a:ext uri="{FF2B5EF4-FFF2-40B4-BE49-F238E27FC236}">
                  <a16:creationId xmlns:a16="http://schemas.microsoft.com/office/drawing/2014/main" id="{00000000-0008-0000-0000-000013000000}"/>
                </a:ext>
              </a:extLst>
            </xdr:cNvPr>
            <xdr:cNvSpPr/>
          </xdr:nvSpPr>
          <xdr:spPr>
            <a:xfrm>
              <a:off x="2066925" y="1895475"/>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sp macro="" textlink="">
          <xdr:nvSpPr>
            <xdr:cNvPr id="11" name="Rectangle 10">
              <a:extLst>
                <a:ext uri="{FF2B5EF4-FFF2-40B4-BE49-F238E27FC236}">
                  <a16:creationId xmlns:a16="http://schemas.microsoft.com/office/drawing/2014/main" id="{00000000-0008-0000-0000-000014000000}"/>
                </a:ext>
              </a:extLst>
            </xdr:cNvPr>
            <xdr:cNvSpPr/>
          </xdr:nvSpPr>
          <xdr:spPr>
            <a:xfrm>
              <a:off x="3318585" y="1901110"/>
              <a:ext cx="1162050" cy="103822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2000">
                <a:latin typeface="Utsaah" panose="020B0604020202020204" pitchFamily="34" charset="0"/>
                <a:cs typeface="Utsaah" panose="020B0604020202020204" pitchFamily="34" charset="0"/>
              </a:endParaRPr>
            </a:p>
          </xdr:txBody>
        </xdr:sp>
      </xdr:grpSp>
      <xdr:sp macro="" textlink="">
        <xdr:nvSpPr>
          <xdr:cNvPr id="9" name="Rectangle 8">
            <a:extLst>
              <a:ext uri="{FF2B5EF4-FFF2-40B4-BE49-F238E27FC236}">
                <a16:creationId xmlns:a16="http://schemas.microsoft.com/office/drawing/2014/main" id="{00000000-0008-0000-0000-000012000000}"/>
              </a:ext>
            </a:extLst>
          </xdr:cNvPr>
          <xdr:cNvSpPr/>
        </xdr:nvSpPr>
        <xdr:spPr>
          <a:xfrm>
            <a:off x="3068002" y="2903220"/>
            <a:ext cx="2468880" cy="335280"/>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e-NP" sz="1400" b="1">
                <a:solidFill>
                  <a:sysClr val="windowText" lastClr="000000"/>
                </a:solidFill>
                <a:latin typeface="Utsaah" panose="020B0604020202020204" pitchFamily="34" charset="0"/>
                <a:cs typeface="Utsaah" panose="020B0604020202020204" pitchFamily="34" charset="0"/>
              </a:rPr>
              <a:t>कर्मचारीको दस्तखत</a:t>
            </a:r>
            <a:endParaRPr lang="en-US" sz="1400" b="1">
              <a:solidFill>
                <a:sysClr val="windowText" lastClr="000000"/>
              </a:solidFill>
              <a:latin typeface="Utsaah" panose="020B0604020202020204" pitchFamily="34" charset="0"/>
              <a:cs typeface="Utsaah" panose="020B0604020202020204" pitchFamily="34" charset="0"/>
            </a:endParaRPr>
          </a:p>
        </xdr:txBody>
      </xdr:sp>
    </xdr:grpSp>
    <xdr:clientData/>
  </xdr:twoCellAnchor>
  <xdr:twoCellAnchor>
    <xdr:from>
      <xdr:col>0</xdr:col>
      <xdr:colOff>304800</xdr:colOff>
      <xdr:row>0</xdr:row>
      <xdr:rowOff>76200</xdr:rowOff>
    </xdr:from>
    <xdr:to>
      <xdr:col>1</xdr:col>
      <xdr:colOff>390525</xdr:colOff>
      <xdr:row>3</xdr:row>
      <xdr:rowOff>171450</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304800" y="76200"/>
          <a:ext cx="866775" cy="7524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6</xdr:col>
      <xdr:colOff>150584</xdr:colOff>
      <xdr:row>0</xdr:row>
      <xdr:rowOff>105682</xdr:rowOff>
    </xdr:from>
    <xdr:to>
      <xdr:col>7</xdr:col>
      <xdr:colOff>250825</xdr:colOff>
      <xdr:row>4</xdr:row>
      <xdr:rowOff>44450</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4836884" y="105682"/>
          <a:ext cx="881291" cy="8150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7</xdr:col>
      <xdr:colOff>273050</xdr:colOff>
      <xdr:row>0</xdr:row>
      <xdr:rowOff>38100</xdr:rowOff>
    </xdr:from>
    <xdr:to>
      <xdr:col>8</xdr:col>
      <xdr:colOff>600565</xdr:colOff>
      <xdr:row>1</xdr:row>
      <xdr:rowOff>170717</xdr:rowOff>
    </xdr:to>
    <xdr:sp macro="" textlink="">
      <xdr:nvSpPr>
        <xdr:cNvPr id="14" name="TextBox 5">
          <a:extLst>
            <a:ext uri="{FF2B5EF4-FFF2-40B4-BE49-F238E27FC236}">
              <a16:creationId xmlns:a16="http://schemas.microsoft.com/office/drawing/2014/main" id="{00000000-0008-0000-0000-00000E000000}"/>
            </a:ext>
          </a:extLst>
        </xdr:cNvPr>
        <xdr:cNvSpPr txBox="1"/>
      </xdr:nvSpPr>
      <xdr:spPr>
        <a:xfrm>
          <a:off x="5740400" y="38100"/>
          <a:ext cx="110856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a:t>
          </a:r>
          <a:r>
            <a:rPr lang="en-US" sz="1100">
              <a:latin typeface="Utsaah" panose="020B0604020202020204" pitchFamily="34" charset="0"/>
              <a:cs typeface="Utsaah" panose="020B0604020202020204" pitchFamily="34" charset="0"/>
            </a:rPr>
            <a:t>s</a:t>
          </a:r>
          <a:r>
            <a:rPr lang="ne-NP" sz="1100">
              <a:latin typeface="Utsaah" panose="020B0604020202020204" pitchFamily="34" charset="0"/>
              <a:cs typeface="Utsaah" panose="020B0604020202020204" pitchFamily="34" charset="0"/>
            </a:rPr>
            <a:t>फारम नं: ९१०</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990600</xdr:colOff>
      <xdr:row>1</xdr:row>
      <xdr:rowOff>219075</xdr:rowOff>
    </xdr:from>
    <xdr:to>
      <xdr:col>6</xdr:col>
      <xdr:colOff>657225</xdr:colOff>
      <xdr:row>4</xdr:row>
      <xdr:rowOff>190500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6438900" y="476250"/>
          <a:ext cx="96202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0</xdr:col>
      <xdr:colOff>190499</xdr:colOff>
      <xdr:row>1</xdr:row>
      <xdr:rowOff>95250</xdr:rowOff>
    </xdr:from>
    <xdr:to>
      <xdr:col>1</xdr:col>
      <xdr:colOff>419099</xdr:colOff>
      <xdr:row>4</xdr:row>
      <xdr:rowOff>66675</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190499" y="352425"/>
          <a:ext cx="81915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oneCellAnchor>
    <xdr:from>
      <xdr:col>6</xdr:col>
      <xdr:colOff>200025</xdr:colOff>
      <xdr:row>9</xdr:row>
      <xdr:rowOff>0</xdr:rowOff>
    </xdr:from>
    <xdr:ext cx="554808" cy="553781"/>
    <xdr:pic>
      <xdr:nvPicPr>
        <xdr:cNvPr id="4" name="Picture 3" descr="qr code wikiको लागि तस्बिर परिणाम">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2333625"/>
          <a:ext cx="554808" cy="55378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5</xdr:col>
      <xdr:colOff>942975</xdr:colOff>
      <xdr:row>0</xdr:row>
      <xdr:rowOff>0</xdr:rowOff>
    </xdr:from>
    <xdr:to>
      <xdr:col>6</xdr:col>
      <xdr:colOff>860915</xdr:colOff>
      <xdr:row>1</xdr:row>
      <xdr:rowOff>94517</xdr:rowOff>
    </xdr:to>
    <xdr:sp macro="" textlink="">
      <xdr:nvSpPr>
        <xdr:cNvPr id="5" name="TextBox 5">
          <a:extLst>
            <a:ext uri="{FF2B5EF4-FFF2-40B4-BE49-F238E27FC236}">
              <a16:creationId xmlns:a16="http://schemas.microsoft.com/office/drawing/2014/main" id="{00000000-0008-0000-0100-000005000000}"/>
            </a:ext>
          </a:extLst>
        </xdr:cNvPr>
        <xdr:cNvSpPr txBox="1"/>
      </xdr:nvSpPr>
      <xdr:spPr>
        <a:xfrm>
          <a:off x="6391275" y="0"/>
          <a:ext cx="12133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नं:२०१</a:t>
          </a:r>
        </a:p>
        <a:p>
          <a:pPr algn="r"/>
          <a:r>
            <a:rPr lang="ne-NP" sz="1100">
              <a:latin typeface="Utsaah" panose="020B0604020202020204" pitchFamily="34" charset="0"/>
              <a:cs typeface="Utsaah" panose="020B0604020202020204" pitchFamily="34" charset="0"/>
            </a:rPr>
            <a:t>साबिकको फारम नं: १९३</a:t>
          </a:r>
          <a:endParaRPr lang="en-US" sz="1100">
            <a:latin typeface="Utsaah" panose="020B0604020202020204" pitchFamily="34" charset="0"/>
            <a:cs typeface="Utsaah" panose="020B0604020202020204" pitchFamily="34"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5</xdr:col>
      <xdr:colOff>438150</xdr:colOff>
      <xdr:row>1</xdr:row>
      <xdr:rowOff>104775</xdr:rowOff>
    </xdr:from>
    <xdr:to>
      <xdr:col>5</xdr:col>
      <xdr:colOff>1171575</xdr:colOff>
      <xdr:row>4</xdr:row>
      <xdr:rowOff>66675</xdr:rowOff>
    </xdr:to>
    <xdr:sp macro="" textlink="">
      <xdr:nvSpPr>
        <xdr:cNvPr id="2" name="TextBox 1">
          <a:extLst>
            <a:ext uri="{FF2B5EF4-FFF2-40B4-BE49-F238E27FC236}">
              <a16:creationId xmlns:a16="http://schemas.microsoft.com/office/drawing/2014/main" id="{00000000-0008-0000-0200-000003000000}"/>
            </a:ext>
          </a:extLst>
        </xdr:cNvPr>
        <xdr:cNvSpPr txBox="1"/>
      </xdr:nvSpPr>
      <xdr:spPr>
        <a:xfrm>
          <a:off x="6600825" y="361950"/>
          <a:ext cx="733425"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0</xdr:col>
      <xdr:colOff>171451</xdr:colOff>
      <xdr:row>1</xdr:row>
      <xdr:rowOff>28575</xdr:rowOff>
    </xdr:from>
    <xdr:to>
      <xdr:col>1</xdr:col>
      <xdr:colOff>247651</xdr:colOff>
      <xdr:row>3</xdr:row>
      <xdr:rowOff>247650</xdr:rowOff>
    </xdr:to>
    <xdr:sp macro="" textlink="">
      <xdr:nvSpPr>
        <xdr:cNvPr id="3" name="TextBox 2">
          <a:extLst>
            <a:ext uri="{FF2B5EF4-FFF2-40B4-BE49-F238E27FC236}">
              <a16:creationId xmlns:a16="http://schemas.microsoft.com/office/drawing/2014/main" id="{00000000-0008-0000-0200-000004000000}"/>
            </a:ext>
          </a:extLst>
        </xdr:cNvPr>
        <xdr:cNvSpPr txBox="1"/>
      </xdr:nvSpPr>
      <xdr:spPr>
        <a:xfrm>
          <a:off x="171451" y="285750"/>
          <a:ext cx="838200" cy="733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5</xdr:col>
      <xdr:colOff>361950</xdr:colOff>
      <xdr:row>0</xdr:row>
      <xdr:rowOff>0</xdr:rowOff>
    </xdr:from>
    <xdr:to>
      <xdr:col>5</xdr:col>
      <xdr:colOff>1346690</xdr:colOff>
      <xdr:row>1</xdr:row>
      <xdr:rowOff>94517</xdr:rowOff>
    </xdr:to>
    <xdr:sp macro="" textlink="">
      <xdr:nvSpPr>
        <xdr:cNvPr id="4" name="TextBox 3">
          <a:extLst>
            <a:ext uri="{FF2B5EF4-FFF2-40B4-BE49-F238E27FC236}">
              <a16:creationId xmlns:a16="http://schemas.microsoft.com/office/drawing/2014/main" id="{00000000-0008-0000-0200-000006000000}"/>
            </a:ext>
          </a:extLst>
        </xdr:cNvPr>
        <xdr:cNvSpPr txBox="1"/>
      </xdr:nvSpPr>
      <xdr:spPr>
        <a:xfrm>
          <a:off x="6524625" y="0"/>
          <a:ext cx="9847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नं:२०२</a:t>
          </a:r>
        </a:p>
        <a:p>
          <a:pPr algn="r"/>
          <a:r>
            <a:rPr lang="ne-NP" sz="1100">
              <a:latin typeface="Utsaah" panose="020B0604020202020204" pitchFamily="34" charset="0"/>
              <a:cs typeface="Utsaah" panose="020B0604020202020204" pitchFamily="34" charset="0"/>
            </a:rPr>
            <a:t>साबिकको फारम नं: १९३</a:t>
          </a:r>
          <a:endParaRPr lang="en-US" sz="1100">
            <a:latin typeface="Utsaah" panose="020B0604020202020204" pitchFamily="34" charset="0"/>
            <a:cs typeface="Utsaah" panose="020B0604020202020204" pitchFamily="34"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346075</xdr:colOff>
      <xdr:row>0</xdr:row>
      <xdr:rowOff>19050</xdr:rowOff>
    </xdr:from>
    <xdr:to>
      <xdr:col>9</xdr:col>
      <xdr:colOff>409576</xdr:colOff>
      <xdr:row>3</xdr:row>
      <xdr:rowOff>47625</xdr:rowOff>
    </xdr:to>
    <xdr:sp macro="" textlink="">
      <xdr:nvSpPr>
        <xdr:cNvPr id="3" name="TextBox 2">
          <a:extLst>
            <a:ext uri="{FF2B5EF4-FFF2-40B4-BE49-F238E27FC236}">
              <a16:creationId xmlns:a16="http://schemas.microsoft.com/office/drawing/2014/main" id="{00000000-0008-0000-0300-000004000000}"/>
            </a:ext>
          </a:extLst>
        </xdr:cNvPr>
        <xdr:cNvSpPr txBox="1"/>
      </xdr:nvSpPr>
      <xdr:spPr>
        <a:xfrm>
          <a:off x="7699375" y="19050"/>
          <a:ext cx="920751" cy="800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0</xdr:col>
      <xdr:colOff>142875</xdr:colOff>
      <xdr:row>0</xdr:row>
      <xdr:rowOff>19050</xdr:rowOff>
    </xdr:from>
    <xdr:to>
      <xdr:col>1</xdr:col>
      <xdr:colOff>600075</xdr:colOff>
      <xdr:row>3</xdr:row>
      <xdr:rowOff>57150</xdr:rowOff>
    </xdr:to>
    <xdr:sp macro="" textlink="">
      <xdr:nvSpPr>
        <xdr:cNvPr id="4" name="TextBox 3">
          <a:extLst>
            <a:ext uri="{FF2B5EF4-FFF2-40B4-BE49-F238E27FC236}">
              <a16:creationId xmlns:a16="http://schemas.microsoft.com/office/drawing/2014/main" id="{00000000-0008-0000-0300-000005000000}"/>
            </a:ext>
          </a:extLst>
        </xdr:cNvPr>
        <xdr:cNvSpPr txBox="1"/>
      </xdr:nvSpPr>
      <xdr:spPr>
        <a:xfrm>
          <a:off x="142875" y="19050"/>
          <a:ext cx="857250"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9</xdr:col>
      <xdr:colOff>420918</xdr:colOff>
      <xdr:row>0</xdr:row>
      <xdr:rowOff>0</xdr:rowOff>
    </xdr:from>
    <xdr:to>
      <xdr:col>10</xdr:col>
      <xdr:colOff>738454</xdr:colOff>
      <xdr:row>1</xdr:row>
      <xdr:rowOff>94517</xdr:rowOff>
    </xdr:to>
    <xdr:sp macro="" textlink="">
      <xdr:nvSpPr>
        <xdr:cNvPr id="5" name="TextBox 4">
          <a:extLst>
            <a:ext uri="{FF2B5EF4-FFF2-40B4-BE49-F238E27FC236}">
              <a16:creationId xmlns:a16="http://schemas.microsoft.com/office/drawing/2014/main" id="{00000000-0008-0000-0300-000006000000}"/>
            </a:ext>
          </a:extLst>
        </xdr:cNvPr>
        <xdr:cNvSpPr txBox="1"/>
      </xdr:nvSpPr>
      <xdr:spPr>
        <a:xfrm>
          <a:off x="8631468" y="0"/>
          <a:ext cx="1117636"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२०३</a:t>
          </a:r>
        </a:p>
        <a:p>
          <a:pPr algn="r"/>
          <a:r>
            <a:rPr lang="ne-NP" sz="1100">
              <a:latin typeface="Utsaah" panose="020B0604020202020204" pitchFamily="34" charset="0"/>
              <a:cs typeface="Utsaah" panose="020B0604020202020204" pitchFamily="34" charset="0"/>
            </a:rPr>
            <a:t>साबिकको फारम नं: १०</a:t>
          </a:r>
          <a:endParaRPr lang="en-US" sz="1100">
            <a:latin typeface="Utsaah" panose="020B0604020202020204" pitchFamily="34" charset="0"/>
            <a:cs typeface="Utsaah" panose="020B0604020202020204" pitchFamily="34"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171450</xdr:colOff>
      <xdr:row>0</xdr:row>
      <xdr:rowOff>38101</xdr:rowOff>
    </xdr:from>
    <xdr:to>
      <xdr:col>2</xdr:col>
      <xdr:colOff>422274</xdr:colOff>
      <xdr:row>3</xdr:row>
      <xdr:rowOff>219076</xdr:rowOff>
    </xdr:to>
    <xdr:sp macro="" textlink="">
      <xdr:nvSpPr>
        <xdr:cNvPr id="2" name="TextBox 1">
          <a:extLst>
            <a:ext uri="{FF2B5EF4-FFF2-40B4-BE49-F238E27FC236}">
              <a16:creationId xmlns:a16="http://schemas.microsoft.com/office/drawing/2014/main" id="{00000000-0008-0000-0400-000004000000}"/>
            </a:ext>
          </a:extLst>
        </xdr:cNvPr>
        <xdr:cNvSpPr txBox="1"/>
      </xdr:nvSpPr>
      <xdr:spPr>
        <a:xfrm>
          <a:off x="571500" y="38101"/>
          <a:ext cx="1031874"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14</xdr:col>
      <xdr:colOff>195262</xdr:colOff>
      <xdr:row>0</xdr:row>
      <xdr:rowOff>111125</xdr:rowOff>
    </xdr:from>
    <xdr:to>
      <xdr:col>15</xdr:col>
      <xdr:colOff>460120</xdr:colOff>
      <xdr:row>4</xdr:row>
      <xdr:rowOff>6350</xdr:rowOff>
    </xdr:to>
    <xdr:sp macro="" textlink="">
      <xdr:nvSpPr>
        <xdr:cNvPr id="3" name="TextBox 2">
          <a:extLst>
            <a:ext uri="{FF2B5EF4-FFF2-40B4-BE49-F238E27FC236}">
              <a16:creationId xmlns:a16="http://schemas.microsoft.com/office/drawing/2014/main" id="{00000000-0008-0000-0400-000005000000}"/>
            </a:ext>
          </a:extLst>
        </xdr:cNvPr>
        <xdr:cNvSpPr txBox="1"/>
      </xdr:nvSpPr>
      <xdr:spPr>
        <a:xfrm>
          <a:off x="12101512" y="111125"/>
          <a:ext cx="922083" cy="923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xdr:col>
      <xdr:colOff>527276</xdr:colOff>
      <xdr:row>7</xdr:row>
      <xdr:rowOff>66537</xdr:rowOff>
    </xdr:from>
    <xdr:to>
      <xdr:col>2</xdr:col>
      <xdr:colOff>79801</xdr:colOff>
      <xdr:row>7</xdr:row>
      <xdr:rowOff>238125</xdr:rowOff>
    </xdr:to>
    <xdr:sp macro="" textlink="">
      <xdr:nvSpPr>
        <xdr:cNvPr id="4" name="Rectangle 3">
          <a:extLst>
            <a:ext uri="{FF2B5EF4-FFF2-40B4-BE49-F238E27FC236}">
              <a16:creationId xmlns:a16="http://schemas.microsoft.com/office/drawing/2014/main" id="{00000000-0008-0000-0400-00000A000000}"/>
            </a:ext>
          </a:extLst>
        </xdr:cNvPr>
        <xdr:cNvSpPr/>
      </xdr:nvSpPr>
      <xdr:spPr>
        <a:xfrm flipV="1">
          <a:off x="927326" y="1885812"/>
          <a:ext cx="333575"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14</xdr:col>
      <xdr:colOff>0</xdr:colOff>
      <xdr:row>9</xdr:row>
      <xdr:rowOff>23448</xdr:rowOff>
    </xdr:from>
    <xdr:to>
      <xdr:col>15</xdr:col>
      <xdr:colOff>221273</xdr:colOff>
      <xdr:row>12</xdr:row>
      <xdr:rowOff>27844</xdr:rowOff>
    </xdr:to>
    <xdr:pic>
      <xdr:nvPicPr>
        <xdr:cNvPr id="5" name="Picture 4" descr="qr code wikiको लागि तस्बिर परिणाम">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50" y="2357073"/>
          <a:ext cx="878498" cy="709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416718</xdr:colOff>
      <xdr:row>7</xdr:row>
      <xdr:rowOff>66538</xdr:rowOff>
    </xdr:from>
    <xdr:to>
      <xdr:col>2</xdr:col>
      <xdr:colOff>624087</xdr:colOff>
      <xdr:row>7</xdr:row>
      <xdr:rowOff>238126</xdr:rowOff>
    </xdr:to>
    <xdr:sp macro="" textlink="">
      <xdr:nvSpPr>
        <xdr:cNvPr id="6" name="Rectangle 5">
          <a:extLst>
            <a:ext uri="{FF2B5EF4-FFF2-40B4-BE49-F238E27FC236}">
              <a16:creationId xmlns:a16="http://schemas.microsoft.com/office/drawing/2014/main" id="{00000000-0008-0000-0400-00000B000000}"/>
            </a:ext>
          </a:extLst>
        </xdr:cNvPr>
        <xdr:cNvSpPr/>
      </xdr:nvSpPr>
      <xdr:spPr>
        <a:xfrm flipV="1">
          <a:off x="1597818"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425222</xdr:colOff>
      <xdr:row>7</xdr:row>
      <xdr:rowOff>66538</xdr:rowOff>
    </xdr:from>
    <xdr:to>
      <xdr:col>3</xdr:col>
      <xdr:colOff>632591</xdr:colOff>
      <xdr:row>7</xdr:row>
      <xdr:rowOff>238126</xdr:rowOff>
    </xdr:to>
    <xdr:sp macro="" textlink="">
      <xdr:nvSpPr>
        <xdr:cNvPr id="7" name="Rectangle 6">
          <a:extLst>
            <a:ext uri="{FF2B5EF4-FFF2-40B4-BE49-F238E27FC236}">
              <a16:creationId xmlns:a16="http://schemas.microsoft.com/office/drawing/2014/main" id="{00000000-0008-0000-0400-00000C000000}"/>
            </a:ext>
          </a:extLst>
        </xdr:cNvPr>
        <xdr:cNvSpPr/>
      </xdr:nvSpPr>
      <xdr:spPr>
        <a:xfrm flipV="1">
          <a:off x="2406422"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416718</xdr:colOff>
      <xdr:row>7</xdr:row>
      <xdr:rowOff>66538</xdr:rowOff>
    </xdr:from>
    <xdr:to>
      <xdr:col>4</xdr:col>
      <xdr:colOff>624087</xdr:colOff>
      <xdr:row>7</xdr:row>
      <xdr:rowOff>238126</xdr:rowOff>
    </xdr:to>
    <xdr:sp macro="" textlink="">
      <xdr:nvSpPr>
        <xdr:cNvPr id="8" name="Rectangle 7">
          <a:extLst>
            <a:ext uri="{FF2B5EF4-FFF2-40B4-BE49-F238E27FC236}">
              <a16:creationId xmlns:a16="http://schemas.microsoft.com/office/drawing/2014/main" id="{00000000-0008-0000-0400-00000E000000}"/>
            </a:ext>
          </a:extLst>
        </xdr:cNvPr>
        <xdr:cNvSpPr/>
      </xdr:nvSpPr>
      <xdr:spPr>
        <a:xfrm flipV="1">
          <a:off x="3178968"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416718</xdr:colOff>
      <xdr:row>7</xdr:row>
      <xdr:rowOff>66538</xdr:rowOff>
    </xdr:from>
    <xdr:to>
      <xdr:col>5</xdr:col>
      <xdr:colOff>624087</xdr:colOff>
      <xdr:row>7</xdr:row>
      <xdr:rowOff>238126</xdr:rowOff>
    </xdr:to>
    <xdr:sp macro="" textlink="">
      <xdr:nvSpPr>
        <xdr:cNvPr id="9" name="Rectangle 8">
          <a:extLst>
            <a:ext uri="{FF2B5EF4-FFF2-40B4-BE49-F238E27FC236}">
              <a16:creationId xmlns:a16="http://schemas.microsoft.com/office/drawing/2014/main" id="{00000000-0008-0000-0400-00000F000000}"/>
            </a:ext>
          </a:extLst>
        </xdr:cNvPr>
        <xdr:cNvSpPr/>
      </xdr:nvSpPr>
      <xdr:spPr>
        <a:xfrm flipV="1">
          <a:off x="3979068"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16</xdr:col>
      <xdr:colOff>28575</xdr:colOff>
      <xdr:row>0</xdr:row>
      <xdr:rowOff>104775</xdr:rowOff>
    </xdr:from>
    <xdr:to>
      <xdr:col>18</xdr:col>
      <xdr:colOff>498965</xdr:colOff>
      <xdr:row>1</xdr:row>
      <xdr:rowOff>199292</xdr:rowOff>
    </xdr:to>
    <xdr:sp macro="" textlink="">
      <xdr:nvSpPr>
        <xdr:cNvPr id="10" name="TextBox 5">
          <a:extLst>
            <a:ext uri="{FF2B5EF4-FFF2-40B4-BE49-F238E27FC236}">
              <a16:creationId xmlns:a16="http://schemas.microsoft.com/office/drawing/2014/main" id="{00000000-0008-0000-0400-000011000000}"/>
            </a:ext>
          </a:extLst>
        </xdr:cNvPr>
        <xdr:cNvSpPr txBox="1"/>
      </xdr:nvSpPr>
      <xdr:spPr>
        <a:xfrm>
          <a:off x="13220700" y="104775"/>
          <a:ext cx="168959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२०४</a:t>
          </a:r>
        </a:p>
        <a:p>
          <a:pPr algn="r"/>
          <a:r>
            <a:rPr lang="ne-NP" sz="1100">
              <a:latin typeface="Utsaah" panose="020B0604020202020204" pitchFamily="34" charset="0"/>
              <a:cs typeface="Utsaah" panose="020B0604020202020204" pitchFamily="34" charset="0"/>
            </a:rPr>
            <a:t>साबिकको फारम नं: ४४</a:t>
          </a:r>
          <a:endParaRPr lang="en-US" sz="1100">
            <a:latin typeface="Utsaah" panose="020B0604020202020204" pitchFamily="34" charset="0"/>
            <a:cs typeface="Utsaah"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186151</xdr:colOff>
      <xdr:row>0</xdr:row>
      <xdr:rowOff>42241</xdr:rowOff>
    </xdr:from>
    <xdr:to>
      <xdr:col>6</xdr:col>
      <xdr:colOff>678521</xdr:colOff>
      <xdr:row>1</xdr:row>
      <xdr:rowOff>123505</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7230302" y="42241"/>
          <a:ext cx="984740" cy="3479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नं:१०२</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xdr:col>
      <xdr:colOff>171450</xdr:colOff>
      <xdr:row>0</xdr:row>
      <xdr:rowOff>38101</xdr:rowOff>
    </xdr:from>
    <xdr:to>
      <xdr:col>2</xdr:col>
      <xdr:colOff>422274</xdr:colOff>
      <xdr:row>3</xdr:row>
      <xdr:rowOff>219076</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571500" y="38101"/>
          <a:ext cx="1031874" cy="952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10</xdr:col>
      <xdr:colOff>64770</xdr:colOff>
      <xdr:row>0</xdr:row>
      <xdr:rowOff>39370</xdr:rowOff>
    </xdr:from>
    <xdr:to>
      <xdr:col>10</xdr:col>
      <xdr:colOff>858265</xdr:colOff>
      <xdr:row>3</xdr:row>
      <xdr:rowOff>188595</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9056370" y="39370"/>
          <a:ext cx="793495" cy="920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xdr:col>
      <xdr:colOff>527276</xdr:colOff>
      <xdr:row>7</xdr:row>
      <xdr:rowOff>66537</xdr:rowOff>
    </xdr:from>
    <xdr:to>
      <xdr:col>2</xdr:col>
      <xdr:colOff>79801</xdr:colOff>
      <xdr:row>7</xdr:row>
      <xdr:rowOff>238125</xdr:rowOff>
    </xdr:to>
    <xdr:sp macro="" textlink="">
      <xdr:nvSpPr>
        <xdr:cNvPr id="4" name="Rectangle 3">
          <a:extLst>
            <a:ext uri="{FF2B5EF4-FFF2-40B4-BE49-F238E27FC236}">
              <a16:creationId xmlns:a16="http://schemas.microsoft.com/office/drawing/2014/main" id="{00000000-0008-0000-0500-000004000000}"/>
            </a:ext>
          </a:extLst>
        </xdr:cNvPr>
        <xdr:cNvSpPr/>
      </xdr:nvSpPr>
      <xdr:spPr>
        <a:xfrm flipV="1">
          <a:off x="927326" y="1885812"/>
          <a:ext cx="333575"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416718</xdr:colOff>
      <xdr:row>7</xdr:row>
      <xdr:rowOff>66538</xdr:rowOff>
    </xdr:from>
    <xdr:to>
      <xdr:col>2</xdr:col>
      <xdr:colOff>624087</xdr:colOff>
      <xdr:row>7</xdr:row>
      <xdr:rowOff>238126</xdr:rowOff>
    </xdr:to>
    <xdr:sp macro="" textlink="">
      <xdr:nvSpPr>
        <xdr:cNvPr id="6" name="Rectangle 5">
          <a:extLst>
            <a:ext uri="{FF2B5EF4-FFF2-40B4-BE49-F238E27FC236}">
              <a16:creationId xmlns:a16="http://schemas.microsoft.com/office/drawing/2014/main" id="{00000000-0008-0000-0500-000006000000}"/>
            </a:ext>
          </a:extLst>
        </xdr:cNvPr>
        <xdr:cNvSpPr/>
      </xdr:nvSpPr>
      <xdr:spPr>
        <a:xfrm flipV="1">
          <a:off x="1597818"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425222</xdr:colOff>
      <xdr:row>7</xdr:row>
      <xdr:rowOff>66538</xdr:rowOff>
    </xdr:from>
    <xdr:to>
      <xdr:col>3</xdr:col>
      <xdr:colOff>632591</xdr:colOff>
      <xdr:row>7</xdr:row>
      <xdr:rowOff>238126</xdr:rowOff>
    </xdr:to>
    <xdr:sp macro="" textlink="">
      <xdr:nvSpPr>
        <xdr:cNvPr id="7" name="Rectangle 6">
          <a:extLst>
            <a:ext uri="{FF2B5EF4-FFF2-40B4-BE49-F238E27FC236}">
              <a16:creationId xmlns:a16="http://schemas.microsoft.com/office/drawing/2014/main" id="{00000000-0008-0000-0500-000007000000}"/>
            </a:ext>
          </a:extLst>
        </xdr:cNvPr>
        <xdr:cNvSpPr/>
      </xdr:nvSpPr>
      <xdr:spPr>
        <a:xfrm flipV="1">
          <a:off x="2406422"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416718</xdr:colOff>
      <xdr:row>7</xdr:row>
      <xdr:rowOff>66538</xdr:rowOff>
    </xdr:from>
    <xdr:to>
      <xdr:col>4</xdr:col>
      <xdr:colOff>624087</xdr:colOff>
      <xdr:row>7</xdr:row>
      <xdr:rowOff>238126</xdr:rowOff>
    </xdr:to>
    <xdr:sp macro="" textlink="">
      <xdr:nvSpPr>
        <xdr:cNvPr id="8" name="Rectangle 7">
          <a:extLst>
            <a:ext uri="{FF2B5EF4-FFF2-40B4-BE49-F238E27FC236}">
              <a16:creationId xmlns:a16="http://schemas.microsoft.com/office/drawing/2014/main" id="{00000000-0008-0000-0500-000008000000}"/>
            </a:ext>
          </a:extLst>
        </xdr:cNvPr>
        <xdr:cNvSpPr/>
      </xdr:nvSpPr>
      <xdr:spPr>
        <a:xfrm flipV="1">
          <a:off x="3178968"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416718</xdr:colOff>
      <xdr:row>7</xdr:row>
      <xdr:rowOff>66538</xdr:rowOff>
    </xdr:from>
    <xdr:to>
      <xdr:col>5</xdr:col>
      <xdr:colOff>624087</xdr:colOff>
      <xdr:row>7</xdr:row>
      <xdr:rowOff>238126</xdr:rowOff>
    </xdr:to>
    <xdr:sp macro="" textlink="">
      <xdr:nvSpPr>
        <xdr:cNvPr id="9" name="Rectangle 8">
          <a:extLst>
            <a:ext uri="{FF2B5EF4-FFF2-40B4-BE49-F238E27FC236}">
              <a16:creationId xmlns:a16="http://schemas.microsoft.com/office/drawing/2014/main" id="{00000000-0008-0000-0500-000009000000}"/>
            </a:ext>
          </a:extLst>
        </xdr:cNvPr>
        <xdr:cNvSpPr/>
      </xdr:nvSpPr>
      <xdr:spPr>
        <a:xfrm flipV="1">
          <a:off x="3979068" y="1885813"/>
          <a:ext cx="207369" cy="171588"/>
        </a:xfrm>
        <a:prstGeom prst="rect">
          <a:avLst/>
        </a:prstGeom>
        <a:ln w="317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10</xdr:col>
      <xdr:colOff>912495</xdr:colOff>
      <xdr:row>0</xdr:row>
      <xdr:rowOff>28575</xdr:rowOff>
    </xdr:from>
    <xdr:to>
      <xdr:col>11</xdr:col>
      <xdr:colOff>704705</xdr:colOff>
      <xdr:row>1</xdr:row>
      <xdr:rowOff>123092</xdr:rowOff>
    </xdr:to>
    <xdr:sp macro="" textlink="">
      <xdr:nvSpPr>
        <xdr:cNvPr id="10" name="TextBox 5">
          <a:extLst>
            <a:ext uri="{FF2B5EF4-FFF2-40B4-BE49-F238E27FC236}">
              <a16:creationId xmlns:a16="http://schemas.microsoft.com/office/drawing/2014/main" id="{00000000-0008-0000-0500-00000A000000}"/>
            </a:ext>
          </a:extLst>
        </xdr:cNvPr>
        <xdr:cNvSpPr txBox="1"/>
      </xdr:nvSpPr>
      <xdr:spPr>
        <a:xfrm>
          <a:off x="9904095" y="28575"/>
          <a:ext cx="124953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२०५</a:t>
          </a:r>
        </a:p>
        <a:p>
          <a:pPr algn="r"/>
          <a:r>
            <a:rPr lang="ne-NP" sz="1100">
              <a:latin typeface="Utsaah" panose="020B0604020202020204" pitchFamily="34" charset="0"/>
              <a:cs typeface="Utsaah" panose="020B0604020202020204" pitchFamily="34" charset="0"/>
            </a:rPr>
            <a:t>साबिकको फारम नं: ४४</a:t>
          </a:r>
          <a:endParaRPr lang="en-US" sz="1100">
            <a:latin typeface="Utsaah" panose="020B0604020202020204" pitchFamily="34" charset="0"/>
            <a:cs typeface="Utsaah" panose="020B0604020202020204" pitchFamily="34"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171451</xdr:colOff>
      <xdr:row>0</xdr:row>
      <xdr:rowOff>76200</xdr:rowOff>
    </xdr:from>
    <xdr:to>
      <xdr:col>1</xdr:col>
      <xdr:colOff>609600</xdr:colOff>
      <xdr:row>3</xdr:row>
      <xdr:rowOff>95251</xdr:rowOff>
    </xdr:to>
    <xdr:sp macro="" textlink="">
      <xdr:nvSpPr>
        <xdr:cNvPr id="2" name="TextBox 1">
          <a:extLst>
            <a:ext uri="{FF2B5EF4-FFF2-40B4-BE49-F238E27FC236}">
              <a16:creationId xmlns:a16="http://schemas.microsoft.com/office/drawing/2014/main" id="{00000000-0008-0000-0600-000003000000}"/>
            </a:ext>
          </a:extLst>
        </xdr:cNvPr>
        <xdr:cNvSpPr txBox="1"/>
      </xdr:nvSpPr>
      <xdr:spPr>
        <a:xfrm>
          <a:off x="171451" y="76200"/>
          <a:ext cx="838199" cy="7905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9</xdr:col>
      <xdr:colOff>247641</xdr:colOff>
      <xdr:row>1</xdr:row>
      <xdr:rowOff>126999</xdr:rowOff>
    </xdr:from>
    <xdr:to>
      <xdr:col>9</xdr:col>
      <xdr:colOff>1043931</xdr:colOff>
      <xdr:row>4</xdr:row>
      <xdr:rowOff>136524</xdr:rowOff>
    </xdr:to>
    <xdr:sp macro="" textlink="">
      <xdr:nvSpPr>
        <xdr:cNvPr id="3" name="TextBox 2">
          <a:extLst>
            <a:ext uri="{FF2B5EF4-FFF2-40B4-BE49-F238E27FC236}">
              <a16:creationId xmlns:a16="http://schemas.microsoft.com/office/drawing/2014/main" id="{00000000-0008-0000-0600-000004000000}"/>
            </a:ext>
          </a:extLst>
        </xdr:cNvPr>
        <xdr:cNvSpPr txBox="1"/>
      </xdr:nvSpPr>
      <xdr:spPr>
        <a:xfrm>
          <a:off x="8886816" y="384174"/>
          <a:ext cx="796290" cy="781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8</xdr:col>
      <xdr:colOff>984250</xdr:colOff>
      <xdr:row>0</xdr:row>
      <xdr:rowOff>0</xdr:rowOff>
    </xdr:from>
    <xdr:to>
      <xdr:col>9</xdr:col>
      <xdr:colOff>1079990</xdr:colOff>
      <xdr:row>1</xdr:row>
      <xdr:rowOff>94517</xdr:rowOff>
    </xdr:to>
    <xdr:sp macro="" textlink="">
      <xdr:nvSpPr>
        <xdr:cNvPr id="4" name="TextBox 5">
          <a:extLst>
            <a:ext uri="{FF2B5EF4-FFF2-40B4-BE49-F238E27FC236}">
              <a16:creationId xmlns:a16="http://schemas.microsoft.com/office/drawing/2014/main" id="{00000000-0008-0000-0600-000005000000}"/>
            </a:ext>
          </a:extLst>
        </xdr:cNvPr>
        <xdr:cNvSpPr txBox="1"/>
      </xdr:nvSpPr>
      <xdr:spPr>
        <a:xfrm>
          <a:off x="8356600" y="0"/>
          <a:ext cx="136256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म.ले.प.खा फारम नं: २०६</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5</xdr:col>
      <xdr:colOff>0</xdr:colOff>
      <xdr:row>45</xdr:row>
      <xdr:rowOff>0</xdr:rowOff>
    </xdr:from>
    <xdr:ext cx="194454" cy="283457"/>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5514975" y="13192125"/>
          <a:ext cx="194454"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0</xdr:col>
      <xdr:colOff>228600</xdr:colOff>
      <xdr:row>1</xdr:row>
      <xdr:rowOff>180975</xdr:rowOff>
    </xdr:from>
    <xdr:to>
      <xdr:col>1</xdr:col>
      <xdr:colOff>209550</xdr:colOff>
      <xdr:row>4</xdr:row>
      <xdr:rowOff>197828</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228600" y="438150"/>
          <a:ext cx="923925" cy="7883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6</xdr:col>
      <xdr:colOff>332144</xdr:colOff>
      <xdr:row>1</xdr:row>
      <xdr:rowOff>190501</xdr:rowOff>
    </xdr:from>
    <xdr:to>
      <xdr:col>7</xdr:col>
      <xdr:colOff>541059</xdr:colOff>
      <xdr:row>4</xdr:row>
      <xdr:rowOff>197828</xdr:rowOff>
    </xdr:to>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6599594" y="447676"/>
          <a:ext cx="923290" cy="7788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5</xdr:col>
      <xdr:colOff>472440</xdr:colOff>
      <xdr:row>0</xdr:row>
      <xdr:rowOff>30480</xdr:rowOff>
    </xdr:from>
    <xdr:to>
      <xdr:col>7</xdr:col>
      <xdr:colOff>569450</xdr:colOff>
      <xdr:row>1</xdr:row>
      <xdr:rowOff>124997</xdr:rowOff>
    </xdr:to>
    <xdr:sp macro="" textlink="">
      <xdr:nvSpPr>
        <xdr:cNvPr id="5" name="TextBox 5">
          <a:extLst>
            <a:ext uri="{FF2B5EF4-FFF2-40B4-BE49-F238E27FC236}">
              <a16:creationId xmlns:a16="http://schemas.microsoft.com/office/drawing/2014/main" id="{00000000-0008-0000-0700-000005000000}"/>
            </a:ext>
          </a:extLst>
        </xdr:cNvPr>
        <xdr:cNvSpPr txBox="1"/>
      </xdr:nvSpPr>
      <xdr:spPr>
        <a:xfrm>
          <a:off x="5987415" y="30480"/>
          <a:ext cx="156386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२०७</a:t>
          </a:r>
        </a:p>
        <a:p>
          <a:pPr algn="r"/>
          <a:r>
            <a:rPr lang="ne-NP" sz="1100">
              <a:latin typeface="Utsaah" panose="020B0604020202020204" pitchFamily="34" charset="0"/>
              <a:cs typeface="Utsaah" panose="020B0604020202020204" pitchFamily="34" charset="0"/>
            </a:rPr>
            <a:t>साबिकको फारम नं: २२</a:t>
          </a:r>
          <a:endParaRPr lang="en-US" sz="1100">
            <a:latin typeface="Utsaah" panose="020B0604020202020204" pitchFamily="34" charset="0"/>
            <a:cs typeface="Utsaah" panose="020B0604020202020204" pitchFamily="34" charset="0"/>
          </a:endParaRPr>
        </a:p>
      </xdr:txBody>
    </xdr:sp>
    <xdr:clientData/>
  </xdr:twoCellAnchor>
</xdr:wsDr>
</file>

<file path=xl/drawings/drawing23.xml><?xml version="1.0" encoding="utf-8"?>
<xdr:wsDr xmlns:xdr="http://schemas.openxmlformats.org/drawingml/2006/spreadsheetDrawing" xmlns:a="http://schemas.openxmlformats.org/drawingml/2006/main">
  <xdr:oneCellAnchor>
    <xdr:from>
      <xdr:col>8</xdr:col>
      <xdr:colOff>142875</xdr:colOff>
      <xdr:row>20</xdr:row>
      <xdr:rowOff>161925</xdr:rowOff>
    </xdr:from>
    <xdr:ext cx="184731"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5915025" y="584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1</xdr:col>
      <xdr:colOff>142874</xdr:colOff>
      <xdr:row>25</xdr:row>
      <xdr:rowOff>40006</xdr:rowOff>
    </xdr:from>
    <xdr:to>
      <xdr:col>1</xdr:col>
      <xdr:colOff>142877</xdr:colOff>
      <xdr:row>28</xdr:row>
      <xdr:rowOff>154306</xdr:rowOff>
    </xdr:to>
    <xdr:cxnSp macro="">
      <xdr:nvCxnSpPr>
        <xdr:cNvPr id="3" name="Straight Arrow Connector 2">
          <a:extLst>
            <a:ext uri="{FF2B5EF4-FFF2-40B4-BE49-F238E27FC236}">
              <a16:creationId xmlns:a16="http://schemas.microsoft.com/office/drawing/2014/main" id="{00000000-0008-0000-0800-000004000000}"/>
            </a:ext>
          </a:extLst>
        </xdr:cNvPr>
        <xdr:cNvCxnSpPr/>
      </xdr:nvCxnSpPr>
      <xdr:spPr>
        <a:xfrm rot="16200000" flipH="1">
          <a:off x="233363" y="7464742"/>
          <a:ext cx="885825" cy="3"/>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142875</xdr:colOff>
      <xdr:row>20</xdr:row>
      <xdr:rowOff>161925</xdr:rowOff>
    </xdr:from>
    <xdr:ext cx="184731" cy="264560"/>
    <xdr:sp macro="" textlink="">
      <xdr:nvSpPr>
        <xdr:cNvPr id="4" name="TextBox 3">
          <a:extLst>
            <a:ext uri="{FF2B5EF4-FFF2-40B4-BE49-F238E27FC236}">
              <a16:creationId xmlns:a16="http://schemas.microsoft.com/office/drawing/2014/main" id="{00000000-0008-0000-0800-000005000000}"/>
            </a:ext>
          </a:extLst>
        </xdr:cNvPr>
        <xdr:cNvSpPr txBox="1"/>
      </xdr:nvSpPr>
      <xdr:spPr>
        <a:xfrm>
          <a:off x="5915025" y="5848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a:p>
      </xdr:txBody>
    </xdr:sp>
    <xdr:clientData/>
  </xdr:oneCellAnchor>
  <xdr:twoCellAnchor>
    <xdr:from>
      <xdr:col>1</xdr:col>
      <xdr:colOff>173354</xdr:colOff>
      <xdr:row>18</xdr:row>
      <xdr:rowOff>179070</xdr:rowOff>
    </xdr:from>
    <xdr:to>
      <xdr:col>1</xdr:col>
      <xdr:colOff>175260</xdr:colOff>
      <xdr:row>22</xdr:row>
      <xdr:rowOff>99060</xdr:rowOff>
    </xdr:to>
    <xdr:cxnSp macro="">
      <xdr:nvCxnSpPr>
        <xdr:cNvPr id="5" name="Straight Arrow Connector 4">
          <a:extLst>
            <a:ext uri="{FF2B5EF4-FFF2-40B4-BE49-F238E27FC236}">
              <a16:creationId xmlns:a16="http://schemas.microsoft.com/office/drawing/2014/main" id="{00000000-0008-0000-0800-000006000000}"/>
            </a:ext>
          </a:extLst>
        </xdr:cNvPr>
        <xdr:cNvCxnSpPr/>
      </xdr:nvCxnSpPr>
      <xdr:spPr>
        <a:xfrm>
          <a:off x="706754" y="5351145"/>
          <a:ext cx="1906" cy="94869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228600</xdr:colOff>
      <xdr:row>0</xdr:row>
      <xdr:rowOff>47625</xdr:rowOff>
    </xdr:from>
    <xdr:to>
      <xdr:col>3</xdr:col>
      <xdr:colOff>152400</xdr:colOff>
      <xdr:row>3</xdr:row>
      <xdr:rowOff>238125</xdr:rowOff>
    </xdr:to>
    <xdr:sp macro="" textlink="">
      <xdr:nvSpPr>
        <xdr:cNvPr id="6" name="TextBox 5">
          <a:extLst>
            <a:ext uri="{FF2B5EF4-FFF2-40B4-BE49-F238E27FC236}">
              <a16:creationId xmlns:a16="http://schemas.microsoft.com/office/drawing/2014/main" id="{00000000-0008-0000-0800-000007000000}"/>
            </a:ext>
          </a:extLst>
        </xdr:cNvPr>
        <xdr:cNvSpPr txBox="1"/>
      </xdr:nvSpPr>
      <xdr:spPr>
        <a:xfrm>
          <a:off x="762000" y="47625"/>
          <a:ext cx="1047750" cy="962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22</xdr:col>
      <xdr:colOff>587651</xdr:colOff>
      <xdr:row>1</xdr:row>
      <xdr:rowOff>155573</xdr:rowOff>
    </xdr:from>
    <xdr:to>
      <xdr:col>22</xdr:col>
      <xdr:colOff>1632136</xdr:colOff>
      <xdr:row>5</xdr:row>
      <xdr:rowOff>47625</xdr:rowOff>
    </xdr:to>
    <xdr:sp macro="" textlink="">
      <xdr:nvSpPr>
        <xdr:cNvPr id="7" name="TextBox 6">
          <a:extLst>
            <a:ext uri="{FF2B5EF4-FFF2-40B4-BE49-F238E27FC236}">
              <a16:creationId xmlns:a16="http://schemas.microsoft.com/office/drawing/2014/main" id="{00000000-0008-0000-0800-000008000000}"/>
            </a:ext>
          </a:extLst>
        </xdr:cNvPr>
        <xdr:cNvSpPr txBox="1"/>
      </xdr:nvSpPr>
      <xdr:spPr>
        <a:xfrm>
          <a:off x="16018151" y="412748"/>
          <a:ext cx="1044485" cy="9207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22</xdr:col>
      <xdr:colOff>666750</xdr:colOff>
      <xdr:row>0</xdr:row>
      <xdr:rowOff>9525</xdr:rowOff>
    </xdr:from>
    <xdr:to>
      <xdr:col>22</xdr:col>
      <xdr:colOff>1651490</xdr:colOff>
      <xdr:row>1</xdr:row>
      <xdr:rowOff>104042</xdr:rowOff>
    </xdr:to>
    <xdr:sp macro="" textlink="">
      <xdr:nvSpPr>
        <xdr:cNvPr id="8" name="TextBox 5">
          <a:extLst>
            <a:ext uri="{FF2B5EF4-FFF2-40B4-BE49-F238E27FC236}">
              <a16:creationId xmlns:a16="http://schemas.microsoft.com/office/drawing/2014/main" id="{00000000-0008-0000-0800-000009000000}"/>
            </a:ext>
          </a:extLst>
        </xdr:cNvPr>
        <xdr:cNvSpPr txBox="1"/>
      </xdr:nvSpPr>
      <xdr:spPr>
        <a:xfrm>
          <a:off x="16097250" y="9525"/>
          <a:ext cx="9847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२०८</a:t>
          </a:r>
        </a:p>
        <a:p>
          <a:pPr algn="r"/>
          <a:r>
            <a:rPr lang="ne-NP" sz="1100">
              <a:latin typeface="Utsaah" panose="020B0604020202020204" pitchFamily="34" charset="0"/>
              <a:cs typeface="Utsaah" panose="020B0604020202020204" pitchFamily="34" charset="0"/>
            </a:rPr>
            <a:t>साबिकको फारम नं: ८</a:t>
          </a:r>
          <a:endParaRPr lang="en-US" sz="1100">
            <a:latin typeface="Utsaah" panose="020B0604020202020204" pitchFamily="34" charset="0"/>
            <a:cs typeface="Utsaah" panose="020B0604020202020204" pitchFamily="34"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390525</xdr:colOff>
      <xdr:row>0</xdr:row>
      <xdr:rowOff>74516</xdr:rowOff>
    </xdr:from>
    <xdr:to>
      <xdr:col>2</xdr:col>
      <xdr:colOff>392206</xdr:colOff>
      <xdr:row>3</xdr:row>
      <xdr:rowOff>235503</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390525" y="74516"/>
          <a:ext cx="1135156" cy="9325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14</xdr:col>
      <xdr:colOff>198276</xdr:colOff>
      <xdr:row>0</xdr:row>
      <xdr:rowOff>74516</xdr:rowOff>
    </xdr:from>
    <xdr:to>
      <xdr:col>16</xdr:col>
      <xdr:colOff>12171</xdr:colOff>
      <xdr:row>3</xdr:row>
      <xdr:rowOff>155423</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10494801" y="74516"/>
          <a:ext cx="1147395" cy="8524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16</xdr:col>
      <xdr:colOff>54431</xdr:colOff>
      <xdr:row>0</xdr:row>
      <xdr:rowOff>54429</xdr:rowOff>
    </xdr:from>
    <xdr:to>
      <xdr:col>17</xdr:col>
      <xdr:colOff>522099</xdr:colOff>
      <xdr:row>1</xdr:row>
      <xdr:rowOff>147585</xdr:rowOff>
    </xdr:to>
    <xdr:sp macro="" textlink="">
      <xdr:nvSpPr>
        <xdr:cNvPr id="4" name="TextBox 5">
          <a:extLst>
            <a:ext uri="{FF2B5EF4-FFF2-40B4-BE49-F238E27FC236}">
              <a16:creationId xmlns:a16="http://schemas.microsoft.com/office/drawing/2014/main" id="{00000000-0008-0000-0900-000004000000}"/>
            </a:ext>
          </a:extLst>
        </xdr:cNvPr>
        <xdr:cNvSpPr txBox="1"/>
      </xdr:nvSpPr>
      <xdr:spPr>
        <a:xfrm>
          <a:off x="11684456" y="54429"/>
          <a:ext cx="1039168"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२०९</a:t>
          </a:r>
        </a:p>
        <a:p>
          <a:pPr algn="r"/>
          <a:r>
            <a:rPr lang="ne-NP" sz="1100">
              <a:latin typeface="Utsaah" panose="020B0604020202020204" pitchFamily="34" charset="0"/>
              <a:cs typeface="Utsaah" panose="020B0604020202020204" pitchFamily="34" charset="0"/>
            </a:rPr>
            <a:t>साबिकको फारम नं: ५</a:t>
          </a:r>
          <a:endParaRPr lang="en-US" sz="1100">
            <a:latin typeface="Utsaah" panose="020B0604020202020204" pitchFamily="34" charset="0"/>
            <a:cs typeface="Utsaah" panose="020B0604020202020204" pitchFamily="34"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559076</xdr:colOff>
      <xdr:row>0</xdr:row>
      <xdr:rowOff>0</xdr:rowOff>
    </xdr:from>
    <xdr:to>
      <xdr:col>9</xdr:col>
      <xdr:colOff>848491</xdr:colOff>
      <xdr:row>1</xdr:row>
      <xdr:rowOff>94517</xdr:rowOff>
    </xdr:to>
    <xdr:sp macro="" textlink="">
      <xdr:nvSpPr>
        <xdr:cNvPr id="2" name="TextBox 5">
          <a:extLst>
            <a:ext uri="{FF2B5EF4-FFF2-40B4-BE49-F238E27FC236}">
              <a16:creationId xmlns:a16="http://schemas.microsoft.com/office/drawing/2014/main" id="{00000000-0008-0000-0A00-000004000000}"/>
            </a:ext>
          </a:extLst>
        </xdr:cNvPr>
        <xdr:cNvSpPr txBox="1"/>
      </xdr:nvSpPr>
      <xdr:spPr>
        <a:xfrm>
          <a:off x="6931301" y="0"/>
          <a:ext cx="107046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२१०</a:t>
          </a:r>
        </a:p>
        <a:p>
          <a:pPr algn="r"/>
          <a:r>
            <a:rPr lang="ne-NP" sz="1100">
              <a:latin typeface="Utsaah" panose="020B0604020202020204" pitchFamily="34" charset="0"/>
              <a:cs typeface="Utsaah" panose="020B0604020202020204" pitchFamily="34" charset="0"/>
            </a:rPr>
            <a:t>साबिकको फारम नं: १३</a:t>
          </a:r>
          <a:endParaRPr lang="en-US" sz="1100">
            <a:latin typeface="Utsaah" panose="020B0604020202020204" pitchFamily="34" charset="0"/>
            <a:cs typeface="Utsaah" panose="020B0604020202020204" pitchFamily="34"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14</xdr:col>
      <xdr:colOff>694765</xdr:colOff>
      <xdr:row>0</xdr:row>
      <xdr:rowOff>11206</xdr:rowOff>
    </xdr:from>
    <xdr:to>
      <xdr:col>16</xdr:col>
      <xdr:colOff>794240</xdr:colOff>
      <xdr:row>1</xdr:row>
      <xdr:rowOff>105163</xdr:rowOff>
    </xdr:to>
    <xdr:sp macro="" textlink="">
      <xdr:nvSpPr>
        <xdr:cNvPr id="2" name="TextBox 5">
          <a:extLst>
            <a:ext uri="{FF2B5EF4-FFF2-40B4-BE49-F238E27FC236}">
              <a16:creationId xmlns:a16="http://schemas.microsoft.com/office/drawing/2014/main" id="{00000000-0008-0000-0C00-000004000000}"/>
            </a:ext>
          </a:extLst>
        </xdr:cNvPr>
        <xdr:cNvSpPr txBox="1"/>
      </xdr:nvSpPr>
      <xdr:spPr>
        <a:xfrm>
          <a:off x="13515415" y="11206"/>
          <a:ext cx="2099725" cy="351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२११</a:t>
          </a:r>
        </a:p>
        <a:p>
          <a:pPr algn="r"/>
          <a:r>
            <a:rPr lang="ne-NP" sz="1100">
              <a:latin typeface="Utsaah" panose="020B0604020202020204" pitchFamily="34" charset="0"/>
              <a:cs typeface="Utsaah" panose="020B0604020202020204" pitchFamily="34" charset="0"/>
            </a:rPr>
            <a:t>साबिकको फारम नं: १४</a:t>
          </a:r>
          <a:endParaRPr lang="en-US" sz="1100">
            <a:latin typeface="Utsaah" panose="020B0604020202020204" pitchFamily="34" charset="0"/>
            <a:cs typeface="Utsaah" panose="020B0604020202020204" pitchFamily="34"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121485</xdr:colOff>
      <xdr:row>1</xdr:row>
      <xdr:rowOff>27405</xdr:rowOff>
    </xdr:from>
    <xdr:to>
      <xdr:col>2</xdr:col>
      <xdr:colOff>92910</xdr:colOff>
      <xdr:row>4</xdr:row>
      <xdr:rowOff>236954</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21485" y="284580"/>
          <a:ext cx="962025" cy="9810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4</xdr:col>
      <xdr:colOff>2012113</xdr:colOff>
      <xdr:row>1</xdr:row>
      <xdr:rowOff>133350</xdr:rowOff>
    </xdr:from>
    <xdr:to>
      <xdr:col>5</xdr:col>
      <xdr:colOff>657225</xdr:colOff>
      <xdr:row>4</xdr:row>
      <xdr:rowOff>252495</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5774488" y="390525"/>
          <a:ext cx="1302587" cy="8906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5</xdr:col>
      <xdr:colOff>125330</xdr:colOff>
      <xdr:row>0</xdr:row>
      <xdr:rowOff>16711</xdr:rowOff>
    </xdr:from>
    <xdr:to>
      <xdr:col>5</xdr:col>
      <xdr:colOff>1110070</xdr:colOff>
      <xdr:row>1</xdr:row>
      <xdr:rowOff>109390</xdr:rowOff>
    </xdr:to>
    <xdr:sp macro="" textlink="">
      <xdr:nvSpPr>
        <xdr:cNvPr id="4" name="TextBox 5">
          <a:extLst>
            <a:ext uri="{FF2B5EF4-FFF2-40B4-BE49-F238E27FC236}">
              <a16:creationId xmlns:a16="http://schemas.microsoft.com/office/drawing/2014/main" id="{00000000-0008-0000-0D00-000004000000}"/>
            </a:ext>
          </a:extLst>
        </xdr:cNvPr>
        <xdr:cNvSpPr txBox="1"/>
      </xdr:nvSpPr>
      <xdr:spPr>
        <a:xfrm>
          <a:off x="6545180" y="16711"/>
          <a:ext cx="984740" cy="3498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२१२</a:t>
          </a:r>
        </a:p>
        <a:p>
          <a:pPr algn="r"/>
          <a:r>
            <a:rPr lang="ne-NP" sz="1100">
              <a:latin typeface="Utsaah" panose="020B0604020202020204" pitchFamily="34" charset="0"/>
              <a:cs typeface="Utsaah" panose="020B0604020202020204" pitchFamily="34" charset="0"/>
            </a:rPr>
            <a:t>साबिकको फारम नं: १५</a:t>
          </a:r>
          <a:endParaRPr lang="en-US" sz="1100">
            <a:latin typeface="Utsaah" panose="020B0604020202020204" pitchFamily="34" charset="0"/>
            <a:cs typeface="Utsaah" panose="020B0604020202020204" pitchFamily="34"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314325</xdr:colOff>
      <xdr:row>0</xdr:row>
      <xdr:rowOff>37233</xdr:rowOff>
    </xdr:from>
    <xdr:to>
      <xdr:col>2</xdr:col>
      <xdr:colOff>0</xdr:colOff>
      <xdr:row>3</xdr:row>
      <xdr:rowOff>246783</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14325" y="37233"/>
          <a:ext cx="1057275" cy="981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11</xdr:col>
      <xdr:colOff>405162</xdr:colOff>
      <xdr:row>0</xdr:row>
      <xdr:rowOff>88488</xdr:rowOff>
    </xdr:from>
    <xdr:to>
      <xdr:col>12</xdr:col>
      <xdr:colOff>552450</xdr:colOff>
      <xdr:row>4</xdr:row>
      <xdr:rowOff>34884</xdr:rowOff>
    </xdr:to>
    <xdr:sp macro="" textlink="">
      <xdr:nvSpPr>
        <xdr:cNvPr id="3" name="TextBox 2">
          <a:extLst>
            <a:ext uri="{FF2B5EF4-FFF2-40B4-BE49-F238E27FC236}">
              <a16:creationId xmlns:a16="http://schemas.microsoft.com/office/drawing/2014/main" id="{00000000-0008-0000-0E00-000003000000}"/>
            </a:ext>
          </a:extLst>
        </xdr:cNvPr>
        <xdr:cNvSpPr txBox="1"/>
      </xdr:nvSpPr>
      <xdr:spPr>
        <a:xfrm>
          <a:off x="9977787" y="88488"/>
          <a:ext cx="947388" cy="9750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13</xdr:col>
      <xdr:colOff>165100</xdr:colOff>
      <xdr:row>0</xdr:row>
      <xdr:rowOff>122465</xdr:rowOff>
    </xdr:from>
    <xdr:to>
      <xdr:col>14</xdr:col>
      <xdr:colOff>829618</xdr:colOff>
      <xdr:row>1</xdr:row>
      <xdr:rowOff>215621</xdr:rowOff>
    </xdr:to>
    <xdr:sp macro="" textlink="">
      <xdr:nvSpPr>
        <xdr:cNvPr id="4" name="TextBox 5">
          <a:extLst>
            <a:ext uri="{FF2B5EF4-FFF2-40B4-BE49-F238E27FC236}">
              <a16:creationId xmlns:a16="http://schemas.microsoft.com/office/drawing/2014/main" id="{00000000-0008-0000-0E00-000004000000}"/>
            </a:ext>
          </a:extLst>
        </xdr:cNvPr>
        <xdr:cNvSpPr txBox="1"/>
      </xdr:nvSpPr>
      <xdr:spPr>
        <a:xfrm>
          <a:off x="11347450" y="122465"/>
          <a:ext cx="1569393"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२१३</a:t>
          </a:r>
        </a:p>
        <a:p>
          <a:pPr algn="r"/>
          <a:r>
            <a:rPr lang="ne-NP" sz="1100">
              <a:latin typeface="Utsaah" panose="020B0604020202020204" pitchFamily="34" charset="0"/>
              <a:cs typeface="Utsaah" panose="020B0604020202020204" pitchFamily="34" charset="0"/>
            </a:rPr>
            <a:t>साबिकको फारम नं: २१०</a:t>
          </a:r>
          <a:endParaRPr lang="en-US" sz="1100">
            <a:latin typeface="Utsaah" panose="020B0604020202020204" pitchFamily="34" charset="0"/>
            <a:cs typeface="Utsaah" panose="020B0604020202020204" pitchFamily="34"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426720</xdr:colOff>
      <xdr:row>0</xdr:row>
      <xdr:rowOff>68037</xdr:rowOff>
    </xdr:from>
    <xdr:to>
      <xdr:col>11</xdr:col>
      <xdr:colOff>830580</xdr:colOff>
      <xdr:row>1</xdr:row>
      <xdr:rowOff>194389</xdr:rowOff>
    </xdr:to>
    <xdr:sp macro="" textlink="">
      <xdr:nvSpPr>
        <xdr:cNvPr id="2" name="TextBox 5">
          <a:extLst>
            <a:ext uri="{FF2B5EF4-FFF2-40B4-BE49-F238E27FC236}">
              <a16:creationId xmlns:a16="http://schemas.microsoft.com/office/drawing/2014/main" id="{00000000-0008-0000-0F00-000004000000}"/>
            </a:ext>
          </a:extLst>
        </xdr:cNvPr>
        <xdr:cNvSpPr txBox="1"/>
      </xdr:nvSpPr>
      <xdr:spPr>
        <a:xfrm>
          <a:off x="10056495" y="68037"/>
          <a:ext cx="2575560" cy="38352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२१४</a:t>
          </a:r>
        </a:p>
        <a:p>
          <a:pPr algn="r"/>
          <a:r>
            <a:rPr lang="ne-NP" sz="1100">
              <a:latin typeface="Utsaah" panose="020B0604020202020204" pitchFamily="34" charset="0"/>
              <a:cs typeface="Utsaah" panose="020B0604020202020204" pitchFamily="34" charset="0"/>
            </a:rPr>
            <a:t>साबिकको फारम नं: २०८</a:t>
          </a:r>
          <a:endParaRPr lang="en-US" sz="1100">
            <a:latin typeface="Utsaah" panose="020B0604020202020204" pitchFamily="34" charset="0"/>
            <a:cs typeface="Utsaah"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314325</xdr:colOff>
      <xdr:row>0</xdr:row>
      <xdr:rowOff>20682</xdr:rowOff>
    </xdr:from>
    <xdr:to>
      <xdr:col>1</xdr:col>
      <xdr:colOff>781050</xdr:colOff>
      <xdr:row>4</xdr:row>
      <xdr:rowOff>11157</xdr:rowOff>
    </xdr:to>
    <xdr:sp macro="" textlink="">
      <xdr:nvSpPr>
        <xdr:cNvPr id="2" name="TextBox 1">
          <a:extLst>
            <a:ext uri="{FF2B5EF4-FFF2-40B4-BE49-F238E27FC236}">
              <a16:creationId xmlns:a16="http://schemas.microsoft.com/office/drawing/2014/main" id="{00000000-0008-0000-0200-000004000000}"/>
            </a:ext>
          </a:extLst>
        </xdr:cNvPr>
        <xdr:cNvSpPr txBox="1"/>
      </xdr:nvSpPr>
      <xdr:spPr>
        <a:xfrm>
          <a:off x="314325" y="20682"/>
          <a:ext cx="866775" cy="1019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4</xdr:col>
      <xdr:colOff>400378</xdr:colOff>
      <xdr:row>0</xdr:row>
      <xdr:rowOff>25037</xdr:rowOff>
    </xdr:from>
    <xdr:to>
      <xdr:col>4</xdr:col>
      <xdr:colOff>1169998</xdr:colOff>
      <xdr:row>3</xdr:row>
      <xdr:rowOff>178797</xdr:rowOff>
    </xdr:to>
    <xdr:sp macro="" textlink="">
      <xdr:nvSpPr>
        <xdr:cNvPr id="3" name="TextBox 2">
          <a:extLst>
            <a:ext uri="{FF2B5EF4-FFF2-40B4-BE49-F238E27FC236}">
              <a16:creationId xmlns:a16="http://schemas.microsoft.com/office/drawing/2014/main" id="{00000000-0008-0000-0200-000005000000}"/>
            </a:ext>
          </a:extLst>
        </xdr:cNvPr>
        <xdr:cNvSpPr txBox="1"/>
      </xdr:nvSpPr>
      <xdr:spPr>
        <a:xfrm>
          <a:off x="7039303" y="25037"/>
          <a:ext cx="769620" cy="9252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प्रदेश</a:t>
          </a:r>
          <a:r>
            <a:rPr lang="ne-NP" sz="1100" baseline="0">
              <a:latin typeface="Utsaah" panose="020B0604020202020204" pitchFamily="34" charset="0"/>
              <a:cs typeface="Utsaah" panose="020B0604020202020204" pitchFamily="34" charset="0"/>
            </a:rPr>
            <a:t>/स्थानिय 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5</xdr:col>
      <xdr:colOff>0</xdr:colOff>
      <xdr:row>0</xdr:row>
      <xdr:rowOff>0</xdr:rowOff>
    </xdr:from>
    <xdr:to>
      <xdr:col>5</xdr:col>
      <xdr:colOff>984740</xdr:colOff>
      <xdr:row>1</xdr:row>
      <xdr:rowOff>93156</xdr:rowOff>
    </xdr:to>
    <xdr:sp macro="" textlink="">
      <xdr:nvSpPr>
        <xdr:cNvPr id="5" name="TextBox 5">
          <a:extLst>
            <a:ext uri="{FF2B5EF4-FFF2-40B4-BE49-F238E27FC236}">
              <a16:creationId xmlns:a16="http://schemas.microsoft.com/office/drawing/2014/main" id="{00000000-0008-0000-0200-000008000000}"/>
            </a:ext>
          </a:extLst>
        </xdr:cNvPr>
        <xdr:cNvSpPr txBox="1"/>
      </xdr:nvSpPr>
      <xdr:spPr>
        <a:xfrm>
          <a:off x="8391525" y="0"/>
          <a:ext cx="984740"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नं:१०३</a:t>
          </a:r>
        </a:p>
        <a:p>
          <a:pPr algn="r"/>
          <a:r>
            <a:rPr lang="ne-NP" sz="1100">
              <a:latin typeface="Utsaah" panose="020B0604020202020204" pitchFamily="34" charset="0"/>
              <a:cs typeface="Utsaah" panose="020B0604020202020204" pitchFamily="34" charset="0"/>
            </a:rPr>
            <a:t>साबिकको फारम नं: १०क</a:t>
          </a:r>
          <a:endParaRPr lang="en-US" sz="1100">
            <a:latin typeface="Utsaah" panose="020B0604020202020204" pitchFamily="34" charset="0"/>
            <a:cs typeface="Utsaah" panose="020B0604020202020204"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434341</xdr:colOff>
      <xdr:row>0</xdr:row>
      <xdr:rowOff>57150</xdr:rowOff>
    </xdr:from>
    <xdr:to>
      <xdr:col>11</xdr:col>
      <xdr:colOff>2281</xdr:colOff>
      <xdr:row>1</xdr:row>
      <xdr:rowOff>199292</xdr:rowOff>
    </xdr:to>
    <xdr:sp macro="" textlink="">
      <xdr:nvSpPr>
        <xdr:cNvPr id="2" name="TextBox 5">
          <a:extLst>
            <a:ext uri="{FF2B5EF4-FFF2-40B4-BE49-F238E27FC236}">
              <a16:creationId xmlns:a16="http://schemas.microsoft.com/office/drawing/2014/main" id="{00000000-0008-0000-1000-000003000000}"/>
            </a:ext>
          </a:extLst>
        </xdr:cNvPr>
        <xdr:cNvSpPr txBox="1"/>
      </xdr:nvSpPr>
      <xdr:spPr>
        <a:xfrm>
          <a:off x="6501766" y="57150"/>
          <a:ext cx="126339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२१५</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19050</xdr:colOff>
      <xdr:row>0</xdr:row>
      <xdr:rowOff>114300</xdr:rowOff>
    </xdr:from>
    <xdr:to>
      <xdr:col>13</xdr:col>
      <xdr:colOff>1003790</xdr:colOff>
      <xdr:row>2</xdr:row>
      <xdr:rowOff>104042</xdr:rowOff>
    </xdr:to>
    <xdr:sp macro="" textlink="">
      <xdr:nvSpPr>
        <xdr:cNvPr id="2" name="TextBox 5">
          <a:extLst>
            <a:ext uri="{FF2B5EF4-FFF2-40B4-BE49-F238E27FC236}">
              <a16:creationId xmlns:a16="http://schemas.microsoft.com/office/drawing/2014/main" id="{00000000-0008-0000-1100-000002000000}"/>
            </a:ext>
          </a:extLst>
        </xdr:cNvPr>
        <xdr:cNvSpPr txBox="1"/>
      </xdr:nvSpPr>
      <xdr:spPr>
        <a:xfrm>
          <a:off x="11591925" y="114300"/>
          <a:ext cx="9847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२१६</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984740</xdr:colOff>
      <xdr:row>1</xdr:row>
      <xdr:rowOff>142142</xdr:rowOff>
    </xdr:to>
    <xdr:sp macro="" textlink="">
      <xdr:nvSpPr>
        <xdr:cNvPr id="2" name="TextBox 5">
          <a:extLst>
            <a:ext uri="{FF2B5EF4-FFF2-40B4-BE49-F238E27FC236}">
              <a16:creationId xmlns:a16="http://schemas.microsoft.com/office/drawing/2014/main" id="{00000000-0008-0000-1200-000002000000}"/>
            </a:ext>
          </a:extLst>
        </xdr:cNvPr>
        <xdr:cNvSpPr txBox="1"/>
      </xdr:nvSpPr>
      <xdr:spPr>
        <a:xfrm>
          <a:off x="7772400" y="0"/>
          <a:ext cx="984740" cy="3326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२१७</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238126</xdr:colOff>
      <xdr:row>0</xdr:row>
      <xdr:rowOff>57150</xdr:rowOff>
    </xdr:from>
    <xdr:to>
      <xdr:col>10</xdr:col>
      <xdr:colOff>670416</xdr:colOff>
      <xdr:row>2</xdr:row>
      <xdr:rowOff>3501</xdr:rowOff>
    </xdr:to>
    <xdr:sp macro="" textlink="">
      <xdr:nvSpPr>
        <xdr:cNvPr id="2" name="TextBox 5">
          <a:extLst>
            <a:ext uri="{FF2B5EF4-FFF2-40B4-BE49-F238E27FC236}">
              <a16:creationId xmlns:a16="http://schemas.microsoft.com/office/drawing/2014/main" id="{00000000-0008-0000-1300-000003000000}"/>
            </a:ext>
          </a:extLst>
        </xdr:cNvPr>
        <xdr:cNvSpPr txBox="1"/>
      </xdr:nvSpPr>
      <xdr:spPr>
        <a:xfrm>
          <a:off x="6496051" y="57150"/>
          <a:ext cx="1165715" cy="3654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नं:२१८</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6</xdr:col>
      <xdr:colOff>111138</xdr:colOff>
      <xdr:row>0</xdr:row>
      <xdr:rowOff>66675</xdr:rowOff>
    </xdr:from>
    <xdr:to>
      <xdr:col>7</xdr:col>
      <xdr:colOff>584691</xdr:colOff>
      <xdr:row>1</xdr:row>
      <xdr:rowOff>197387</xdr:rowOff>
    </xdr:to>
    <xdr:sp macro="" textlink="">
      <xdr:nvSpPr>
        <xdr:cNvPr id="2" name="TextBox 5">
          <a:extLst>
            <a:ext uri="{FF2B5EF4-FFF2-40B4-BE49-F238E27FC236}">
              <a16:creationId xmlns:a16="http://schemas.microsoft.com/office/drawing/2014/main" id="{00000000-0008-0000-1400-000003000000}"/>
            </a:ext>
          </a:extLst>
        </xdr:cNvPr>
        <xdr:cNvSpPr txBox="1"/>
      </xdr:nvSpPr>
      <xdr:spPr>
        <a:xfrm>
          <a:off x="4873638" y="66675"/>
          <a:ext cx="1149828" cy="3402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नं:२१९</a:t>
          </a:r>
        </a:p>
        <a:p>
          <a:pPr algn="r"/>
          <a:r>
            <a:rPr lang="ne-NP" sz="1100">
              <a:latin typeface="Utsaah" panose="020B0604020202020204" pitchFamily="34" charset="0"/>
              <a:cs typeface="Utsaah" panose="020B0604020202020204" pitchFamily="34" charset="0"/>
            </a:rPr>
            <a:t>साबिकको फारम नं: १९३</a:t>
          </a:r>
          <a:endParaRPr lang="en-US" sz="1100">
            <a:latin typeface="Utsaah" panose="020B0604020202020204" pitchFamily="34" charset="0"/>
            <a:cs typeface="Utsaah" panose="020B0604020202020204" pitchFamily="34" charset="0"/>
          </a:endParaRP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228600</xdr:colOff>
      <xdr:row>0</xdr:row>
      <xdr:rowOff>95809</xdr:rowOff>
    </xdr:from>
    <xdr:to>
      <xdr:col>6</xdr:col>
      <xdr:colOff>1353973</xdr:colOff>
      <xdr:row>2</xdr:row>
      <xdr:rowOff>4308</xdr:rowOff>
    </xdr:to>
    <xdr:sp macro="" textlink="">
      <xdr:nvSpPr>
        <xdr:cNvPr id="2" name="TextBox 5">
          <a:extLst>
            <a:ext uri="{FF2B5EF4-FFF2-40B4-BE49-F238E27FC236}">
              <a16:creationId xmlns:a16="http://schemas.microsoft.com/office/drawing/2014/main" id="{00000000-0008-0000-1500-000003000000}"/>
            </a:ext>
          </a:extLst>
        </xdr:cNvPr>
        <xdr:cNvSpPr txBox="1"/>
      </xdr:nvSpPr>
      <xdr:spPr>
        <a:xfrm>
          <a:off x="7258050" y="95809"/>
          <a:ext cx="1125373" cy="346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२२०</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7</xdr:col>
      <xdr:colOff>339725</xdr:colOff>
      <xdr:row>0</xdr:row>
      <xdr:rowOff>57150</xdr:rowOff>
    </xdr:from>
    <xdr:to>
      <xdr:col>7</xdr:col>
      <xdr:colOff>1276840</xdr:colOff>
      <xdr:row>1</xdr:row>
      <xdr:rowOff>189767</xdr:rowOff>
    </xdr:to>
    <xdr:sp macro="" textlink="">
      <xdr:nvSpPr>
        <xdr:cNvPr id="2" name="TextBox 5">
          <a:extLst>
            <a:ext uri="{FF2B5EF4-FFF2-40B4-BE49-F238E27FC236}">
              <a16:creationId xmlns:a16="http://schemas.microsoft.com/office/drawing/2014/main" id="{00000000-0008-0000-1600-000002000000}"/>
            </a:ext>
          </a:extLst>
        </xdr:cNvPr>
        <xdr:cNvSpPr txBox="1"/>
      </xdr:nvSpPr>
      <xdr:spPr>
        <a:xfrm>
          <a:off x="8074025" y="57150"/>
          <a:ext cx="93711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२२१</a:t>
          </a:r>
        </a:p>
        <a:p>
          <a:pPr algn="r"/>
          <a:r>
            <a:rPr lang="ne-NP" sz="1100">
              <a:latin typeface="Utsaah" panose="020B0604020202020204" pitchFamily="34" charset="0"/>
              <a:cs typeface="Utsaah" panose="020B0604020202020204" pitchFamily="34" charset="0"/>
            </a:rPr>
            <a:t>साबिकको फारम नं:१८</a:t>
          </a:r>
          <a:endParaRPr lang="en-US" sz="1100">
            <a:latin typeface="Utsaah" panose="020B0604020202020204" pitchFamily="34" charset="0"/>
            <a:cs typeface="Utsaah" panose="020B0604020202020204" pitchFamily="34" charset="0"/>
          </a:endParaRP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655975</xdr:colOff>
      <xdr:row>0</xdr:row>
      <xdr:rowOff>152111</xdr:rowOff>
    </xdr:from>
    <xdr:to>
      <xdr:col>8</xdr:col>
      <xdr:colOff>802515</xdr:colOff>
      <xdr:row>2</xdr:row>
      <xdr:rowOff>65653</xdr:rowOff>
    </xdr:to>
    <xdr:sp macro="" textlink="">
      <xdr:nvSpPr>
        <xdr:cNvPr id="2" name="TextBox 5">
          <a:extLst>
            <a:ext uri="{FF2B5EF4-FFF2-40B4-BE49-F238E27FC236}">
              <a16:creationId xmlns:a16="http://schemas.microsoft.com/office/drawing/2014/main" id="{00000000-0008-0000-1700-000002000000}"/>
            </a:ext>
          </a:extLst>
        </xdr:cNvPr>
        <xdr:cNvSpPr txBox="1"/>
      </xdr:nvSpPr>
      <xdr:spPr>
        <a:xfrm>
          <a:off x="6370975" y="152111"/>
          <a:ext cx="203249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२२२</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3</xdr:col>
      <xdr:colOff>85725</xdr:colOff>
      <xdr:row>14</xdr:row>
      <xdr:rowOff>28575</xdr:rowOff>
    </xdr:from>
    <xdr:to>
      <xdr:col>3</xdr:col>
      <xdr:colOff>222885</xdr:colOff>
      <xdr:row>14</xdr:row>
      <xdr:rowOff>165735</xdr:rowOff>
    </xdr:to>
    <xdr:sp macro="" textlink="">
      <xdr:nvSpPr>
        <xdr:cNvPr id="2" name="Rectangle 1">
          <a:extLst>
            <a:ext uri="{FF2B5EF4-FFF2-40B4-BE49-F238E27FC236}">
              <a16:creationId xmlns:a16="http://schemas.microsoft.com/office/drawing/2014/main" id="{00000000-0008-0000-1800-000002000000}"/>
            </a:ext>
          </a:extLst>
        </xdr:cNvPr>
        <xdr:cNvSpPr/>
      </xdr:nvSpPr>
      <xdr:spPr>
        <a:xfrm>
          <a:off x="3381375" y="3390900"/>
          <a:ext cx="137160" cy="13716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771525</xdr:colOff>
      <xdr:row>14</xdr:row>
      <xdr:rowOff>28575</xdr:rowOff>
    </xdr:from>
    <xdr:to>
      <xdr:col>4</xdr:col>
      <xdr:colOff>908685</xdr:colOff>
      <xdr:row>14</xdr:row>
      <xdr:rowOff>165735</xdr:rowOff>
    </xdr:to>
    <xdr:sp macro="" textlink="">
      <xdr:nvSpPr>
        <xdr:cNvPr id="3" name="Rectangle 2">
          <a:extLst>
            <a:ext uri="{FF2B5EF4-FFF2-40B4-BE49-F238E27FC236}">
              <a16:creationId xmlns:a16="http://schemas.microsoft.com/office/drawing/2014/main" id="{00000000-0008-0000-1800-000003000000}"/>
            </a:ext>
          </a:extLst>
        </xdr:cNvPr>
        <xdr:cNvSpPr/>
      </xdr:nvSpPr>
      <xdr:spPr>
        <a:xfrm>
          <a:off x="4391025" y="3390900"/>
          <a:ext cx="137160" cy="13716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561975</xdr:colOff>
      <xdr:row>14</xdr:row>
      <xdr:rowOff>28575</xdr:rowOff>
    </xdr:from>
    <xdr:to>
      <xdr:col>5</xdr:col>
      <xdr:colOff>699135</xdr:colOff>
      <xdr:row>14</xdr:row>
      <xdr:rowOff>165735</xdr:rowOff>
    </xdr:to>
    <xdr:sp macro="" textlink="">
      <xdr:nvSpPr>
        <xdr:cNvPr id="4" name="Rectangle 3">
          <a:extLst>
            <a:ext uri="{FF2B5EF4-FFF2-40B4-BE49-F238E27FC236}">
              <a16:creationId xmlns:a16="http://schemas.microsoft.com/office/drawing/2014/main" id="{00000000-0008-0000-1800-000004000000}"/>
            </a:ext>
          </a:extLst>
        </xdr:cNvPr>
        <xdr:cNvSpPr/>
      </xdr:nvSpPr>
      <xdr:spPr>
        <a:xfrm>
          <a:off x="5353050" y="3390900"/>
          <a:ext cx="137160" cy="137160"/>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19050</xdr:colOff>
      <xdr:row>0</xdr:row>
      <xdr:rowOff>76200</xdr:rowOff>
    </xdr:from>
    <xdr:to>
      <xdr:col>6</xdr:col>
      <xdr:colOff>965690</xdr:colOff>
      <xdr:row>1</xdr:row>
      <xdr:rowOff>208817</xdr:rowOff>
    </xdr:to>
    <xdr:sp macro="" textlink="">
      <xdr:nvSpPr>
        <xdr:cNvPr id="5" name="TextBox 5">
          <a:extLst>
            <a:ext uri="{FF2B5EF4-FFF2-40B4-BE49-F238E27FC236}">
              <a16:creationId xmlns:a16="http://schemas.microsoft.com/office/drawing/2014/main" id="{00000000-0008-0000-1800-000005000000}"/>
            </a:ext>
          </a:extLst>
        </xdr:cNvPr>
        <xdr:cNvSpPr txBox="1"/>
      </xdr:nvSpPr>
      <xdr:spPr>
        <a:xfrm>
          <a:off x="5753100" y="76200"/>
          <a:ext cx="9466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नं:२२३ </a:t>
          </a:r>
        </a:p>
        <a:p>
          <a:pPr algn="r"/>
          <a:r>
            <a:rPr lang="ne-NP" sz="1100">
              <a:latin typeface="Utsaah" panose="020B0604020202020204" pitchFamily="34" charset="0"/>
              <a:cs typeface="Utsaah" panose="020B0604020202020204" pitchFamily="34" charset="0"/>
            </a:rPr>
            <a:t>साबिकको फारम नं:३</a:t>
          </a:r>
          <a:endParaRPr lang="en-US" sz="1100">
            <a:latin typeface="Utsaah" panose="020B0604020202020204" pitchFamily="34" charset="0"/>
            <a:cs typeface="Utsaah" panose="020B0604020202020204" pitchFamily="34" charset="0"/>
          </a:endParaRP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12</xdr:col>
      <xdr:colOff>54428</xdr:colOff>
      <xdr:row>0</xdr:row>
      <xdr:rowOff>27214</xdr:rowOff>
    </xdr:from>
    <xdr:to>
      <xdr:col>12</xdr:col>
      <xdr:colOff>1039168</xdr:colOff>
      <xdr:row>1</xdr:row>
      <xdr:rowOff>161192</xdr:rowOff>
    </xdr:to>
    <xdr:sp macro="" textlink="">
      <xdr:nvSpPr>
        <xdr:cNvPr id="2" name="TextBox 5">
          <a:extLst>
            <a:ext uri="{FF2B5EF4-FFF2-40B4-BE49-F238E27FC236}">
              <a16:creationId xmlns:a16="http://schemas.microsoft.com/office/drawing/2014/main" id="{00000000-0008-0000-1900-000002000000}"/>
            </a:ext>
          </a:extLst>
        </xdr:cNvPr>
        <xdr:cNvSpPr txBox="1"/>
      </xdr:nvSpPr>
      <xdr:spPr>
        <a:xfrm>
          <a:off x="9893753" y="27214"/>
          <a:ext cx="984740" cy="3530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२२४</a:t>
          </a:r>
        </a:p>
        <a:p>
          <a:pPr algn="r"/>
          <a:r>
            <a:rPr lang="ne-NP" sz="1100">
              <a:latin typeface="Utsaah" panose="020B0604020202020204" pitchFamily="34" charset="0"/>
              <a:cs typeface="Utsaah" panose="020B0604020202020204" pitchFamily="34" charset="0"/>
            </a:rPr>
            <a:t>साबिकको फारम नं:४</a:t>
          </a:r>
          <a:endParaRPr lang="en-US" sz="1100">
            <a:latin typeface="Utsaah" panose="020B0604020202020204" pitchFamily="34" charset="0"/>
            <a:cs typeface="Utsaah" panose="020B0604020202020204" pitchFamily="34" charset="0"/>
          </a:endParaRPr>
        </a:p>
      </xdr:txBody>
    </xdr:sp>
    <xdr:clientData/>
  </xdr:twoCellAnchor>
  <xdr:twoCellAnchor>
    <xdr:from>
      <xdr:col>11</xdr:col>
      <xdr:colOff>489479</xdr:colOff>
      <xdr:row>7</xdr:row>
      <xdr:rowOff>6614</xdr:rowOff>
    </xdr:from>
    <xdr:to>
      <xdr:col>12</xdr:col>
      <xdr:colOff>661458</xdr:colOff>
      <xdr:row>8</xdr:row>
      <xdr:rowOff>6614</xdr:rowOff>
    </xdr:to>
    <xdr:sp macro="" textlink="">
      <xdr:nvSpPr>
        <xdr:cNvPr id="3" name="Rectangle 2"/>
        <xdr:cNvSpPr/>
      </xdr:nvSpPr>
      <xdr:spPr>
        <a:xfrm>
          <a:off x="9547754" y="1654439"/>
          <a:ext cx="953029" cy="2571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5</xdr:col>
      <xdr:colOff>0</xdr:colOff>
      <xdr:row>41</xdr:row>
      <xdr:rowOff>0</xdr:rowOff>
    </xdr:from>
    <xdr:ext cx="194454" cy="283457"/>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858125" y="11725275"/>
          <a:ext cx="194454"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3</xdr:col>
      <xdr:colOff>1003935</xdr:colOff>
      <xdr:row>0</xdr:row>
      <xdr:rowOff>91440</xdr:rowOff>
    </xdr:from>
    <xdr:to>
      <xdr:col>4</xdr:col>
      <xdr:colOff>1022840</xdr:colOff>
      <xdr:row>1</xdr:row>
      <xdr:rowOff>185957</xdr:rowOff>
    </xdr:to>
    <xdr:sp macro="" textlink="">
      <xdr:nvSpPr>
        <xdr:cNvPr id="3" name="TextBox 5">
          <a:extLst>
            <a:ext uri="{FF2B5EF4-FFF2-40B4-BE49-F238E27FC236}">
              <a16:creationId xmlns:a16="http://schemas.microsoft.com/office/drawing/2014/main" id="{00000000-0008-0000-0300-000003000000}"/>
            </a:ext>
          </a:extLst>
        </xdr:cNvPr>
        <xdr:cNvSpPr txBox="1"/>
      </xdr:nvSpPr>
      <xdr:spPr>
        <a:xfrm>
          <a:off x="6242685" y="91440"/>
          <a:ext cx="127620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नं:१०४</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10</xdr:col>
      <xdr:colOff>210911</xdr:colOff>
      <xdr:row>0</xdr:row>
      <xdr:rowOff>47625</xdr:rowOff>
    </xdr:from>
    <xdr:to>
      <xdr:col>11</xdr:col>
      <xdr:colOff>528901</xdr:colOff>
      <xdr:row>1</xdr:row>
      <xdr:rowOff>188406</xdr:rowOff>
    </xdr:to>
    <xdr:sp macro="" textlink="">
      <xdr:nvSpPr>
        <xdr:cNvPr id="2" name="TextBox 5">
          <a:extLst>
            <a:ext uri="{FF2B5EF4-FFF2-40B4-BE49-F238E27FC236}">
              <a16:creationId xmlns:a16="http://schemas.microsoft.com/office/drawing/2014/main" id="{00000000-0008-0000-1A00-000003000000}"/>
            </a:ext>
          </a:extLst>
        </xdr:cNvPr>
        <xdr:cNvSpPr txBox="1"/>
      </xdr:nvSpPr>
      <xdr:spPr>
        <a:xfrm>
          <a:off x="8059511" y="47625"/>
          <a:ext cx="1118090" cy="3503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२२५</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29</xdr:col>
      <xdr:colOff>614265</xdr:colOff>
      <xdr:row>0</xdr:row>
      <xdr:rowOff>54429</xdr:rowOff>
    </xdr:from>
    <xdr:to>
      <xdr:col>30</xdr:col>
      <xdr:colOff>906985</xdr:colOff>
      <xdr:row>1</xdr:row>
      <xdr:rowOff>141171</xdr:rowOff>
    </xdr:to>
    <xdr:sp macro="" textlink="">
      <xdr:nvSpPr>
        <xdr:cNvPr id="2" name="TextBox 5">
          <a:extLst>
            <a:ext uri="{FF2B5EF4-FFF2-40B4-BE49-F238E27FC236}">
              <a16:creationId xmlns:a16="http://schemas.microsoft.com/office/drawing/2014/main" id="{00000000-0008-0000-1B00-000002000000}"/>
            </a:ext>
          </a:extLst>
        </xdr:cNvPr>
        <xdr:cNvSpPr txBox="1"/>
      </xdr:nvSpPr>
      <xdr:spPr>
        <a:xfrm>
          <a:off x="21778815" y="54429"/>
          <a:ext cx="1111870" cy="343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२२६</a:t>
          </a:r>
        </a:p>
        <a:p>
          <a:pPr algn="r"/>
          <a:r>
            <a:rPr lang="ne-NP" sz="1100">
              <a:latin typeface="Utsaah" panose="020B0604020202020204" pitchFamily="34" charset="0"/>
              <a:cs typeface="Utsaah" panose="020B0604020202020204" pitchFamily="34" charset="0"/>
            </a:rPr>
            <a:t>साबिकको फारम नं:१०७</a:t>
          </a:r>
          <a:endParaRPr lang="en-US" sz="1100">
            <a:latin typeface="Utsaah" panose="020B0604020202020204" pitchFamily="34" charset="0"/>
            <a:cs typeface="Utsaah" panose="020B0604020202020204" pitchFamily="34" charset="0"/>
          </a:endParaRPr>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13</xdr:col>
      <xdr:colOff>394608</xdr:colOff>
      <xdr:row>0</xdr:row>
      <xdr:rowOff>12247</xdr:rowOff>
    </xdr:from>
    <xdr:to>
      <xdr:col>15</xdr:col>
      <xdr:colOff>92529</xdr:colOff>
      <xdr:row>3</xdr:row>
      <xdr:rowOff>123616</xdr:rowOff>
    </xdr:to>
    <xdr:pic>
      <xdr:nvPicPr>
        <xdr:cNvPr id="2" name="Picture 1" descr="qr code wikiको लागि तस्बिर परिणाम">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76683" y="12247"/>
          <a:ext cx="917121" cy="882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258536</xdr:colOff>
      <xdr:row>0</xdr:row>
      <xdr:rowOff>189139</xdr:rowOff>
    </xdr:from>
    <xdr:to>
      <xdr:col>1</xdr:col>
      <xdr:colOff>291193</xdr:colOff>
      <xdr:row>4</xdr:row>
      <xdr:rowOff>127635</xdr:rowOff>
    </xdr:to>
    <xdr:sp macro="" textlink="">
      <xdr:nvSpPr>
        <xdr:cNvPr id="3" name="TextBox 2">
          <a:extLst>
            <a:ext uri="{FF2B5EF4-FFF2-40B4-BE49-F238E27FC236}">
              <a16:creationId xmlns:a16="http://schemas.microsoft.com/office/drawing/2014/main" id="{00000000-0008-0000-1C00-000003000000}"/>
            </a:ext>
          </a:extLst>
        </xdr:cNvPr>
        <xdr:cNvSpPr txBox="1"/>
      </xdr:nvSpPr>
      <xdr:spPr>
        <a:xfrm>
          <a:off x="258536" y="189139"/>
          <a:ext cx="785132" cy="96719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17</xdr:col>
      <xdr:colOff>504371</xdr:colOff>
      <xdr:row>0</xdr:row>
      <xdr:rowOff>84666</xdr:rowOff>
    </xdr:from>
    <xdr:to>
      <xdr:col>18</xdr:col>
      <xdr:colOff>704851</xdr:colOff>
      <xdr:row>3</xdr:row>
      <xdr:rowOff>73508</xdr:rowOff>
    </xdr:to>
    <xdr:sp macro="" textlink="">
      <xdr:nvSpPr>
        <xdr:cNvPr id="4" name="TextBox 3">
          <a:extLst>
            <a:ext uri="{FF2B5EF4-FFF2-40B4-BE49-F238E27FC236}">
              <a16:creationId xmlns:a16="http://schemas.microsoft.com/office/drawing/2014/main" id="{00000000-0008-0000-1C00-000004000000}"/>
            </a:ext>
          </a:extLst>
        </xdr:cNvPr>
        <xdr:cNvSpPr txBox="1"/>
      </xdr:nvSpPr>
      <xdr:spPr>
        <a:xfrm>
          <a:off x="12648746" y="84666"/>
          <a:ext cx="838655" cy="760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28</xdr:col>
      <xdr:colOff>446405</xdr:colOff>
      <xdr:row>3</xdr:row>
      <xdr:rowOff>213360</xdr:rowOff>
    </xdr:from>
    <xdr:to>
      <xdr:col>33</xdr:col>
      <xdr:colOff>414020</xdr:colOff>
      <xdr:row>6</xdr:row>
      <xdr:rowOff>85725</xdr:rowOff>
    </xdr:to>
    <xdr:sp macro="" textlink="">
      <xdr:nvSpPr>
        <xdr:cNvPr id="5" name="Rectangle 4">
          <a:extLst>
            <a:ext uri="{FF2B5EF4-FFF2-40B4-BE49-F238E27FC236}">
              <a16:creationId xmlns:a16="http://schemas.microsoft.com/office/drawing/2014/main" id="{00000000-0008-0000-1C00-000005000000}"/>
            </a:ext>
          </a:extLst>
        </xdr:cNvPr>
        <xdr:cNvSpPr/>
      </xdr:nvSpPr>
      <xdr:spPr>
        <a:xfrm>
          <a:off x="20810855" y="984885"/>
          <a:ext cx="3634740" cy="64389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t>to</a:t>
          </a:r>
          <a:r>
            <a:rPr lang="en-US" sz="1100" baseline="0"/>
            <a:t> be revised</a:t>
          </a:r>
        </a:p>
        <a:p>
          <a:pPr algn="l"/>
          <a:r>
            <a:rPr lang="en-US" sz="1100" baseline="0"/>
            <a:t>rethink in line with 12017</a:t>
          </a:r>
          <a:endParaRPr lang="en-US" sz="1100"/>
        </a:p>
      </xdr:txBody>
    </xdr:sp>
    <xdr:clientData/>
  </xdr:twoCellAnchor>
  <xdr:twoCellAnchor>
    <xdr:from>
      <xdr:col>19</xdr:col>
      <xdr:colOff>129116</xdr:colOff>
      <xdr:row>0</xdr:row>
      <xdr:rowOff>58208</xdr:rowOff>
    </xdr:from>
    <xdr:to>
      <xdr:col>20</xdr:col>
      <xdr:colOff>466156</xdr:colOff>
      <xdr:row>1</xdr:row>
      <xdr:rowOff>152725</xdr:rowOff>
    </xdr:to>
    <xdr:sp macro="" textlink="">
      <xdr:nvSpPr>
        <xdr:cNvPr id="6" name="TextBox 5">
          <a:extLst>
            <a:ext uri="{FF2B5EF4-FFF2-40B4-BE49-F238E27FC236}">
              <a16:creationId xmlns:a16="http://schemas.microsoft.com/office/drawing/2014/main" id="{00000000-0008-0000-1C00-000006000000}"/>
            </a:ext>
          </a:extLst>
        </xdr:cNvPr>
        <xdr:cNvSpPr txBox="1"/>
      </xdr:nvSpPr>
      <xdr:spPr>
        <a:xfrm>
          <a:off x="13826066" y="58208"/>
          <a:ext cx="101331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२२७</a:t>
          </a:r>
        </a:p>
        <a:p>
          <a:pPr algn="r"/>
          <a:r>
            <a:rPr lang="ne-NP" sz="1100">
              <a:latin typeface="Utsaah" panose="020B0604020202020204" pitchFamily="34" charset="0"/>
              <a:cs typeface="Utsaah" panose="020B0604020202020204" pitchFamily="34" charset="0"/>
            </a:rPr>
            <a:t>साबिकको फारम नं:  २२</a:t>
          </a:r>
          <a:endParaRPr lang="en-US" sz="1100">
            <a:latin typeface="Utsaah" panose="020B0604020202020204" pitchFamily="34" charset="0"/>
            <a:cs typeface="Utsaah" panose="020B0604020202020204" pitchFamily="34" charset="0"/>
          </a:endParaRPr>
        </a:p>
      </xdr:txBody>
    </xdr:sp>
    <xdr:clientData/>
  </xdr:twoCellAnchor>
</xdr:wsDr>
</file>

<file path=xl/drawings/drawing43.xml><?xml version="1.0" encoding="utf-8"?>
<xdr:wsDr xmlns:xdr="http://schemas.openxmlformats.org/drawingml/2006/spreadsheetDrawing" xmlns:a="http://schemas.openxmlformats.org/drawingml/2006/main">
  <xdr:oneCellAnchor>
    <xdr:from>
      <xdr:col>6</xdr:col>
      <xdr:colOff>0</xdr:colOff>
      <xdr:row>36</xdr:row>
      <xdr:rowOff>0</xdr:rowOff>
    </xdr:from>
    <xdr:ext cx="194454" cy="283457"/>
    <xdr:sp macro="" textlink="">
      <xdr:nvSpPr>
        <xdr:cNvPr id="2" name="TextBox 1">
          <a:extLst>
            <a:ext uri="{FF2B5EF4-FFF2-40B4-BE49-F238E27FC236}">
              <a16:creationId xmlns:a16="http://schemas.microsoft.com/office/drawing/2014/main" id="{00000000-0008-0000-1D00-000002000000}"/>
            </a:ext>
          </a:extLst>
        </xdr:cNvPr>
        <xdr:cNvSpPr txBox="1"/>
      </xdr:nvSpPr>
      <xdr:spPr>
        <a:xfrm>
          <a:off x="5267325" y="7572375"/>
          <a:ext cx="194454"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oneCellAnchor>
    <xdr:from>
      <xdr:col>14</xdr:col>
      <xdr:colOff>0</xdr:colOff>
      <xdr:row>36</xdr:row>
      <xdr:rowOff>0</xdr:rowOff>
    </xdr:from>
    <xdr:ext cx="194454" cy="283457"/>
    <xdr:sp macro="" textlink="">
      <xdr:nvSpPr>
        <xdr:cNvPr id="3" name="TextBox 2">
          <a:extLst>
            <a:ext uri="{FF2B5EF4-FFF2-40B4-BE49-F238E27FC236}">
              <a16:creationId xmlns:a16="http://schemas.microsoft.com/office/drawing/2014/main" id="{00000000-0008-0000-1D00-000003000000}"/>
            </a:ext>
          </a:extLst>
        </xdr:cNvPr>
        <xdr:cNvSpPr txBox="1"/>
      </xdr:nvSpPr>
      <xdr:spPr>
        <a:xfrm>
          <a:off x="10744200" y="7572375"/>
          <a:ext cx="194454" cy="283457"/>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n-US" sz="1100"/>
        </a:p>
      </xdr:txBody>
    </xdr:sp>
    <xdr:clientData/>
  </xdr:oneCellAnchor>
  <xdr:twoCellAnchor>
    <xdr:from>
      <xdr:col>6</xdr:col>
      <xdr:colOff>344365</xdr:colOff>
      <xdr:row>0</xdr:row>
      <xdr:rowOff>65942</xdr:rowOff>
    </xdr:from>
    <xdr:to>
      <xdr:col>7</xdr:col>
      <xdr:colOff>589086</xdr:colOff>
      <xdr:row>2</xdr:row>
      <xdr:rowOff>36634</xdr:rowOff>
    </xdr:to>
    <xdr:sp macro="" textlink="">
      <xdr:nvSpPr>
        <xdr:cNvPr id="4" name="TextBox 5">
          <a:extLst>
            <a:ext uri="{FF2B5EF4-FFF2-40B4-BE49-F238E27FC236}">
              <a16:creationId xmlns:a16="http://schemas.microsoft.com/office/drawing/2014/main" id="{00000000-0008-0000-1D00-000004000000}"/>
            </a:ext>
          </a:extLst>
        </xdr:cNvPr>
        <xdr:cNvSpPr txBox="1"/>
      </xdr:nvSpPr>
      <xdr:spPr>
        <a:xfrm>
          <a:off x="5611690" y="65942"/>
          <a:ext cx="1082921"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२२८</a:t>
          </a:r>
        </a:p>
        <a:p>
          <a:pPr algn="r"/>
          <a:r>
            <a:rPr lang="ne-NP" sz="1100">
              <a:latin typeface="Utsaah" panose="020B0604020202020204" pitchFamily="34" charset="0"/>
              <a:cs typeface="Utsaah" panose="020B0604020202020204" pitchFamily="34" charset="0"/>
            </a:rPr>
            <a:t>साबिकको फारम नं:  २२</a:t>
          </a:r>
          <a:endParaRPr lang="en-US" sz="1100">
            <a:latin typeface="Utsaah" panose="020B0604020202020204" pitchFamily="34" charset="0"/>
            <a:cs typeface="Utsaah" panose="020B0604020202020204" pitchFamily="34" charset="0"/>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857248</xdr:colOff>
      <xdr:row>0</xdr:row>
      <xdr:rowOff>163285</xdr:rowOff>
    </xdr:from>
    <xdr:to>
      <xdr:col>12</xdr:col>
      <xdr:colOff>821453</xdr:colOff>
      <xdr:row>2</xdr:row>
      <xdr:rowOff>79548</xdr:rowOff>
    </xdr:to>
    <xdr:sp macro="" textlink="">
      <xdr:nvSpPr>
        <xdr:cNvPr id="2" name="TextBox 5">
          <a:extLst>
            <a:ext uri="{FF2B5EF4-FFF2-40B4-BE49-F238E27FC236}">
              <a16:creationId xmlns:a16="http://schemas.microsoft.com/office/drawing/2014/main" id="{00000000-0008-0000-1E00-000002000000}"/>
            </a:ext>
          </a:extLst>
        </xdr:cNvPr>
        <xdr:cNvSpPr txBox="1"/>
      </xdr:nvSpPr>
      <xdr:spPr>
        <a:xfrm>
          <a:off x="10801348" y="163285"/>
          <a:ext cx="1126255" cy="3544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नं:२२९</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12</xdr:col>
      <xdr:colOff>484909</xdr:colOff>
      <xdr:row>0</xdr:row>
      <xdr:rowOff>121228</xdr:rowOff>
    </xdr:from>
    <xdr:to>
      <xdr:col>13</xdr:col>
      <xdr:colOff>724967</xdr:colOff>
      <xdr:row>1</xdr:row>
      <xdr:rowOff>213147</xdr:rowOff>
    </xdr:to>
    <xdr:sp macro="" textlink="">
      <xdr:nvSpPr>
        <xdr:cNvPr id="2" name="TextBox 5">
          <a:extLst>
            <a:ext uri="{FF2B5EF4-FFF2-40B4-BE49-F238E27FC236}">
              <a16:creationId xmlns:a16="http://schemas.microsoft.com/office/drawing/2014/main" id="{00000000-0008-0000-1F00-000002000000}"/>
            </a:ext>
          </a:extLst>
        </xdr:cNvPr>
        <xdr:cNvSpPr txBox="1"/>
      </xdr:nvSpPr>
      <xdr:spPr>
        <a:xfrm>
          <a:off x="11572009" y="121228"/>
          <a:ext cx="1097308" cy="3490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२३०</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xdr:col>
      <xdr:colOff>0</xdr:colOff>
      <xdr:row>1</xdr:row>
      <xdr:rowOff>0</xdr:rowOff>
    </xdr:from>
    <xdr:to>
      <xdr:col>5</xdr:col>
      <xdr:colOff>381000</xdr:colOff>
      <xdr:row>10</xdr:row>
      <xdr:rowOff>88900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2495550" y="180975"/>
          <a:ext cx="381000" cy="1717675"/>
          <a:chOff x="2679700" y="393700"/>
          <a:chExt cx="381000" cy="1625600"/>
        </a:xfrm>
      </xdr:grpSpPr>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twoCellAnchor>
    <xdr:from>
      <xdr:col>5</xdr:col>
      <xdr:colOff>0</xdr:colOff>
      <xdr:row>23</xdr:row>
      <xdr:rowOff>0</xdr:rowOff>
    </xdr:from>
    <xdr:to>
      <xdr:col>5</xdr:col>
      <xdr:colOff>406400</xdr:colOff>
      <xdr:row>32</xdr:row>
      <xdr:rowOff>55880</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2495550" y="5038725"/>
          <a:ext cx="406400" cy="1694180"/>
          <a:chOff x="2679700" y="393700"/>
          <a:chExt cx="381000" cy="1625600"/>
        </a:xfrm>
      </xdr:grpSpPr>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twoCellAnchor>
    <xdr:from>
      <xdr:col>9</xdr:col>
      <xdr:colOff>284787</xdr:colOff>
      <xdr:row>0</xdr:row>
      <xdr:rowOff>107757</xdr:rowOff>
    </xdr:from>
    <xdr:to>
      <xdr:col>11</xdr:col>
      <xdr:colOff>495837</xdr:colOff>
      <xdr:row>2</xdr:row>
      <xdr:rowOff>34885</xdr:rowOff>
    </xdr:to>
    <xdr:sp macro="" textlink="">
      <xdr:nvSpPr>
        <xdr:cNvPr id="10" name="TextBox 5">
          <a:extLst>
            <a:ext uri="{FF2B5EF4-FFF2-40B4-BE49-F238E27FC236}">
              <a16:creationId xmlns:a16="http://schemas.microsoft.com/office/drawing/2014/main" id="{00000000-0008-0000-0000-00000A000000}"/>
            </a:ext>
          </a:extLst>
        </xdr:cNvPr>
        <xdr:cNvSpPr txBox="1"/>
      </xdr:nvSpPr>
      <xdr:spPr>
        <a:xfrm>
          <a:off x="6552237" y="107757"/>
          <a:ext cx="1582650" cy="28907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xdr:txBody>
    </xdr:sp>
    <xdr:clientData/>
  </xdr:twoCellAnchor>
</xdr:wsDr>
</file>

<file path=xl/drawings/drawing47.xml><?xml version="1.0" encoding="utf-8"?>
<xdr:wsDr xmlns:xdr="http://schemas.openxmlformats.org/drawingml/2006/spreadsheetDrawing" xmlns:a="http://schemas.openxmlformats.org/drawingml/2006/main">
  <xdr:twoCellAnchor>
    <xdr:from>
      <xdr:col>4</xdr:col>
      <xdr:colOff>464820</xdr:colOff>
      <xdr:row>0</xdr:row>
      <xdr:rowOff>83623</xdr:rowOff>
    </xdr:from>
    <xdr:to>
      <xdr:col>5</xdr:col>
      <xdr:colOff>1023311</xdr:colOff>
      <xdr:row>1</xdr:row>
      <xdr:rowOff>167230</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7399020" y="83623"/>
          <a:ext cx="1596716" cy="312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6</xdr:col>
      <xdr:colOff>571500</xdr:colOff>
      <xdr:row>0</xdr:row>
      <xdr:rowOff>197923</xdr:rowOff>
    </xdr:from>
    <xdr:to>
      <xdr:col>7</xdr:col>
      <xdr:colOff>924251</xdr:colOff>
      <xdr:row>2</xdr:row>
      <xdr:rowOff>30070</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10353675" y="188398"/>
          <a:ext cx="1219526" cy="2226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xdr:txBody>
    </xdr:sp>
    <xdr:clientData/>
  </xdr:twoCellAnchor>
</xdr:wsDr>
</file>

<file path=xl/drawings/drawing49.xml><?xml version="1.0" encoding="utf-8"?>
<xdr:wsDr xmlns:xdr="http://schemas.openxmlformats.org/drawingml/2006/spreadsheetDrawing" xmlns:a="http://schemas.openxmlformats.org/drawingml/2006/main">
  <xdr:twoCellAnchor>
    <xdr:from>
      <xdr:col>5</xdr:col>
      <xdr:colOff>434340</xdr:colOff>
      <xdr:row>0</xdr:row>
      <xdr:rowOff>71438</xdr:rowOff>
    </xdr:from>
    <xdr:to>
      <xdr:col>6</xdr:col>
      <xdr:colOff>897745</xdr:colOff>
      <xdr:row>2</xdr:row>
      <xdr:rowOff>26255</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7930515" y="71438"/>
          <a:ext cx="1244455" cy="3548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113058</xdr:colOff>
      <xdr:row>0</xdr:row>
      <xdr:rowOff>79513</xdr:rowOff>
    </xdr:from>
    <xdr:to>
      <xdr:col>10</xdr:col>
      <xdr:colOff>583448</xdr:colOff>
      <xdr:row>1</xdr:row>
      <xdr:rowOff>220827</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8695083" y="79513"/>
          <a:ext cx="1127615" cy="3889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नं:१०५</a:t>
          </a:r>
        </a:p>
        <a:p>
          <a:pPr algn="r"/>
          <a:r>
            <a:rPr lang="ne-NP" sz="1100">
              <a:latin typeface="Utsaah" panose="020B0604020202020204" pitchFamily="34" charset="0"/>
              <a:cs typeface="Utsaah" panose="020B0604020202020204" pitchFamily="34" charset="0"/>
            </a:rPr>
            <a:t>साबिकको फारम नं: १०८</a:t>
          </a:r>
          <a:endParaRPr lang="en-US" sz="1100">
            <a:latin typeface="Utsaah" panose="020B0604020202020204" pitchFamily="34" charset="0"/>
            <a:cs typeface="Utsaah" panose="020B0604020202020204" pitchFamily="34" charset="0"/>
          </a:endParaRPr>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16</xdr:col>
      <xdr:colOff>518160</xdr:colOff>
      <xdr:row>0</xdr:row>
      <xdr:rowOff>0</xdr:rowOff>
    </xdr:from>
    <xdr:to>
      <xdr:col>18</xdr:col>
      <xdr:colOff>1760</xdr:colOff>
      <xdr:row>1</xdr:row>
      <xdr:rowOff>142142</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15567660" y="0"/>
          <a:ext cx="1417175" cy="342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51.xml><?xml version="1.0" encoding="utf-8"?>
<xdr:wsDr xmlns:xdr="http://schemas.openxmlformats.org/drawingml/2006/spreadsheetDrawing" xmlns:a="http://schemas.openxmlformats.org/drawingml/2006/main">
  <xdr:twoCellAnchor>
    <xdr:from>
      <xdr:col>8</xdr:col>
      <xdr:colOff>388620</xdr:colOff>
      <xdr:row>0</xdr:row>
      <xdr:rowOff>0</xdr:rowOff>
    </xdr:from>
    <xdr:to>
      <xdr:col>9</xdr:col>
      <xdr:colOff>817100</xdr:colOff>
      <xdr:row>1</xdr:row>
      <xdr:rowOff>142142</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9208770" y="0"/>
          <a:ext cx="1314305" cy="3421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710565</xdr:colOff>
      <xdr:row>0</xdr:row>
      <xdr:rowOff>39312</xdr:rowOff>
    </xdr:from>
    <xdr:to>
      <xdr:col>12</xdr:col>
      <xdr:colOff>895205</xdr:colOff>
      <xdr:row>1</xdr:row>
      <xdr:rowOff>189074</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12769215" y="39312"/>
          <a:ext cx="1156190" cy="3497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53.xml><?xml version="1.0" encoding="utf-8"?>
<xdr:wsDr xmlns:xdr="http://schemas.openxmlformats.org/drawingml/2006/spreadsheetDrawing" xmlns:a="http://schemas.openxmlformats.org/drawingml/2006/main">
  <xdr:twoCellAnchor>
    <xdr:from>
      <xdr:col>7</xdr:col>
      <xdr:colOff>907351</xdr:colOff>
      <xdr:row>0</xdr:row>
      <xdr:rowOff>66052</xdr:rowOff>
    </xdr:from>
    <xdr:to>
      <xdr:col>8</xdr:col>
      <xdr:colOff>1057381</xdr:colOff>
      <xdr:row>2</xdr:row>
      <xdr:rowOff>91440</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7308151" y="66052"/>
          <a:ext cx="1493055" cy="4254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२३१</a:t>
          </a:r>
        </a:p>
      </xdr:txBody>
    </xdr:sp>
    <xdr:clientData/>
  </xdr:twoCellAnchor>
</xdr:wsDr>
</file>

<file path=xl/drawings/drawing54.xml><?xml version="1.0" encoding="utf-8"?>
<xdr:wsDr xmlns:xdr="http://schemas.openxmlformats.org/drawingml/2006/spreadsheetDrawing" xmlns:a="http://schemas.openxmlformats.org/drawingml/2006/main">
  <xdr:twoCellAnchor>
    <xdr:from>
      <xdr:col>13</xdr:col>
      <xdr:colOff>635000</xdr:colOff>
      <xdr:row>0</xdr:row>
      <xdr:rowOff>73959</xdr:rowOff>
    </xdr:from>
    <xdr:to>
      <xdr:col>15</xdr:col>
      <xdr:colOff>679940</xdr:colOff>
      <xdr:row>1</xdr:row>
      <xdr:rowOff>158750</xdr:rowOff>
    </xdr:to>
    <xdr:sp macro="" textlink="">
      <xdr:nvSpPr>
        <xdr:cNvPr id="2" name="TextBox 5">
          <a:extLst>
            <a:ext uri="{FF2B5EF4-FFF2-40B4-BE49-F238E27FC236}">
              <a16:creationId xmlns:a16="http://schemas.microsoft.com/office/drawing/2014/main" id="{00000000-0008-0000-2900-000002000000}"/>
            </a:ext>
          </a:extLst>
        </xdr:cNvPr>
        <xdr:cNvSpPr txBox="1"/>
      </xdr:nvSpPr>
      <xdr:spPr>
        <a:xfrm>
          <a:off x="11826875" y="73959"/>
          <a:ext cx="1778490" cy="30386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२३२</a:t>
          </a:r>
        </a:p>
        <a:p>
          <a:pPr algn="r"/>
          <a:r>
            <a:rPr lang="ne-NP" sz="1100">
              <a:latin typeface="Utsaah" panose="020B0604020202020204" pitchFamily="34" charset="0"/>
              <a:cs typeface="Utsaah" panose="020B0604020202020204" pitchFamily="34" charset="0"/>
            </a:rPr>
            <a:t>साबिकको फारम नं:</a:t>
          </a:r>
          <a:r>
            <a:rPr lang="en-US" sz="1100">
              <a:latin typeface="Utsaah" panose="020B0604020202020204" pitchFamily="34" charset="0"/>
              <a:cs typeface="Utsaah" panose="020B0604020202020204" pitchFamily="34" charset="0"/>
            </a:rPr>
            <a:t>NA</a:t>
          </a:r>
        </a:p>
      </xdr:txBody>
    </xdr:sp>
    <xdr:clientData/>
  </xdr:twoCellAnchor>
</xdr:wsDr>
</file>

<file path=xl/drawings/drawing55.xml><?xml version="1.0" encoding="utf-8"?>
<xdr:wsDr xmlns:xdr="http://schemas.openxmlformats.org/drawingml/2006/spreadsheetDrawing" xmlns:a="http://schemas.openxmlformats.org/drawingml/2006/main">
  <xdr:twoCellAnchor>
    <xdr:from>
      <xdr:col>3</xdr:col>
      <xdr:colOff>0</xdr:colOff>
      <xdr:row>0</xdr:row>
      <xdr:rowOff>32656</xdr:rowOff>
    </xdr:from>
    <xdr:to>
      <xdr:col>3</xdr:col>
      <xdr:colOff>1051415</xdr:colOff>
      <xdr:row>1</xdr:row>
      <xdr:rowOff>125812</xdr:rowOff>
    </xdr:to>
    <xdr:sp macro="" textlink="">
      <xdr:nvSpPr>
        <xdr:cNvPr id="2" name="TextBox 5">
          <a:extLst>
            <a:ext uri="{FF2B5EF4-FFF2-40B4-BE49-F238E27FC236}">
              <a16:creationId xmlns:a16="http://schemas.microsoft.com/office/drawing/2014/main" id="{00000000-0008-0000-2A00-000002000000}"/>
            </a:ext>
          </a:extLst>
        </xdr:cNvPr>
        <xdr:cNvSpPr txBox="1"/>
      </xdr:nvSpPr>
      <xdr:spPr>
        <a:xfrm>
          <a:off x="6838950" y="32656"/>
          <a:ext cx="1051415" cy="2836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२७०</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56.xml><?xml version="1.0" encoding="utf-8"?>
<xdr:wsDr xmlns:xdr="http://schemas.openxmlformats.org/drawingml/2006/spreadsheetDrawing" xmlns:a="http://schemas.openxmlformats.org/drawingml/2006/main">
  <xdr:twoCellAnchor>
    <xdr:from>
      <xdr:col>3</xdr:col>
      <xdr:colOff>28575</xdr:colOff>
      <xdr:row>0</xdr:row>
      <xdr:rowOff>114300</xdr:rowOff>
    </xdr:from>
    <xdr:to>
      <xdr:col>3</xdr:col>
      <xdr:colOff>1013315</xdr:colOff>
      <xdr:row>1</xdr:row>
      <xdr:rowOff>208817</xdr:rowOff>
    </xdr:to>
    <xdr:sp macro="" textlink="">
      <xdr:nvSpPr>
        <xdr:cNvPr id="2" name="TextBox 5">
          <a:extLst>
            <a:ext uri="{FF2B5EF4-FFF2-40B4-BE49-F238E27FC236}">
              <a16:creationId xmlns:a16="http://schemas.microsoft.com/office/drawing/2014/main" id="{00000000-0008-0000-2B00-000002000000}"/>
            </a:ext>
          </a:extLst>
        </xdr:cNvPr>
        <xdr:cNvSpPr txBox="1"/>
      </xdr:nvSpPr>
      <xdr:spPr>
        <a:xfrm>
          <a:off x="6686550" y="114300"/>
          <a:ext cx="984740" cy="2659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२७०</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57.xml><?xml version="1.0" encoding="utf-8"?>
<xdr:wsDr xmlns:xdr="http://schemas.openxmlformats.org/drawingml/2006/spreadsheetDrawing" xmlns:a="http://schemas.openxmlformats.org/drawingml/2006/main">
  <xdr:twoCellAnchor>
    <xdr:from>
      <xdr:col>5</xdr:col>
      <xdr:colOff>925788</xdr:colOff>
      <xdr:row>0</xdr:row>
      <xdr:rowOff>49850</xdr:rowOff>
    </xdr:from>
    <xdr:to>
      <xdr:col>6</xdr:col>
      <xdr:colOff>932628</xdr:colOff>
      <xdr:row>1</xdr:row>
      <xdr:rowOff>141827</xdr:rowOff>
    </xdr:to>
    <xdr:sp macro="" textlink="">
      <xdr:nvSpPr>
        <xdr:cNvPr id="2" name="TextBox 5">
          <a:extLst>
            <a:ext uri="{FF2B5EF4-FFF2-40B4-BE49-F238E27FC236}">
              <a16:creationId xmlns:a16="http://schemas.microsoft.com/office/drawing/2014/main" id="{00000000-0008-0000-2C00-000002000000}"/>
            </a:ext>
          </a:extLst>
        </xdr:cNvPr>
        <xdr:cNvSpPr txBox="1"/>
      </xdr:nvSpPr>
      <xdr:spPr>
        <a:xfrm>
          <a:off x="5831163" y="49850"/>
          <a:ext cx="1235565" cy="27295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२७०</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58.xml><?xml version="1.0" encoding="utf-8"?>
<xdr:wsDr xmlns:xdr="http://schemas.openxmlformats.org/drawingml/2006/spreadsheetDrawing" xmlns:a="http://schemas.openxmlformats.org/drawingml/2006/main">
  <xdr:twoCellAnchor>
    <xdr:from>
      <xdr:col>4</xdr:col>
      <xdr:colOff>601980</xdr:colOff>
      <xdr:row>1</xdr:row>
      <xdr:rowOff>53340</xdr:rowOff>
    </xdr:from>
    <xdr:to>
      <xdr:col>5</xdr:col>
      <xdr:colOff>373380</xdr:colOff>
      <xdr:row>12</xdr:row>
      <xdr:rowOff>190500</xdr:rowOff>
    </xdr:to>
    <xdr:grpSp>
      <xdr:nvGrpSpPr>
        <xdr:cNvPr id="2" name="Group 1">
          <a:extLst>
            <a:ext uri="{FF2B5EF4-FFF2-40B4-BE49-F238E27FC236}">
              <a16:creationId xmlns:a16="http://schemas.microsoft.com/office/drawing/2014/main" id="{00000000-0008-0000-0000-000002000000}"/>
            </a:ext>
          </a:extLst>
        </xdr:cNvPr>
        <xdr:cNvGrpSpPr/>
      </xdr:nvGrpSpPr>
      <xdr:grpSpPr>
        <a:xfrm>
          <a:off x="2811780" y="272415"/>
          <a:ext cx="371475" cy="2442210"/>
          <a:chOff x="2679700" y="393700"/>
          <a:chExt cx="381000" cy="1625600"/>
        </a:xfrm>
      </xdr:grpSpPr>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4" name="Straight Connector 3">
            <a:extLst>
              <a:ext uri="{FF2B5EF4-FFF2-40B4-BE49-F238E27FC236}">
                <a16:creationId xmlns:a16="http://schemas.microsoft.com/office/drawing/2014/main" id="{00000000-0008-0000-0000-000004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twoCellAnchor>
    <xdr:from>
      <xdr:col>5</xdr:col>
      <xdr:colOff>0</xdr:colOff>
      <xdr:row>26</xdr:row>
      <xdr:rowOff>76200</xdr:rowOff>
    </xdr:from>
    <xdr:to>
      <xdr:col>5</xdr:col>
      <xdr:colOff>406400</xdr:colOff>
      <xdr:row>37</xdr:row>
      <xdr:rowOff>139700</xdr:rowOff>
    </xdr:to>
    <xdr:grpSp>
      <xdr:nvGrpSpPr>
        <xdr:cNvPr id="6" name="Group 5">
          <a:extLst>
            <a:ext uri="{FF2B5EF4-FFF2-40B4-BE49-F238E27FC236}">
              <a16:creationId xmlns:a16="http://schemas.microsoft.com/office/drawing/2014/main" id="{00000000-0008-0000-0000-000006000000}"/>
            </a:ext>
          </a:extLst>
        </xdr:cNvPr>
        <xdr:cNvGrpSpPr/>
      </xdr:nvGrpSpPr>
      <xdr:grpSpPr>
        <a:xfrm>
          <a:off x="2809875" y="6734175"/>
          <a:ext cx="406400" cy="2368550"/>
          <a:chOff x="2679700" y="393700"/>
          <a:chExt cx="381000" cy="1625600"/>
        </a:xfrm>
      </xdr:grpSpPr>
      <xdr:cxnSp macro="">
        <xdr:nvCxnSpPr>
          <xdr:cNvPr id="7" name="Straight Connector 6">
            <a:extLst>
              <a:ext uri="{FF2B5EF4-FFF2-40B4-BE49-F238E27FC236}">
                <a16:creationId xmlns:a16="http://schemas.microsoft.com/office/drawing/2014/main" id="{00000000-0008-0000-0000-000007000000}"/>
              </a:ext>
            </a:extLst>
          </xdr:cNvPr>
          <xdr:cNvCxnSpPr/>
        </xdr:nvCxnSpPr>
        <xdr:spPr>
          <a:xfrm>
            <a:off x="2870200" y="393700"/>
            <a:ext cx="0" cy="16256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8" name="Straight Connector 7">
            <a:extLst>
              <a:ext uri="{FF2B5EF4-FFF2-40B4-BE49-F238E27FC236}">
                <a16:creationId xmlns:a16="http://schemas.microsoft.com/office/drawing/2014/main" id="{00000000-0008-0000-0000-000008000000}"/>
              </a:ext>
            </a:extLst>
          </xdr:cNvPr>
          <xdr:cNvCxnSpPr/>
        </xdr:nvCxnSpPr>
        <xdr:spPr>
          <a:xfrm>
            <a:off x="3060700" y="5842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cxnSp macro="">
        <xdr:nvCxnSpPr>
          <xdr:cNvPr id="9" name="Straight Connector 8">
            <a:extLst>
              <a:ext uri="{FF2B5EF4-FFF2-40B4-BE49-F238E27FC236}">
                <a16:creationId xmlns:a16="http://schemas.microsoft.com/office/drawing/2014/main" id="{00000000-0008-0000-0000-000009000000}"/>
              </a:ext>
            </a:extLst>
          </xdr:cNvPr>
          <xdr:cNvCxnSpPr/>
        </xdr:nvCxnSpPr>
        <xdr:spPr>
          <a:xfrm>
            <a:off x="2679700" y="596900"/>
            <a:ext cx="0" cy="1257300"/>
          </a:xfrm>
          <a:prstGeom prst="line">
            <a:avLst/>
          </a:prstGeom>
        </xdr:spPr>
        <xdr:style>
          <a:lnRef idx="3">
            <a:schemeClr val="accent4"/>
          </a:lnRef>
          <a:fillRef idx="0">
            <a:schemeClr val="accent4"/>
          </a:fillRef>
          <a:effectRef idx="2">
            <a:schemeClr val="accent4"/>
          </a:effectRef>
          <a:fontRef idx="minor">
            <a:schemeClr val="tx1"/>
          </a:fontRef>
        </xdr:style>
      </xdr:cxnSp>
    </xdr:grpSp>
    <xdr:clientData/>
  </xdr:twoCellAnchor>
  <xdr:twoCellAnchor>
    <xdr:from>
      <xdr:col>8</xdr:col>
      <xdr:colOff>1</xdr:colOff>
      <xdr:row>0</xdr:row>
      <xdr:rowOff>69272</xdr:rowOff>
    </xdr:from>
    <xdr:to>
      <xdr:col>9</xdr:col>
      <xdr:colOff>400050</xdr:colOff>
      <xdr:row>2</xdr:row>
      <xdr:rowOff>5087</xdr:rowOff>
    </xdr:to>
    <xdr:sp macro="" textlink="">
      <xdr:nvSpPr>
        <xdr:cNvPr id="10" name="TextBox 5">
          <a:extLst>
            <a:ext uri="{FF2B5EF4-FFF2-40B4-BE49-F238E27FC236}">
              <a16:creationId xmlns:a16="http://schemas.microsoft.com/office/drawing/2014/main" id="{00000000-0008-0000-0000-00000A000000}"/>
            </a:ext>
          </a:extLst>
        </xdr:cNvPr>
        <xdr:cNvSpPr txBox="1"/>
      </xdr:nvSpPr>
      <xdr:spPr>
        <a:xfrm>
          <a:off x="5905501" y="69272"/>
          <a:ext cx="1428749" cy="364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xdr:txBody>
    </xdr:sp>
    <xdr:clientData/>
  </xdr:twoCellAnchor>
</xdr:wsDr>
</file>

<file path=xl/drawings/drawing59.xml><?xml version="1.0" encoding="utf-8"?>
<xdr:wsDr xmlns:xdr="http://schemas.openxmlformats.org/drawingml/2006/spreadsheetDrawing" xmlns:a="http://schemas.openxmlformats.org/drawingml/2006/main">
  <xdr:twoCellAnchor>
    <xdr:from>
      <xdr:col>8</xdr:col>
      <xdr:colOff>581892</xdr:colOff>
      <xdr:row>0</xdr:row>
      <xdr:rowOff>83128</xdr:rowOff>
    </xdr:from>
    <xdr:to>
      <xdr:col>10</xdr:col>
      <xdr:colOff>556549</xdr:colOff>
      <xdr:row>2</xdr:row>
      <xdr:rowOff>25100</xdr:rowOff>
    </xdr:to>
    <xdr:sp macro="" textlink="">
      <xdr:nvSpPr>
        <xdr:cNvPr id="2" name="TextBox 5">
          <a:extLst>
            <a:ext uri="{FF2B5EF4-FFF2-40B4-BE49-F238E27FC236}">
              <a16:creationId xmlns:a16="http://schemas.microsoft.com/office/drawing/2014/main" id="{00000000-0008-0000-0100-000002000000}"/>
            </a:ext>
          </a:extLst>
        </xdr:cNvPr>
        <xdr:cNvSpPr txBox="1"/>
      </xdr:nvSpPr>
      <xdr:spPr>
        <a:xfrm>
          <a:off x="8935317" y="83128"/>
          <a:ext cx="1460557" cy="3610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a:p>
          <a:pPr algn="r"/>
          <a:r>
            <a:rPr lang="ne-NP" sz="1100">
              <a:latin typeface="Utsaah" panose="020B0604020202020204" pitchFamily="34" charset="0"/>
              <a:cs typeface="Utsaah" panose="020B0604020202020204" pitchFamily="34" charset="0"/>
            </a:rPr>
            <a:t>साबिकको फारम नं:  २१० (क)</a:t>
          </a:r>
          <a:endParaRPr lang="en-US" sz="1100">
            <a:latin typeface="Utsaah" panose="020B0604020202020204" pitchFamily="34" charset="0"/>
            <a:cs typeface="Utsaah"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495300</xdr:colOff>
      <xdr:row>0</xdr:row>
      <xdr:rowOff>7697</xdr:rowOff>
    </xdr:from>
    <xdr:to>
      <xdr:col>10</xdr:col>
      <xdr:colOff>537065</xdr:colOff>
      <xdr:row>1</xdr:row>
      <xdr:rowOff>224308</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8362950" y="7697"/>
          <a:ext cx="1651490" cy="4642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नं:१०६</a:t>
          </a:r>
        </a:p>
        <a:p>
          <a:pPr algn="r"/>
          <a:r>
            <a:rPr lang="ne-NP" sz="1100">
              <a:latin typeface="Utsaah" panose="020B0604020202020204" pitchFamily="34" charset="0"/>
              <a:cs typeface="Utsaah" panose="020B0604020202020204" pitchFamily="34" charset="0"/>
            </a:rPr>
            <a:t>साबिकको फारम नं: १०८ (क)</a:t>
          </a:r>
          <a:endParaRPr lang="en-US" sz="1100">
            <a:latin typeface="Utsaah" panose="020B0604020202020204" pitchFamily="34" charset="0"/>
            <a:cs typeface="Utsaah" panose="020B0604020202020204" pitchFamily="34" charset="0"/>
          </a:endParaRP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609600</xdr:colOff>
      <xdr:row>0</xdr:row>
      <xdr:rowOff>68580</xdr:rowOff>
    </xdr:from>
    <xdr:to>
      <xdr:col>14</xdr:col>
      <xdr:colOff>494203</xdr:colOff>
      <xdr:row>2</xdr:row>
      <xdr:rowOff>46574</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11249025" y="68580"/>
          <a:ext cx="1484803" cy="3399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a:p>
          <a:pPr algn="r"/>
          <a:r>
            <a:rPr lang="ne-NP" sz="1100">
              <a:latin typeface="Utsaah" panose="020B0604020202020204" pitchFamily="34" charset="0"/>
              <a:cs typeface="Utsaah" panose="020B0604020202020204" pitchFamily="34" charset="0"/>
            </a:rPr>
            <a:t>साबिकको फारम नं:  २१०(क)</a:t>
          </a:r>
          <a:endParaRPr lang="en-US" sz="1100">
            <a:latin typeface="Utsaah" panose="020B0604020202020204" pitchFamily="34" charset="0"/>
            <a:cs typeface="Utsaah" panose="020B0604020202020204" pitchFamily="34" charset="0"/>
          </a:endParaRP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247650</xdr:colOff>
      <xdr:row>0</xdr:row>
      <xdr:rowOff>82550</xdr:rowOff>
    </xdr:from>
    <xdr:to>
      <xdr:col>9</xdr:col>
      <xdr:colOff>545003</xdr:colOff>
      <xdr:row>2</xdr:row>
      <xdr:rowOff>32604</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7915275" y="82550"/>
          <a:ext cx="1116503" cy="36915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0</xdr:col>
      <xdr:colOff>8161020</xdr:colOff>
      <xdr:row>0</xdr:row>
      <xdr:rowOff>106680</xdr:rowOff>
    </xdr:from>
    <xdr:to>
      <xdr:col>0</xdr:col>
      <xdr:colOff>9112423</xdr:colOff>
      <xdr:row>1</xdr:row>
      <xdr:rowOff>198974</xdr:rowOff>
    </xdr:to>
    <xdr:sp macro="" textlink="">
      <xdr:nvSpPr>
        <xdr:cNvPr id="2" name="TextBox 5">
          <a:extLst>
            <a:ext uri="{FF2B5EF4-FFF2-40B4-BE49-F238E27FC236}">
              <a16:creationId xmlns:a16="http://schemas.microsoft.com/office/drawing/2014/main" id="{00000000-0008-0000-0400-000002000000}"/>
            </a:ext>
          </a:extLst>
        </xdr:cNvPr>
        <xdr:cNvSpPr txBox="1"/>
      </xdr:nvSpPr>
      <xdr:spPr>
        <a:xfrm>
          <a:off x="8161020" y="106680"/>
          <a:ext cx="951403" cy="3494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5</xdr:col>
      <xdr:colOff>1001485</xdr:colOff>
      <xdr:row>0</xdr:row>
      <xdr:rowOff>70757</xdr:rowOff>
    </xdr:from>
    <xdr:to>
      <xdr:col>6</xdr:col>
      <xdr:colOff>809888</xdr:colOff>
      <xdr:row>2</xdr:row>
      <xdr:rowOff>22625</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5783035" y="70757"/>
          <a:ext cx="1237153" cy="3709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6</xdr:col>
      <xdr:colOff>642257</xdr:colOff>
      <xdr:row>0</xdr:row>
      <xdr:rowOff>97971</xdr:rowOff>
    </xdr:from>
    <xdr:to>
      <xdr:col>7</xdr:col>
      <xdr:colOff>831660</xdr:colOff>
      <xdr:row>2</xdr:row>
      <xdr:rowOff>49839</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6633482" y="97971"/>
          <a:ext cx="1141903" cy="3709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3</xdr:col>
      <xdr:colOff>594629</xdr:colOff>
      <xdr:row>0</xdr:row>
      <xdr:rowOff>42622</xdr:rowOff>
    </xdr:from>
    <xdr:to>
      <xdr:col>4</xdr:col>
      <xdr:colOff>1131839</xdr:colOff>
      <xdr:row>1</xdr:row>
      <xdr:rowOff>184764</xdr:rowOff>
    </xdr:to>
    <xdr:sp macro="" textlink="">
      <xdr:nvSpPr>
        <xdr:cNvPr id="2" name="TextBox 5">
          <a:extLst>
            <a:ext uri="{FF2B5EF4-FFF2-40B4-BE49-F238E27FC236}">
              <a16:creationId xmlns:a16="http://schemas.microsoft.com/office/drawing/2014/main" id="{00000000-0008-0000-3000-000002000000}"/>
            </a:ext>
          </a:extLst>
        </xdr:cNvPr>
        <xdr:cNvSpPr txBox="1"/>
      </xdr:nvSpPr>
      <xdr:spPr>
        <a:xfrm>
          <a:off x="5042804" y="42622"/>
          <a:ext cx="129921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२७३</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0</xdr:col>
      <xdr:colOff>381000</xdr:colOff>
      <xdr:row>0</xdr:row>
      <xdr:rowOff>14081</xdr:rowOff>
    </xdr:from>
    <xdr:to>
      <xdr:col>1</xdr:col>
      <xdr:colOff>304800</xdr:colOff>
      <xdr:row>4</xdr:row>
      <xdr:rowOff>23606</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1000" y="14081"/>
          <a:ext cx="8763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4</xdr:col>
      <xdr:colOff>1047126</xdr:colOff>
      <xdr:row>0</xdr:row>
      <xdr:rowOff>40005</xdr:rowOff>
    </xdr:from>
    <xdr:to>
      <xdr:col>5</xdr:col>
      <xdr:colOff>588010</xdr:colOff>
      <xdr:row>4</xdr:row>
      <xdr:rowOff>19050</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5447676" y="40005"/>
          <a:ext cx="950584" cy="6934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प्रदेश</a:t>
          </a:r>
          <a:r>
            <a:rPr lang="ne-NP" sz="1100" baseline="0">
              <a:latin typeface="Utsaah" panose="020B0604020202020204" pitchFamily="34" charset="0"/>
              <a:cs typeface="Utsaah" panose="020B0604020202020204" pitchFamily="34" charset="0"/>
            </a:rPr>
            <a:t> </a:t>
          </a:r>
        </a:p>
        <a:p>
          <a:pPr algn="ctr"/>
          <a:r>
            <a:rPr lang="ne-NP" sz="1100" baseline="0">
              <a:latin typeface="Utsaah" panose="020B0604020202020204" pitchFamily="34" charset="0"/>
              <a:cs typeface="Utsaah" panose="020B0604020202020204" pitchFamily="34" charset="0"/>
            </a:rPr>
            <a:t>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5</xdr:col>
      <xdr:colOff>638174</xdr:colOff>
      <xdr:row>0</xdr:row>
      <xdr:rowOff>0</xdr:rowOff>
    </xdr:from>
    <xdr:to>
      <xdr:col>6</xdr:col>
      <xdr:colOff>754379</xdr:colOff>
      <xdr:row>1</xdr:row>
      <xdr:rowOff>168812</xdr:rowOff>
    </xdr:to>
    <xdr:sp macro="" textlink="">
      <xdr:nvSpPr>
        <xdr:cNvPr id="4" name="TextBox 5">
          <a:extLst>
            <a:ext uri="{FF2B5EF4-FFF2-40B4-BE49-F238E27FC236}">
              <a16:creationId xmlns:a16="http://schemas.microsoft.com/office/drawing/2014/main" id="{00000000-0008-0000-0300-000004000000}"/>
            </a:ext>
          </a:extLst>
        </xdr:cNvPr>
        <xdr:cNvSpPr txBox="1"/>
      </xdr:nvSpPr>
      <xdr:spPr>
        <a:xfrm>
          <a:off x="6448424" y="0"/>
          <a:ext cx="1402080" cy="3593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३०१</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8</xdr:col>
      <xdr:colOff>500303</xdr:colOff>
      <xdr:row>0</xdr:row>
      <xdr:rowOff>44950</xdr:rowOff>
    </xdr:from>
    <xdr:to>
      <xdr:col>9</xdr:col>
      <xdr:colOff>832847</xdr:colOff>
      <xdr:row>1</xdr:row>
      <xdr:rowOff>223212</xdr:rowOff>
    </xdr:to>
    <xdr:sp macro="" textlink="">
      <xdr:nvSpPr>
        <xdr:cNvPr id="2" name="TextBox 5">
          <a:extLst>
            <a:ext uri="{FF2B5EF4-FFF2-40B4-BE49-F238E27FC236}">
              <a16:creationId xmlns:a16="http://schemas.microsoft.com/office/drawing/2014/main" id="{00000000-0008-0000-0400-000003000000}"/>
            </a:ext>
          </a:extLst>
        </xdr:cNvPr>
        <xdr:cNvSpPr txBox="1"/>
      </xdr:nvSpPr>
      <xdr:spPr>
        <a:xfrm>
          <a:off x="7101128" y="44950"/>
          <a:ext cx="1418394" cy="43543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३०२</a:t>
          </a:r>
        </a:p>
        <a:p>
          <a:pPr algn="r"/>
          <a:r>
            <a:rPr lang="ne-NP" sz="1100">
              <a:latin typeface="Utsaah" panose="020B0604020202020204" pitchFamily="34" charset="0"/>
              <a:cs typeface="Utsaah" panose="020B0604020202020204" pitchFamily="34" charset="0"/>
            </a:rPr>
            <a:t>साबिकको फारम नं:  १९५</a:t>
          </a:r>
          <a:endParaRPr lang="en-US" sz="1100">
            <a:latin typeface="Utsaah" panose="020B0604020202020204" pitchFamily="34" charset="0"/>
            <a:cs typeface="Utsaah" panose="020B0604020202020204" pitchFamily="34" charset="0"/>
          </a:endParaRP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1</xdr:col>
      <xdr:colOff>85725</xdr:colOff>
      <xdr:row>0</xdr:row>
      <xdr:rowOff>95250</xdr:rowOff>
    </xdr:from>
    <xdr:to>
      <xdr:col>1</xdr:col>
      <xdr:colOff>955675</xdr:colOff>
      <xdr:row>3</xdr:row>
      <xdr:rowOff>152399</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847725" y="95250"/>
          <a:ext cx="869950" cy="8286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17</xdr:col>
      <xdr:colOff>175260</xdr:colOff>
      <xdr:row>0</xdr:row>
      <xdr:rowOff>109102</xdr:rowOff>
    </xdr:from>
    <xdr:to>
      <xdr:col>19</xdr:col>
      <xdr:colOff>310429</xdr:colOff>
      <xdr:row>3</xdr:row>
      <xdr:rowOff>190499</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2310110" y="109102"/>
          <a:ext cx="1278169" cy="8529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प्रदेश</a:t>
          </a:r>
          <a:r>
            <a:rPr lang="ne-NP" sz="1100" baseline="0">
              <a:latin typeface="Utsaah" panose="020B0604020202020204" pitchFamily="34" charset="0"/>
              <a:cs typeface="Utsaah" panose="020B0604020202020204" pitchFamily="34" charset="0"/>
            </a:rPr>
            <a:t>/स्थानिय 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20</xdr:col>
      <xdr:colOff>0</xdr:colOff>
      <xdr:row>0</xdr:row>
      <xdr:rowOff>103909</xdr:rowOff>
    </xdr:from>
    <xdr:to>
      <xdr:col>21</xdr:col>
      <xdr:colOff>586421</xdr:colOff>
      <xdr:row>2</xdr:row>
      <xdr:rowOff>198120</xdr:rowOff>
    </xdr:to>
    <xdr:sp macro="" textlink="">
      <xdr:nvSpPr>
        <xdr:cNvPr id="4" name="TextBox 5">
          <a:extLst>
            <a:ext uri="{FF2B5EF4-FFF2-40B4-BE49-F238E27FC236}">
              <a16:creationId xmlns:a16="http://schemas.microsoft.com/office/drawing/2014/main" id="{00000000-0008-0000-0500-000004000000}"/>
            </a:ext>
          </a:extLst>
        </xdr:cNvPr>
        <xdr:cNvSpPr txBox="1"/>
      </xdr:nvSpPr>
      <xdr:spPr>
        <a:xfrm>
          <a:off x="13849350" y="103909"/>
          <a:ext cx="1157921" cy="6085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३०३</a:t>
          </a:r>
        </a:p>
        <a:p>
          <a:pPr algn="r"/>
          <a:r>
            <a:rPr lang="ne-NP" sz="1100">
              <a:latin typeface="Utsaah" panose="020B0604020202020204" pitchFamily="34" charset="0"/>
              <a:cs typeface="Utsaah" panose="020B0604020202020204" pitchFamily="34" charset="0"/>
            </a:rPr>
            <a:t>साबिकको फारम नं:  २०</a:t>
          </a:r>
          <a:endParaRPr lang="en-US" sz="1100">
            <a:latin typeface="Utsaah" panose="020B0604020202020204" pitchFamily="34" charset="0"/>
            <a:cs typeface="Utsaah" panose="020B0604020202020204" pitchFamily="34" charset="0"/>
          </a:endParaRP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1</xdr:col>
      <xdr:colOff>24846</xdr:colOff>
      <xdr:row>7</xdr:row>
      <xdr:rowOff>24835</xdr:rowOff>
    </xdr:from>
    <xdr:to>
      <xdr:col>1</xdr:col>
      <xdr:colOff>603830</xdr:colOff>
      <xdr:row>7</xdr:row>
      <xdr:rowOff>187098</xdr:rowOff>
    </xdr:to>
    <xdr:sp macro="" textlink="">
      <xdr:nvSpPr>
        <xdr:cNvPr id="2" name="Rectangle 1">
          <a:extLst>
            <a:ext uri="{FF2B5EF4-FFF2-40B4-BE49-F238E27FC236}">
              <a16:creationId xmlns:a16="http://schemas.microsoft.com/office/drawing/2014/main" id="{00000000-0008-0000-0600-000004000000}"/>
            </a:ext>
          </a:extLst>
        </xdr:cNvPr>
        <xdr:cNvSpPr/>
      </xdr:nvSpPr>
      <xdr:spPr>
        <a:xfrm>
          <a:off x="958296" y="1806010"/>
          <a:ext cx="578984" cy="162263"/>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xdr:col>
      <xdr:colOff>24846</xdr:colOff>
      <xdr:row>6</xdr:row>
      <xdr:rowOff>7827</xdr:rowOff>
    </xdr:from>
    <xdr:to>
      <xdr:col>1</xdr:col>
      <xdr:colOff>603830</xdr:colOff>
      <xdr:row>6</xdr:row>
      <xdr:rowOff>170090</xdr:rowOff>
    </xdr:to>
    <xdr:sp macro="" textlink="">
      <xdr:nvSpPr>
        <xdr:cNvPr id="3" name="Rectangle 2">
          <a:extLst>
            <a:ext uri="{FF2B5EF4-FFF2-40B4-BE49-F238E27FC236}">
              <a16:creationId xmlns:a16="http://schemas.microsoft.com/office/drawing/2014/main" id="{00000000-0008-0000-0600-000005000000}"/>
            </a:ext>
          </a:extLst>
        </xdr:cNvPr>
        <xdr:cNvSpPr/>
      </xdr:nvSpPr>
      <xdr:spPr>
        <a:xfrm>
          <a:off x="958296" y="1531827"/>
          <a:ext cx="578984" cy="162263"/>
        </a:xfrm>
        <a:prstGeom prst="rect">
          <a:avLst/>
        </a:prstGeom>
        <a:ln w="3175"/>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0</xdr:col>
      <xdr:colOff>114300</xdr:colOff>
      <xdr:row>0</xdr:row>
      <xdr:rowOff>66676</xdr:rowOff>
    </xdr:from>
    <xdr:to>
      <xdr:col>0</xdr:col>
      <xdr:colOff>754380</xdr:colOff>
      <xdr:row>2</xdr:row>
      <xdr:rowOff>219807</xdr:rowOff>
    </xdr:to>
    <xdr:sp macro="" textlink="">
      <xdr:nvSpPr>
        <xdr:cNvPr id="4" name="TextBox 3">
          <a:extLst>
            <a:ext uri="{FF2B5EF4-FFF2-40B4-BE49-F238E27FC236}">
              <a16:creationId xmlns:a16="http://schemas.microsoft.com/office/drawing/2014/main" id="{00000000-0008-0000-0600-000007000000}"/>
            </a:ext>
          </a:extLst>
        </xdr:cNvPr>
        <xdr:cNvSpPr txBox="1"/>
      </xdr:nvSpPr>
      <xdr:spPr>
        <a:xfrm>
          <a:off x="114300" y="66676"/>
          <a:ext cx="640080" cy="64843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5</xdr:col>
      <xdr:colOff>528410</xdr:colOff>
      <xdr:row>0</xdr:row>
      <xdr:rowOff>61438</xdr:rowOff>
    </xdr:from>
    <xdr:to>
      <xdr:col>6</xdr:col>
      <xdr:colOff>498475</xdr:colOff>
      <xdr:row>3</xdr:row>
      <xdr:rowOff>28331</xdr:rowOff>
    </xdr:to>
    <xdr:sp macro="" textlink="">
      <xdr:nvSpPr>
        <xdr:cNvPr id="5" name="TextBox 4">
          <a:extLst>
            <a:ext uri="{FF2B5EF4-FFF2-40B4-BE49-F238E27FC236}">
              <a16:creationId xmlns:a16="http://schemas.microsoft.com/office/drawing/2014/main" id="{00000000-0008-0000-0600-000008000000}"/>
            </a:ext>
          </a:extLst>
        </xdr:cNvPr>
        <xdr:cNvSpPr txBox="1"/>
      </xdr:nvSpPr>
      <xdr:spPr>
        <a:xfrm>
          <a:off x="5538560" y="61438"/>
          <a:ext cx="989240" cy="7193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6</xdr:col>
      <xdr:colOff>685800</xdr:colOff>
      <xdr:row>0</xdr:row>
      <xdr:rowOff>0</xdr:rowOff>
    </xdr:from>
    <xdr:to>
      <xdr:col>8</xdr:col>
      <xdr:colOff>870440</xdr:colOff>
      <xdr:row>1</xdr:row>
      <xdr:rowOff>94517</xdr:rowOff>
    </xdr:to>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6705600" y="0"/>
          <a:ext cx="1699115"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३०४</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228600</xdr:colOff>
      <xdr:row>0</xdr:row>
      <xdr:rowOff>38101</xdr:rowOff>
    </xdr:from>
    <xdr:to>
      <xdr:col>12</xdr:col>
      <xdr:colOff>537065</xdr:colOff>
      <xdr:row>2</xdr:row>
      <xdr:rowOff>1173</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9258300" y="38101"/>
          <a:ext cx="1508615" cy="4583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नं:१०७</a:t>
          </a:r>
        </a:p>
        <a:p>
          <a:pPr algn="r"/>
          <a:r>
            <a:rPr lang="ne-NP" sz="1100">
              <a:latin typeface="Utsaah" panose="020B0604020202020204" pitchFamily="34" charset="0"/>
              <a:cs typeface="Utsaah" panose="020B0604020202020204" pitchFamily="34" charset="0"/>
            </a:rPr>
            <a:t>साबिकको फारम नं: १०८ (ख)</a:t>
          </a:r>
          <a:endParaRPr lang="en-US" sz="1100">
            <a:latin typeface="Utsaah" panose="020B0604020202020204" pitchFamily="34" charset="0"/>
            <a:cs typeface="Utsaah" panose="020B0604020202020204" pitchFamily="34" charset="0"/>
          </a:endParaRPr>
        </a:p>
      </xdr:txBody>
    </xdr:sp>
    <xdr:clientData/>
  </xdr:twoCellAnchor>
</xdr:wsDr>
</file>

<file path=xl/drawings/drawing70.xml><?xml version="1.0" encoding="utf-8"?>
<xdr:wsDr xmlns:xdr="http://schemas.openxmlformats.org/drawingml/2006/spreadsheetDrawing" xmlns:a="http://schemas.openxmlformats.org/drawingml/2006/main">
  <xdr:twoCellAnchor>
    <xdr:from>
      <xdr:col>0</xdr:col>
      <xdr:colOff>381000</xdr:colOff>
      <xdr:row>0</xdr:row>
      <xdr:rowOff>14081</xdr:rowOff>
    </xdr:from>
    <xdr:to>
      <xdr:col>1</xdr:col>
      <xdr:colOff>424898</xdr:colOff>
      <xdr:row>4</xdr:row>
      <xdr:rowOff>23606</xdr:rowOff>
    </xdr:to>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381000" y="14081"/>
          <a:ext cx="996398" cy="771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नेपाल</a:t>
          </a:r>
          <a:r>
            <a:rPr lang="ne-NP" sz="1100" baseline="0">
              <a:latin typeface="Utsaah" panose="020B0604020202020204" pitchFamily="34" charset="0"/>
              <a:cs typeface="Utsaah" panose="020B0604020202020204" pitchFamily="34" charset="0"/>
            </a:rPr>
            <a:t> 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7</xdr:col>
      <xdr:colOff>589926</xdr:colOff>
      <xdr:row>0</xdr:row>
      <xdr:rowOff>43815</xdr:rowOff>
    </xdr:from>
    <xdr:to>
      <xdr:col>9</xdr:col>
      <xdr:colOff>137809</xdr:colOff>
      <xdr:row>4</xdr:row>
      <xdr:rowOff>22860</xdr:rowOff>
    </xdr:to>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7924176" y="43815"/>
          <a:ext cx="1071883" cy="7410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e-NP" sz="1100">
              <a:latin typeface="Utsaah" panose="020B0604020202020204" pitchFamily="34" charset="0"/>
              <a:cs typeface="Utsaah" panose="020B0604020202020204" pitchFamily="34" charset="0"/>
            </a:rPr>
            <a:t>प्रदेश</a:t>
          </a:r>
          <a:r>
            <a:rPr lang="ne-NP" sz="1100" baseline="0">
              <a:latin typeface="Utsaah" panose="020B0604020202020204" pitchFamily="34" charset="0"/>
              <a:cs typeface="Utsaah" panose="020B0604020202020204" pitchFamily="34" charset="0"/>
            </a:rPr>
            <a:t> </a:t>
          </a:r>
        </a:p>
        <a:p>
          <a:pPr algn="ctr"/>
          <a:r>
            <a:rPr lang="ne-NP" sz="1100" baseline="0">
              <a:latin typeface="Utsaah" panose="020B0604020202020204" pitchFamily="34" charset="0"/>
              <a:cs typeface="Utsaah" panose="020B0604020202020204" pitchFamily="34" charset="0"/>
            </a:rPr>
            <a:t>सरकारको छाप</a:t>
          </a:r>
          <a:endParaRPr lang="en-US" sz="1100">
            <a:latin typeface="Utsaah" panose="020B0604020202020204" pitchFamily="34" charset="0"/>
            <a:cs typeface="Utsaah" panose="020B0604020202020204" pitchFamily="34" charset="0"/>
          </a:endParaRPr>
        </a:p>
      </xdr:txBody>
    </xdr:sp>
    <xdr:clientData/>
  </xdr:twoCellAnchor>
  <xdr:twoCellAnchor>
    <xdr:from>
      <xdr:col>9</xdr:col>
      <xdr:colOff>180975</xdr:colOff>
      <xdr:row>0</xdr:row>
      <xdr:rowOff>38100</xdr:rowOff>
    </xdr:from>
    <xdr:to>
      <xdr:col>9</xdr:col>
      <xdr:colOff>1165715</xdr:colOff>
      <xdr:row>2</xdr:row>
      <xdr:rowOff>8792</xdr:rowOff>
    </xdr:to>
    <xdr:sp macro="" textlink="">
      <xdr:nvSpPr>
        <xdr:cNvPr id="4" name="TextBox 5">
          <a:extLst>
            <a:ext uri="{FF2B5EF4-FFF2-40B4-BE49-F238E27FC236}">
              <a16:creationId xmlns:a16="http://schemas.microsoft.com/office/drawing/2014/main" id="{00000000-0008-0000-0700-000004000000}"/>
            </a:ext>
          </a:extLst>
        </xdr:cNvPr>
        <xdr:cNvSpPr txBox="1"/>
      </xdr:nvSpPr>
      <xdr:spPr>
        <a:xfrm>
          <a:off x="9039225" y="38100"/>
          <a:ext cx="984740" cy="35169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३०५</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71.xml><?xml version="1.0" encoding="utf-8"?>
<xdr:wsDr xmlns:xdr="http://schemas.openxmlformats.org/drawingml/2006/spreadsheetDrawing" xmlns:a="http://schemas.openxmlformats.org/drawingml/2006/main">
  <xdr:twoCellAnchor>
    <xdr:from>
      <xdr:col>28</xdr:col>
      <xdr:colOff>261937</xdr:colOff>
      <xdr:row>0</xdr:row>
      <xdr:rowOff>119063</xdr:rowOff>
    </xdr:from>
    <xdr:to>
      <xdr:col>29</xdr:col>
      <xdr:colOff>508490</xdr:colOff>
      <xdr:row>1</xdr:row>
      <xdr:rowOff>208817</xdr:rowOff>
    </xdr:to>
    <xdr:sp macro="" textlink="">
      <xdr:nvSpPr>
        <xdr:cNvPr id="2" name="TextBox 5">
          <a:extLst>
            <a:ext uri="{FF2B5EF4-FFF2-40B4-BE49-F238E27FC236}">
              <a16:creationId xmlns:a16="http://schemas.microsoft.com/office/drawing/2014/main" id="{00000000-0008-0000-0800-000002000000}"/>
            </a:ext>
          </a:extLst>
        </xdr:cNvPr>
        <xdr:cNvSpPr txBox="1"/>
      </xdr:nvSpPr>
      <xdr:spPr>
        <a:xfrm>
          <a:off x="29408437" y="119063"/>
          <a:ext cx="1132378" cy="346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१३००८</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twoCellAnchor>
    <xdr:from>
      <xdr:col>15</xdr:col>
      <xdr:colOff>1012371</xdr:colOff>
      <xdr:row>0</xdr:row>
      <xdr:rowOff>54429</xdr:rowOff>
    </xdr:from>
    <xdr:to>
      <xdr:col>16</xdr:col>
      <xdr:colOff>855595</xdr:colOff>
      <xdr:row>1</xdr:row>
      <xdr:rowOff>147437</xdr:rowOff>
    </xdr:to>
    <xdr:sp macro="" textlink="">
      <xdr:nvSpPr>
        <xdr:cNvPr id="3" name="TextBox 5">
          <a:extLst>
            <a:ext uri="{FF2B5EF4-FFF2-40B4-BE49-F238E27FC236}">
              <a16:creationId xmlns:a16="http://schemas.microsoft.com/office/drawing/2014/main" id="{00000000-0008-0000-0800-000003000000}"/>
            </a:ext>
          </a:extLst>
        </xdr:cNvPr>
        <xdr:cNvSpPr txBox="1"/>
      </xdr:nvSpPr>
      <xdr:spPr>
        <a:xfrm>
          <a:off x="14861721" y="54429"/>
          <a:ext cx="1224349" cy="3501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३०६</a:t>
          </a:r>
        </a:p>
      </xdr:txBody>
    </xdr:sp>
    <xdr:clientData/>
  </xdr:twoCellAnchor>
</xdr:wsDr>
</file>

<file path=xl/drawings/drawing72.xml><?xml version="1.0" encoding="utf-8"?>
<xdr:wsDr xmlns:xdr="http://schemas.openxmlformats.org/drawingml/2006/spreadsheetDrawing" xmlns:a="http://schemas.openxmlformats.org/drawingml/2006/main">
  <xdr:twoCellAnchor>
    <xdr:from>
      <xdr:col>28</xdr:col>
      <xdr:colOff>261937</xdr:colOff>
      <xdr:row>0</xdr:row>
      <xdr:rowOff>119063</xdr:rowOff>
    </xdr:from>
    <xdr:to>
      <xdr:col>29</xdr:col>
      <xdr:colOff>508490</xdr:colOff>
      <xdr:row>1</xdr:row>
      <xdr:rowOff>208817</xdr:rowOff>
    </xdr:to>
    <xdr:sp macro="" textlink="">
      <xdr:nvSpPr>
        <xdr:cNvPr id="2" name="TextBox 5">
          <a:extLst>
            <a:ext uri="{FF2B5EF4-FFF2-40B4-BE49-F238E27FC236}">
              <a16:creationId xmlns:a16="http://schemas.microsoft.com/office/drawing/2014/main" id="{00000000-0008-0000-0900-000002000000}"/>
            </a:ext>
          </a:extLst>
        </xdr:cNvPr>
        <xdr:cNvSpPr txBox="1"/>
      </xdr:nvSpPr>
      <xdr:spPr>
        <a:xfrm>
          <a:off x="29408437" y="119063"/>
          <a:ext cx="1132378" cy="3469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लेखा फारम नं: १३००८</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twoCellAnchor>
    <xdr:from>
      <xdr:col>15</xdr:col>
      <xdr:colOff>1012371</xdr:colOff>
      <xdr:row>0</xdr:row>
      <xdr:rowOff>54429</xdr:rowOff>
    </xdr:from>
    <xdr:to>
      <xdr:col>16</xdr:col>
      <xdr:colOff>855595</xdr:colOff>
      <xdr:row>1</xdr:row>
      <xdr:rowOff>147437</xdr:rowOff>
    </xdr:to>
    <xdr:sp macro="" textlink="">
      <xdr:nvSpPr>
        <xdr:cNvPr id="3" name="TextBox 5">
          <a:extLst>
            <a:ext uri="{FF2B5EF4-FFF2-40B4-BE49-F238E27FC236}">
              <a16:creationId xmlns:a16="http://schemas.microsoft.com/office/drawing/2014/main" id="{00000000-0008-0000-0900-000003000000}"/>
            </a:ext>
          </a:extLst>
        </xdr:cNvPr>
        <xdr:cNvSpPr txBox="1"/>
      </xdr:nvSpPr>
      <xdr:spPr>
        <a:xfrm>
          <a:off x="14861721" y="54429"/>
          <a:ext cx="1224349" cy="3501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३०७</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73.xml><?xml version="1.0" encoding="utf-8"?>
<xdr:wsDr xmlns:xdr="http://schemas.openxmlformats.org/drawingml/2006/spreadsheetDrawing" xmlns:a="http://schemas.openxmlformats.org/drawingml/2006/main">
  <xdr:twoCellAnchor>
    <xdr:from>
      <xdr:col>24</xdr:col>
      <xdr:colOff>320040</xdr:colOff>
      <xdr:row>0</xdr:row>
      <xdr:rowOff>147552</xdr:rowOff>
    </xdr:from>
    <xdr:to>
      <xdr:col>26</xdr:col>
      <xdr:colOff>317643</xdr:colOff>
      <xdr:row>1</xdr:row>
      <xdr:rowOff>239471</xdr:rowOff>
    </xdr:to>
    <xdr:sp macro="" textlink="">
      <xdr:nvSpPr>
        <xdr:cNvPr id="2" name="TextBox 5">
          <a:extLst>
            <a:ext uri="{FF2B5EF4-FFF2-40B4-BE49-F238E27FC236}">
              <a16:creationId xmlns:a16="http://schemas.microsoft.com/office/drawing/2014/main" id="{00000000-0008-0000-0A00-000002000000}"/>
            </a:ext>
          </a:extLst>
        </xdr:cNvPr>
        <xdr:cNvSpPr txBox="1"/>
      </xdr:nvSpPr>
      <xdr:spPr>
        <a:xfrm>
          <a:off x="20332065" y="147552"/>
          <a:ext cx="1559703" cy="3490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३०८</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74.xml><?xml version="1.0" encoding="utf-8"?>
<xdr:wsDr xmlns:xdr="http://schemas.openxmlformats.org/drawingml/2006/spreadsheetDrawing" xmlns:a="http://schemas.openxmlformats.org/drawingml/2006/main">
  <xdr:twoCellAnchor>
    <xdr:from>
      <xdr:col>7</xdr:col>
      <xdr:colOff>952501</xdr:colOff>
      <xdr:row>0</xdr:row>
      <xdr:rowOff>44823</xdr:rowOff>
    </xdr:from>
    <xdr:to>
      <xdr:col>8</xdr:col>
      <xdr:colOff>570123</xdr:colOff>
      <xdr:row>1</xdr:row>
      <xdr:rowOff>138780</xdr:rowOff>
    </xdr:to>
    <xdr:sp macro="" textlink="">
      <xdr:nvSpPr>
        <xdr:cNvPr id="2" name="TextBox 5">
          <a:extLst>
            <a:ext uri="{FF2B5EF4-FFF2-40B4-BE49-F238E27FC236}">
              <a16:creationId xmlns:a16="http://schemas.microsoft.com/office/drawing/2014/main" id="{00000000-0008-0000-0B00-000002000000}"/>
            </a:ext>
          </a:extLst>
        </xdr:cNvPr>
        <xdr:cNvSpPr txBox="1"/>
      </xdr:nvSpPr>
      <xdr:spPr>
        <a:xfrm>
          <a:off x="9886951" y="44823"/>
          <a:ext cx="1389272" cy="351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३०९</a:t>
          </a:r>
        </a:p>
      </xdr:txBody>
    </xdr:sp>
    <xdr:clientData/>
  </xdr:twoCellAnchor>
</xdr:wsDr>
</file>

<file path=xl/drawings/drawing75.xml><?xml version="1.0" encoding="utf-8"?>
<xdr:wsDr xmlns:xdr="http://schemas.openxmlformats.org/drawingml/2006/spreadsheetDrawing" xmlns:a="http://schemas.openxmlformats.org/drawingml/2006/main">
  <xdr:twoCellAnchor>
    <xdr:from>
      <xdr:col>11</xdr:col>
      <xdr:colOff>114300</xdr:colOff>
      <xdr:row>0</xdr:row>
      <xdr:rowOff>105783</xdr:rowOff>
    </xdr:from>
    <xdr:to>
      <xdr:col>12</xdr:col>
      <xdr:colOff>800100</xdr:colOff>
      <xdr:row>1</xdr:row>
      <xdr:rowOff>199740</xdr:rowOff>
    </xdr:to>
    <xdr:sp macro="" textlink="">
      <xdr:nvSpPr>
        <xdr:cNvPr id="2" name="TextBox 5">
          <a:extLst>
            <a:ext uri="{FF2B5EF4-FFF2-40B4-BE49-F238E27FC236}">
              <a16:creationId xmlns:a16="http://schemas.microsoft.com/office/drawing/2014/main" id="{00000000-0008-0000-0C00-000002000000}"/>
            </a:ext>
          </a:extLst>
        </xdr:cNvPr>
        <xdr:cNvSpPr txBox="1"/>
      </xdr:nvSpPr>
      <xdr:spPr>
        <a:xfrm>
          <a:off x="9734550" y="105783"/>
          <a:ext cx="1571625" cy="3511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३१०</a:t>
          </a:r>
        </a:p>
      </xdr:txBody>
    </xdr:sp>
    <xdr:clientData/>
  </xdr:twoCellAnchor>
</xdr:wsDr>
</file>

<file path=xl/drawings/drawing76.xml><?xml version="1.0" encoding="utf-8"?>
<xdr:wsDr xmlns:xdr="http://schemas.openxmlformats.org/drawingml/2006/spreadsheetDrawing" xmlns:a="http://schemas.openxmlformats.org/drawingml/2006/main">
  <xdr:twoCellAnchor>
    <xdr:from>
      <xdr:col>1</xdr:col>
      <xdr:colOff>698500</xdr:colOff>
      <xdr:row>0</xdr:row>
      <xdr:rowOff>172606</xdr:rowOff>
    </xdr:from>
    <xdr:to>
      <xdr:col>2</xdr:col>
      <xdr:colOff>330200</xdr:colOff>
      <xdr:row>3</xdr:row>
      <xdr:rowOff>56996</xdr:rowOff>
    </xdr:to>
    <xdr:sp macro="" textlink="">
      <xdr:nvSpPr>
        <xdr:cNvPr id="2" name="TextBox 1">
          <a:extLst>
            <a:ext uri="{FF2B5EF4-FFF2-40B4-BE49-F238E27FC236}">
              <a16:creationId xmlns:a16="http://schemas.microsoft.com/office/drawing/2014/main" id="{00000000-0008-0000-0D00-000002000000}"/>
            </a:ext>
          </a:extLst>
        </xdr:cNvPr>
        <xdr:cNvSpPr txBox="1"/>
      </xdr:nvSpPr>
      <xdr:spPr>
        <a:xfrm>
          <a:off x="1174750" y="172606"/>
          <a:ext cx="860425" cy="6559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a:latin typeface="Kokila" panose="020B0604020202020204" pitchFamily="34" charset="0"/>
              <a:cs typeface="Kokila" panose="020B0604020202020204" pitchFamily="34" charset="0"/>
            </a:rPr>
            <a:t>नेपाल</a:t>
          </a:r>
          <a:r>
            <a:rPr lang="ne-NP" sz="1100" baseline="0">
              <a:latin typeface="Kokila" panose="020B0604020202020204" pitchFamily="34" charset="0"/>
              <a:cs typeface="Kokila" panose="020B0604020202020204" pitchFamily="34" charset="0"/>
            </a:rPr>
            <a:t>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19</xdr:col>
      <xdr:colOff>281120</xdr:colOff>
      <xdr:row>0</xdr:row>
      <xdr:rowOff>160443</xdr:rowOff>
    </xdr:from>
    <xdr:to>
      <xdr:col>20</xdr:col>
      <xdr:colOff>220468</xdr:colOff>
      <xdr:row>3</xdr:row>
      <xdr:rowOff>115997</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8664370" y="160443"/>
          <a:ext cx="806123" cy="7270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ne-NP" sz="1100" baseline="0">
              <a:latin typeface="Kokila" panose="020B0604020202020204" pitchFamily="34" charset="0"/>
              <a:cs typeface="Kokila" panose="020B0604020202020204" pitchFamily="34" charset="0"/>
            </a:rPr>
            <a:t>प्रदेश</a:t>
          </a:r>
          <a:r>
            <a:rPr lang="en-US" sz="1100" baseline="0">
              <a:latin typeface="Kokila" panose="020B0604020202020204" pitchFamily="34" charset="0"/>
              <a:cs typeface="Kokila" panose="020B0604020202020204" pitchFamily="34" charset="0"/>
            </a:rPr>
            <a:t>/ </a:t>
          </a:r>
          <a:r>
            <a:rPr lang="ne-NP" sz="1100" baseline="0">
              <a:latin typeface="Kokila" panose="020B0604020202020204" pitchFamily="34" charset="0"/>
              <a:cs typeface="Kokila" panose="020B0604020202020204" pitchFamily="34" charset="0"/>
            </a:rPr>
            <a:t>स्थानीय सरकारको छाप</a:t>
          </a:r>
          <a:endParaRPr lang="en-US" sz="1100">
            <a:latin typeface="Kokila" panose="020B0604020202020204" pitchFamily="34" charset="0"/>
            <a:cs typeface="Kokila" panose="020B0604020202020204" pitchFamily="34" charset="0"/>
          </a:endParaRPr>
        </a:p>
      </xdr:txBody>
    </xdr:sp>
    <xdr:clientData/>
  </xdr:twoCellAnchor>
  <xdr:twoCellAnchor>
    <xdr:from>
      <xdr:col>21</xdr:col>
      <xdr:colOff>122873</xdr:colOff>
      <xdr:row>0</xdr:row>
      <xdr:rowOff>22860</xdr:rowOff>
    </xdr:from>
    <xdr:to>
      <xdr:col>22</xdr:col>
      <xdr:colOff>464676</xdr:colOff>
      <xdr:row>1</xdr:row>
      <xdr:rowOff>112614</xdr:rowOff>
    </xdr:to>
    <xdr:sp macro="" textlink="">
      <xdr:nvSpPr>
        <xdr:cNvPr id="4" name="TextBox 5">
          <a:extLst>
            <a:ext uri="{FF2B5EF4-FFF2-40B4-BE49-F238E27FC236}">
              <a16:creationId xmlns:a16="http://schemas.microsoft.com/office/drawing/2014/main" id="{00000000-0008-0000-0D00-000004000000}"/>
            </a:ext>
          </a:extLst>
        </xdr:cNvPr>
        <xdr:cNvSpPr txBox="1"/>
      </xdr:nvSpPr>
      <xdr:spPr>
        <a:xfrm>
          <a:off x="20020598" y="22860"/>
          <a:ext cx="1103803" cy="34692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३११</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77.xml><?xml version="1.0" encoding="utf-8"?>
<xdr:wsDr xmlns:xdr="http://schemas.openxmlformats.org/drawingml/2006/spreadsheetDrawing" xmlns:a="http://schemas.openxmlformats.org/drawingml/2006/main">
  <xdr:twoCellAnchor>
    <xdr:from>
      <xdr:col>22</xdr:col>
      <xdr:colOff>134389</xdr:colOff>
      <xdr:row>0</xdr:row>
      <xdr:rowOff>45721</xdr:rowOff>
    </xdr:from>
    <xdr:to>
      <xdr:col>23</xdr:col>
      <xdr:colOff>478356</xdr:colOff>
      <xdr:row>1</xdr:row>
      <xdr:rowOff>129328</xdr:rowOff>
    </xdr:to>
    <xdr:sp macro="" textlink="">
      <xdr:nvSpPr>
        <xdr:cNvPr id="2" name="TextBox 5">
          <a:extLst>
            <a:ext uri="{FF2B5EF4-FFF2-40B4-BE49-F238E27FC236}">
              <a16:creationId xmlns:a16="http://schemas.microsoft.com/office/drawing/2014/main" id="{00000000-0008-0000-0E00-000004000000}"/>
            </a:ext>
          </a:extLst>
        </xdr:cNvPr>
        <xdr:cNvSpPr txBox="1"/>
      </xdr:nvSpPr>
      <xdr:spPr>
        <a:xfrm>
          <a:off x="22527664" y="45721"/>
          <a:ext cx="1105967" cy="3407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३१२</a:t>
          </a:r>
        </a:p>
      </xdr:txBody>
    </xdr:sp>
    <xdr:clientData/>
  </xdr:twoCellAnchor>
</xdr:wsDr>
</file>

<file path=xl/drawings/drawing78.xml><?xml version="1.0" encoding="utf-8"?>
<xdr:wsDr xmlns:xdr="http://schemas.openxmlformats.org/drawingml/2006/spreadsheetDrawing" xmlns:a="http://schemas.openxmlformats.org/drawingml/2006/main">
  <xdr:twoCellAnchor>
    <xdr:from>
      <xdr:col>14</xdr:col>
      <xdr:colOff>78441</xdr:colOff>
      <xdr:row>0</xdr:row>
      <xdr:rowOff>168088</xdr:rowOff>
    </xdr:from>
    <xdr:to>
      <xdr:col>15</xdr:col>
      <xdr:colOff>424446</xdr:colOff>
      <xdr:row>2</xdr:row>
      <xdr:rowOff>4309</xdr:rowOff>
    </xdr:to>
    <xdr:sp macro="" textlink="">
      <xdr:nvSpPr>
        <xdr:cNvPr id="2" name="TextBox 5">
          <a:extLst>
            <a:ext uri="{FF2B5EF4-FFF2-40B4-BE49-F238E27FC236}">
              <a16:creationId xmlns:a16="http://schemas.microsoft.com/office/drawing/2014/main" id="{00000000-0008-0000-0F00-000003000000}"/>
            </a:ext>
          </a:extLst>
        </xdr:cNvPr>
        <xdr:cNvSpPr txBox="1"/>
      </xdr:nvSpPr>
      <xdr:spPr>
        <a:xfrm>
          <a:off x="11879916" y="168088"/>
          <a:ext cx="1108005" cy="350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३१३</a:t>
          </a:r>
        </a:p>
      </xdr:txBody>
    </xdr:sp>
    <xdr:clientData/>
  </xdr:twoCellAnchor>
</xdr:wsDr>
</file>

<file path=xl/drawings/drawing79.xml><?xml version="1.0" encoding="utf-8"?>
<xdr:wsDr xmlns:xdr="http://schemas.openxmlformats.org/drawingml/2006/spreadsheetDrawing" xmlns:a="http://schemas.openxmlformats.org/drawingml/2006/main">
  <xdr:twoCellAnchor>
    <xdr:from>
      <xdr:col>15</xdr:col>
      <xdr:colOff>78441</xdr:colOff>
      <xdr:row>0</xdr:row>
      <xdr:rowOff>168088</xdr:rowOff>
    </xdr:from>
    <xdr:to>
      <xdr:col>16</xdr:col>
      <xdr:colOff>424446</xdr:colOff>
      <xdr:row>2</xdr:row>
      <xdr:rowOff>4309</xdr:rowOff>
    </xdr:to>
    <xdr:sp macro="" textlink="">
      <xdr:nvSpPr>
        <xdr:cNvPr id="2" name="TextBox 5">
          <a:extLst>
            <a:ext uri="{FF2B5EF4-FFF2-40B4-BE49-F238E27FC236}">
              <a16:creationId xmlns:a16="http://schemas.microsoft.com/office/drawing/2014/main" id="{00000000-0008-0000-1000-000003000000}"/>
            </a:ext>
          </a:extLst>
        </xdr:cNvPr>
        <xdr:cNvSpPr txBox="1"/>
      </xdr:nvSpPr>
      <xdr:spPr>
        <a:xfrm>
          <a:off x="11841816" y="168088"/>
          <a:ext cx="1108005" cy="350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३१४</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274320</xdr:colOff>
      <xdr:row>0</xdr:row>
      <xdr:rowOff>91440</xdr:rowOff>
    </xdr:from>
    <xdr:to>
      <xdr:col>14</xdr:col>
      <xdr:colOff>620885</xdr:colOff>
      <xdr:row>1</xdr:row>
      <xdr:rowOff>180242</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12075795" y="91440"/>
          <a:ext cx="1346690" cy="34597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नं:१०८</a:t>
          </a:r>
        </a:p>
        <a:p>
          <a:pPr algn="r"/>
          <a:r>
            <a:rPr lang="ne-NP" sz="1100">
              <a:latin typeface="Utsaah" panose="020B0604020202020204" pitchFamily="34" charset="0"/>
              <a:cs typeface="Utsaah" panose="020B0604020202020204" pitchFamily="34" charset="0"/>
            </a:rPr>
            <a:t>साबिकको फारम नं: २३</a:t>
          </a:r>
          <a:endParaRPr lang="en-US" sz="1100">
            <a:latin typeface="Utsaah" panose="020B0604020202020204" pitchFamily="34" charset="0"/>
            <a:cs typeface="Utsaah" panose="020B0604020202020204" pitchFamily="34" charset="0"/>
          </a:endParaRPr>
        </a:p>
      </xdr:txBody>
    </xdr:sp>
    <xdr:clientData/>
  </xdr:twoCellAnchor>
</xdr:wsDr>
</file>

<file path=xl/drawings/drawing80.xml><?xml version="1.0" encoding="utf-8"?>
<xdr:wsDr xmlns:xdr="http://schemas.openxmlformats.org/drawingml/2006/spreadsheetDrawing" xmlns:a="http://schemas.openxmlformats.org/drawingml/2006/main">
  <xdr:twoCellAnchor>
    <xdr:from>
      <xdr:col>15</xdr:col>
      <xdr:colOff>78441</xdr:colOff>
      <xdr:row>0</xdr:row>
      <xdr:rowOff>168088</xdr:rowOff>
    </xdr:from>
    <xdr:to>
      <xdr:col>16</xdr:col>
      <xdr:colOff>424446</xdr:colOff>
      <xdr:row>2</xdr:row>
      <xdr:rowOff>4309</xdr:rowOff>
    </xdr:to>
    <xdr:sp macro="" textlink="">
      <xdr:nvSpPr>
        <xdr:cNvPr id="2" name="TextBox 5">
          <a:extLst>
            <a:ext uri="{FF2B5EF4-FFF2-40B4-BE49-F238E27FC236}">
              <a16:creationId xmlns:a16="http://schemas.microsoft.com/office/drawing/2014/main" id="{00000000-0008-0000-1200-000003000000}"/>
            </a:ext>
          </a:extLst>
        </xdr:cNvPr>
        <xdr:cNvSpPr txBox="1"/>
      </xdr:nvSpPr>
      <xdr:spPr>
        <a:xfrm>
          <a:off x="12908616" y="168088"/>
          <a:ext cx="1108005" cy="35057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३१५</a:t>
          </a:r>
        </a:p>
      </xdr:txBody>
    </xdr:sp>
    <xdr:clientData/>
  </xdr:twoCellAnchor>
</xdr:wsDr>
</file>

<file path=xl/drawings/drawing81.xml><?xml version="1.0" encoding="utf-8"?>
<xdr:wsDr xmlns:xdr="http://schemas.openxmlformats.org/drawingml/2006/spreadsheetDrawing" xmlns:a="http://schemas.openxmlformats.org/drawingml/2006/main">
  <xdr:twoCellAnchor>
    <xdr:from>
      <xdr:col>5</xdr:col>
      <xdr:colOff>608980</xdr:colOff>
      <xdr:row>17</xdr:row>
      <xdr:rowOff>51799</xdr:rowOff>
    </xdr:from>
    <xdr:to>
      <xdr:col>5</xdr:col>
      <xdr:colOff>773572</xdr:colOff>
      <xdr:row>17</xdr:row>
      <xdr:rowOff>216391</xdr:rowOff>
    </xdr:to>
    <xdr:sp macro="" textlink="">
      <xdr:nvSpPr>
        <xdr:cNvPr id="2" name="Rectangle 1">
          <a:extLst>
            <a:ext uri="{FF2B5EF4-FFF2-40B4-BE49-F238E27FC236}">
              <a16:creationId xmlns:a16="http://schemas.microsoft.com/office/drawing/2014/main" id="{00000000-0008-0000-0100-000006000000}"/>
            </a:ext>
          </a:extLst>
        </xdr:cNvPr>
        <xdr:cNvSpPr/>
      </xdr:nvSpPr>
      <xdr:spPr>
        <a:xfrm>
          <a:off x="7514605" y="2785474"/>
          <a:ext cx="164592" cy="107442"/>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5</xdr:col>
      <xdr:colOff>608980</xdr:colOff>
      <xdr:row>18</xdr:row>
      <xdr:rowOff>69272</xdr:rowOff>
    </xdr:from>
    <xdr:to>
      <xdr:col>5</xdr:col>
      <xdr:colOff>774124</xdr:colOff>
      <xdr:row>18</xdr:row>
      <xdr:rowOff>246715</xdr:rowOff>
    </xdr:to>
    <xdr:sp macro="" textlink="">
      <xdr:nvSpPr>
        <xdr:cNvPr id="3" name="Rectangle 2">
          <a:extLst>
            <a:ext uri="{FF2B5EF4-FFF2-40B4-BE49-F238E27FC236}">
              <a16:creationId xmlns:a16="http://schemas.microsoft.com/office/drawing/2014/main" id="{00000000-0008-0000-0100-000007000000}"/>
            </a:ext>
          </a:extLst>
        </xdr:cNvPr>
        <xdr:cNvSpPr/>
      </xdr:nvSpPr>
      <xdr:spPr>
        <a:xfrm>
          <a:off x="7514605" y="2964872"/>
          <a:ext cx="165144" cy="91718"/>
        </a:xfrm>
        <a:prstGeom prst="rect">
          <a:avLst/>
        </a:prstGeom>
        <a:ln>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440747</xdr:colOff>
      <xdr:row>0</xdr:row>
      <xdr:rowOff>43296</xdr:rowOff>
    </xdr:from>
    <xdr:to>
      <xdr:col>5</xdr:col>
      <xdr:colOff>587288</xdr:colOff>
      <xdr:row>1</xdr:row>
      <xdr:rowOff>137813</xdr:rowOff>
    </xdr:to>
    <xdr:sp macro="" textlink="">
      <xdr:nvSpPr>
        <xdr:cNvPr id="4" name="TextBox 5">
          <a:extLst>
            <a:ext uri="{FF2B5EF4-FFF2-40B4-BE49-F238E27FC236}">
              <a16:creationId xmlns:a16="http://schemas.microsoft.com/office/drawing/2014/main" id="{00000000-0008-0000-0100-000004000000}"/>
            </a:ext>
          </a:extLst>
        </xdr:cNvPr>
        <xdr:cNvSpPr txBox="1"/>
      </xdr:nvSpPr>
      <xdr:spPr>
        <a:xfrm>
          <a:off x="6327197" y="43296"/>
          <a:ext cx="1165716" cy="25644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४०१ </a:t>
          </a:r>
        </a:p>
        <a:p>
          <a:pPr algn="r"/>
          <a:r>
            <a:rPr lang="ne-NP" sz="1100">
              <a:latin typeface="Utsaah" panose="020B0604020202020204" pitchFamily="34" charset="0"/>
              <a:cs typeface="Utsaah" panose="020B0604020202020204" pitchFamily="34" charset="0"/>
            </a:rPr>
            <a:t>साबिकको फारम नं:  ५१     </a:t>
          </a:r>
          <a:endParaRPr lang="en-US" sz="1100">
            <a:latin typeface="Utsaah" panose="020B0604020202020204" pitchFamily="34" charset="0"/>
            <a:cs typeface="Utsaah" panose="020B0604020202020204" pitchFamily="34" charset="0"/>
          </a:endParaRP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7</xdr:col>
      <xdr:colOff>585107</xdr:colOff>
      <xdr:row>0</xdr:row>
      <xdr:rowOff>42809</xdr:rowOff>
    </xdr:from>
    <xdr:to>
      <xdr:col>8</xdr:col>
      <xdr:colOff>822666</xdr:colOff>
      <xdr:row>1</xdr:row>
      <xdr:rowOff>137647</xdr:rowOff>
    </xdr:to>
    <xdr:sp macro="" textlink="">
      <xdr:nvSpPr>
        <xdr:cNvPr id="2" name="TextBox 5">
          <a:extLst>
            <a:ext uri="{FF2B5EF4-FFF2-40B4-BE49-F238E27FC236}">
              <a16:creationId xmlns:a16="http://schemas.microsoft.com/office/drawing/2014/main" id="{00000000-0008-0000-0200-000002000000}"/>
            </a:ext>
          </a:extLst>
        </xdr:cNvPr>
        <xdr:cNvSpPr txBox="1"/>
      </xdr:nvSpPr>
      <xdr:spPr>
        <a:xfrm>
          <a:off x="6966857" y="42809"/>
          <a:ext cx="1209109" cy="2472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४०२ </a:t>
          </a:r>
        </a:p>
        <a:p>
          <a:pPr algn="r"/>
          <a:r>
            <a:rPr lang="ne-NP" sz="1100">
              <a:latin typeface="Utsaah" panose="020B0604020202020204" pitchFamily="34" charset="0"/>
              <a:cs typeface="Utsaah" panose="020B0604020202020204" pitchFamily="34" charset="0"/>
            </a:rPr>
            <a:t>साबिकको फारम नं:  ४५</a:t>
          </a:r>
          <a:endParaRPr lang="en-US" sz="1100">
            <a:latin typeface="Utsaah" panose="020B0604020202020204" pitchFamily="34" charset="0"/>
            <a:cs typeface="Utsaah" panose="020B0604020202020204" pitchFamily="34" charset="0"/>
          </a:endParaRPr>
        </a:p>
      </xdr:txBody>
    </xdr:sp>
    <xdr:clientData/>
  </xdr:twoCellAnchor>
</xdr:wsDr>
</file>

<file path=xl/drawings/drawing83.xml><?xml version="1.0" encoding="utf-8"?>
<xdr:wsDr xmlns:xdr="http://schemas.openxmlformats.org/drawingml/2006/spreadsheetDrawing" xmlns:a="http://schemas.openxmlformats.org/drawingml/2006/main">
  <xdr:twoCellAnchor>
    <xdr:from>
      <xdr:col>15</xdr:col>
      <xdr:colOff>244928</xdr:colOff>
      <xdr:row>0</xdr:row>
      <xdr:rowOff>27214</xdr:rowOff>
    </xdr:from>
    <xdr:to>
      <xdr:col>16</xdr:col>
      <xdr:colOff>440454</xdr:colOff>
      <xdr:row>1</xdr:row>
      <xdr:rowOff>120370</xdr:rowOff>
    </xdr:to>
    <xdr:sp macro="" textlink="">
      <xdr:nvSpPr>
        <xdr:cNvPr id="2" name="TextBox 5">
          <a:extLst>
            <a:ext uri="{FF2B5EF4-FFF2-40B4-BE49-F238E27FC236}">
              <a16:creationId xmlns:a16="http://schemas.microsoft.com/office/drawing/2014/main" id="{00000000-0008-0000-0300-000002000000}"/>
            </a:ext>
          </a:extLst>
        </xdr:cNvPr>
        <xdr:cNvSpPr txBox="1"/>
      </xdr:nvSpPr>
      <xdr:spPr>
        <a:xfrm>
          <a:off x="12503603" y="27214"/>
          <a:ext cx="1138501" cy="2550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४०३ </a:t>
          </a:r>
        </a:p>
        <a:p>
          <a:pPr algn="r"/>
          <a:r>
            <a:rPr lang="ne-NP" sz="1100">
              <a:latin typeface="Utsaah" panose="020B0604020202020204" pitchFamily="34" charset="0"/>
              <a:cs typeface="Utsaah" panose="020B0604020202020204" pitchFamily="34" charset="0"/>
            </a:rPr>
            <a:t>साबिकको फारम नं: ४६</a:t>
          </a:r>
          <a:endParaRPr lang="en-US" sz="1100">
            <a:latin typeface="Utsaah" panose="020B0604020202020204" pitchFamily="34" charset="0"/>
            <a:cs typeface="Utsaah" panose="020B0604020202020204" pitchFamily="34" charset="0"/>
          </a:endParaRPr>
        </a:p>
      </xdr:txBody>
    </xdr:sp>
    <xdr:clientData/>
  </xdr:twoCellAnchor>
</xdr:wsDr>
</file>

<file path=xl/drawings/drawing84.xml><?xml version="1.0" encoding="utf-8"?>
<xdr:wsDr xmlns:xdr="http://schemas.openxmlformats.org/drawingml/2006/spreadsheetDrawing" xmlns:a="http://schemas.openxmlformats.org/drawingml/2006/main">
  <xdr:twoCellAnchor>
    <xdr:from>
      <xdr:col>8</xdr:col>
      <xdr:colOff>447675</xdr:colOff>
      <xdr:row>0</xdr:row>
      <xdr:rowOff>133350</xdr:rowOff>
    </xdr:from>
    <xdr:to>
      <xdr:col>9</xdr:col>
      <xdr:colOff>594215</xdr:colOff>
      <xdr:row>1</xdr:row>
      <xdr:rowOff>227867</xdr:rowOff>
    </xdr:to>
    <xdr:sp macro="" textlink="">
      <xdr:nvSpPr>
        <xdr:cNvPr id="2" name="TextBox 5">
          <a:extLst>
            <a:ext uri="{FF2B5EF4-FFF2-40B4-BE49-F238E27FC236}">
              <a16:creationId xmlns:a16="http://schemas.microsoft.com/office/drawing/2014/main" id="{00000000-0008-0000-0400-000004000000}"/>
            </a:ext>
          </a:extLst>
        </xdr:cNvPr>
        <xdr:cNvSpPr txBox="1"/>
      </xdr:nvSpPr>
      <xdr:spPr>
        <a:xfrm>
          <a:off x="6400800" y="133350"/>
          <a:ext cx="1165715" cy="1707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४०४ </a:t>
          </a:r>
        </a:p>
        <a:p>
          <a:pPr algn="r"/>
          <a:r>
            <a:rPr lang="ne-NP" sz="1100">
              <a:latin typeface="Utsaah" panose="020B0604020202020204" pitchFamily="34" charset="0"/>
              <a:cs typeface="Utsaah" panose="020B0604020202020204" pitchFamily="34" charset="0"/>
            </a:rPr>
            <a:t>साबिकको फारम नं:  ५१     </a:t>
          </a:r>
          <a:endParaRPr lang="en-US" sz="1100">
            <a:latin typeface="Utsaah" panose="020B0604020202020204" pitchFamily="34" charset="0"/>
            <a:cs typeface="Utsaah" panose="020B0604020202020204" pitchFamily="34" charset="0"/>
          </a:endParaRPr>
        </a:p>
      </xdr:txBody>
    </xdr:sp>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347974</xdr:colOff>
      <xdr:row>0</xdr:row>
      <xdr:rowOff>55014</xdr:rowOff>
    </xdr:from>
    <xdr:to>
      <xdr:col>12</xdr:col>
      <xdr:colOff>470018</xdr:colOff>
      <xdr:row>1</xdr:row>
      <xdr:rowOff>149531</xdr:rowOff>
    </xdr:to>
    <xdr:sp macro="" textlink="">
      <xdr:nvSpPr>
        <xdr:cNvPr id="2" name="TextBox 5">
          <a:extLst>
            <a:ext uri="{FF2B5EF4-FFF2-40B4-BE49-F238E27FC236}">
              <a16:creationId xmlns:a16="http://schemas.microsoft.com/office/drawing/2014/main" id="{00000000-0008-0000-0500-000002000000}"/>
            </a:ext>
          </a:extLst>
        </xdr:cNvPr>
        <xdr:cNvSpPr txBox="1"/>
      </xdr:nvSpPr>
      <xdr:spPr>
        <a:xfrm>
          <a:off x="9310999" y="55014"/>
          <a:ext cx="1646044" cy="2469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४०५ </a:t>
          </a:r>
        </a:p>
        <a:p>
          <a:pPr algn="r"/>
          <a:r>
            <a:rPr lang="ne-NP" sz="1100">
              <a:latin typeface="Utsaah" panose="020B0604020202020204" pitchFamily="34" charset="0"/>
              <a:cs typeface="Utsaah" panose="020B0604020202020204" pitchFamily="34" charset="0"/>
            </a:rPr>
            <a:t>साबिकको फारम नं:  ७८     </a:t>
          </a:r>
          <a:endParaRPr lang="en-US" sz="1100">
            <a:latin typeface="Utsaah" panose="020B0604020202020204" pitchFamily="34" charset="0"/>
            <a:cs typeface="Utsaah" panose="020B0604020202020204" pitchFamily="34" charset="0"/>
          </a:endParaRPr>
        </a:p>
      </xdr:txBody>
    </xdr:sp>
    <xdr:clientData/>
  </xdr:twoCellAnchor>
</xdr:wsDr>
</file>

<file path=xl/drawings/drawing86.xml><?xml version="1.0" encoding="utf-8"?>
<xdr:wsDr xmlns:xdr="http://schemas.openxmlformats.org/drawingml/2006/spreadsheetDrawing" xmlns:a="http://schemas.openxmlformats.org/drawingml/2006/main">
  <xdr:twoCellAnchor>
    <xdr:from>
      <xdr:col>11</xdr:col>
      <xdr:colOff>190500</xdr:colOff>
      <xdr:row>0</xdr:row>
      <xdr:rowOff>207818</xdr:rowOff>
    </xdr:from>
    <xdr:to>
      <xdr:col>11</xdr:col>
      <xdr:colOff>1175240</xdr:colOff>
      <xdr:row>2</xdr:row>
      <xdr:rowOff>39965</xdr:rowOff>
    </xdr:to>
    <xdr:sp macro="" textlink="">
      <xdr:nvSpPr>
        <xdr:cNvPr id="2" name="TextBox 5">
          <a:extLst>
            <a:ext uri="{FF2B5EF4-FFF2-40B4-BE49-F238E27FC236}">
              <a16:creationId xmlns:a16="http://schemas.microsoft.com/office/drawing/2014/main" id="{00000000-0008-0000-0600-000002000000}"/>
            </a:ext>
          </a:extLst>
        </xdr:cNvPr>
        <xdr:cNvSpPr txBox="1"/>
      </xdr:nvSpPr>
      <xdr:spPr>
        <a:xfrm>
          <a:off x="11134725" y="150668"/>
          <a:ext cx="984740" cy="1940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४०६ </a:t>
          </a:r>
        </a:p>
        <a:p>
          <a:pPr algn="r"/>
          <a:r>
            <a:rPr lang="ne-NP" sz="1100">
              <a:latin typeface="Utsaah" panose="020B0604020202020204" pitchFamily="34" charset="0"/>
              <a:cs typeface="Utsaah" panose="020B0604020202020204" pitchFamily="34" charset="0"/>
            </a:rPr>
            <a:t>साबिकको फारम नं:  ४८</a:t>
          </a:r>
          <a:endParaRPr lang="en-US" sz="1100">
            <a:latin typeface="Utsaah" panose="020B0604020202020204" pitchFamily="34" charset="0"/>
            <a:cs typeface="Utsaah" panose="020B0604020202020204" pitchFamily="34" charset="0"/>
          </a:endParaRPr>
        </a:p>
      </xdr:txBody>
    </xdr:sp>
    <xdr:clientData/>
  </xdr:twoCellAnchor>
</xdr:wsDr>
</file>

<file path=xl/drawings/drawing87.xml><?xml version="1.0" encoding="utf-8"?>
<xdr:wsDr xmlns:xdr="http://schemas.openxmlformats.org/drawingml/2006/spreadsheetDrawing" xmlns:a="http://schemas.openxmlformats.org/drawingml/2006/main">
  <xdr:twoCellAnchor>
    <xdr:from>
      <xdr:col>11</xdr:col>
      <xdr:colOff>142258</xdr:colOff>
      <xdr:row>0</xdr:row>
      <xdr:rowOff>54428</xdr:rowOff>
    </xdr:from>
    <xdr:to>
      <xdr:col>11</xdr:col>
      <xdr:colOff>1092609</xdr:colOff>
      <xdr:row>1</xdr:row>
      <xdr:rowOff>147584</xdr:rowOff>
    </xdr:to>
    <xdr:sp macro="" textlink="">
      <xdr:nvSpPr>
        <xdr:cNvPr id="2" name="TextBox 5">
          <a:extLst>
            <a:ext uri="{FF2B5EF4-FFF2-40B4-BE49-F238E27FC236}">
              <a16:creationId xmlns:a16="http://schemas.microsoft.com/office/drawing/2014/main" id="{00000000-0008-0000-0700-000002000000}"/>
            </a:ext>
          </a:extLst>
        </xdr:cNvPr>
        <xdr:cNvSpPr txBox="1"/>
      </xdr:nvSpPr>
      <xdr:spPr>
        <a:xfrm>
          <a:off x="11391283" y="54428"/>
          <a:ext cx="950351" cy="23603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४०७ </a:t>
          </a:r>
        </a:p>
        <a:p>
          <a:pPr algn="r"/>
          <a:r>
            <a:rPr lang="ne-NP" sz="1100">
              <a:latin typeface="Utsaah" panose="020B0604020202020204" pitchFamily="34" charset="0"/>
              <a:cs typeface="Utsaah" panose="020B0604020202020204" pitchFamily="34" charset="0"/>
            </a:rPr>
            <a:t>साबिकको फारम नं:  ५२</a:t>
          </a:r>
          <a:endParaRPr lang="en-US" sz="1100">
            <a:latin typeface="Utsaah" panose="020B0604020202020204" pitchFamily="34" charset="0"/>
            <a:cs typeface="Utsaah" panose="020B0604020202020204" pitchFamily="34" charset="0"/>
          </a:endParaRP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15</xdr:col>
      <xdr:colOff>640772</xdr:colOff>
      <xdr:row>0</xdr:row>
      <xdr:rowOff>34637</xdr:rowOff>
    </xdr:from>
    <xdr:to>
      <xdr:col>16</xdr:col>
      <xdr:colOff>759603</xdr:colOff>
      <xdr:row>1</xdr:row>
      <xdr:rowOff>126556</xdr:rowOff>
    </xdr:to>
    <xdr:sp macro="" textlink="">
      <xdr:nvSpPr>
        <xdr:cNvPr id="2" name="TextBox 5">
          <a:extLst>
            <a:ext uri="{FF2B5EF4-FFF2-40B4-BE49-F238E27FC236}">
              <a16:creationId xmlns:a16="http://schemas.microsoft.com/office/drawing/2014/main" id="{00000000-0008-0000-0800-000002000000}"/>
            </a:ext>
          </a:extLst>
        </xdr:cNvPr>
        <xdr:cNvSpPr txBox="1"/>
      </xdr:nvSpPr>
      <xdr:spPr>
        <a:xfrm>
          <a:off x="14623472" y="34637"/>
          <a:ext cx="1147531" cy="23479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४०८ </a:t>
          </a:r>
        </a:p>
        <a:p>
          <a:pPr algn="r"/>
          <a:r>
            <a:rPr lang="ne-NP" sz="1100">
              <a:latin typeface="Utsaah" panose="020B0604020202020204" pitchFamily="34" charset="0"/>
              <a:cs typeface="Utsaah" panose="020B0604020202020204" pitchFamily="34" charset="0"/>
            </a:rPr>
            <a:t>साबिकको फाराम नं:  ४७</a:t>
          </a:r>
          <a:endParaRPr lang="en-US" sz="1100">
            <a:latin typeface="Utsaah" panose="020B0604020202020204" pitchFamily="34" charset="0"/>
            <a:cs typeface="Utsaah" panose="020B0604020202020204" pitchFamily="34" charset="0"/>
          </a:endParaRPr>
        </a:p>
      </xdr:txBody>
    </xdr:sp>
    <xdr:clientData/>
  </xdr:twoCellAnchor>
</xdr:wsDr>
</file>

<file path=xl/drawings/drawing89.xml><?xml version="1.0" encoding="utf-8"?>
<xdr:wsDr xmlns:xdr="http://schemas.openxmlformats.org/drawingml/2006/spreadsheetDrawing" xmlns:a="http://schemas.openxmlformats.org/drawingml/2006/main">
  <xdr:twoCellAnchor>
    <xdr:from>
      <xdr:col>9</xdr:col>
      <xdr:colOff>847564</xdr:colOff>
      <xdr:row>9</xdr:row>
      <xdr:rowOff>6458</xdr:rowOff>
    </xdr:from>
    <xdr:to>
      <xdr:col>9</xdr:col>
      <xdr:colOff>1065508</xdr:colOff>
      <xdr:row>9</xdr:row>
      <xdr:rowOff>226017</xdr:rowOff>
    </xdr:to>
    <xdr:sp macro="" textlink="">
      <xdr:nvSpPr>
        <xdr:cNvPr id="2" name="Rectangle 1">
          <a:extLst>
            <a:ext uri="{FF2B5EF4-FFF2-40B4-BE49-F238E27FC236}">
              <a16:creationId xmlns:a16="http://schemas.microsoft.com/office/drawing/2014/main" id="{00000000-0008-0000-0900-000002000000}"/>
            </a:ext>
          </a:extLst>
        </xdr:cNvPr>
        <xdr:cNvSpPr/>
      </xdr:nvSpPr>
      <xdr:spPr>
        <a:xfrm>
          <a:off x="8829514" y="1292333"/>
          <a:ext cx="217944" cy="133834"/>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850792</xdr:colOff>
      <xdr:row>10</xdr:row>
      <xdr:rowOff>64576</xdr:rowOff>
    </xdr:from>
    <xdr:to>
      <xdr:col>9</xdr:col>
      <xdr:colOff>1065509</xdr:colOff>
      <xdr:row>11</xdr:row>
      <xdr:rowOff>3229</xdr:rowOff>
    </xdr:to>
    <xdr:sp macro="" textlink="">
      <xdr:nvSpPr>
        <xdr:cNvPr id="3" name="Rectangle 2">
          <a:extLst>
            <a:ext uri="{FF2B5EF4-FFF2-40B4-BE49-F238E27FC236}">
              <a16:creationId xmlns:a16="http://schemas.microsoft.com/office/drawing/2014/main" id="{00000000-0008-0000-0900-000003000000}"/>
            </a:ext>
          </a:extLst>
        </xdr:cNvPr>
        <xdr:cNvSpPr/>
      </xdr:nvSpPr>
      <xdr:spPr>
        <a:xfrm>
          <a:off x="8832742" y="1493326"/>
          <a:ext cx="214717" cy="81528"/>
        </a:xfrm>
        <a:prstGeom prst="rect">
          <a:avLst/>
        </a:prstGeom>
        <a:no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89647</xdr:colOff>
      <xdr:row>0</xdr:row>
      <xdr:rowOff>224118</xdr:rowOff>
    </xdr:from>
    <xdr:to>
      <xdr:col>9</xdr:col>
      <xdr:colOff>1074387</xdr:colOff>
      <xdr:row>2</xdr:row>
      <xdr:rowOff>60339</xdr:rowOff>
    </xdr:to>
    <xdr:sp macro="" textlink="">
      <xdr:nvSpPr>
        <xdr:cNvPr id="4" name="TextBox 5">
          <a:extLst>
            <a:ext uri="{FF2B5EF4-FFF2-40B4-BE49-F238E27FC236}">
              <a16:creationId xmlns:a16="http://schemas.microsoft.com/office/drawing/2014/main" id="{00000000-0008-0000-0900-000004000000}"/>
            </a:ext>
          </a:extLst>
        </xdr:cNvPr>
        <xdr:cNvSpPr txBox="1"/>
      </xdr:nvSpPr>
      <xdr:spPr>
        <a:xfrm>
          <a:off x="8071597" y="138393"/>
          <a:ext cx="984740" cy="2076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४०९ </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38100</xdr:colOff>
      <xdr:row>0</xdr:row>
      <xdr:rowOff>107950</xdr:rowOff>
    </xdr:from>
    <xdr:to>
      <xdr:col>3</xdr:col>
      <xdr:colOff>1022840</xdr:colOff>
      <xdr:row>2</xdr:row>
      <xdr:rowOff>38100</xdr:rowOff>
    </xdr:to>
    <xdr:sp macro="" textlink="">
      <xdr:nvSpPr>
        <xdr:cNvPr id="2" name="TextBox 5">
          <a:extLst>
            <a:ext uri="{FF2B5EF4-FFF2-40B4-BE49-F238E27FC236}">
              <a16:creationId xmlns:a16="http://schemas.microsoft.com/office/drawing/2014/main" id="{00000000-0008-0000-0800-000002000000}"/>
            </a:ext>
          </a:extLst>
        </xdr:cNvPr>
        <xdr:cNvSpPr txBox="1"/>
      </xdr:nvSpPr>
      <xdr:spPr>
        <a:xfrm>
          <a:off x="5629275" y="107950"/>
          <a:ext cx="984740" cy="4445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नं:१०९</a:t>
          </a:r>
        </a:p>
        <a:p>
          <a:pPr algn="r"/>
          <a:r>
            <a:rPr lang="ne-NP" sz="1100">
              <a:latin typeface="Utsaah" panose="020B0604020202020204" pitchFamily="34" charset="0"/>
              <a:cs typeface="Utsaah" panose="020B0604020202020204" pitchFamily="34" charset="0"/>
            </a:rPr>
            <a:t>साबिकको फारम नं: १५क</a:t>
          </a:r>
          <a:endParaRPr lang="en-US" sz="1100">
            <a:latin typeface="Utsaah" panose="020B0604020202020204" pitchFamily="34" charset="0"/>
            <a:cs typeface="Utsaah" panose="020B0604020202020204" pitchFamily="34" charset="0"/>
          </a:endParaRPr>
        </a:p>
      </xdr:txBody>
    </xdr:sp>
    <xdr:clientData/>
  </xdr:twoCellAnchor>
</xdr:wsDr>
</file>

<file path=xl/drawings/drawing90.xml><?xml version="1.0" encoding="utf-8"?>
<xdr:wsDr xmlns:xdr="http://schemas.openxmlformats.org/drawingml/2006/spreadsheetDrawing" xmlns:a="http://schemas.openxmlformats.org/drawingml/2006/main">
  <xdr:twoCellAnchor>
    <xdr:from>
      <xdr:col>11</xdr:col>
      <xdr:colOff>69272</xdr:colOff>
      <xdr:row>0</xdr:row>
      <xdr:rowOff>34637</xdr:rowOff>
    </xdr:from>
    <xdr:to>
      <xdr:col>11</xdr:col>
      <xdr:colOff>1054012</xdr:colOff>
      <xdr:row>1</xdr:row>
      <xdr:rowOff>126556</xdr:rowOff>
    </xdr:to>
    <xdr:sp macro="" textlink="">
      <xdr:nvSpPr>
        <xdr:cNvPr id="2" name="TextBox 5">
          <a:extLst>
            <a:ext uri="{FF2B5EF4-FFF2-40B4-BE49-F238E27FC236}">
              <a16:creationId xmlns:a16="http://schemas.microsoft.com/office/drawing/2014/main" id="{00000000-0008-0000-0A00-000002000000}"/>
            </a:ext>
          </a:extLst>
        </xdr:cNvPr>
        <xdr:cNvSpPr txBox="1"/>
      </xdr:nvSpPr>
      <xdr:spPr>
        <a:xfrm>
          <a:off x="12499397" y="34637"/>
          <a:ext cx="984740" cy="244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४१० </a:t>
          </a:r>
        </a:p>
        <a:p>
          <a:pPr algn="r"/>
          <a:r>
            <a:rPr lang="ne-NP" sz="1100">
              <a:latin typeface="Utsaah" panose="020B0604020202020204" pitchFamily="34" charset="0"/>
              <a:cs typeface="Utsaah" panose="020B0604020202020204" pitchFamily="34" charset="0"/>
            </a:rPr>
            <a:t>साबिकको फारम नं:  ५०</a:t>
          </a:r>
          <a:endParaRPr lang="en-US" sz="1100">
            <a:latin typeface="Utsaah" panose="020B0604020202020204" pitchFamily="34" charset="0"/>
            <a:cs typeface="Utsaah" panose="020B0604020202020204" pitchFamily="34" charset="0"/>
          </a:endParaRPr>
        </a:p>
      </xdr:txBody>
    </xdr:sp>
    <xdr:clientData/>
  </xdr:twoCellAnchor>
</xdr:wsDr>
</file>

<file path=xl/drawings/drawing91.xml><?xml version="1.0" encoding="utf-8"?>
<xdr:wsDr xmlns:xdr="http://schemas.openxmlformats.org/drawingml/2006/spreadsheetDrawing" xmlns:a="http://schemas.openxmlformats.org/drawingml/2006/main">
  <xdr:twoCellAnchor>
    <xdr:from>
      <xdr:col>17</xdr:col>
      <xdr:colOff>163286</xdr:colOff>
      <xdr:row>0</xdr:row>
      <xdr:rowOff>163286</xdr:rowOff>
    </xdr:from>
    <xdr:to>
      <xdr:col>19</xdr:col>
      <xdr:colOff>562919</xdr:colOff>
      <xdr:row>1</xdr:row>
      <xdr:rowOff>256442</xdr:rowOff>
    </xdr:to>
    <xdr:sp macro="" textlink="">
      <xdr:nvSpPr>
        <xdr:cNvPr id="2" name="TextBox 5">
          <a:extLst>
            <a:ext uri="{FF2B5EF4-FFF2-40B4-BE49-F238E27FC236}">
              <a16:creationId xmlns:a16="http://schemas.microsoft.com/office/drawing/2014/main" id="{00000000-0008-0000-0B00-000002000000}"/>
            </a:ext>
          </a:extLst>
        </xdr:cNvPr>
        <xdr:cNvSpPr txBox="1"/>
      </xdr:nvSpPr>
      <xdr:spPr>
        <a:xfrm>
          <a:off x="12945836" y="144236"/>
          <a:ext cx="1790283" cy="1407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४११ </a:t>
          </a:r>
        </a:p>
        <a:p>
          <a:pPr algn="r"/>
          <a:r>
            <a:rPr lang="ne-NP" sz="1100">
              <a:latin typeface="Utsaah" panose="020B0604020202020204" pitchFamily="34" charset="0"/>
              <a:cs typeface="Utsaah" panose="020B0604020202020204" pitchFamily="34" charset="0"/>
            </a:rPr>
            <a:t>साबिकको फारम नं:  ४९</a:t>
          </a:r>
          <a:endParaRPr lang="en-US" sz="1100">
            <a:latin typeface="Utsaah" panose="020B0604020202020204" pitchFamily="34" charset="0"/>
            <a:cs typeface="Utsaah" panose="020B0604020202020204" pitchFamily="34" charset="0"/>
          </a:endParaRPr>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13</xdr:col>
      <xdr:colOff>860611</xdr:colOff>
      <xdr:row>0</xdr:row>
      <xdr:rowOff>81643</xdr:rowOff>
    </xdr:from>
    <xdr:to>
      <xdr:col>14</xdr:col>
      <xdr:colOff>789596</xdr:colOff>
      <xdr:row>1</xdr:row>
      <xdr:rowOff>175598</xdr:rowOff>
    </xdr:to>
    <xdr:sp macro="" textlink="">
      <xdr:nvSpPr>
        <xdr:cNvPr id="2" name="TextBox 5">
          <a:extLst>
            <a:ext uri="{FF2B5EF4-FFF2-40B4-BE49-F238E27FC236}">
              <a16:creationId xmlns:a16="http://schemas.microsoft.com/office/drawing/2014/main" id="{00000000-0008-0000-0C00-000002000000}"/>
            </a:ext>
          </a:extLst>
        </xdr:cNvPr>
        <xdr:cNvSpPr txBox="1"/>
      </xdr:nvSpPr>
      <xdr:spPr>
        <a:xfrm>
          <a:off x="12852586" y="81643"/>
          <a:ext cx="1586335" cy="227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४१२ </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8</xdr:col>
      <xdr:colOff>838200</xdr:colOff>
      <xdr:row>0</xdr:row>
      <xdr:rowOff>81643</xdr:rowOff>
    </xdr:from>
    <xdr:to>
      <xdr:col>9</xdr:col>
      <xdr:colOff>807720</xdr:colOff>
      <xdr:row>1</xdr:row>
      <xdr:rowOff>175598</xdr:rowOff>
    </xdr:to>
    <xdr:sp macro="" textlink="">
      <xdr:nvSpPr>
        <xdr:cNvPr id="2" name="TextBox 5">
          <a:extLst>
            <a:ext uri="{FF2B5EF4-FFF2-40B4-BE49-F238E27FC236}">
              <a16:creationId xmlns:a16="http://schemas.microsoft.com/office/drawing/2014/main" id="{00000000-0008-0000-0E00-000002000000}"/>
            </a:ext>
          </a:extLst>
        </xdr:cNvPr>
        <xdr:cNvSpPr txBox="1"/>
      </xdr:nvSpPr>
      <xdr:spPr>
        <a:xfrm>
          <a:off x="7610475" y="81643"/>
          <a:ext cx="1245870" cy="227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४१३ </a:t>
          </a:r>
        </a:p>
        <a:p>
          <a:pPr algn="r"/>
          <a:r>
            <a:rPr lang="ne-NP" sz="1100">
              <a:latin typeface="Utsaah" panose="020B0604020202020204" pitchFamily="34" charset="0"/>
              <a:cs typeface="Utsaah" panose="020B0604020202020204" pitchFamily="34" charset="0"/>
            </a:rPr>
            <a:t>साबिकको फारम नं:  ५७</a:t>
          </a:r>
          <a:endParaRPr lang="en-US" sz="1100">
            <a:latin typeface="Utsaah" panose="020B0604020202020204" pitchFamily="34" charset="0"/>
            <a:cs typeface="Utsaah" panose="020B0604020202020204" pitchFamily="34" charset="0"/>
          </a:endParaRPr>
        </a:p>
      </xdr:txBody>
    </xdr:sp>
    <xdr:clientData/>
  </xdr:twoCellAnchor>
</xdr:wsDr>
</file>

<file path=xl/drawings/drawing94.xml><?xml version="1.0" encoding="utf-8"?>
<xdr:wsDr xmlns:xdr="http://schemas.openxmlformats.org/drawingml/2006/spreadsheetDrawing" xmlns:a="http://schemas.openxmlformats.org/drawingml/2006/main">
  <xdr:twoCellAnchor>
    <xdr:from>
      <xdr:col>5</xdr:col>
      <xdr:colOff>1088571</xdr:colOff>
      <xdr:row>0</xdr:row>
      <xdr:rowOff>81643</xdr:rowOff>
    </xdr:from>
    <xdr:to>
      <xdr:col>6</xdr:col>
      <xdr:colOff>712597</xdr:colOff>
      <xdr:row>1</xdr:row>
      <xdr:rowOff>174799</xdr:rowOff>
    </xdr:to>
    <xdr:sp macro="" textlink="">
      <xdr:nvSpPr>
        <xdr:cNvPr id="2" name="TextBox 5">
          <a:extLst>
            <a:ext uri="{FF2B5EF4-FFF2-40B4-BE49-F238E27FC236}">
              <a16:creationId xmlns:a16="http://schemas.microsoft.com/office/drawing/2014/main" id="{00000000-0008-0000-0F00-000002000000}"/>
            </a:ext>
          </a:extLst>
        </xdr:cNvPr>
        <xdr:cNvSpPr txBox="1"/>
      </xdr:nvSpPr>
      <xdr:spPr>
        <a:xfrm>
          <a:off x="6403521" y="81643"/>
          <a:ext cx="1281376" cy="24555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४१४ </a:t>
          </a:r>
        </a:p>
      </xdr:txBody>
    </xdr:sp>
    <xdr:clientData/>
  </xdr:twoCellAnchor>
</xdr:wsDr>
</file>

<file path=xl/drawings/drawing95.xml><?xml version="1.0" encoding="utf-8"?>
<xdr:wsDr xmlns:xdr="http://schemas.openxmlformats.org/drawingml/2006/spreadsheetDrawing" xmlns:a="http://schemas.openxmlformats.org/drawingml/2006/main">
  <xdr:twoCellAnchor>
    <xdr:from>
      <xdr:col>9</xdr:col>
      <xdr:colOff>762000</xdr:colOff>
      <xdr:row>0</xdr:row>
      <xdr:rowOff>86592</xdr:rowOff>
    </xdr:from>
    <xdr:to>
      <xdr:col>10</xdr:col>
      <xdr:colOff>430558</xdr:colOff>
      <xdr:row>1</xdr:row>
      <xdr:rowOff>178511</xdr:rowOff>
    </xdr:to>
    <xdr:sp macro="" textlink="">
      <xdr:nvSpPr>
        <xdr:cNvPr id="2" name="TextBox 5">
          <a:extLst>
            <a:ext uri="{FF2B5EF4-FFF2-40B4-BE49-F238E27FC236}">
              <a16:creationId xmlns:a16="http://schemas.microsoft.com/office/drawing/2014/main" id="{00000000-0008-0000-1100-000002000000}"/>
            </a:ext>
          </a:extLst>
        </xdr:cNvPr>
        <xdr:cNvSpPr txBox="1"/>
      </xdr:nvSpPr>
      <xdr:spPr>
        <a:xfrm>
          <a:off x="9172575" y="86592"/>
          <a:ext cx="1268758" cy="2157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४१५ </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96.xml><?xml version="1.0" encoding="utf-8"?>
<xdr:wsDr xmlns:xdr="http://schemas.openxmlformats.org/drawingml/2006/spreadsheetDrawing" xmlns:a="http://schemas.openxmlformats.org/drawingml/2006/main">
  <xdr:twoCellAnchor>
    <xdr:from>
      <xdr:col>1</xdr:col>
      <xdr:colOff>39963</xdr:colOff>
      <xdr:row>7</xdr:row>
      <xdr:rowOff>58084</xdr:rowOff>
    </xdr:from>
    <xdr:to>
      <xdr:col>1</xdr:col>
      <xdr:colOff>180373</xdr:colOff>
      <xdr:row>7</xdr:row>
      <xdr:rowOff>216345</xdr:rowOff>
    </xdr:to>
    <xdr:sp macro="" textlink="">
      <xdr:nvSpPr>
        <xdr:cNvPr id="2" name="Rectangle 1">
          <a:extLst>
            <a:ext uri="{FF2B5EF4-FFF2-40B4-BE49-F238E27FC236}">
              <a16:creationId xmlns:a16="http://schemas.microsoft.com/office/drawing/2014/main" id="{00000000-0008-0000-1200-000002000000}"/>
            </a:ext>
          </a:extLst>
        </xdr:cNvPr>
        <xdr:cNvSpPr/>
      </xdr:nvSpPr>
      <xdr:spPr>
        <a:xfrm>
          <a:off x="554313" y="1124884"/>
          <a:ext cx="140410" cy="91586"/>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2</xdr:col>
      <xdr:colOff>178776</xdr:colOff>
      <xdr:row>7</xdr:row>
      <xdr:rowOff>58084</xdr:rowOff>
    </xdr:from>
    <xdr:to>
      <xdr:col>2</xdr:col>
      <xdr:colOff>312794</xdr:colOff>
      <xdr:row>7</xdr:row>
      <xdr:rowOff>204621</xdr:rowOff>
    </xdr:to>
    <xdr:sp macro="" textlink="">
      <xdr:nvSpPr>
        <xdr:cNvPr id="3" name="Rectangle 2">
          <a:extLst>
            <a:ext uri="{FF2B5EF4-FFF2-40B4-BE49-F238E27FC236}">
              <a16:creationId xmlns:a16="http://schemas.microsoft.com/office/drawing/2014/main" id="{00000000-0008-0000-1200-000003000000}"/>
            </a:ext>
          </a:extLst>
        </xdr:cNvPr>
        <xdr:cNvSpPr/>
      </xdr:nvSpPr>
      <xdr:spPr>
        <a:xfrm>
          <a:off x="1236051" y="1124884"/>
          <a:ext cx="134018" cy="98912"/>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100"/>
        </a:p>
      </xdr:txBody>
    </xdr:sp>
    <xdr:clientData/>
  </xdr:twoCellAnchor>
  <xdr:twoCellAnchor>
    <xdr:from>
      <xdr:col>14</xdr:col>
      <xdr:colOff>8234</xdr:colOff>
      <xdr:row>0</xdr:row>
      <xdr:rowOff>175655</xdr:rowOff>
    </xdr:from>
    <xdr:to>
      <xdr:col>15</xdr:col>
      <xdr:colOff>1951259</xdr:colOff>
      <xdr:row>2</xdr:row>
      <xdr:rowOff>13574</xdr:rowOff>
    </xdr:to>
    <xdr:sp macro="" textlink="">
      <xdr:nvSpPr>
        <xdr:cNvPr id="4" name="TextBox 5">
          <a:extLst>
            <a:ext uri="{FF2B5EF4-FFF2-40B4-BE49-F238E27FC236}">
              <a16:creationId xmlns:a16="http://schemas.microsoft.com/office/drawing/2014/main" id="{00000000-0008-0000-1200-000004000000}"/>
            </a:ext>
          </a:extLst>
        </xdr:cNvPr>
        <xdr:cNvSpPr txBox="1"/>
      </xdr:nvSpPr>
      <xdr:spPr>
        <a:xfrm>
          <a:off x="10295234" y="156605"/>
          <a:ext cx="2724075" cy="1617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४१६ </a:t>
          </a:r>
        </a:p>
        <a:p>
          <a:pPr algn="r"/>
          <a:r>
            <a:rPr lang="ne-NP" sz="1100">
              <a:latin typeface="Utsaah" panose="020B0604020202020204" pitchFamily="34" charset="0"/>
              <a:cs typeface="Utsaah" panose="020B0604020202020204" pitchFamily="34" charset="0"/>
            </a:rPr>
            <a:t>साबिकको फारम नं: ५५, ५६</a:t>
          </a:r>
          <a:endParaRPr lang="en-US" sz="1100">
            <a:latin typeface="Utsaah" panose="020B0604020202020204" pitchFamily="34" charset="0"/>
            <a:cs typeface="Utsaah" panose="020B0604020202020204" pitchFamily="34" charset="0"/>
          </a:endParaRPr>
        </a:p>
      </xdr:txBody>
    </xdr:sp>
    <xdr:clientData/>
  </xdr:twoCellAnchor>
</xdr:wsDr>
</file>

<file path=xl/drawings/drawing97.xml><?xml version="1.0" encoding="utf-8"?>
<xdr:wsDr xmlns:xdr="http://schemas.openxmlformats.org/drawingml/2006/spreadsheetDrawing" xmlns:a="http://schemas.openxmlformats.org/drawingml/2006/main">
  <xdr:twoCellAnchor>
    <xdr:from>
      <xdr:col>19</xdr:col>
      <xdr:colOff>813954</xdr:colOff>
      <xdr:row>0</xdr:row>
      <xdr:rowOff>69273</xdr:rowOff>
    </xdr:from>
    <xdr:to>
      <xdr:col>20</xdr:col>
      <xdr:colOff>967421</xdr:colOff>
      <xdr:row>1</xdr:row>
      <xdr:rowOff>161192</xdr:rowOff>
    </xdr:to>
    <xdr:sp macro="" textlink="">
      <xdr:nvSpPr>
        <xdr:cNvPr id="2" name="TextBox 5">
          <a:extLst>
            <a:ext uri="{FF2B5EF4-FFF2-40B4-BE49-F238E27FC236}">
              <a16:creationId xmlns:a16="http://schemas.microsoft.com/office/drawing/2014/main" id="{00000000-0008-0000-1300-000002000000}"/>
            </a:ext>
          </a:extLst>
        </xdr:cNvPr>
        <xdr:cNvSpPr txBox="1"/>
      </xdr:nvSpPr>
      <xdr:spPr>
        <a:xfrm>
          <a:off x="17654154" y="69273"/>
          <a:ext cx="1153592" cy="2157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४१७ </a:t>
          </a:r>
        </a:p>
        <a:p>
          <a:pPr algn="r"/>
          <a:r>
            <a:rPr lang="ne-NP" sz="1100">
              <a:latin typeface="Utsaah" panose="020B0604020202020204" pitchFamily="34" charset="0"/>
              <a:cs typeface="Utsaah" panose="020B0604020202020204" pitchFamily="34" charset="0"/>
            </a:rPr>
            <a:t>साबिकको फारम नं:  ५३</a:t>
          </a:r>
          <a:endParaRPr lang="en-US" sz="1100">
            <a:latin typeface="Utsaah" panose="020B0604020202020204" pitchFamily="34" charset="0"/>
            <a:cs typeface="Utsaah" panose="020B0604020202020204" pitchFamily="34" charset="0"/>
          </a:endParaRPr>
        </a:p>
      </xdr:txBody>
    </xdr:sp>
    <xdr:clientData/>
  </xdr:twoCellAnchor>
</xdr:wsDr>
</file>

<file path=xl/drawings/drawing98.xml><?xml version="1.0" encoding="utf-8"?>
<xdr:wsDr xmlns:xdr="http://schemas.openxmlformats.org/drawingml/2006/spreadsheetDrawing" xmlns:a="http://schemas.openxmlformats.org/drawingml/2006/main">
  <xdr:twoCellAnchor>
    <xdr:from>
      <xdr:col>15</xdr:col>
      <xdr:colOff>517072</xdr:colOff>
      <xdr:row>0</xdr:row>
      <xdr:rowOff>176893</xdr:rowOff>
    </xdr:from>
    <xdr:to>
      <xdr:col>16</xdr:col>
      <xdr:colOff>658169</xdr:colOff>
      <xdr:row>2</xdr:row>
      <xdr:rowOff>11514</xdr:rowOff>
    </xdr:to>
    <xdr:sp macro="" textlink="">
      <xdr:nvSpPr>
        <xdr:cNvPr id="2" name="TextBox 5">
          <a:extLst>
            <a:ext uri="{FF2B5EF4-FFF2-40B4-BE49-F238E27FC236}">
              <a16:creationId xmlns:a16="http://schemas.microsoft.com/office/drawing/2014/main" id="{00000000-0008-0000-1400-000002000000}"/>
            </a:ext>
          </a:extLst>
        </xdr:cNvPr>
        <xdr:cNvSpPr txBox="1"/>
      </xdr:nvSpPr>
      <xdr:spPr>
        <a:xfrm>
          <a:off x="13528222" y="148318"/>
          <a:ext cx="1141222" cy="16799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४१८ </a:t>
          </a:r>
        </a:p>
        <a:p>
          <a:pPr algn="r"/>
          <a:endParaRPr lang="en-US" sz="1100">
            <a:latin typeface="Utsaah" panose="020B0604020202020204" pitchFamily="34" charset="0"/>
            <a:cs typeface="Utsaah" panose="020B0604020202020204" pitchFamily="34" charset="0"/>
          </a:endParaRP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9</xdr:col>
      <xdr:colOff>536202</xdr:colOff>
      <xdr:row>1</xdr:row>
      <xdr:rowOff>47625</xdr:rowOff>
    </xdr:from>
    <xdr:to>
      <xdr:col>10</xdr:col>
      <xdr:colOff>848589</xdr:colOff>
      <xdr:row>2</xdr:row>
      <xdr:rowOff>175199</xdr:rowOff>
    </xdr:to>
    <xdr:sp macro="" textlink="">
      <xdr:nvSpPr>
        <xdr:cNvPr id="2" name="TextBox 5">
          <a:extLst>
            <a:ext uri="{FF2B5EF4-FFF2-40B4-BE49-F238E27FC236}">
              <a16:creationId xmlns:a16="http://schemas.microsoft.com/office/drawing/2014/main" id="{00000000-0008-0000-0000-000002000000}"/>
            </a:ext>
          </a:extLst>
        </xdr:cNvPr>
        <xdr:cNvSpPr txBox="1"/>
      </xdr:nvSpPr>
      <xdr:spPr>
        <a:xfrm>
          <a:off x="8851527" y="47625"/>
          <a:ext cx="1122012" cy="346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lIns="0" tIns="0" rIns="0" bIns="0" rtlCol="0" anchor="ctr"/>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r"/>
          <a:r>
            <a:rPr lang="ne-NP" sz="1100">
              <a:latin typeface="Utsaah" panose="020B0604020202020204" pitchFamily="34" charset="0"/>
              <a:cs typeface="Utsaah" panose="020B0604020202020204" pitchFamily="34" charset="0"/>
            </a:rPr>
            <a:t>म.ले.प.फारम नं: ५०१</a:t>
          </a:r>
        </a:p>
        <a:p>
          <a:pPr algn="r"/>
          <a:r>
            <a:rPr lang="ne-NP" sz="1100">
              <a:latin typeface="Utsaah" panose="020B0604020202020204" pitchFamily="34" charset="0"/>
              <a:cs typeface="Utsaah" panose="020B0604020202020204" pitchFamily="34" charset="0"/>
            </a:rPr>
            <a:t>साबिकको फाराम नं:  </a:t>
          </a:r>
          <a:r>
            <a:rPr lang="en-US" sz="1100">
              <a:latin typeface="Utsaah" panose="020B0604020202020204" pitchFamily="34" charset="0"/>
              <a:cs typeface="Utsaah" panose="020B0604020202020204" pitchFamily="34" charset="0"/>
            </a:rPr>
            <a:t>NA</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pefa8\AppData\Local\Microsoft\Windows\Temporary%20Internet%20Files\Low\Content.IE5\SY6YFENG\Users\Lenovo\Downloads\Routine%20Files\EXCDATA\BP\DISB\FY03\list%20of%20projec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2560"/>
      <sheetName val="2912"/>
      <sheetName val="3008"/>
      <sheetName val="2977"/>
      <sheetName val="3009"/>
      <sheetName val="3185"/>
      <sheetName val="3215"/>
      <sheetName val="3293"/>
    </sheetNames>
    <sheetDataSet>
      <sheetData sheetId="0"/>
      <sheetData sheetId="1">
        <row r="1">
          <cell r="B1" t="str">
            <v>Original</v>
          </cell>
          <cell r="C1" t="str">
            <v>Revised/Formally Revised</v>
          </cell>
          <cell r="D1" t="str">
            <v>Actual</v>
          </cell>
          <cell r="E1" t="str">
            <v>Disb Lag</v>
          </cell>
        </row>
        <row r="2">
          <cell r="A2">
            <v>36861</v>
          </cell>
          <cell r="B2">
            <v>20040000</v>
          </cell>
          <cell r="C2">
            <v>10332919.619999999</v>
          </cell>
          <cell r="D2">
            <v>10560603.42</v>
          </cell>
          <cell r="E2">
            <v>-2.2034798331277521E-2</v>
          </cell>
        </row>
        <row r="3">
          <cell r="A3">
            <v>36892</v>
          </cell>
          <cell r="B3">
            <v>20040000</v>
          </cell>
          <cell r="C3">
            <v>10722591</v>
          </cell>
          <cell r="D3">
            <v>10692549.469999999</v>
          </cell>
          <cell r="E3">
            <v>2.801704364178508E-3</v>
          </cell>
        </row>
        <row r="4">
          <cell r="A4">
            <v>36923</v>
          </cell>
          <cell r="B4">
            <v>20040000</v>
          </cell>
          <cell r="C4">
            <v>11112262.380000001</v>
          </cell>
          <cell r="D4">
            <v>11376696.489999998</v>
          </cell>
          <cell r="E4">
            <v>-2.3796604233889365E-2</v>
          </cell>
        </row>
        <row r="5">
          <cell r="A5">
            <v>36951</v>
          </cell>
          <cell r="B5">
            <v>20040000</v>
          </cell>
          <cell r="C5">
            <v>11501933.76</v>
          </cell>
          <cell r="D5">
            <v>12238992.289999999</v>
          </cell>
          <cell r="E5">
            <v>-6.4081270626270698E-2</v>
          </cell>
        </row>
        <row r="6">
          <cell r="A6">
            <v>36982</v>
          </cell>
          <cell r="B6">
            <v>20040000</v>
          </cell>
          <cell r="C6">
            <v>12631041.75</v>
          </cell>
          <cell r="D6">
            <v>12645258.59</v>
          </cell>
          <cell r="E6">
            <v>-1.1255477007666333E-3</v>
          </cell>
        </row>
        <row r="7">
          <cell r="A7">
            <v>37012</v>
          </cell>
          <cell r="B7">
            <v>20040000</v>
          </cell>
          <cell r="C7">
            <v>13760149.74</v>
          </cell>
          <cell r="D7">
            <v>12238992.289999999</v>
          </cell>
          <cell r="E7">
            <v>0.11054803027165322</v>
          </cell>
        </row>
        <row r="8">
          <cell r="A8">
            <v>37043</v>
          </cell>
          <cell r="B8">
            <v>20040000</v>
          </cell>
          <cell r="C8">
            <v>14889257.710000001</v>
          </cell>
          <cell r="D8">
            <v>12238992.289999999</v>
          </cell>
          <cell r="E8">
            <v>0.17799849204168297</v>
          </cell>
        </row>
        <row r="9">
          <cell r="A9">
            <v>37073</v>
          </cell>
          <cell r="B9">
            <v>20040000</v>
          </cell>
          <cell r="C9">
            <v>16034153.02</v>
          </cell>
          <cell r="D9">
            <v>12238992.289999999</v>
          </cell>
          <cell r="E9">
            <v>0.23669231079846589</v>
          </cell>
        </row>
        <row r="10">
          <cell r="A10">
            <v>37104</v>
          </cell>
          <cell r="B10">
            <v>20040000</v>
          </cell>
          <cell r="C10">
            <v>17179048.329999998</v>
          </cell>
          <cell r="D10">
            <v>12238992.289999999</v>
          </cell>
          <cell r="E10">
            <v>0.2875628466201538</v>
          </cell>
        </row>
        <row r="11">
          <cell r="A11">
            <v>37135</v>
          </cell>
          <cell r="B11">
            <v>20040000</v>
          </cell>
          <cell r="C11">
            <v>18323943.629999999</v>
          </cell>
          <cell r="D11">
            <v>12238992.289999999</v>
          </cell>
          <cell r="E11">
            <v>0.33207651490685142</v>
          </cell>
        </row>
        <row r="12">
          <cell r="A12">
            <v>37165</v>
          </cell>
          <cell r="B12">
            <v>20040000</v>
          </cell>
          <cell r="C12">
            <v>18323943.629999999</v>
          </cell>
        </row>
        <row r="13">
          <cell r="A13">
            <v>37196</v>
          </cell>
          <cell r="B13">
            <v>20040000</v>
          </cell>
          <cell r="C13">
            <v>18323943.629999999</v>
          </cell>
        </row>
        <row r="14">
          <cell r="A14">
            <v>37226</v>
          </cell>
          <cell r="B14">
            <v>20040000</v>
          </cell>
          <cell r="C14">
            <v>18323943.629999999</v>
          </cell>
        </row>
        <row r="15">
          <cell r="A15">
            <v>37257</v>
          </cell>
          <cell r="B15">
            <v>20040000</v>
          </cell>
          <cell r="C15">
            <v>18323943.629999999</v>
          </cell>
        </row>
        <row r="16">
          <cell r="A16">
            <v>37288</v>
          </cell>
          <cell r="B16">
            <v>20040000</v>
          </cell>
          <cell r="C16">
            <v>18323943.629999999</v>
          </cell>
        </row>
        <row r="17">
          <cell r="A17">
            <v>37316</v>
          </cell>
          <cell r="B17">
            <v>20040000</v>
          </cell>
          <cell r="C17">
            <v>18323943.629999999</v>
          </cell>
        </row>
        <row r="18">
          <cell r="A18">
            <v>37347</v>
          </cell>
          <cell r="B18">
            <v>20040000</v>
          </cell>
          <cell r="C18">
            <v>18323943.629999999</v>
          </cell>
        </row>
        <row r="19">
          <cell r="A19">
            <v>37377</v>
          </cell>
          <cell r="B19">
            <v>20040000</v>
          </cell>
          <cell r="C19">
            <v>18323943.629999999</v>
          </cell>
        </row>
        <row r="20">
          <cell r="A20">
            <v>37408</v>
          </cell>
          <cell r="B20">
            <v>20040000</v>
          </cell>
          <cell r="C20">
            <v>18323943.629999999</v>
          </cell>
        </row>
        <row r="21">
          <cell r="A21">
            <v>37438</v>
          </cell>
          <cell r="B21">
            <v>20040000</v>
          </cell>
          <cell r="C21">
            <v>18323943.629999999</v>
          </cell>
        </row>
        <row r="22">
          <cell r="A22">
            <v>37469</v>
          </cell>
          <cell r="B22">
            <v>20040000</v>
          </cell>
          <cell r="C22">
            <v>18323943.629999999</v>
          </cell>
        </row>
        <row r="23">
          <cell r="A23">
            <v>37500</v>
          </cell>
          <cell r="B23">
            <v>20040000</v>
          </cell>
          <cell r="C23">
            <v>18323943.629999999</v>
          </cell>
        </row>
        <row r="24">
          <cell r="A24">
            <v>37530</v>
          </cell>
          <cell r="B24">
            <v>20040000</v>
          </cell>
          <cell r="C24">
            <v>18323943.629999999</v>
          </cell>
        </row>
        <row r="25">
          <cell r="A25">
            <v>37561</v>
          </cell>
          <cell r="B25">
            <v>20040000</v>
          </cell>
          <cell r="C25">
            <v>18323943.629999999</v>
          </cell>
        </row>
        <row r="26">
          <cell r="A26">
            <v>37591</v>
          </cell>
          <cell r="B26">
            <v>20040000</v>
          </cell>
          <cell r="C26">
            <v>18323943.629999999</v>
          </cell>
        </row>
        <row r="27">
          <cell r="A27">
            <v>37622</v>
          </cell>
          <cell r="B27">
            <v>20040000</v>
          </cell>
          <cell r="C27">
            <v>18323943.629999999</v>
          </cell>
        </row>
        <row r="28">
          <cell r="A28">
            <v>37653</v>
          </cell>
          <cell r="B28">
            <v>20040000</v>
          </cell>
          <cell r="C28">
            <v>18323943.629999999</v>
          </cell>
        </row>
        <row r="29">
          <cell r="A29">
            <v>37681</v>
          </cell>
          <cell r="B29">
            <v>20040000</v>
          </cell>
          <cell r="C29">
            <v>18323943.629999999</v>
          </cell>
        </row>
      </sheetData>
      <sheetData sheetId="2">
        <row r="1">
          <cell r="B1" t="str">
            <v>Original</v>
          </cell>
          <cell r="C1" t="str">
            <v>Revised/Formally Revised</v>
          </cell>
          <cell r="D1" t="str">
            <v>Actual</v>
          </cell>
          <cell r="E1" t="str">
            <v>Disb Lag</v>
          </cell>
        </row>
        <row r="2">
          <cell r="A2">
            <v>36861</v>
          </cell>
          <cell r="B2">
            <v>15200000</v>
          </cell>
          <cell r="C2">
            <v>9436321.4299999997</v>
          </cell>
          <cell r="D2">
            <v>7543558.8599999966</v>
          </cell>
          <cell r="E2">
            <v>0.20058267239419408</v>
          </cell>
        </row>
        <row r="3">
          <cell r="A3">
            <v>36892</v>
          </cell>
          <cell r="B3">
            <v>15530000</v>
          </cell>
          <cell r="C3">
            <v>9776654.7599999998</v>
          </cell>
          <cell r="D3">
            <v>8162903.2199999979</v>
          </cell>
          <cell r="E3">
            <v>0.16506172915120937</v>
          </cell>
        </row>
        <row r="4">
          <cell r="A4">
            <v>36923</v>
          </cell>
          <cell r="B4">
            <v>15860000</v>
          </cell>
          <cell r="C4">
            <v>10116988.09</v>
          </cell>
          <cell r="D4">
            <v>8770316.6500000022</v>
          </cell>
          <cell r="E4">
            <v>0.13310991651073473</v>
          </cell>
        </row>
        <row r="5">
          <cell r="A5">
            <v>36951</v>
          </cell>
          <cell r="B5">
            <v>16200000</v>
          </cell>
          <cell r="C5">
            <v>10457321.43</v>
          </cell>
          <cell r="D5">
            <v>9239430.9600000028</v>
          </cell>
          <cell r="E5">
            <v>0.11646294685999692</v>
          </cell>
        </row>
        <row r="6">
          <cell r="A6">
            <v>36982</v>
          </cell>
          <cell r="B6">
            <v>16470000</v>
          </cell>
          <cell r="C6">
            <v>10897654.76</v>
          </cell>
          <cell r="D6">
            <v>9239430.9600000009</v>
          </cell>
          <cell r="E6">
            <v>0.15216336326661159</v>
          </cell>
        </row>
        <row r="7">
          <cell r="A7">
            <v>37012</v>
          </cell>
          <cell r="B7">
            <v>16740000</v>
          </cell>
          <cell r="C7">
            <v>11337988.09</v>
          </cell>
          <cell r="D7">
            <v>9567869.3900000006</v>
          </cell>
          <cell r="E7">
            <v>0.15612282231635324</v>
          </cell>
        </row>
        <row r="8">
          <cell r="A8">
            <v>37043</v>
          </cell>
          <cell r="B8">
            <v>17000000</v>
          </cell>
          <cell r="C8">
            <v>11778321.43</v>
          </cell>
          <cell r="E8">
            <v>1</v>
          </cell>
        </row>
        <row r="9">
          <cell r="A9">
            <v>37073</v>
          </cell>
          <cell r="B9">
            <v>17200000</v>
          </cell>
          <cell r="C9">
            <v>12318666.67</v>
          </cell>
          <cell r="E9">
            <v>1</v>
          </cell>
        </row>
        <row r="10">
          <cell r="A10">
            <v>37104</v>
          </cell>
          <cell r="B10">
            <v>17400000</v>
          </cell>
          <cell r="C10">
            <v>12859011.91</v>
          </cell>
          <cell r="E10">
            <v>1</v>
          </cell>
        </row>
        <row r="11">
          <cell r="A11">
            <v>37135</v>
          </cell>
          <cell r="B11">
            <v>17600000</v>
          </cell>
          <cell r="C11">
            <v>13399357.140000001</v>
          </cell>
          <cell r="E11">
            <v>1</v>
          </cell>
        </row>
        <row r="12">
          <cell r="A12">
            <v>37165</v>
          </cell>
          <cell r="B12">
            <v>17730000</v>
          </cell>
          <cell r="C12">
            <v>13939702.380000001</v>
          </cell>
          <cell r="E12">
            <v>1</v>
          </cell>
        </row>
        <row r="13">
          <cell r="A13">
            <v>37196</v>
          </cell>
          <cell r="B13">
            <v>17860000</v>
          </cell>
          <cell r="C13">
            <v>14480047.619999999</v>
          </cell>
          <cell r="E13">
            <v>1</v>
          </cell>
        </row>
        <row r="14">
          <cell r="A14">
            <v>37226</v>
          </cell>
          <cell r="B14">
            <v>18000000</v>
          </cell>
          <cell r="C14">
            <v>15020392.85</v>
          </cell>
          <cell r="E14">
            <v>1</v>
          </cell>
        </row>
        <row r="15">
          <cell r="A15">
            <v>37257</v>
          </cell>
          <cell r="B15">
            <v>18090000</v>
          </cell>
          <cell r="C15">
            <v>15560738.09</v>
          </cell>
          <cell r="E15">
            <v>1</v>
          </cell>
        </row>
        <row r="16">
          <cell r="A16">
            <v>37288</v>
          </cell>
          <cell r="B16">
            <v>18180000</v>
          </cell>
          <cell r="C16">
            <v>16101083.33</v>
          </cell>
          <cell r="E16">
            <v>1</v>
          </cell>
        </row>
        <row r="17">
          <cell r="A17">
            <v>37316</v>
          </cell>
          <cell r="B17">
            <v>18280000</v>
          </cell>
          <cell r="C17">
            <v>16641428.560000001</v>
          </cell>
          <cell r="E17">
            <v>1</v>
          </cell>
        </row>
      </sheetData>
      <sheetData sheetId="3">
        <row r="1">
          <cell r="B1" t="str">
            <v>Original</v>
          </cell>
          <cell r="C1" t="str">
            <v>Revised/Formally Revised</v>
          </cell>
          <cell r="D1" t="str">
            <v>Actual</v>
          </cell>
          <cell r="E1" t="str">
            <v>Disb Lag</v>
          </cell>
        </row>
        <row r="2">
          <cell r="A2">
            <v>36861</v>
          </cell>
          <cell r="B2">
            <v>20500000</v>
          </cell>
          <cell r="C2">
            <v>20400000</v>
          </cell>
          <cell r="D2">
            <v>15158018.660000004</v>
          </cell>
          <cell r="E2">
            <v>0.25695986960784295</v>
          </cell>
        </row>
        <row r="3">
          <cell r="A3">
            <v>36892</v>
          </cell>
          <cell r="B3">
            <v>20840000</v>
          </cell>
          <cell r="C3">
            <v>20740000</v>
          </cell>
          <cell r="D3">
            <v>15792183.770000001</v>
          </cell>
          <cell r="E3">
            <v>0.2385639455159112</v>
          </cell>
        </row>
        <row r="4">
          <cell r="A4">
            <v>36923</v>
          </cell>
          <cell r="B4">
            <v>21170000</v>
          </cell>
          <cell r="C4">
            <v>21070000</v>
          </cell>
          <cell r="D4">
            <v>15792183.770000003</v>
          </cell>
          <cell r="E4">
            <v>0.25048961699098227</v>
          </cell>
        </row>
        <row r="5">
          <cell r="A5">
            <v>36951</v>
          </cell>
          <cell r="B5">
            <v>21500000</v>
          </cell>
          <cell r="C5">
            <v>21400000</v>
          </cell>
          <cell r="D5">
            <v>16745242.869999992</v>
          </cell>
          <cell r="E5">
            <v>0.21751201542056114</v>
          </cell>
        </row>
        <row r="6">
          <cell r="A6">
            <v>36982</v>
          </cell>
          <cell r="B6">
            <v>21840000</v>
          </cell>
          <cell r="C6">
            <v>21740000</v>
          </cell>
          <cell r="D6">
            <v>16745242.870000001</v>
          </cell>
          <cell r="E6">
            <v>0.22974963799448017</v>
          </cell>
        </row>
        <row r="7">
          <cell r="A7">
            <v>37012</v>
          </cell>
          <cell r="B7">
            <v>22170000</v>
          </cell>
          <cell r="C7">
            <v>22070000</v>
          </cell>
          <cell r="D7">
            <v>16745242.869999992</v>
          </cell>
          <cell r="E7">
            <v>0.2412667480743094</v>
          </cell>
        </row>
        <row r="8">
          <cell r="A8">
            <v>37043</v>
          </cell>
          <cell r="B8">
            <v>22500000</v>
          </cell>
          <cell r="C8">
            <v>22400000</v>
          </cell>
          <cell r="D8">
            <v>16745242.869999992</v>
          </cell>
          <cell r="E8">
            <v>0.25244451473214324</v>
          </cell>
        </row>
        <row r="9">
          <cell r="A9">
            <v>37073</v>
          </cell>
          <cell r="B9">
            <v>22690000</v>
          </cell>
          <cell r="C9">
            <v>22590000</v>
          </cell>
          <cell r="D9">
            <v>16745242.869999992</v>
          </cell>
          <cell r="E9">
            <v>0.25873205533421906</v>
          </cell>
        </row>
        <row r="10">
          <cell r="A10">
            <v>37104</v>
          </cell>
          <cell r="B10">
            <v>22870000</v>
          </cell>
          <cell r="C10">
            <v>22770000</v>
          </cell>
          <cell r="D10">
            <v>16745242.869999992</v>
          </cell>
          <cell r="E10">
            <v>0.26459188098375092</v>
          </cell>
        </row>
        <row r="11">
          <cell r="A11">
            <v>37135</v>
          </cell>
          <cell r="B11">
            <v>23050000</v>
          </cell>
          <cell r="C11">
            <v>22950000</v>
          </cell>
          <cell r="D11">
            <v>16745242.869999992</v>
          </cell>
          <cell r="E11">
            <v>0.27035978779956465</v>
          </cell>
        </row>
        <row r="12">
          <cell r="A12">
            <v>37165</v>
          </cell>
          <cell r="B12">
            <v>23240000</v>
          </cell>
          <cell r="C12">
            <v>23140000</v>
          </cell>
          <cell r="D12">
            <v>16745242.869999992</v>
          </cell>
          <cell r="E12">
            <v>0.27635078349178949</v>
          </cell>
        </row>
        <row r="13">
          <cell r="A13">
            <v>37196</v>
          </cell>
          <cell r="B13">
            <v>23420000</v>
          </cell>
          <cell r="C13">
            <v>23320000</v>
          </cell>
          <cell r="D13">
            <v>16745242.869999992</v>
          </cell>
          <cell r="E13">
            <v>0.28193641209262471</v>
          </cell>
        </row>
        <row r="14">
          <cell r="A14">
            <v>37226</v>
          </cell>
          <cell r="B14">
            <v>23600000</v>
          </cell>
          <cell r="C14">
            <v>23500000</v>
          </cell>
          <cell r="D14">
            <v>16745242.869999992</v>
          </cell>
          <cell r="E14">
            <v>0.28743647361702163</v>
          </cell>
        </row>
      </sheetData>
      <sheetData sheetId="4">
        <row r="1">
          <cell r="B1" t="str">
            <v>Original</v>
          </cell>
          <cell r="C1" t="str">
            <v>Revised/Formally Revised</v>
          </cell>
          <cell r="D1" t="str">
            <v>Actual</v>
          </cell>
          <cell r="E1" t="str">
            <v>Disb Lag</v>
          </cell>
        </row>
        <row r="2">
          <cell r="A2">
            <v>36861</v>
          </cell>
          <cell r="B2">
            <v>19420000</v>
          </cell>
          <cell r="C2">
            <v>7553828.54</v>
          </cell>
          <cell r="D2">
            <v>9712568.3500000015</v>
          </cell>
          <cell r="E2">
            <v>-0.285780885622273</v>
          </cell>
        </row>
        <row r="3">
          <cell r="A3">
            <v>36892</v>
          </cell>
          <cell r="B3">
            <v>19740000</v>
          </cell>
          <cell r="C3">
            <v>7738971.3899999997</v>
          </cell>
          <cell r="D3">
            <v>9712568.3499999959</v>
          </cell>
          <cell r="E3">
            <v>-0.25502057838722625</v>
          </cell>
        </row>
        <row r="4">
          <cell r="A4">
            <v>36923</v>
          </cell>
          <cell r="B4">
            <v>20060000</v>
          </cell>
          <cell r="C4">
            <v>7924114.2400000002</v>
          </cell>
          <cell r="D4">
            <v>9712568.3499999959</v>
          </cell>
          <cell r="E4">
            <v>-0.22569766863936525</v>
          </cell>
        </row>
        <row r="5">
          <cell r="A5">
            <v>36951</v>
          </cell>
          <cell r="B5">
            <v>20370000</v>
          </cell>
          <cell r="C5">
            <v>8109257.1100000003</v>
          </cell>
          <cell r="D5">
            <v>9712568.3499999959</v>
          </cell>
          <cell r="E5">
            <v>-0.19771370154522028</v>
          </cell>
        </row>
        <row r="6">
          <cell r="A6">
            <v>36982</v>
          </cell>
          <cell r="B6">
            <v>20690000</v>
          </cell>
          <cell r="C6">
            <v>8340685.6900000004</v>
          </cell>
          <cell r="D6">
            <v>10078070.309999997</v>
          </cell>
          <cell r="E6">
            <v>-0.20830237279927957</v>
          </cell>
        </row>
        <row r="7">
          <cell r="A7">
            <v>37012</v>
          </cell>
          <cell r="B7">
            <v>21010000</v>
          </cell>
          <cell r="C7">
            <v>8572114.2699999996</v>
          </cell>
          <cell r="D7">
            <v>9712568.3499999959</v>
          </cell>
          <cell r="E7">
            <v>-0.13304233285728195</v>
          </cell>
        </row>
        <row r="8">
          <cell r="A8">
            <v>37043</v>
          </cell>
          <cell r="B8">
            <v>21320000</v>
          </cell>
          <cell r="C8">
            <v>8803542.8300000001</v>
          </cell>
          <cell r="D8">
            <v>9712568.3499999959</v>
          </cell>
          <cell r="E8">
            <v>-0.10325678395092171</v>
          </cell>
        </row>
        <row r="9">
          <cell r="A9">
            <v>37073</v>
          </cell>
          <cell r="B9">
            <v>21570000</v>
          </cell>
          <cell r="C9">
            <v>9081257.1199999992</v>
          </cell>
          <cell r="D9">
            <v>9712568.3499999959</v>
          </cell>
          <cell r="E9">
            <v>-6.951804377497868E-2</v>
          </cell>
        </row>
        <row r="10">
          <cell r="A10">
            <v>37104</v>
          </cell>
          <cell r="B10">
            <v>21820000</v>
          </cell>
          <cell r="C10">
            <v>9358971.4100000001</v>
          </cell>
          <cell r="D10">
            <v>9712568.3499999959</v>
          </cell>
          <cell r="E10">
            <v>-3.7781602754142378E-2</v>
          </cell>
        </row>
        <row r="11">
          <cell r="A11">
            <v>37135</v>
          </cell>
          <cell r="B11">
            <v>22070000</v>
          </cell>
          <cell r="C11">
            <v>9636685.6999999993</v>
          </cell>
          <cell r="D11">
            <v>9712568.3499999959</v>
          </cell>
          <cell r="E11">
            <v>-7.8743514484442157E-3</v>
          </cell>
        </row>
        <row r="12">
          <cell r="A12">
            <v>37165</v>
          </cell>
          <cell r="B12">
            <v>22320000</v>
          </cell>
          <cell r="C12">
            <v>10053257.130000001</v>
          </cell>
          <cell r="D12">
            <v>9712568.3499999959</v>
          </cell>
          <cell r="E12">
            <v>3.3888398117596433E-2</v>
          </cell>
        </row>
        <row r="13">
          <cell r="A13">
            <v>37196</v>
          </cell>
          <cell r="B13">
            <v>22570000</v>
          </cell>
          <cell r="C13">
            <v>10469828.560000001</v>
          </cell>
          <cell r="D13">
            <v>9712568.3499999959</v>
          </cell>
          <cell r="E13">
            <v>7.2327851947176919E-2</v>
          </cell>
        </row>
        <row r="14">
          <cell r="A14">
            <v>37226</v>
          </cell>
          <cell r="B14">
            <v>22820000</v>
          </cell>
          <cell r="C14">
            <v>10886399.99</v>
          </cell>
          <cell r="D14">
            <v>9712568.3499999959</v>
          </cell>
          <cell r="E14">
            <v>0.10782551082802941</v>
          </cell>
        </row>
        <row r="15">
          <cell r="A15">
            <v>37257</v>
          </cell>
          <cell r="B15">
            <v>23070000</v>
          </cell>
          <cell r="C15">
            <v>11534399.99</v>
          </cell>
          <cell r="D15">
            <v>9712568.3499999959</v>
          </cell>
          <cell r="E15">
            <v>0.15794767318451597</v>
          </cell>
        </row>
        <row r="16">
          <cell r="A16">
            <v>37288</v>
          </cell>
          <cell r="B16">
            <v>23320000</v>
          </cell>
          <cell r="C16">
            <v>12182399.99</v>
          </cell>
          <cell r="D16">
            <v>9712568.3499999959</v>
          </cell>
          <cell r="E16">
            <v>0.20273769060508448</v>
          </cell>
        </row>
        <row r="17">
          <cell r="A17">
            <v>37316</v>
          </cell>
          <cell r="B17">
            <v>23570000</v>
          </cell>
          <cell r="C17">
            <v>12830399.98</v>
          </cell>
          <cell r="D17">
            <v>9712568.3499999959</v>
          </cell>
          <cell r="E17">
            <v>0.24300346324822872</v>
          </cell>
        </row>
        <row r="18">
          <cell r="A18">
            <v>37347</v>
          </cell>
          <cell r="B18">
            <v>23790000</v>
          </cell>
          <cell r="C18">
            <v>13570971.4</v>
          </cell>
          <cell r="D18">
            <v>9712568.3499999959</v>
          </cell>
          <cell r="E18">
            <v>0.28431296008773582</v>
          </cell>
        </row>
        <row r="19">
          <cell r="A19">
            <v>37377</v>
          </cell>
          <cell r="B19">
            <v>24010000</v>
          </cell>
          <cell r="C19">
            <v>14311542.82</v>
          </cell>
          <cell r="D19">
            <v>9712568.3499999959</v>
          </cell>
          <cell r="E19">
            <v>0.32134721796542159</v>
          </cell>
        </row>
        <row r="20">
          <cell r="A20">
            <v>37408</v>
          </cell>
          <cell r="B20">
            <v>24230000</v>
          </cell>
          <cell r="C20">
            <v>15052114.26</v>
          </cell>
          <cell r="D20">
            <v>9712568.3499999959</v>
          </cell>
          <cell r="E20">
            <v>0.35473726931435107</v>
          </cell>
        </row>
        <row r="21">
          <cell r="A21">
            <v>37438</v>
          </cell>
          <cell r="B21">
            <v>24230000</v>
          </cell>
          <cell r="C21">
            <v>15885257.119999999</v>
          </cell>
          <cell r="D21">
            <v>9712568.3499999959</v>
          </cell>
          <cell r="E21">
            <v>0.38857972038919086</v>
          </cell>
        </row>
        <row r="22">
          <cell r="A22">
            <v>37469</v>
          </cell>
          <cell r="B22">
            <v>24230000</v>
          </cell>
          <cell r="C22">
            <v>16718399.98</v>
          </cell>
          <cell r="D22">
            <v>9712568.3499999959</v>
          </cell>
          <cell r="E22">
            <v>0.41904916968017203</v>
          </cell>
        </row>
        <row r="23">
          <cell r="A23">
            <v>37500</v>
          </cell>
          <cell r="B23">
            <v>24230000</v>
          </cell>
          <cell r="C23">
            <v>17551542.84</v>
          </cell>
          <cell r="D23">
            <v>9712568.3499999959</v>
          </cell>
          <cell r="E23">
            <v>0.44662594972192221</v>
          </cell>
        </row>
        <row r="24">
          <cell r="A24">
            <v>37530</v>
          </cell>
          <cell r="B24">
            <v>24230000</v>
          </cell>
          <cell r="C24">
            <v>17949599.989999998</v>
          </cell>
          <cell r="D24">
            <v>9712568.3499999959</v>
          </cell>
          <cell r="E24">
            <v>0.45889778293605321</v>
          </cell>
        </row>
        <row r="25">
          <cell r="A25">
            <v>37561</v>
          </cell>
          <cell r="B25">
            <v>24230000</v>
          </cell>
          <cell r="C25">
            <v>18347657.140000001</v>
          </cell>
          <cell r="D25">
            <v>9712568.3499999959</v>
          </cell>
          <cell r="E25">
            <v>0.47063713498191106</v>
          </cell>
        </row>
        <row r="26">
          <cell r="A26">
            <v>37591</v>
          </cell>
          <cell r="B26">
            <v>24230000</v>
          </cell>
          <cell r="C26">
            <v>18745714.27</v>
          </cell>
          <cell r="D26">
            <v>9712568.3499999959</v>
          </cell>
          <cell r="E26">
            <v>0.48187792632987808</v>
          </cell>
        </row>
        <row r="27">
          <cell r="A27">
            <v>37622</v>
          </cell>
          <cell r="B27">
            <v>24230000</v>
          </cell>
          <cell r="C27">
            <v>18745714.27</v>
          </cell>
          <cell r="D27">
            <v>9712568.3499999959</v>
          </cell>
          <cell r="E27">
            <v>0.48187792632987808</v>
          </cell>
        </row>
        <row r="28">
          <cell r="A28">
            <v>37653</v>
          </cell>
          <cell r="B28">
            <v>24230000</v>
          </cell>
          <cell r="C28">
            <v>18745714.27</v>
          </cell>
          <cell r="D28">
            <v>9712568.3499999959</v>
          </cell>
          <cell r="E28">
            <v>0.48187792632987808</v>
          </cell>
        </row>
        <row r="29">
          <cell r="A29">
            <v>37681</v>
          </cell>
          <cell r="B29">
            <v>24230000</v>
          </cell>
          <cell r="C29">
            <v>18745714.27</v>
          </cell>
          <cell r="D29">
            <v>9712568.3499999959</v>
          </cell>
          <cell r="E29">
            <v>0.48187792632987808</v>
          </cell>
        </row>
        <row r="30">
          <cell r="A30">
            <v>37712</v>
          </cell>
          <cell r="B30">
            <v>24230000</v>
          </cell>
          <cell r="C30">
            <v>18745714.27</v>
          </cell>
          <cell r="D30">
            <v>9712568.3499999959</v>
          </cell>
          <cell r="E30">
            <v>0.48187792632987808</v>
          </cell>
        </row>
        <row r="31">
          <cell r="A31">
            <v>37742</v>
          </cell>
          <cell r="B31">
            <v>24230000</v>
          </cell>
          <cell r="C31">
            <v>18745714.27</v>
          </cell>
          <cell r="D31">
            <v>9712568.3499999959</v>
          </cell>
          <cell r="E31">
            <v>0.48187792632987808</v>
          </cell>
        </row>
        <row r="32">
          <cell r="A32">
            <v>37773</v>
          </cell>
          <cell r="B32">
            <v>24230000</v>
          </cell>
          <cell r="C32">
            <v>18745714.27</v>
          </cell>
          <cell r="D32">
            <v>9712568.3499999959</v>
          </cell>
          <cell r="E32">
            <v>0.48187792632987808</v>
          </cell>
        </row>
      </sheetData>
      <sheetData sheetId="5">
        <row r="1">
          <cell r="B1" t="str">
            <v>Original</v>
          </cell>
          <cell r="C1" t="str">
            <v>Revised/Formally Revised</v>
          </cell>
          <cell r="D1" t="str">
            <v>Actual</v>
          </cell>
          <cell r="E1" t="str">
            <v>Disb Lag</v>
          </cell>
        </row>
        <row r="2">
          <cell r="A2">
            <v>36861</v>
          </cell>
          <cell r="B2">
            <v>51140000</v>
          </cell>
          <cell r="C2">
            <v>27391873.32</v>
          </cell>
          <cell r="D2">
            <v>27255000.810000006</v>
          </cell>
          <cell r="E2">
            <v>4.9968291106274069E-3</v>
          </cell>
        </row>
        <row r="3">
          <cell r="A3">
            <v>36892</v>
          </cell>
          <cell r="B3">
            <v>52940000</v>
          </cell>
          <cell r="C3">
            <v>28551278.859999999</v>
          </cell>
          <cell r="D3">
            <v>28669409.890000008</v>
          </cell>
          <cell r="E3">
            <v>-4.1375039828954498E-3</v>
          </cell>
        </row>
        <row r="4">
          <cell r="A4">
            <v>36923</v>
          </cell>
          <cell r="B4">
            <v>54740000</v>
          </cell>
          <cell r="C4">
            <v>29710684.399999999</v>
          </cell>
          <cell r="D4">
            <v>28669409.890000004</v>
          </cell>
          <cell r="E4">
            <v>3.50471398094079E-2</v>
          </cell>
        </row>
        <row r="5">
          <cell r="A5">
            <v>36951</v>
          </cell>
          <cell r="B5">
            <v>56540000</v>
          </cell>
          <cell r="C5">
            <v>30870089.940000001</v>
          </cell>
          <cell r="D5">
            <v>34023764.99000001</v>
          </cell>
          <cell r="E5">
            <v>-0.10215956792252896</v>
          </cell>
        </row>
        <row r="6">
          <cell r="A6">
            <v>36982</v>
          </cell>
          <cell r="B6">
            <v>58340000</v>
          </cell>
          <cell r="C6">
            <v>32029495.48</v>
          </cell>
          <cell r="D6">
            <v>34974017.830000006</v>
          </cell>
          <cell r="E6">
            <v>-9.1931586991079423E-2</v>
          </cell>
        </row>
        <row r="7">
          <cell r="A7">
            <v>37012</v>
          </cell>
          <cell r="B7">
            <v>60140000</v>
          </cell>
          <cell r="C7">
            <v>33188901.02</v>
          </cell>
          <cell r="D7">
            <v>35446214.140000001</v>
          </cell>
          <cell r="E7">
            <v>-6.8014096599333593E-2</v>
          </cell>
        </row>
        <row r="8">
          <cell r="A8">
            <v>37043</v>
          </cell>
          <cell r="B8">
            <v>61940000</v>
          </cell>
          <cell r="C8">
            <v>34348306.530000001</v>
          </cell>
          <cell r="E8">
            <v>1</v>
          </cell>
        </row>
        <row r="9">
          <cell r="A9">
            <v>37073</v>
          </cell>
          <cell r="B9">
            <v>63290000</v>
          </cell>
          <cell r="C9">
            <v>35546215.469999999</v>
          </cell>
          <cell r="E9">
            <v>1</v>
          </cell>
        </row>
        <row r="10">
          <cell r="A10">
            <v>37104</v>
          </cell>
          <cell r="B10">
            <v>64640000</v>
          </cell>
          <cell r="C10">
            <v>36744124.409999996</v>
          </cell>
          <cell r="E10">
            <v>1</v>
          </cell>
        </row>
        <row r="11">
          <cell r="A11">
            <v>37135</v>
          </cell>
          <cell r="B11">
            <v>65990000</v>
          </cell>
          <cell r="C11">
            <v>37942033.350000001</v>
          </cell>
          <cell r="E11">
            <v>1</v>
          </cell>
        </row>
        <row r="12">
          <cell r="A12">
            <v>37165</v>
          </cell>
          <cell r="B12">
            <v>67390000</v>
          </cell>
          <cell r="C12">
            <v>39139942.289999999</v>
          </cell>
          <cell r="E12">
            <v>1</v>
          </cell>
        </row>
        <row r="13">
          <cell r="A13">
            <v>37196</v>
          </cell>
          <cell r="B13">
            <v>68790000</v>
          </cell>
          <cell r="C13">
            <v>40337851.229999997</v>
          </cell>
          <cell r="E13">
            <v>1</v>
          </cell>
        </row>
        <row r="14">
          <cell r="A14">
            <v>37226</v>
          </cell>
          <cell r="B14">
            <v>70190000</v>
          </cell>
          <cell r="C14">
            <v>41535760.170000002</v>
          </cell>
          <cell r="E14">
            <v>1</v>
          </cell>
        </row>
        <row r="15">
          <cell r="A15">
            <v>37257</v>
          </cell>
          <cell r="B15">
            <v>71090000</v>
          </cell>
          <cell r="C15">
            <v>42733669.109999999</v>
          </cell>
          <cell r="E15">
            <v>1</v>
          </cell>
        </row>
        <row r="16">
          <cell r="A16">
            <v>37288</v>
          </cell>
          <cell r="B16">
            <v>71990000</v>
          </cell>
          <cell r="C16">
            <v>43931578.049999997</v>
          </cell>
          <cell r="E16">
            <v>1</v>
          </cell>
        </row>
        <row r="17">
          <cell r="A17">
            <v>37316</v>
          </cell>
          <cell r="B17">
            <v>72890000</v>
          </cell>
          <cell r="C17">
            <v>45129486.990000002</v>
          </cell>
          <cell r="E17">
            <v>1</v>
          </cell>
        </row>
        <row r="18">
          <cell r="A18">
            <v>37347</v>
          </cell>
          <cell r="B18">
            <v>73790000</v>
          </cell>
          <cell r="C18">
            <v>46327395.93</v>
          </cell>
          <cell r="E18">
            <v>1</v>
          </cell>
        </row>
        <row r="19">
          <cell r="A19">
            <v>37377</v>
          </cell>
          <cell r="B19">
            <v>74690000</v>
          </cell>
          <cell r="C19">
            <v>47525304.869999997</v>
          </cell>
          <cell r="E19">
            <v>1</v>
          </cell>
        </row>
        <row r="20">
          <cell r="A20">
            <v>37408</v>
          </cell>
          <cell r="B20">
            <v>75590000</v>
          </cell>
          <cell r="C20">
            <v>48723213.810000002</v>
          </cell>
          <cell r="E20">
            <v>1</v>
          </cell>
        </row>
        <row r="21">
          <cell r="A21">
            <v>37438</v>
          </cell>
          <cell r="B21">
            <v>76360000</v>
          </cell>
          <cell r="C21">
            <v>52522427.060000002</v>
          </cell>
          <cell r="E21">
            <v>1</v>
          </cell>
        </row>
        <row r="22">
          <cell r="A22">
            <v>37469</v>
          </cell>
          <cell r="B22">
            <v>77120000</v>
          </cell>
          <cell r="C22">
            <v>56321640.310000002</v>
          </cell>
          <cell r="E22">
            <v>1</v>
          </cell>
        </row>
        <row r="23">
          <cell r="A23">
            <v>37500</v>
          </cell>
          <cell r="B23">
            <v>77880000</v>
          </cell>
          <cell r="C23">
            <v>60120853.560000002</v>
          </cell>
          <cell r="E23">
            <v>1</v>
          </cell>
        </row>
        <row r="24">
          <cell r="A24">
            <v>37530</v>
          </cell>
          <cell r="B24">
            <v>78340000</v>
          </cell>
          <cell r="C24">
            <v>63920066.810000002</v>
          </cell>
          <cell r="E24">
            <v>1</v>
          </cell>
        </row>
        <row r="25">
          <cell r="A25">
            <v>37561</v>
          </cell>
          <cell r="B25">
            <v>78790000</v>
          </cell>
          <cell r="C25">
            <v>67719280.060000002</v>
          </cell>
          <cell r="E25">
            <v>1</v>
          </cell>
        </row>
        <row r="26">
          <cell r="A26">
            <v>37591</v>
          </cell>
          <cell r="B26">
            <v>79240000</v>
          </cell>
          <cell r="C26">
            <v>71518493.280000001</v>
          </cell>
          <cell r="E26">
            <v>1</v>
          </cell>
        </row>
      </sheetData>
      <sheetData sheetId="6">
        <row r="1">
          <cell r="B1" t="str">
            <v>Original</v>
          </cell>
          <cell r="C1" t="str">
            <v>Revised/Formally Revised</v>
          </cell>
          <cell r="D1" t="str">
            <v>Actual</v>
          </cell>
          <cell r="E1" t="str">
            <v>Disb Lag</v>
          </cell>
        </row>
        <row r="2">
          <cell r="A2">
            <v>36861</v>
          </cell>
          <cell r="B2">
            <v>5340000</v>
          </cell>
          <cell r="C2">
            <v>5353333.34</v>
          </cell>
          <cell r="D2">
            <v>788527.8</v>
          </cell>
          <cell r="E2">
            <v>0.85270339993436695</v>
          </cell>
        </row>
        <row r="3">
          <cell r="A3">
            <v>36892</v>
          </cell>
          <cell r="B3">
            <v>5690000</v>
          </cell>
          <cell r="C3">
            <v>5703333.3399999999</v>
          </cell>
          <cell r="D3">
            <v>1602923.64</v>
          </cell>
          <cell r="E3">
            <v>0.71894968355470523</v>
          </cell>
        </row>
        <row r="4">
          <cell r="A4">
            <v>36923</v>
          </cell>
          <cell r="B4">
            <v>6040000</v>
          </cell>
          <cell r="C4">
            <v>6053333.3399999999</v>
          </cell>
          <cell r="D4">
            <v>1602923.6400000001</v>
          </cell>
          <cell r="E4">
            <v>0.73519983949867851</v>
          </cell>
        </row>
        <row r="5">
          <cell r="A5">
            <v>36951</v>
          </cell>
          <cell r="B5">
            <v>6390000</v>
          </cell>
          <cell r="C5">
            <v>6403333.3399999999</v>
          </cell>
          <cell r="D5">
            <v>1817608.92</v>
          </cell>
          <cell r="E5">
            <v>0.71614644693790064</v>
          </cell>
        </row>
        <row r="6">
          <cell r="A6">
            <v>36982</v>
          </cell>
          <cell r="B6">
            <v>6740000</v>
          </cell>
          <cell r="C6">
            <v>6753333.3399999999</v>
          </cell>
          <cell r="D6">
            <v>2017235.6199999999</v>
          </cell>
          <cell r="E6">
            <v>0.70129778607966653</v>
          </cell>
        </row>
        <row r="7">
          <cell r="A7">
            <v>37012</v>
          </cell>
          <cell r="B7">
            <v>7080000</v>
          </cell>
          <cell r="C7">
            <v>7093333.3399999999</v>
          </cell>
          <cell r="D7">
            <v>1817608.92</v>
          </cell>
          <cell r="E7">
            <v>0.74375814121827244</v>
          </cell>
        </row>
        <row r="8">
          <cell r="A8">
            <v>37043</v>
          </cell>
          <cell r="B8">
            <v>7420000</v>
          </cell>
          <cell r="C8">
            <v>7433333.3399999999</v>
          </cell>
          <cell r="D8">
            <v>1817608.92</v>
          </cell>
          <cell r="E8">
            <v>0.75547862084710438</v>
          </cell>
        </row>
        <row r="9">
          <cell r="A9">
            <v>37073</v>
          </cell>
          <cell r="B9">
            <v>7840000</v>
          </cell>
          <cell r="C9">
            <v>7853333.3399999999</v>
          </cell>
          <cell r="D9">
            <v>1817608.92</v>
          </cell>
          <cell r="E9">
            <v>0.76855574043416319</v>
          </cell>
        </row>
        <row r="10">
          <cell r="A10">
            <v>37104</v>
          </cell>
          <cell r="B10">
            <v>8260000</v>
          </cell>
          <cell r="C10">
            <v>8273333.3399999999</v>
          </cell>
          <cell r="D10">
            <v>1817608.92</v>
          </cell>
          <cell r="E10">
            <v>0.78030512668790886</v>
          </cell>
        </row>
        <row r="11">
          <cell r="A11">
            <v>37135</v>
          </cell>
          <cell r="B11">
            <v>8680000</v>
          </cell>
          <cell r="C11">
            <v>8693333.3399999999</v>
          </cell>
          <cell r="D11">
            <v>1817608.92</v>
          </cell>
          <cell r="E11">
            <v>0.79091921948549138</v>
          </cell>
        </row>
        <row r="12">
          <cell r="A12">
            <v>37165</v>
          </cell>
          <cell r="B12">
            <v>9100000</v>
          </cell>
          <cell r="C12">
            <v>9113333.3399999999</v>
          </cell>
          <cell r="D12">
            <v>1817608.92</v>
          </cell>
          <cell r="E12">
            <v>0.80055498332073516</v>
          </cell>
        </row>
        <row r="13">
          <cell r="A13">
            <v>37196</v>
          </cell>
          <cell r="B13">
            <v>9520000</v>
          </cell>
          <cell r="C13">
            <v>9533333.3399999999</v>
          </cell>
          <cell r="D13">
            <v>1817608.92</v>
          </cell>
          <cell r="E13">
            <v>0.8093417218116491</v>
          </cell>
        </row>
        <row r="14">
          <cell r="A14">
            <v>37226</v>
          </cell>
          <cell r="B14">
            <v>9930000</v>
          </cell>
          <cell r="C14">
            <v>9943333.3399999999</v>
          </cell>
          <cell r="D14">
            <v>1817608.92</v>
          </cell>
          <cell r="E14">
            <v>0.81720325992812382</v>
          </cell>
        </row>
        <row r="15">
          <cell r="A15">
            <v>37257</v>
          </cell>
          <cell r="B15">
            <v>10350000</v>
          </cell>
          <cell r="C15">
            <v>10363333.34</v>
          </cell>
          <cell r="D15">
            <v>1817608.92</v>
          </cell>
          <cell r="E15">
            <v>0.82461155495361105</v>
          </cell>
        </row>
        <row r="16">
          <cell r="A16">
            <v>37288</v>
          </cell>
          <cell r="B16">
            <v>10770000</v>
          </cell>
          <cell r="C16">
            <v>10783333.34</v>
          </cell>
          <cell r="D16">
            <v>1817608.92</v>
          </cell>
          <cell r="E16">
            <v>0.83144275868226103</v>
          </cell>
        </row>
        <row r="17">
          <cell r="A17">
            <v>37316</v>
          </cell>
          <cell r="B17">
            <v>11190000</v>
          </cell>
          <cell r="C17">
            <v>11203333.34</v>
          </cell>
          <cell r="D17">
            <v>1817608.92</v>
          </cell>
          <cell r="E17">
            <v>0.83776177456842504</v>
          </cell>
        </row>
        <row r="18">
          <cell r="A18">
            <v>37347</v>
          </cell>
          <cell r="B18">
            <v>11610000</v>
          </cell>
          <cell r="C18">
            <v>11623333.34</v>
          </cell>
          <cell r="D18">
            <v>1817608.92</v>
          </cell>
          <cell r="E18">
            <v>0.84362412512553819</v>
          </cell>
        </row>
        <row r="19">
          <cell r="A19">
            <v>37377</v>
          </cell>
          <cell r="B19">
            <v>12030000</v>
          </cell>
          <cell r="C19">
            <v>12043333.34</v>
          </cell>
          <cell r="D19">
            <v>1817608.92</v>
          </cell>
          <cell r="E19">
            <v>0.8490775876838762</v>
          </cell>
        </row>
        <row r="20">
          <cell r="A20">
            <v>37408</v>
          </cell>
          <cell r="B20">
            <v>12440000</v>
          </cell>
          <cell r="C20">
            <v>12453333.34</v>
          </cell>
          <cell r="D20">
            <v>1817608.92</v>
          </cell>
          <cell r="E20">
            <v>0.85404639301175245</v>
          </cell>
        </row>
        <row r="21">
          <cell r="A21">
            <v>37438</v>
          </cell>
          <cell r="B21">
            <v>12440000</v>
          </cell>
          <cell r="C21">
            <v>12453333.34</v>
          </cell>
          <cell r="D21">
            <v>1817608.92</v>
          </cell>
          <cell r="E21">
            <v>0.85404639301175245</v>
          </cell>
        </row>
        <row r="22">
          <cell r="A22">
            <v>37469</v>
          </cell>
          <cell r="B22">
            <v>12440000</v>
          </cell>
          <cell r="C22">
            <v>12453333.34</v>
          </cell>
          <cell r="D22">
            <v>1817608.92</v>
          </cell>
          <cell r="E22">
            <v>0.85404639301175245</v>
          </cell>
        </row>
        <row r="23">
          <cell r="A23">
            <v>37500</v>
          </cell>
          <cell r="B23">
            <v>12440000</v>
          </cell>
          <cell r="C23">
            <v>12453333.34</v>
          </cell>
          <cell r="D23">
            <v>1817608.92</v>
          </cell>
          <cell r="E23">
            <v>0.85404639301175245</v>
          </cell>
        </row>
        <row r="24">
          <cell r="A24">
            <v>37530</v>
          </cell>
          <cell r="B24">
            <v>12440000</v>
          </cell>
          <cell r="C24">
            <v>12453333.34</v>
          </cell>
          <cell r="D24">
            <v>1817608.92</v>
          </cell>
          <cell r="E24">
            <v>0.85404639301175245</v>
          </cell>
        </row>
        <row r="25">
          <cell r="A25">
            <v>37561</v>
          </cell>
          <cell r="B25">
            <v>12440000</v>
          </cell>
          <cell r="C25">
            <v>12453333.34</v>
          </cell>
          <cell r="D25">
            <v>1817608.92</v>
          </cell>
          <cell r="E25">
            <v>0.85404639301175245</v>
          </cell>
        </row>
        <row r="26">
          <cell r="A26">
            <v>37591</v>
          </cell>
          <cell r="B26">
            <v>12440000</v>
          </cell>
          <cell r="C26">
            <v>12453333.34</v>
          </cell>
          <cell r="D26">
            <v>1817608.92</v>
          </cell>
          <cell r="E26">
            <v>0.85404639301175245</v>
          </cell>
        </row>
        <row r="27">
          <cell r="A27">
            <v>37622</v>
          </cell>
          <cell r="B27">
            <v>12440000</v>
          </cell>
          <cell r="C27">
            <v>12453333.34</v>
          </cell>
          <cell r="D27">
            <v>1817608.92</v>
          </cell>
          <cell r="E27">
            <v>0.85404639301175245</v>
          </cell>
        </row>
        <row r="28">
          <cell r="A28">
            <v>37653</v>
          </cell>
          <cell r="B28">
            <v>12440000</v>
          </cell>
          <cell r="C28">
            <v>12453333.34</v>
          </cell>
          <cell r="D28">
            <v>1817608.92</v>
          </cell>
          <cell r="E28">
            <v>0.85404639301175245</v>
          </cell>
        </row>
        <row r="29">
          <cell r="A29">
            <v>37681</v>
          </cell>
          <cell r="B29">
            <v>12440000</v>
          </cell>
          <cell r="C29">
            <v>12453333.34</v>
          </cell>
          <cell r="D29">
            <v>1817608.92</v>
          </cell>
          <cell r="E29">
            <v>0.85404639301175245</v>
          </cell>
        </row>
        <row r="30">
          <cell r="A30">
            <v>37712</v>
          </cell>
          <cell r="B30">
            <v>12440000</v>
          </cell>
          <cell r="C30">
            <v>12453333.34</v>
          </cell>
          <cell r="D30">
            <v>1817608.92</v>
          </cell>
          <cell r="E30">
            <v>0.85404639301175245</v>
          </cell>
        </row>
        <row r="31">
          <cell r="A31">
            <v>37742</v>
          </cell>
          <cell r="B31">
            <v>12440000</v>
          </cell>
          <cell r="C31">
            <v>12453333.34</v>
          </cell>
          <cell r="D31">
            <v>1817608.92</v>
          </cell>
          <cell r="E31">
            <v>0.85404639301175245</v>
          </cell>
        </row>
        <row r="32">
          <cell r="A32">
            <v>37773</v>
          </cell>
          <cell r="B32">
            <v>12440000</v>
          </cell>
          <cell r="C32">
            <v>12453333.34</v>
          </cell>
          <cell r="D32">
            <v>1817608.92</v>
          </cell>
          <cell r="E32">
            <v>0.85404639301175245</v>
          </cell>
        </row>
        <row r="33">
          <cell r="A33">
            <v>37803</v>
          </cell>
          <cell r="B33">
            <v>12440000</v>
          </cell>
          <cell r="C33">
            <v>12453333.34</v>
          </cell>
          <cell r="D33">
            <v>1817608.92</v>
          </cell>
          <cell r="E33">
            <v>0.85404639301175245</v>
          </cell>
        </row>
        <row r="34">
          <cell r="A34">
            <v>37834</v>
          </cell>
          <cell r="B34">
            <v>12440000</v>
          </cell>
          <cell r="C34">
            <v>12453333.34</v>
          </cell>
          <cell r="D34">
            <v>1817608.92</v>
          </cell>
          <cell r="E34">
            <v>0.85404639301175245</v>
          </cell>
        </row>
        <row r="35">
          <cell r="A35">
            <v>37865</v>
          </cell>
          <cell r="B35">
            <v>12440000</v>
          </cell>
          <cell r="C35">
            <v>12453333.34</v>
          </cell>
          <cell r="D35">
            <v>1817608.92</v>
          </cell>
          <cell r="E35">
            <v>0.85404639301175245</v>
          </cell>
        </row>
        <row r="36">
          <cell r="A36">
            <v>37895</v>
          </cell>
          <cell r="B36">
            <v>12440000</v>
          </cell>
          <cell r="C36">
            <v>12453333.34</v>
          </cell>
          <cell r="D36">
            <v>1817608.92</v>
          </cell>
          <cell r="E36">
            <v>0.85404639301175245</v>
          </cell>
        </row>
        <row r="37">
          <cell r="A37">
            <v>37926</v>
          </cell>
          <cell r="B37">
            <v>12440000</v>
          </cell>
          <cell r="C37">
            <v>12453333.34</v>
          </cell>
          <cell r="D37">
            <v>1817608.92</v>
          </cell>
          <cell r="E37">
            <v>0.85404639301175245</v>
          </cell>
        </row>
        <row r="38">
          <cell r="A38">
            <v>37956</v>
          </cell>
          <cell r="B38">
            <v>12440000</v>
          </cell>
          <cell r="C38">
            <v>12453333.34</v>
          </cell>
          <cell r="D38">
            <v>1817608.92</v>
          </cell>
          <cell r="E38">
            <v>0.85404639301175245</v>
          </cell>
        </row>
        <row r="39">
          <cell r="A39">
            <v>37987</v>
          </cell>
          <cell r="B39">
            <v>12440000</v>
          </cell>
          <cell r="C39">
            <v>12453333.34</v>
          </cell>
          <cell r="D39">
            <v>1817608.92</v>
          </cell>
          <cell r="E39">
            <v>0.85404639301175245</v>
          </cell>
        </row>
        <row r="40">
          <cell r="A40">
            <v>38018</v>
          </cell>
          <cell r="B40">
            <v>12440000</v>
          </cell>
          <cell r="C40">
            <v>12453333.34</v>
          </cell>
          <cell r="D40">
            <v>1817608.92</v>
          </cell>
          <cell r="E40">
            <v>0.85404639301175245</v>
          </cell>
        </row>
        <row r="41">
          <cell r="A41">
            <v>38047</v>
          </cell>
          <cell r="B41">
            <v>12440000</v>
          </cell>
          <cell r="C41">
            <v>12453333.34</v>
          </cell>
          <cell r="D41">
            <v>1817608.92</v>
          </cell>
          <cell r="E41">
            <v>0.85404639301175245</v>
          </cell>
        </row>
        <row r="42">
          <cell r="A42">
            <v>38078</v>
          </cell>
          <cell r="B42">
            <v>12440000</v>
          </cell>
          <cell r="C42">
            <v>12453333.34</v>
          </cell>
          <cell r="D42">
            <v>1817608.92</v>
          </cell>
          <cell r="E42">
            <v>0.85404639301175245</v>
          </cell>
        </row>
        <row r="43">
          <cell r="A43">
            <v>38108</v>
          </cell>
          <cell r="B43">
            <v>12440000</v>
          </cell>
          <cell r="C43">
            <v>12453333.34</v>
          </cell>
          <cell r="D43">
            <v>1817608.92</v>
          </cell>
          <cell r="E43">
            <v>0.85404639301175245</v>
          </cell>
        </row>
        <row r="44">
          <cell r="A44">
            <v>38139</v>
          </cell>
          <cell r="B44">
            <v>12440000</v>
          </cell>
          <cell r="C44">
            <v>12453333.34</v>
          </cell>
          <cell r="D44">
            <v>1817608.92</v>
          </cell>
          <cell r="E44">
            <v>0.85404639301175245</v>
          </cell>
        </row>
        <row r="45">
          <cell r="A45">
            <v>38169</v>
          </cell>
          <cell r="B45">
            <v>12440000</v>
          </cell>
          <cell r="C45">
            <v>12453333.34</v>
          </cell>
          <cell r="D45">
            <v>1817608.92</v>
          </cell>
          <cell r="E45">
            <v>0.85404639301175245</v>
          </cell>
        </row>
        <row r="46">
          <cell r="A46">
            <v>38200</v>
          </cell>
          <cell r="B46">
            <v>12440000</v>
          </cell>
          <cell r="C46">
            <v>12453333.34</v>
          </cell>
          <cell r="D46">
            <v>1817608.92</v>
          </cell>
          <cell r="E46">
            <v>0.85404639301175245</v>
          </cell>
        </row>
        <row r="47">
          <cell r="A47">
            <v>38231</v>
          </cell>
          <cell r="B47">
            <v>12440000</v>
          </cell>
          <cell r="C47">
            <v>12453333.34</v>
          </cell>
          <cell r="D47">
            <v>1817608.92</v>
          </cell>
          <cell r="E47">
            <v>0.85404639301175245</v>
          </cell>
        </row>
        <row r="48">
          <cell r="A48">
            <v>38261</v>
          </cell>
          <cell r="B48">
            <v>12440000</v>
          </cell>
          <cell r="C48">
            <v>12453333.34</v>
          </cell>
          <cell r="D48">
            <v>1817608.92</v>
          </cell>
          <cell r="E48">
            <v>0.85404639301175245</v>
          </cell>
        </row>
        <row r="49">
          <cell r="A49">
            <v>38292</v>
          </cell>
          <cell r="B49">
            <v>12440000</v>
          </cell>
          <cell r="C49">
            <v>12453333.34</v>
          </cell>
          <cell r="D49">
            <v>1817608.92</v>
          </cell>
          <cell r="E49">
            <v>0.85404639301175245</v>
          </cell>
        </row>
        <row r="50">
          <cell r="A50">
            <v>38322</v>
          </cell>
          <cell r="B50">
            <v>12440000</v>
          </cell>
          <cell r="C50">
            <v>12453333.34</v>
          </cell>
          <cell r="D50">
            <v>1817608.92</v>
          </cell>
          <cell r="E50">
            <v>0.85404639301175245</v>
          </cell>
        </row>
        <row r="51">
          <cell r="A51">
            <v>38353</v>
          </cell>
          <cell r="B51">
            <v>12440000</v>
          </cell>
          <cell r="C51">
            <v>12453333.34</v>
          </cell>
          <cell r="D51">
            <v>1817608.92</v>
          </cell>
          <cell r="E51">
            <v>0.85404639301175245</v>
          </cell>
        </row>
        <row r="52">
          <cell r="A52">
            <v>38384</v>
          </cell>
          <cell r="B52">
            <v>12440000</v>
          </cell>
          <cell r="C52">
            <v>12453333.34</v>
          </cell>
          <cell r="D52">
            <v>1817608.92</v>
          </cell>
          <cell r="E52">
            <v>0.85404639301175245</v>
          </cell>
        </row>
        <row r="53">
          <cell r="A53">
            <v>38412</v>
          </cell>
          <cell r="B53">
            <v>12440000</v>
          </cell>
          <cell r="C53">
            <v>12453333.34</v>
          </cell>
          <cell r="D53">
            <v>1817608.92</v>
          </cell>
          <cell r="E53">
            <v>0.85404639301175245</v>
          </cell>
        </row>
        <row r="54">
          <cell r="A54">
            <v>38443</v>
          </cell>
          <cell r="B54">
            <v>12440000</v>
          </cell>
          <cell r="C54">
            <v>12453333.34</v>
          </cell>
          <cell r="D54">
            <v>1817608.92</v>
          </cell>
          <cell r="E54">
            <v>0.85404639301175245</v>
          </cell>
        </row>
        <row r="55">
          <cell r="A55">
            <v>38473</v>
          </cell>
          <cell r="B55">
            <v>12440000</v>
          </cell>
          <cell r="C55">
            <v>12453333.34</v>
          </cell>
          <cell r="D55">
            <v>1817608.92</v>
          </cell>
          <cell r="E55">
            <v>0.85404639301175245</v>
          </cell>
        </row>
        <row r="56">
          <cell r="A56">
            <v>38504</v>
          </cell>
          <cell r="B56">
            <v>12440000</v>
          </cell>
          <cell r="C56">
            <v>12453333.34</v>
          </cell>
          <cell r="D56">
            <v>1817608.92</v>
          </cell>
          <cell r="E56">
            <v>0.85404639301175245</v>
          </cell>
        </row>
        <row r="57">
          <cell r="A57">
            <v>38534</v>
          </cell>
          <cell r="B57">
            <v>12440000</v>
          </cell>
          <cell r="C57">
            <v>12453333.34</v>
          </cell>
          <cell r="D57">
            <v>1817608.92</v>
          </cell>
          <cell r="E57">
            <v>0.85404639301175245</v>
          </cell>
        </row>
        <row r="58">
          <cell r="A58">
            <v>38565</v>
          </cell>
          <cell r="B58">
            <v>12440000</v>
          </cell>
          <cell r="C58">
            <v>12453333.34</v>
          </cell>
          <cell r="D58">
            <v>1817608.92</v>
          </cell>
          <cell r="E58">
            <v>0.85404639301175245</v>
          </cell>
        </row>
        <row r="59">
          <cell r="A59">
            <v>38596</v>
          </cell>
          <cell r="B59">
            <v>12440000</v>
          </cell>
          <cell r="C59">
            <v>12453333.34</v>
          </cell>
          <cell r="D59">
            <v>1817608.92</v>
          </cell>
          <cell r="E59">
            <v>0.85404639301175245</v>
          </cell>
        </row>
        <row r="60">
          <cell r="A60">
            <v>38626</v>
          </cell>
          <cell r="B60">
            <v>12440000</v>
          </cell>
          <cell r="C60">
            <v>12453333.34</v>
          </cell>
          <cell r="D60">
            <v>1817608.92</v>
          </cell>
          <cell r="E60">
            <v>0.85404639301175245</v>
          </cell>
        </row>
        <row r="61">
          <cell r="A61">
            <v>38657</v>
          </cell>
          <cell r="B61">
            <v>12440000</v>
          </cell>
          <cell r="C61">
            <v>12453333.34</v>
          </cell>
          <cell r="D61">
            <v>1817608.92</v>
          </cell>
          <cell r="E61">
            <v>0.85404639301175245</v>
          </cell>
        </row>
        <row r="62">
          <cell r="A62">
            <v>38687</v>
          </cell>
          <cell r="B62">
            <v>12440000</v>
          </cell>
          <cell r="C62">
            <v>12453333.34</v>
          </cell>
          <cell r="D62">
            <v>1817608.92</v>
          </cell>
          <cell r="E62">
            <v>0.85404639301175245</v>
          </cell>
        </row>
        <row r="63">
          <cell r="A63">
            <v>38718</v>
          </cell>
          <cell r="B63">
            <v>12440000</v>
          </cell>
          <cell r="C63">
            <v>12453333.34</v>
          </cell>
          <cell r="D63">
            <v>1817608.92</v>
          </cell>
          <cell r="E63">
            <v>0.85404639301175245</v>
          </cell>
        </row>
        <row r="64">
          <cell r="A64">
            <v>38749</v>
          </cell>
          <cell r="B64">
            <v>12440000</v>
          </cell>
          <cell r="C64">
            <v>12453333.34</v>
          </cell>
          <cell r="D64">
            <v>1817608.92</v>
          </cell>
          <cell r="E64">
            <v>0.85404639301175245</v>
          </cell>
        </row>
        <row r="65">
          <cell r="A65">
            <v>38777</v>
          </cell>
          <cell r="B65">
            <v>12440000</v>
          </cell>
          <cell r="C65">
            <v>12453333.34</v>
          </cell>
          <cell r="D65">
            <v>1817608.92</v>
          </cell>
          <cell r="E65">
            <v>0.85404639301175245</v>
          </cell>
        </row>
        <row r="66">
          <cell r="A66">
            <v>38808</v>
          </cell>
          <cell r="B66">
            <v>12440000</v>
          </cell>
          <cell r="C66">
            <v>12453333.34</v>
          </cell>
          <cell r="D66">
            <v>1817608.92</v>
          </cell>
          <cell r="E66">
            <v>0.85404639301175245</v>
          </cell>
        </row>
        <row r="67">
          <cell r="A67">
            <v>38838</v>
          </cell>
          <cell r="B67">
            <v>12440000</v>
          </cell>
          <cell r="C67">
            <v>12453333.34</v>
          </cell>
          <cell r="D67">
            <v>1817608.92</v>
          </cell>
          <cell r="E67">
            <v>0.85404639301175245</v>
          </cell>
        </row>
        <row r="68">
          <cell r="A68">
            <v>38869</v>
          </cell>
          <cell r="B68">
            <v>12440000</v>
          </cell>
          <cell r="C68">
            <v>12453333.34</v>
          </cell>
          <cell r="D68">
            <v>1817608.92</v>
          </cell>
          <cell r="E68">
            <v>0.85404639301175245</v>
          </cell>
        </row>
        <row r="69">
          <cell r="A69">
            <v>38899</v>
          </cell>
          <cell r="B69">
            <v>12440000</v>
          </cell>
          <cell r="C69">
            <v>12453333.34</v>
          </cell>
          <cell r="D69">
            <v>1817608.92</v>
          </cell>
          <cell r="E69">
            <v>0.85404639301175245</v>
          </cell>
        </row>
        <row r="70">
          <cell r="A70">
            <v>38930</v>
          </cell>
          <cell r="B70">
            <v>12440000</v>
          </cell>
          <cell r="C70">
            <v>12453333.34</v>
          </cell>
          <cell r="D70">
            <v>1817608.92</v>
          </cell>
          <cell r="E70">
            <v>0.85404639301175245</v>
          </cell>
        </row>
        <row r="71">
          <cell r="A71">
            <v>38961</v>
          </cell>
          <cell r="B71">
            <v>12440000</v>
          </cell>
          <cell r="C71">
            <v>12453333.34</v>
          </cell>
          <cell r="D71">
            <v>1817608.92</v>
          </cell>
          <cell r="E71">
            <v>0.85404639301175245</v>
          </cell>
        </row>
        <row r="72">
          <cell r="A72">
            <v>38991</v>
          </cell>
          <cell r="B72">
            <v>12440000</v>
          </cell>
          <cell r="C72">
            <v>12453333.34</v>
          </cell>
          <cell r="D72">
            <v>1817608.92</v>
          </cell>
          <cell r="E72">
            <v>0.85404639301175245</v>
          </cell>
        </row>
        <row r="73">
          <cell r="A73">
            <v>39022</v>
          </cell>
          <cell r="B73">
            <v>12440000</v>
          </cell>
          <cell r="C73">
            <v>12453333.34</v>
          </cell>
          <cell r="D73">
            <v>1817608.92</v>
          </cell>
          <cell r="E73">
            <v>0.85404639301175245</v>
          </cell>
        </row>
        <row r="74">
          <cell r="A74">
            <v>39052</v>
          </cell>
          <cell r="B74">
            <v>12440000</v>
          </cell>
          <cell r="C74">
            <v>12453333.34</v>
          </cell>
          <cell r="D74">
            <v>1817608.92</v>
          </cell>
          <cell r="E74">
            <v>0.85404639301175245</v>
          </cell>
        </row>
        <row r="75">
          <cell r="A75">
            <v>39083</v>
          </cell>
          <cell r="B75">
            <v>12440000</v>
          </cell>
          <cell r="C75">
            <v>12453333.34</v>
          </cell>
          <cell r="D75">
            <v>1817608.92</v>
          </cell>
          <cell r="E75">
            <v>0.85404639301175245</v>
          </cell>
        </row>
        <row r="76">
          <cell r="A76">
            <v>39114</v>
          </cell>
          <cell r="B76">
            <v>12440000</v>
          </cell>
          <cell r="C76">
            <v>12453333.34</v>
          </cell>
          <cell r="D76">
            <v>1817608.92</v>
          </cell>
          <cell r="E76">
            <v>0.85404639301175245</v>
          </cell>
        </row>
        <row r="77">
          <cell r="A77">
            <v>39142</v>
          </cell>
          <cell r="B77">
            <v>12440000</v>
          </cell>
          <cell r="C77">
            <v>12453333.34</v>
          </cell>
          <cell r="D77">
            <v>1817608.92</v>
          </cell>
          <cell r="E77">
            <v>0.85404639301175245</v>
          </cell>
        </row>
        <row r="78">
          <cell r="A78">
            <v>39173</v>
          </cell>
          <cell r="B78">
            <v>12440000</v>
          </cell>
          <cell r="C78">
            <v>12453333.34</v>
          </cell>
          <cell r="D78">
            <v>1817608.92</v>
          </cell>
          <cell r="E78">
            <v>0.85404639301175245</v>
          </cell>
        </row>
        <row r="79">
          <cell r="A79">
            <v>39203</v>
          </cell>
          <cell r="B79">
            <v>12440000</v>
          </cell>
          <cell r="C79">
            <v>12453333.34</v>
          </cell>
          <cell r="D79">
            <v>1817608.92</v>
          </cell>
          <cell r="E79">
            <v>0.85404639301175245</v>
          </cell>
        </row>
        <row r="80">
          <cell r="A80">
            <v>39234</v>
          </cell>
          <cell r="B80">
            <v>12440000</v>
          </cell>
          <cell r="C80">
            <v>12453333.34</v>
          </cell>
          <cell r="D80">
            <v>1817608.92</v>
          </cell>
          <cell r="E80">
            <v>0.85404639301175245</v>
          </cell>
        </row>
        <row r="81">
          <cell r="A81">
            <v>39264</v>
          </cell>
          <cell r="B81">
            <v>12440000</v>
          </cell>
          <cell r="C81">
            <v>12453333.34</v>
          </cell>
          <cell r="D81">
            <v>1817608.92</v>
          </cell>
          <cell r="E81">
            <v>0.85404639301175245</v>
          </cell>
        </row>
        <row r="82">
          <cell r="A82">
            <v>39295</v>
          </cell>
          <cell r="B82">
            <v>12440000</v>
          </cell>
          <cell r="C82">
            <v>12453333.34</v>
          </cell>
          <cell r="D82">
            <v>1817608.92</v>
          </cell>
          <cell r="E82">
            <v>0.85404639301175245</v>
          </cell>
        </row>
        <row r="83">
          <cell r="A83">
            <v>39326</v>
          </cell>
          <cell r="B83">
            <v>12440000</v>
          </cell>
          <cell r="C83">
            <v>12453333.34</v>
          </cell>
          <cell r="D83">
            <v>1817608.92</v>
          </cell>
          <cell r="E83">
            <v>0.85404639301175245</v>
          </cell>
        </row>
        <row r="84">
          <cell r="A84">
            <v>39356</v>
          </cell>
          <cell r="B84">
            <v>12440000</v>
          </cell>
          <cell r="C84">
            <v>12453333.34</v>
          </cell>
          <cell r="D84">
            <v>1817608.92</v>
          </cell>
          <cell r="E84">
            <v>0.85404639301175245</v>
          </cell>
        </row>
        <row r="85">
          <cell r="A85">
            <v>39387</v>
          </cell>
          <cell r="B85">
            <v>12440000</v>
          </cell>
          <cell r="C85">
            <v>12453333.34</v>
          </cell>
          <cell r="D85">
            <v>1817608.92</v>
          </cell>
          <cell r="E85">
            <v>0.85404639301175245</v>
          </cell>
        </row>
        <row r="86">
          <cell r="A86">
            <v>39417</v>
          </cell>
          <cell r="B86">
            <v>12440000</v>
          </cell>
          <cell r="C86">
            <v>12453333.34</v>
          </cell>
          <cell r="D86">
            <v>1817608.92</v>
          </cell>
          <cell r="E86">
            <v>0.85404639301175245</v>
          </cell>
        </row>
        <row r="87">
          <cell r="A87">
            <v>39448</v>
          </cell>
          <cell r="B87">
            <v>12440000</v>
          </cell>
          <cell r="C87">
            <v>12453333.34</v>
          </cell>
          <cell r="D87">
            <v>1817608.92</v>
          </cell>
          <cell r="E87">
            <v>0.85404639301175245</v>
          </cell>
        </row>
        <row r="88">
          <cell r="A88">
            <v>39479</v>
          </cell>
          <cell r="B88">
            <v>12440000</v>
          </cell>
          <cell r="C88">
            <v>12453333.34</v>
          </cell>
          <cell r="D88">
            <v>1817608.92</v>
          </cell>
          <cell r="E88">
            <v>0.85404639301175245</v>
          </cell>
        </row>
        <row r="89">
          <cell r="A89">
            <v>39508</v>
          </cell>
          <cell r="B89">
            <v>12440000</v>
          </cell>
          <cell r="C89">
            <v>12453333.34</v>
          </cell>
          <cell r="D89">
            <v>1817608.92</v>
          </cell>
          <cell r="E89">
            <v>0.85404639301175245</v>
          </cell>
        </row>
        <row r="90">
          <cell r="A90">
            <v>39539</v>
          </cell>
          <cell r="B90">
            <v>12440000</v>
          </cell>
          <cell r="C90">
            <v>12453333.34</v>
          </cell>
          <cell r="D90">
            <v>1817608.92</v>
          </cell>
          <cell r="E90">
            <v>0.85404639301175245</v>
          </cell>
        </row>
        <row r="91">
          <cell r="A91">
            <v>39569</v>
          </cell>
          <cell r="B91">
            <v>12440000</v>
          </cell>
          <cell r="C91">
            <v>12453333.34</v>
          </cell>
          <cell r="D91">
            <v>1817608.92</v>
          </cell>
          <cell r="E91">
            <v>0.85404639301175245</v>
          </cell>
        </row>
        <row r="92">
          <cell r="A92">
            <v>39600</v>
          </cell>
          <cell r="B92">
            <v>12440000</v>
          </cell>
          <cell r="C92">
            <v>12453333.34</v>
          </cell>
          <cell r="D92">
            <v>1817608.92</v>
          </cell>
          <cell r="E92">
            <v>0.85404639301175245</v>
          </cell>
        </row>
        <row r="93">
          <cell r="A93">
            <v>39630</v>
          </cell>
          <cell r="B93">
            <v>12440000</v>
          </cell>
          <cell r="C93">
            <v>12453333.34</v>
          </cell>
          <cell r="D93">
            <v>1817608.92</v>
          </cell>
          <cell r="E93">
            <v>0.85404639301175245</v>
          </cell>
        </row>
        <row r="94">
          <cell r="A94">
            <v>39661</v>
          </cell>
          <cell r="B94">
            <v>12440000</v>
          </cell>
          <cell r="C94">
            <v>12453333.34</v>
          </cell>
          <cell r="D94">
            <v>1817608.92</v>
          </cell>
          <cell r="E94">
            <v>0.85404639301175245</v>
          </cell>
        </row>
        <row r="95">
          <cell r="A95">
            <v>39692</v>
          </cell>
          <cell r="B95">
            <v>12440000</v>
          </cell>
          <cell r="C95">
            <v>12453333.34</v>
          </cell>
          <cell r="D95">
            <v>1817608.92</v>
          </cell>
          <cell r="E95">
            <v>0.85404639301175245</v>
          </cell>
        </row>
        <row r="96">
          <cell r="A96">
            <v>39722</v>
          </cell>
          <cell r="B96">
            <v>12440000</v>
          </cell>
          <cell r="C96">
            <v>12453333.34</v>
          </cell>
          <cell r="D96">
            <v>1817608.92</v>
          </cell>
          <cell r="E96">
            <v>0.85404639301175245</v>
          </cell>
        </row>
        <row r="97">
          <cell r="A97">
            <v>39753</v>
          </cell>
          <cell r="B97">
            <v>12440000</v>
          </cell>
          <cell r="C97">
            <v>12453333.34</v>
          </cell>
          <cell r="D97">
            <v>1817608.92</v>
          </cell>
          <cell r="E97">
            <v>0.85404639301175245</v>
          </cell>
        </row>
        <row r="98">
          <cell r="A98">
            <v>39783</v>
          </cell>
          <cell r="B98">
            <v>12440000</v>
          </cell>
          <cell r="C98">
            <v>12453333.34</v>
          </cell>
          <cell r="D98">
            <v>1817608.92</v>
          </cell>
          <cell r="E98">
            <v>0.85404639301175245</v>
          </cell>
        </row>
        <row r="99">
          <cell r="A99">
            <v>39814</v>
          </cell>
          <cell r="B99">
            <v>12440000</v>
          </cell>
          <cell r="C99">
            <v>12453333.34</v>
          </cell>
          <cell r="D99">
            <v>1817608.92</v>
          </cell>
          <cell r="E99">
            <v>0.85404639301175245</v>
          </cell>
        </row>
        <row r="100">
          <cell r="A100">
            <v>39845</v>
          </cell>
          <cell r="B100">
            <v>12440000</v>
          </cell>
          <cell r="C100">
            <v>12453333.34</v>
          </cell>
          <cell r="D100">
            <v>1817608.92</v>
          </cell>
          <cell r="E100">
            <v>0.85404639301175245</v>
          </cell>
        </row>
      </sheetData>
      <sheetData sheetId="7"/>
      <sheetData sheetId="8">
        <row r="1">
          <cell r="B1" t="str">
            <v>Original</v>
          </cell>
          <cell r="C1" t="str">
            <v>Revised/Formally Revised</v>
          </cell>
          <cell r="D1" t="str">
            <v>Actual</v>
          </cell>
          <cell r="E1" t="str">
            <v>Disb Lag</v>
          </cell>
        </row>
        <row r="2">
          <cell r="A2">
            <v>36526</v>
          </cell>
          <cell r="B2">
            <v>1585619.29</v>
          </cell>
        </row>
        <row r="3">
          <cell r="A3">
            <v>36557</v>
          </cell>
          <cell r="B3">
            <v>3171238.58</v>
          </cell>
        </row>
        <row r="4">
          <cell r="A4">
            <v>36586</v>
          </cell>
          <cell r="B4">
            <v>4756857.8600000003</v>
          </cell>
        </row>
        <row r="5">
          <cell r="A5">
            <v>36617</v>
          </cell>
          <cell r="B5">
            <v>6342477.1500000004</v>
          </cell>
          <cell r="C5">
            <v>692951.41</v>
          </cell>
        </row>
        <row r="6">
          <cell r="A6">
            <v>36647</v>
          </cell>
          <cell r="B6">
            <v>7928096.4400000004</v>
          </cell>
          <cell r="C6">
            <v>1385902.82</v>
          </cell>
        </row>
        <row r="7">
          <cell r="A7">
            <v>36678</v>
          </cell>
          <cell r="B7">
            <v>9513715.7200000007</v>
          </cell>
          <cell r="C7">
            <v>2078854.23</v>
          </cell>
        </row>
        <row r="8">
          <cell r="A8">
            <v>36708</v>
          </cell>
          <cell r="B8">
            <v>11529717.380000001</v>
          </cell>
          <cell r="C8">
            <v>2360250.48</v>
          </cell>
        </row>
        <row r="9">
          <cell r="A9">
            <v>36739</v>
          </cell>
          <cell r="B9">
            <v>13545719.040000001</v>
          </cell>
          <cell r="C9">
            <v>2641646.73</v>
          </cell>
        </row>
        <row r="10">
          <cell r="A10">
            <v>36770</v>
          </cell>
          <cell r="B10">
            <v>15561720.710000001</v>
          </cell>
          <cell r="C10">
            <v>2923042.99</v>
          </cell>
        </row>
        <row r="11">
          <cell r="A11">
            <v>36800</v>
          </cell>
          <cell r="B11">
            <v>17577722.370000001</v>
          </cell>
          <cell r="C11">
            <v>3027575.52</v>
          </cell>
        </row>
        <row r="12">
          <cell r="A12">
            <v>36831</v>
          </cell>
          <cell r="B12">
            <v>19593724.030000001</v>
          </cell>
          <cell r="C12">
            <v>3132108.05</v>
          </cell>
        </row>
        <row r="13">
          <cell r="A13">
            <v>36861</v>
          </cell>
          <cell r="B13">
            <v>21609725.700000003</v>
          </cell>
          <cell r="C13">
            <v>3236640.57</v>
          </cell>
          <cell r="D13">
            <v>3187004.7500000005</v>
          </cell>
          <cell r="E13">
            <v>1.5335598416477665E-2</v>
          </cell>
        </row>
        <row r="14">
          <cell r="A14">
            <v>36892</v>
          </cell>
          <cell r="B14">
            <v>23625727.360000003</v>
          </cell>
          <cell r="C14">
            <v>3738818.1999999997</v>
          </cell>
          <cell r="D14">
            <v>3990468.45</v>
          </cell>
          <cell r="E14">
            <v>-6.7307431530102338E-2</v>
          </cell>
        </row>
        <row r="15">
          <cell r="A15">
            <v>36923</v>
          </cell>
          <cell r="B15">
            <v>25641729.020000003</v>
          </cell>
          <cell r="C15">
            <v>4240995.83</v>
          </cell>
          <cell r="D15">
            <v>3990468.4500000007</v>
          </cell>
          <cell r="E15">
            <v>5.9072772066366172E-2</v>
          </cell>
        </row>
        <row r="16">
          <cell r="A16">
            <v>36951</v>
          </cell>
          <cell r="B16">
            <v>27657730.690000005</v>
          </cell>
          <cell r="C16">
            <v>4743173.45</v>
          </cell>
          <cell r="D16">
            <v>4693537.6300000008</v>
          </cell>
          <cell r="E16">
            <v>1.0464685831803044E-2</v>
          </cell>
        </row>
        <row r="17">
          <cell r="A17">
            <v>36982</v>
          </cell>
          <cell r="B17">
            <v>29673732.350000005</v>
          </cell>
          <cell r="C17">
            <v>5354429.7</v>
          </cell>
          <cell r="D17">
            <v>4693537.63</v>
          </cell>
          <cell r="E17">
            <v>0.12342903110671156</v>
          </cell>
        </row>
        <row r="18">
          <cell r="A18">
            <v>37012</v>
          </cell>
          <cell r="B18">
            <v>31689734.010000005</v>
          </cell>
          <cell r="C18">
            <v>5965685.9500000002</v>
          </cell>
          <cell r="D18">
            <v>4693537.63</v>
          </cell>
          <cell r="E18">
            <v>0.21324426573276126</v>
          </cell>
        </row>
        <row r="19">
          <cell r="A19">
            <v>37043</v>
          </cell>
          <cell r="B19">
            <v>33705735.680000007</v>
          </cell>
          <cell r="C19">
            <v>6576942.21</v>
          </cell>
          <cell r="D19">
            <v>5794713.0100000007</v>
          </cell>
          <cell r="E19">
            <v>0.11893508792135171</v>
          </cell>
        </row>
        <row r="20">
          <cell r="A20">
            <v>37073</v>
          </cell>
          <cell r="B20">
            <v>35880299.270000011</v>
          </cell>
          <cell r="C20">
            <v>6910275.54</v>
          </cell>
          <cell r="D20">
            <v>6693845.080000001</v>
          </cell>
          <cell r="E20">
            <v>3.1320091181197537E-2</v>
          </cell>
        </row>
        <row r="21">
          <cell r="A21">
            <v>37104</v>
          </cell>
          <cell r="B21">
            <v>38054862.860000014</v>
          </cell>
          <cell r="C21">
            <v>7243608.8700000001</v>
          </cell>
          <cell r="D21">
            <v>6693845.080000001</v>
          </cell>
          <cell r="E21">
            <v>7.5896393616294064E-2</v>
          </cell>
        </row>
        <row r="22">
          <cell r="A22">
            <v>37135</v>
          </cell>
          <cell r="B22">
            <v>40229426.450000018</v>
          </cell>
          <cell r="C22">
            <v>7576942.21</v>
          </cell>
          <cell r="D22">
            <v>8709800.7000000011</v>
          </cell>
          <cell r="E22">
            <v>-0.14951394092789327</v>
          </cell>
        </row>
        <row r="23">
          <cell r="A23">
            <v>37165</v>
          </cell>
          <cell r="B23">
            <v>42403990.040000021</v>
          </cell>
          <cell r="C23">
            <v>7743608.8799999999</v>
          </cell>
          <cell r="D23">
            <v>8709800.7000000011</v>
          </cell>
          <cell r="E23">
            <v>-0.12477280748198136</v>
          </cell>
        </row>
        <row r="24">
          <cell r="A24">
            <v>37196</v>
          </cell>
          <cell r="B24">
            <v>44578553.630000025</v>
          </cell>
          <cell r="C24">
            <v>7910275.5499999998</v>
          </cell>
          <cell r="D24">
            <v>8709800.7000000011</v>
          </cell>
          <cell r="E24">
            <v>-0.10107424766005797</v>
          </cell>
        </row>
        <row r="25">
          <cell r="A25">
            <v>37226</v>
          </cell>
          <cell r="B25">
            <v>46753117.220000029</v>
          </cell>
          <cell r="C25">
            <v>8076942.21</v>
          </cell>
          <cell r="D25">
            <v>8709800.7000000011</v>
          </cell>
          <cell r="E25">
            <v>-7.8353722676938797E-2</v>
          </cell>
        </row>
        <row r="26">
          <cell r="A26">
            <v>37257</v>
          </cell>
          <cell r="B26">
            <v>48927680.810000032</v>
          </cell>
          <cell r="C26">
            <v>9410275.5399999991</v>
          </cell>
          <cell r="D26">
            <v>8709800.7000000011</v>
          </cell>
          <cell r="E26">
            <v>7.443722949689506E-2</v>
          </cell>
        </row>
        <row r="27">
          <cell r="A27">
            <v>37288</v>
          </cell>
          <cell r="B27">
            <v>51102244.400000036</v>
          </cell>
          <cell r="C27">
            <v>10743608.869999999</v>
          </cell>
          <cell r="D27">
            <v>8709800.7000000011</v>
          </cell>
          <cell r="E27">
            <v>0.18930400339490377</v>
          </cell>
        </row>
        <row r="28">
          <cell r="A28">
            <v>37316</v>
          </cell>
          <cell r="B28">
            <v>53276807.990000039</v>
          </cell>
          <cell r="C28">
            <v>12076942.209999999</v>
          </cell>
          <cell r="D28">
            <v>8709800.7000000011</v>
          </cell>
          <cell r="E28">
            <v>0.27880745402689133</v>
          </cell>
        </row>
        <row r="29">
          <cell r="A29">
            <v>37347</v>
          </cell>
          <cell r="B29">
            <v>55451371.580000043</v>
          </cell>
          <cell r="C29">
            <v>13576942.209999999</v>
          </cell>
          <cell r="D29">
            <v>8709800.7000000011</v>
          </cell>
          <cell r="E29">
            <v>0.35848583832191167</v>
          </cell>
        </row>
        <row r="30">
          <cell r="A30">
            <v>37377</v>
          </cell>
          <cell r="B30">
            <v>57625935.170000046</v>
          </cell>
          <cell r="C30">
            <v>15076942.209999999</v>
          </cell>
          <cell r="D30">
            <v>8709800.7000000011</v>
          </cell>
          <cell r="E30">
            <v>0.42230987035135675</v>
          </cell>
        </row>
        <row r="31">
          <cell r="A31">
            <v>37408</v>
          </cell>
          <cell r="B31">
            <v>59800498.76000005</v>
          </cell>
          <cell r="C31">
            <v>16576942.209999999</v>
          </cell>
          <cell r="D31">
            <v>8709800.7000000011</v>
          </cell>
          <cell r="E31">
            <v>0.47458339483467371</v>
          </cell>
        </row>
        <row r="32">
          <cell r="A32">
            <v>37438</v>
          </cell>
          <cell r="B32">
            <v>60729218.620000005</v>
          </cell>
          <cell r="C32">
            <v>16910275.539999999</v>
          </cell>
          <cell r="D32">
            <v>8709800.7000000011</v>
          </cell>
          <cell r="E32">
            <v>0.48494034414769793</v>
          </cell>
        </row>
        <row r="33">
          <cell r="A33">
            <v>37469</v>
          </cell>
          <cell r="B33">
            <v>61657938.480000004</v>
          </cell>
          <cell r="C33">
            <v>17243608.869999997</v>
          </cell>
          <cell r="D33">
            <v>8709800.7000000011</v>
          </cell>
          <cell r="E33">
            <v>0.49489687653765468</v>
          </cell>
        </row>
        <row r="34">
          <cell r="A34">
            <v>37500</v>
          </cell>
          <cell r="B34">
            <v>62586658.360000007</v>
          </cell>
          <cell r="C34">
            <v>17576942.209999997</v>
          </cell>
          <cell r="D34">
            <v>8709800.7000000011</v>
          </cell>
          <cell r="E34">
            <v>0.5044757730929581</v>
          </cell>
        </row>
        <row r="35">
          <cell r="A35">
            <v>37530</v>
          </cell>
          <cell r="B35">
            <v>63515378.220000006</v>
          </cell>
          <cell r="C35">
            <v>17910275.539999995</v>
          </cell>
          <cell r="D35">
            <v>8709800.7000000011</v>
          </cell>
          <cell r="E35">
            <v>0.51369811812509925</v>
          </cell>
        </row>
        <row r="36">
          <cell r="A36">
            <v>37561</v>
          </cell>
          <cell r="B36">
            <v>64444098.080000006</v>
          </cell>
          <cell r="C36">
            <v>18243608.869999994</v>
          </cell>
          <cell r="D36">
            <v>8709800.7000000011</v>
          </cell>
          <cell r="E36">
            <v>0.52258345582476828</v>
          </cell>
        </row>
        <row r="37">
          <cell r="A37">
            <v>37591</v>
          </cell>
          <cell r="B37">
            <v>65372817.960000008</v>
          </cell>
          <cell r="C37">
            <v>18576942.209999993</v>
          </cell>
          <cell r="D37">
            <v>8709800.7000000011</v>
          </cell>
          <cell r="E37">
            <v>0.53114992760695012</v>
          </cell>
        </row>
        <row r="38">
          <cell r="A38">
            <v>37622</v>
          </cell>
          <cell r="B38">
            <v>66301537.820000008</v>
          </cell>
          <cell r="C38">
            <v>20243608.879999995</v>
          </cell>
          <cell r="D38">
            <v>8709800.7000000011</v>
          </cell>
          <cell r="E38">
            <v>0.5697505937982732</v>
          </cell>
        </row>
        <row r="39">
          <cell r="A39">
            <v>37653</v>
          </cell>
          <cell r="B39">
            <v>67230257.680000007</v>
          </cell>
          <cell r="C39">
            <v>21910275.549999997</v>
          </cell>
          <cell r="D39">
            <v>8709800.7000000011</v>
          </cell>
          <cell r="E39">
            <v>0.60247872373289246</v>
          </cell>
        </row>
        <row r="40">
          <cell r="A40">
            <v>37681</v>
          </cell>
          <cell r="B40">
            <v>68158977.560000002</v>
          </cell>
          <cell r="C40">
            <v>23576942.209999997</v>
          </cell>
          <cell r="D40">
            <v>8709800.7000000011</v>
          </cell>
          <cell r="E40">
            <v>0.63057971545157376</v>
          </cell>
        </row>
        <row r="41">
          <cell r="A41">
            <v>37712</v>
          </cell>
          <cell r="B41">
            <v>69087697.420000002</v>
          </cell>
          <cell r="C41">
            <v>25576942.209999997</v>
          </cell>
          <cell r="D41">
            <v>8709800.7000000011</v>
          </cell>
          <cell r="E41">
            <v>0.65946669353638887</v>
          </cell>
        </row>
        <row r="42">
          <cell r="A42">
            <v>37742</v>
          </cell>
          <cell r="B42">
            <v>70016417.280000001</v>
          </cell>
          <cell r="C42">
            <v>27576942.209999997</v>
          </cell>
          <cell r="D42">
            <v>8709800.7000000011</v>
          </cell>
          <cell r="E42">
            <v>0.68416365260243983</v>
          </cell>
        </row>
        <row r="43">
          <cell r="A43">
            <v>37773</v>
          </cell>
          <cell r="B43">
            <v>70945137.159999996</v>
          </cell>
          <cell r="C43">
            <v>29576942.209999997</v>
          </cell>
          <cell r="D43">
            <v>8709800.7000000011</v>
          </cell>
          <cell r="E43">
            <v>0.70552058295413633</v>
          </cell>
        </row>
        <row r="44">
          <cell r="A44">
            <v>37803</v>
          </cell>
          <cell r="B44">
            <v>71205631.760000005</v>
          </cell>
          <cell r="C44">
            <v>29910275.539999995</v>
          </cell>
          <cell r="D44">
            <v>8709800.7000000011</v>
          </cell>
          <cell r="E44">
            <v>0.70880239172815052</v>
          </cell>
        </row>
        <row r="45">
          <cell r="A45">
            <v>37834</v>
          </cell>
          <cell r="B45">
            <v>71466126.359999999</v>
          </cell>
          <cell r="C45">
            <v>30243608.869999994</v>
          </cell>
          <cell r="D45">
            <v>8709800.7000000011</v>
          </cell>
          <cell r="E45">
            <v>0.71201185885459439</v>
          </cell>
        </row>
        <row r="46">
          <cell r="A46">
            <v>37865</v>
          </cell>
          <cell r="B46">
            <v>71726620.949999988</v>
          </cell>
          <cell r="C46">
            <v>30576942.209999993</v>
          </cell>
          <cell r="D46">
            <v>8709800.7000000011</v>
          </cell>
          <cell r="E46">
            <v>0.71515135031548316</v>
          </cell>
        </row>
        <row r="47">
          <cell r="A47">
            <v>37895</v>
          </cell>
          <cell r="B47">
            <v>71987115.549999982</v>
          </cell>
          <cell r="C47">
            <v>31210275.539999992</v>
          </cell>
          <cell r="D47">
            <v>8709800.7000000011</v>
          </cell>
          <cell r="E47">
            <v>0.72093163071126143</v>
          </cell>
        </row>
        <row r="48">
          <cell r="A48">
            <v>37926</v>
          </cell>
          <cell r="B48">
            <v>72247610.149999976</v>
          </cell>
          <cell r="C48">
            <v>31843608.86999999</v>
          </cell>
          <cell r="D48">
            <v>8709800.7000000011</v>
          </cell>
          <cell r="E48">
            <v>0.72648198464070612</v>
          </cell>
        </row>
        <row r="49">
          <cell r="A49">
            <v>37956</v>
          </cell>
          <cell r="B49">
            <v>72508104.739999965</v>
          </cell>
          <cell r="C49">
            <v>32476942.20999999</v>
          </cell>
          <cell r="D49">
            <v>8709800.7000000011</v>
          </cell>
          <cell r="E49">
            <v>0.73181586358465234</v>
          </cell>
        </row>
        <row r="50">
          <cell r="A50">
            <v>37987</v>
          </cell>
          <cell r="B50">
            <v>72768599.339999959</v>
          </cell>
          <cell r="C50">
            <v>34143608.879999988</v>
          </cell>
          <cell r="D50">
            <v>8709800.7000000011</v>
          </cell>
          <cell r="E50">
            <v>0.74490685121742162</v>
          </cell>
        </row>
        <row r="51">
          <cell r="A51">
            <v>38018</v>
          </cell>
          <cell r="B51">
            <v>73029093.939999953</v>
          </cell>
          <cell r="C51">
            <v>35810275.54999999</v>
          </cell>
          <cell r="D51">
            <v>8709800.7000000011</v>
          </cell>
          <cell r="E51">
            <v>0.75677928845202624</v>
          </cell>
        </row>
        <row r="52">
          <cell r="A52">
            <v>38047</v>
          </cell>
          <cell r="B52">
            <v>73289588.529999942</v>
          </cell>
          <cell r="C52">
            <v>37476942.209999986</v>
          </cell>
          <cell r="D52">
            <v>8709800.7000000011</v>
          </cell>
          <cell r="E52">
            <v>0.76759574857534763</v>
          </cell>
        </row>
        <row r="53">
          <cell r="A53">
            <v>38078</v>
          </cell>
          <cell r="B53">
            <v>73550083.129999936</v>
          </cell>
          <cell r="C53">
            <v>39143608.879999988</v>
          </cell>
          <cell r="D53">
            <v>8709800.7000000011</v>
          </cell>
          <cell r="E53">
            <v>0.77749111670563964</v>
          </cell>
        </row>
        <row r="54">
          <cell r="A54">
            <v>38108</v>
          </cell>
          <cell r="B54">
            <v>73810577.72999993</v>
          </cell>
          <cell r="C54">
            <v>40810275.54999999</v>
          </cell>
          <cell r="D54">
            <v>8709800.7000000011</v>
          </cell>
          <cell r="E54">
            <v>0.78657824328265269</v>
          </cell>
        </row>
        <row r="55">
          <cell r="A55">
            <v>38139</v>
          </cell>
          <cell r="B55">
            <v>74071072.319999918</v>
          </cell>
          <cell r="C55">
            <v>42476942.209999986</v>
          </cell>
          <cell r="D55">
            <v>8709800.7000000011</v>
          </cell>
          <cell r="E55">
            <v>0.79495226711612188</v>
          </cell>
        </row>
        <row r="56">
          <cell r="A56">
            <v>38169</v>
          </cell>
          <cell r="B56">
            <v>74071072.319999918</v>
          </cell>
          <cell r="C56">
            <v>44143608.879999988</v>
          </cell>
          <cell r="D56">
            <v>8709800.7000000011</v>
          </cell>
          <cell r="E56">
            <v>0.80269395908076457</v>
          </cell>
        </row>
        <row r="57">
          <cell r="A57">
            <v>38200</v>
          </cell>
          <cell r="B57">
            <v>74071072.319999918</v>
          </cell>
          <cell r="C57">
            <v>45810275.54999999</v>
          </cell>
          <cell r="D57">
            <v>8709800.7000000011</v>
          </cell>
          <cell r="E57">
            <v>0.80987233550923265</v>
          </cell>
        </row>
        <row r="58">
          <cell r="A58">
            <v>38231</v>
          </cell>
          <cell r="B58">
            <v>74071072.319999918</v>
          </cell>
          <cell r="C58">
            <v>47476942.209999986</v>
          </cell>
          <cell r="D58">
            <v>8709800.7000000011</v>
          </cell>
          <cell r="E58">
            <v>0.81654672153326946</v>
          </cell>
        </row>
        <row r="59">
          <cell r="A59">
            <v>38261</v>
          </cell>
          <cell r="B59">
            <v>74071072.319999918</v>
          </cell>
          <cell r="C59">
            <v>49817961.469999984</v>
          </cell>
          <cell r="D59">
            <v>8709800.7000000011</v>
          </cell>
          <cell r="E59">
            <v>0.82516746083147174</v>
          </cell>
        </row>
        <row r="60">
          <cell r="A60">
            <v>38292</v>
          </cell>
          <cell r="B60">
            <v>74071072.319999918</v>
          </cell>
          <cell r="C60">
            <v>52158980.729999982</v>
          </cell>
          <cell r="D60">
            <v>8709800.7000000011</v>
          </cell>
          <cell r="E60">
            <v>0.83301436151357844</v>
          </cell>
        </row>
        <row r="61">
          <cell r="A61">
            <v>38322</v>
          </cell>
          <cell r="B61">
            <v>74071072.319999918</v>
          </cell>
          <cell r="C61">
            <v>54499999.999999985</v>
          </cell>
          <cell r="D61">
            <v>8709800.7000000011</v>
          </cell>
          <cell r="E61">
            <v>0.84018714311926601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REP"/>
      <sheetName val="Projection RIP"/>
      <sheetName val="Projection Summary"/>
      <sheetName val="List of All Project"/>
    </sheetNames>
    <sheetDataSet>
      <sheetData sheetId="0"/>
      <sheetData sheetId="1"/>
      <sheetData sheetId="2">
        <row r="2">
          <cell r="B2">
            <v>2560</v>
          </cell>
          <cell r="C2">
            <v>3185</v>
          </cell>
          <cell r="D2">
            <v>3008</v>
          </cell>
          <cell r="E2">
            <v>3215</v>
          </cell>
          <cell r="F2">
            <v>3293</v>
          </cell>
          <cell r="G2">
            <v>2912</v>
          </cell>
          <cell r="H2">
            <v>2977</v>
          </cell>
          <cell r="I2">
            <v>3009</v>
          </cell>
        </row>
        <row r="3">
          <cell r="A3">
            <v>36951</v>
          </cell>
          <cell r="B3">
            <v>11501933.76</v>
          </cell>
          <cell r="C3">
            <v>6403333.3399999999</v>
          </cell>
          <cell r="D3">
            <v>21400000</v>
          </cell>
          <cell r="E3">
            <v>907043.24</v>
          </cell>
          <cell r="F3">
            <v>4743173.45</v>
          </cell>
          <cell r="G3">
            <v>10457321.43</v>
          </cell>
          <cell r="H3">
            <v>8109257.1100000003</v>
          </cell>
          <cell r="I3">
            <v>30870089.940000001</v>
          </cell>
        </row>
        <row r="4">
          <cell r="A4">
            <v>36982</v>
          </cell>
          <cell r="B4">
            <v>12631041.75</v>
          </cell>
          <cell r="C4">
            <v>6753333.3399999999</v>
          </cell>
          <cell r="D4">
            <v>21740000</v>
          </cell>
          <cell r="E4">
            <v>1177313.51</v>
          </cell>
          <cell r="F4">
            <v>5354429.7</v>
          </cell>
          <cell r="G4">
            <v>10897654.76</v>
          </cell>
          <cell r="H4">
            <v>8340685.6900000004</v>
          </cell>
          <cell r="I4">
            <v>32029495.48</v>
          </cell>
        </row>
        <row r="5">
          <cell r="A5">
            <v>37012</v>
          </cell>
          <cell r="B5">
            <v>13760149.74</v>
          </cell>
          <cell r="C5">
            <v>7093333.3399999999</v>
          </cell>
          <cell r="D5">
            <v>22070000</v>
          </cell>
          <cell r="E5">
            <v>1447583.78</v>
          </cell>
          <cell r="F5">
            <v>5965685.9500000002</v>
          </cell>
          <cell r="G5">
            <v>11337988.09</v>
          </cell>
          <cell r="H5">
            <v>8572114.2699999996</v>
          </cell>
          <cell r="I5">
            <v>33188901.02</v>
          </cell>
        </row>
        <row r="6">
          <cell r="A6">
            <v>37043</v>
          </cell>
          <cell r="B6">
            <v>14889257.710000001</v>
          </cell>
          <cell r="C6">
            <v>7433333.3399999999</v>
          </cell>
          <cell r="D6">
            <v>22400000</v>
          </cell>
          <cell r="E6">
            <v>1717854.05</v>
          </cell>
          <cell r="F6">
            <v>6576942.21</v>
          </cell>
          <cell r="G6">
            <v>11778321.43</v>
          </cell>
          <cell r="H6">
            <v>8803542.8300000001</v>
          </cell>
          <cell r="I6">
            <v>34348306.530000001</v>
          </cell>
        </row>
        <row r="7">
          <cell r="A7">
            <v>37073</v>
          </cell>
          <cell r="B7">
            <v>16034153.02</v>
          </cell>
          <cell r="C7">
            <v>7853333.3399999999</v>
          </cell>
          <cell r="D7">
            <v>22590000</v>
          </cell>
          <cell r="E7">
            <v>1925061.25</v>
          </cell>
          <cell r="F7">
            <v>6910275.54</v>
          </cell>
          <cell r="G7">
            <v>12318666.67</v>
          </cell>
          <cell r="H7">
            <v>9081257.1199999992</v>
          </cell>
          <cell r="I7">
            <v>35546215.469999999</v>
          </cell>
        </row>
        <row r="8">
          <cell r="A8">
            <v>37104</v>
          </cell>
          <cell r="B8">
            <v>17179048.329999998</v>
          </cell>
          <cell r="C8">
            <v>8273333.3399999999</v>
          </cell>
          <cell r="D8">
            <v>22770000</v>
          </cell>
          <cell r="E8">
            <v>2132268.4500000002</v>
          </cell>
          <cell r="F8">
            <v>7243608.8700000001</v>
          </cell>
          <cell r="G8">
            <v>12859011.91</v>
          </cell>
          <cell r="H8">
            <v>9358971.4100000001</v>
          </cell>
          <cell r="I8">
            <v>36744124.409999996</v>
          </cell>
        </row>
        <row r="9">
          <cell r="A9">
            <v>37135</v>
          </cell>
          <cell r="B9">
            <v>18323943.629999999</v>
          </cell>
          <cell r="C9">
            <v>8693333.3399999999</v>
          </cell>
          <cell r="D9">
            <v>22950000</v>
          </cell>
          <cell r="E9">
            <v>2339475.6700000004</v>
          </cell>
          <cell r="F9">
            <v>7576942.21</v>
          </cell>
          <cell r="G9">
            <v>13399357.140000001</v>
          </cell>
          <cell r="H9">
            <v>9636685.6999999993</v>
          </cell>
          <cell r="I9">
            <v>37942033.350000001</v>
          </cell>
        </row>
        <row r="10">
          <cell r="A10">
            <v>37165</v>
          </cell>
          <cell r="B10">
            <v>18323943.629999999</v>
          </cell>
          <cell r="C10">
            <v>9113333.3399999999</v>
          </cell>
          <cell r="D10">
            <v>23140000</v>
          </cell>
          <cell r="E10">
            <v>2339475.6700000004</v>
          </cell>
          <cell r="F10">
            <v>7743608.8799999999</v>
          </cell>
          <cell r="G10">
            <v>13939702.380000001</v>
          </cell>
          <cell r="H10">
            <v>10053257.130000001</v>
          </cell>
          <cell r="I10">
            <v>39139942.289999999</v>
          </cell>
        </row>
        <row r="11">
          <cell r="A11">
            <v>37196</v>
          </cell>
          <cell r="B11">
            <v>18323943.629999999</v>
          </cell>
          <cell r="C11">
            <v>9533333.3399999999</v>
          </cell>
          <cell r="D11">
            <v>23320000</v>
          </cell>
          <cell r="E11">
            <v>2339475.6700000004</v>
          </cell>
          <cell r="F11">
            <v>7910275.5499999998</v>
          </cell>
          <cell r="G11">
            <v>14480047.619999999</v>
          </cell>
          <cell r="H11">
            <v>10469828.560000001</v>
          </cell>
          <cell r="I11">
            <v>40337851.229999997</v>
          </cell>
        </row>
        <row r="12">
          <cell r="A12">
            <v>37226</v>
          </cell>
          <cell r="B12">
            <v>18323943.629999999</v>
          </cell>
          <cell r="C12">
            <v>9943333.3399999999</v>
          </cell>
          <cell r="D12">
            <v>23500000</v>
          </cell>
          <cell r="E12">
            <v>2339475.6700000004</v>
          </cell>
          <cell r="F12">
            <v>8076942.21</v>
          </cell>
          <cell r="G12">
            <v>15020392.85</v>
          </cell>
          <cell r="H12">
            <v>10886399.99</v>
          </cell>
          <cell r="I12">
            <v>41535760.170000002</v>
          </cell>
        </row>
        <row r="13">
          <cell r="A13">
            <v>37257</v>
          </cell>
          <cell r="C13">
            <v>10363333.34</v>
          </cell>
          <cell r="D13">
            <v>23500000</v>
          </cell>
          <cell r="E13">
            <v>2519655.8500000006</v>
          </cell>
          <cell r="F13">
            <v>9410275.5399999991</v>
          </cell>
          <cell r="G13">
            <v>15560738.09</v>
          </cell>
          <cell r="H13">
            <v>11534399.99</v>
          </cell>
          <cell r="I13">
            <v>42733669.109999999</v>
          </cell>
        </row>
        <row r="14">
          <cell r="A14">
            <v>37288</v>
          </cell>
          <cell r="C14">
            <v>10783333.34</v>
          </cell>
          <cell r="D14">
            <v>23500000</v>
          </cell>
          <cell r="E14">
            <v>2699836.0300000007</v>
          </cell>
          <cell r="F14">
            <v>10743608.869999999</v>
          </cell>
          <cell r="G14">
            <v>16101083.33</v>
          </cell>
          <cell r="H14">
            <v>12182399.99</v>
          </cell>
          <cell r="I14">
            <v>43931578.049999997</v>
          </cell>
        </row>
        <row r="15">
          <cell r="A15">
            <v>37316</v>
          </cell>
          <cell r="C15">
            <v>11203333.34</v>
          </cell>
          <cell r="D15">
            <v>23500000</v>
          </cell>
          <cell r="E15">
            <v>2880016.2200000007</v>
          </cell>
          <cell r="F15">
            <v>12076942.209999999</v>
          </cell>
          <cell r="G15">
            <v>16641428.560000001</v>
          </cell>
          <cell r="H15">
            <v>12830399.98</v>
          </cell>
          <cell r="I15">
            <v>45129486.990000002</v>
          </cell>
        </row>
        <row r="16">
          <cell r="A16">
            <v>37347</v>
          </cell>
          <cell r="C16">
            <v>11623333.34</v>
          </cell>
          <cell r="D16">
            <v>23500000</v>
          </cell>
          <cell r="E16">
            <v>3159295.5000000009</v>
          </cell>
          <cell r="F16">
            <v>13576942.209999999</v>
          </cell>
          <cell r="G16">
            <v>16641428.560000001</v>
          </cell>
          <cell r="H16">
            <v>13570971.4</v>
          </cell>
          <cell r="I16">
            <v>46327395.93</v>
          </cell>
        </row>
        <row r="17">
          <cell r="A17">
            <v>37377</v>
          </cell>
          <cell r="C17">
            <v>12043333.34</v>
          </cell>
          <cell r="D17">
            <v>23500000</v>
          </cell>
          <cell r="E17">
            <v>3438574.7800000012</v>
          </cell>
          <cell r="F17">
            <v>15076942.209999999</v>
          </cell>
          <cell r="G17">
            <v>16641428.560000001</v>
          </cell>
          <cell r="H17">
            <v>14311542.82</v>
          </cell>
          <cell r="I17">
            <v>47525304.869999997</v>
          </cell>
        </row>
        <row r="18">
          <cell r="A18">
            <v>37408</v>
          </cell>
          <cell r="C18">
            <v>12453333.34</v>
          </cell>
          <cell r="D18">
            <v>23500000</v>
          </cell>
          <cell r="E18">
            <v>3717854.0500000012</v>
          </cell>
          <cell r="F18">
            <v>16576942.209999999</v>
          </cell>
          <cell r="G18">
            <v>16641428.560000001</v>
          </cell>
          <cell r="H18">
            <v>15052114.26</v>
          </cell>
          <cell r="I18">
            <v>48723213.810000002</v>
          </cell>
        </row>
        <row r="19">
          <cell r="A19">
            <v>37438</v>
          </cell>
          <cell r="C19">
            <v>12453333.34</v>
          </cell>
          <cell r="D19">
            <v>23500000</v>
          </cell>
          <cell r="E19">
            <v>4145236.040000001</v>
          </cell>
          <cell r="F19">
            <v>16910275.539999999</v>
          </cell>
          <cell r="G19">
            <v>16641428.560000001</v>
          </cell>
          <cell r="H19">
            <v>15885257.119999999</v>
          </cell>
          <cell r="I19">
            <v>52522427.060000002</v>
          </cell>
        </row>
        <row r="20">
          <cell r="A20">
            <v>37469</v>
          </cell>
          <cell r="C20">
            <v>12453333.34</v>
          </cell>
          <cell r="D20">
            <v>23500000</v>
          </cell>
          <cell r="E20">
            <v>4572618.0300000012</v>
          </cell>
          <cell r="F20">
            <v>17243608.870000001</v>
          </cell>
          <cell r="G20">
            <v>16641428.560000001</v>
          </cell>
          <cell r="H20">
            <v>16718399.98</v>
          </cell>
          <cell r="I20">
            <v>56321640.310000002</v>
          </cell>
        </row>
        <row r="21">
          <cell r="A21">
            <v>37500</v>
          </cell>
          <cell r="C21">
            <v>12453333.34</v>
          </cell>
          <cell r="D21">
            <v>23500000</v>
          </cell>
          <cell r="E21">
            <v>5000000.0000000009</v>
          </cell>
          <cell r="F21">
            <v>17576942.209999997</v>
          </cell>
          <cell r="G21">
            <v>16641428.560000001</v>
          </cell>
          <cell r="H21">
            <v>17551542.84</v>
          </cell>
          <cell r="I21">
            <v>60120853.560000002</v>
          </cell>
        </row>
        <row r="22">
          <cell r="A22">
            <v>37530</v>
          </cell>
          <cell r="C22">
            <v>12453333.34</v>
          </cell>
          <cell r="D22">
            <v>23500000</v>
          </cell>
          <cell r="F22">
            <v>17910275.539999995</v>
          </cell>
          <cell r="G22">
            <v>16641428.560000001</v>
          </cell>
          <cell r="H22">
            <v>17949599.989999998</v>
          </cell>
          <cell r="I22">
            <v>63920066.810000002</v>
          </cell>
        </row>
        <row r="23">
          <cell r="A23">
            <v>37561</v>
          </cell>
          <cell r="C23">
            <v>12453333.34</v>
          </cell>
          <cell r="D23">
            <v>23500000</v>
          </cell>
          <cell r="F23">
            <v>18243608.869999994</v>
          </cell>
          <cell r="G23">
            <v>16641428.560000001</v>
          </cell>
          <cell r="H23">
            <v>18347657.140000001</v>
          </cell>
          <cell r="I23">
            <v>67719280.060000002</v>
          </cell>
        </row>
        <row r="24">
          <cell r="A24">
            <v>37591</v>
          </cell>
          <cell r="C24">
            <v>12453333.34</v>
          </cell>
          <cell r="D24">
            <v>23500000</v>
          </cell>
          <cell r="F24">
            <v>18576942.209999993</v>
          </cell>
          <cell r="G24">
            <v>16641428.560000001</v>
          </cell>
          <cell r="H24">
            <v>18745714.27</v>
          </cell>
          <cell r="I24">
            <v>71518493.280000001</v>
          </cell>
        </row>
        <row r="25">
          <cell r="A25">
            <v>37622</v>
          </cell>
          <cell r="C25">
            <v>12453333.34</v>
          </cell>
          <cell r="D25">
            <v>23500000</v>
          </cell>
          <cell r="F25">
            <v>20243608.879999995</v>
          </cell>
          <cell r="G25">
            <v>16641428.560000001</v>
          </cell>
        </row>
        <row r="26">
          <cell r="A26">
            <v>37653</v>
          </cell>
          <cell r="C26">
            <v>12453333.34</v>
          </cell>
          <cell r="D26">
            <v>23500000</v>
          </cell>
          <cell r="F26">
            <v>21910275.549999997</v>
          </cell>
          <cell r="G26">
            <v>16641428.560000001</v>
          </cell>
        </row>
        <row r="27">
          <cell r="A27">
            <v>37681</v>
          </cell>
          <cell r="C27">
            <v>12453333.34</v>
          </cell>
          <cell r="D27">
            <v>23500000</v>
          </cell>
          <cell r="F27">
            <v>23576942.209999997</v>
          </cell>
          <cell r="G27">
            <v>16641428.560000001</v>
          </cell>
        </row>
        <row r="28">
          <cell r="A28">
            <v>37712</v>
          </cell>
          <cell r="C28">
            <v>12453333.34</v>
          </cell>
          <cell r="D28">
            <v>23500000</v>
          </cell>
          <cell r="F28">
            <v>25576942.209999997</v>
          </cell>
        </row>
        <row r="29">
          <cell r="A29">
            <v>37742</v>
          </cell>
          <cell r="C29">
            <v>12453333.34</v>
          </cell>
          <cell r="D29">
            <v>23500000</v>
          </cell>
          <cell r="F29">
            <v>27576942.209999997</v>
          </cell>
        </row>
        <row r="30">
          <cell r="A30">
            <v>37773</v>
          </cell>
          <cell r="C30">
            <v>12453333.34</v>
          </cell>
          <cell r="D30">
            <v>23500000</v>
          </cell>
          <cell r="F30">
            <v>29576942.209999997</v>
          </cell>
        </row>
        <row r="31">
          <cell r="A31">
            <v>37803</v>
          </cell>
          <cell r="C31">
            <v>12453333.34</v>
          </cell>
          <cell r="D31">
            <v>23500000</v>
          </cell>
          <cell r="F31">
            <v>29910275.539999995</v>
          </cell>
        </row>
        <row r="32">
          <cell r="A32">
            <v>37834</v>
          </cell>
          <cell r="D32">
            <v>23500000</v>
          </cell>
          <cell r="F32">
            <v>30243608.869999994</v>
          </cell>
        </row>
        <row r="33">
          <cell r="A33">
            <v>37865</v>
          </cell>
          <cell r="D33">
            <v>23500000</v>
          </cell>
          <cell r="F33">
            <v>30576942.209999993</v>
          </cell>
        </row>
        <row r="34">
          <cell r="A34">
            <v>37895</v>
          </cell>
          <cell r="F34">
            <v>31210275.539999992</v>
          </cell>
        </row>
        <row r="35">
          <cell r="A35">
            <v>37926</v>
          </cell>
          <cell r="F35">
            <v>31843608.86999999</v>
          </cell>
        </row>
        <row r="36">
          <cell r="A36">
            <v>37956</v>
          </cell>
          <cell r="F36">
            <v>32476942.20999999</v>
          </cell>
        </row>
        <row r="37">
          <cell r="A37">
            <v>37987</v>
          </cell>
          <cell r="F37">
            <v>34143608.879999988</v>
          </cell>
        </row>
        <row r="38">
          <cell r="A38">
            <v>38018</v>
          </cell>
          <cell r="F38">
            <v>35810275.54999999</v>
          </cell>
        </row>
        <row r="39">
          <cell r="A39">
            <v>38047</v>
          </cell>
          <cell r="F39">
            <v>37476942.209999986</v>
          </cell>
        </row>
        <row r="40">
          <cell r="A40">
            <v>38078</v>
          </cell>
          <cell r="F40">
            <v>39143608.879999988</v>
          </cell>
        </row>
        <row r="41">
          <cell r="A41">
            <v>38108</v>
          </cell>
          <cell r="F41">
            <v>40810275.54999999</v>
          </cell>
        </row>
        <row r="42">
          <cell r="A42">
            <v>38139</v>
          </cell>
          <cell r="F42">
            <v>42476942.209999986</v>
          </cell>
        </row>
        <row r="43">
          <cell r="A43">
            <v>38169</v>
          </cell>
          <cell r="F43">
            <v>44143608.879999988</v>
          </cell>
        </row>
        <row r="44">
          <cell r="A44">
            <v>38200</v>
          </cell>
          <cell r="F44">
            <v>45810275.54999999</v>
          </cell>
        </row>
        <row r="45">
          <cell r="A45">
            <v>38231</v>
          </cell>
          <cell r="F45">
            <v>47476942.209999986</v>
          </cell>
        </row>
        <row r="46">
          <cell r="A46">
            <v>38261</v>
          </cell>
          <cell r="F46">
            <v>49817961.469999984</v>
          </cell>
        </row>
        <row r="47">
          <cell r="A47">
            <v>38292</v>
          </cell>
          <cell r="F47">
            <v>52158980.729999982</v>
          </cell>
        </row>
        <row r="48">
          <cell r="A48">
            <v>38322</v>
          </cell>
          <cell r="F48">
            <v>54499999.999999985</v>
          </cell>
        </row>
        <row r="49">
          <cell r="A49">
            <v>38353</v>
          </cell>
        </row>
        <row r="50">
          <cell r="A50">
            <v>38384</v>
          </cell>
        </row>
        <row r="51">
          <cell r="A51">
            <v>38412</v>
          </cell>
        </row>
        <row r="52">
          <cell r="A52">
            <v>38443</v>
          </cell>
        </row>
        <row r="53">
          <cell r="A53">
            <v>38473</v>
          </cell>
        </row>
        <row r="54">
          <cell r="A54">
            <v>38504</v>
          </cell>
        </row>
        <row r="55">
          <cell r="A55">
            <v>38534</v>
          </cell>
        </row>
        <row r="64">
          <cell r="B64">
            <v>2560</v>
          </cell>
          <cell r="C64">
            <v>3185</v>
          </cell>
          <cell r="D64">
            <v>3008</v>
          </cell>
          <cell r="E64">
            <v>3215</v>
          </cell>
          <cell r="F64">
            <v>3293</v>
          </cell>
          <cell r="G64">
            <v>2912</v>
          </cell>
          <cell r="H64">
            <v>2977</v>
          </cell>
          <cell r="I64">
            <v>3009</v>
          </cell>
        </row>
        <row r="65">
          <cell r="A65">
            <v>36951</v>
          </cell>
          <cell r="B65">
            <v>11501933.76</v>
          </cell>
          <cell r="C65">
            <v>6403333.3399999999</v>
          </cell>
          <cell r="D65">
            <v>21400000</v>
          </cell>
          <cell r="E65">
            <v>907043.24</v>
          </cell>
          <cell r="F65">
            <v>4743173.45</v>
          </cell>
          <cell r="G65">
            <v>10457321.43</v>
          </cell>
          <cell r="H65">
            <v>8109257.1100000003</v>
          </cell>
          <cell r="I65">
            <v>30870089.940000001</v>
          </cell>
        </row>
        <row r="66">
          <cell r="A66">
            <v>36982</v>
          </cell>
          <cell r="B66">
            <v>1129107.9900000002</v>
          </cell>
          <cell r="C66">
            <v>350000</v>
          </cell>
          <cell r="D66">
            <v>340000</v>
          </cell>
          <cell r="E66">
            <v>270270.27</v>
          </cell>
          <cell r="F66">
            <v>611256.25</v>
          </cell>
          <cell r="G66">
            <v>440333.33000000007</v>
          </cell>
          <cell r="H66">
            <v>231428.58000000007</v>
          </cell>
          <cell r="I66">
            <v>1159405.5399999991</v>
          </cell>
        </row>
        <row r="67">
          <cell r="A67">
            <v>37012</v>
          </cell>
          <cell r="B67">
            <v>1129107.9900000002</v>
          </cell>
          <cell r="C67">
            <v>340000</v>
          </cell>
          <cell r="D67">
            <v>330000</v>
          </cell>
          <cell r="E67">
            <v>270270.27</v>
          </cell>
          <cell r="F67">
            <v>611256.25</v>
          </cell>
          <cell r="G67">
            <v>440333.33000000007</v>
          </cell>
          <cell r="H67">
            <v>231428.57999999914</v>
          </cell>
          <cell r="I67">
            <v>1159405.5399999991</v>
          </cell>
        </row>
        <row r="68">
          <cell r="A68">
            <v>37043</v>
          </cell>
          <cell r="B68">
            <v>1129107.9700000007</v>
          </cell>
          <cell r="C68">
            <v>340000</v>
          </cell>
          <cell r="D68">
            <v>330000</v>
          </cell>
          <cell r="E68">
            <v>270270.27</v>
          </cell>
          <cell r="F68">
            <v>611256.25999999978</v>
          </cell>
          <cell r="G68">
            <v>440333.33999999985</v>
          </cell>
          <cell r="H68">
            <v>231428.56000000052</v>
          </cell>
          <cell r="I68">
            <v>1159405.5100000016</v>
          </cell>
        </row>
        <row r="69">
          <cell r="A69">
            <v>37073</v>
          </cell>
          <cell r="B69">
            <v>1144895.3099999987</v>
          </cell>
          <cell r="C69">
            <v>420000</v>
          </cell>
          <cell r="D69">
            <v>190000</v>
          </cell>
          <cell r="E69">
            <v>207207.19999999995</v>
          </cell>
          <cell r="F69">
            <v>333333.33000000007</v>
          </cell>
          <cell r="G69">
            <v>540345.24000000022</v>
          </cell>
          <cell r="H69">
            <v>277714.28999999911</v>
          </cell>
          <cell r="I69">
            <v>1197908.9399999976</v>
          </cell>
        </row>
        <row r="70">
          <cell r="A70">
            <v>37104</v>
          </cell>
          <cell r="B70">
            <v>1144895.3099999987</v>
          </cell>
          <cell r="C70">
            <v>420000</v>
          </cell>
          <cell r="D70">
            <v>180000</v>
          </cell>
          <cell r="E70">
            <v>207207.20000000019</v>
          </cell>
          <cell r="F70">
            <v>333333.33000000007</v>
          </cell>
          <cell r="G70">
            <v>540345.24000000022</v>
          </cell>
          <cell r="H70">
            <v>277714.29000000097</v>
          </cell>
          <cell r="I70">
            <v>1197908.9399999976</v>
          </cell>
        </row>
        <row r="71">
          <cell r="A71">
            <v>37135</v>
          </cell>
          <cell r="B71">
            <v>1144895.3000000007</v>
          </cell>
          <cell r="C71">
            <v>420000</v>
          </cell>
          <cell r="D71">
            <v>180000</v>
          </cell>
          <cell r="E71">
            <v>207207.2200000002</v>
          </cell>
          <cell r="F71">
            <v>333333.33999999985</v>
          </cell>
          <cell r="G71">
            <v>540345.23000000045</v>
          </cell>
          <cell r="H71">
            <v>277714.28999999911</v>
          </cell>
          <cell r="I71">
            <v>1197908.9400000051</v>
          </cell>
        </row>
        <row r="72">
          <cell r="A72">
            <v>37165</v>
          </cell>
          <cell r="C72">
            <v>420000</v>
          </cell>
          <cell r="D72">
            <v>190000</v>
          </cell>
          <cell r="E72">
            <v>0</v>
          </cell>
          <cell r="F72">
            <v>166666.66999999993</v>
          </cell>
          <cell r="G72">
            <v>540345.24000000022</v>
          </cell>
          <cell r="H72">
            <v>416571.43000000156</v>
          </cell>
          <cell r="I72">
            <v>1197908.9399999976</v>
          </cell>
        </row>
        <row r="73">
          <cell r="A73">
            <v>37196</v>
          </cell>
          <cell r="C73">
            <v>420000</v>
          </cell>
          <cell r="D73">
            <v>180000</v>
          </cell>
          <cell r="E73">
            <v>0</v>
          </cell>
          <cell r="F73">
            <v>166666.66999999993</v>
          </cell>
          <cell r="G73">
            <v>540345.23999999836</v>
          </cell>
          <cell r="H73">
            <v>416571.4299999997</v>
          </cell>
          <cell r="I73">
            <v>1197908.9399999976</v>
          </cell>
        </row>
        <row r="74">
          <cell r="A74">
            <v>37226</v>
          </cell>
          <cell r="C74">
            <v>410000</v>
          </cell>
          <cell r="D74">
            <v>180000</v>
          </cell>
          <cell r="E74">
            <v>0</v>
          </cell>
          <cell r="F74">
            <v>166666.66000000015</v>
          </cell>
          <cell r="G74">
            <v>540345.23000000045</v>
          </cell>
          <cell r="H74">
            <v>416571.4299999997</v>
          </cell>
          <cell r="I74">
            <v>1197908.9400000051</v>
          </cell>
        </row>
        <row r="75">
          <cell r="A75">
            <v>37257</v>
          </cell>
          <cell r="C75">
            <v>420000</v>
          </cell>
          <cell r="E75">
            <v>180180.18000000017</v>
          </cell>
          <cell r="F75">
            <v>1333333.3299999991</v>
          </cell>
          <cell r="G75">
            <v>540345.24000000022</v>
          </cell>
          <cell r="H75">
            <v>648000</v>
          </cell>
          <cell r="I75">
            <v>1197908.9399999976</v>
          </cell>
        </row>
        <row r="76">
          <cell r="A76">
            <v>37288</v>
          </cell>
          <cell r="C76">
            <v>420000</v>
          </cell>
          <cell r="E76">
            <v>180180.18000000017</v>
          </cell>
          <cell r="F76">
            <v>1333333.33</v>
          </cell>
          <cell r="G76">
            <v>540345.24000000022</v>
          </cell>
          <cell r="H76">
            <v>648000</v>
          </cell>
          <cell r="I76">
            <v>1197908.9399999976</v>
          </cell>
        </row>
        <row r="77">
          <cell r="A77">
            <v>37316</v>
          </cell>
          <cell r="C77">
            <v>420000</v>
          </cell>
          <cell r="E77">
            <v>180180.18999999994</v>
          </cell>
          <cell r="F77">
            <v>1333333.3399999999</v>
          </cell>
          <cell r="G77">
            <v>540345.23000000045</v>
          </cell>
          <cell r="H77">
            <v>647999.99000000022</v>
          </cell>
          <cell r="I77">
            <v>1197908.9400000051</v>
          </cell>
        </row>
        <row r="78">
          <cell r="A78">
            <v>37347</v>
          </cell>
          <cell r="C78">
            <v>420000</v>
          </cell>
          <cell r="E78">
            <v>279279.28000000026</v>
          </cell>
          <cell r="F78">
            <v>1500000</v>
          </cell>
          <cell r="H78">
            <v>740571.41999999993</v>
          </cell>
          <cell r="I78">
            <v>1197908.9399999976</v>
          </cell>
        </row>
        <row r="79">
          <cell r="A79">
            <v>37377</v>
          </cell>
          <cell r="C79">
            <v>420000</v>
          </cell>
          <cell r="E79">
            <v>279279.28000000026</v>
          </cell>
          <cell r="F79">
            <v>1500000</v>
          </cell>
          <cell r="H79">
            <v>740571.41999999993</v>
          </cell>
          <cell r="I79">
            <v>1197908.9399999976</v>
          </cell>
        </row>
        <row r="80">
          <cell r="A80">
            <v>37408</v>
          </cell>
          <cell r="C80">
            <v>410000</v>
          </cell>
          <cell r="E80">
            <v>279279.27</v>
          </cell>
          <cell r="F80">
            <v>1500000</v>
          </cell>
          <cell r="H80">
            <v>740571.43999999948</v>
          </cell>
          <cell r="I80">
            <v>1197908.9400000051</v>
          </cell>
        </row>
        <row r="81">
          <cell r="A81">
            <v>37438</v>
          </cell>
          <cell r="E81">
            <v>427381.98999999976</v>
          </cell>
          <cell r="F81">
            <v>333333.33000000007</v>
          </cell>
          <cell r="H81">
            <v>833142.8599999994</v>
          </cell>
          <cell r="I81">
            <v>3799213.25</v>
          </cell>
        </row>
        <row r="82">
          <cell r="A82">
            <v>37469</v>
          </cell>
          <cell r="E82">
            <v>427381.99000000022</v>
          </cell>
          <cell r="F82">
            <v>333333.33000000194</v>
          </cell>
          <cell r="H82">
            <v>833142.86000000127</v>
          </cell>
          <cell r="I82">
            <v>3799213.25</v>
          </cell>
        </row>
        <row r="83">
          <cell r="A83">
            <v>37500</v>
          </cell>
          <cell r="E83">
            <v>427381.96999999974</v>
          </cell>
          <cell r="F83">
            <v>333333.33999999613</v>
          </cell>
          <cell r="H83">
            <v>833142.8599999994</v>
          </cell>
          <cell r="I83">
            <v>3799213.25</v>
          </cell>
        </row>
        <row r="84">
          <cell r="A84">
            <v>37530</v>
          </cell>
          <cell r="F84">
            <v>333333.32999999821</v>
          </cell>
          <cell r="H84">
            <v>398057.14999999851</v>
          </cell>
          <cell r="I84">
            <v>3799213.25</v>
          </cell>
        </row>
        <row r="85">
          <cell r="A85">
            <v>37561</v>
          </cell>
          <cell r="F85">
            <v>333333.32999999821</v>
          </cell>
          <cell r="H85">
            <v>398057.15000000224</v>
          </cell>
          <cell r="I85">
            <v>3799213.25</v>
          </cell>
        </row>
        <row r="86">
          <cell r="A86">
            <v>37591</v>
          </cell>
          <cell r="F86">
            <v>333333.33999999985</v>
          </cell>
          <cell r="H86">
            <v>398057.12999999896</v>
          </cell>
          <cell r="I86">
            <v>3799213.2199999988</v>
          </cell>
        </row>
        <row r="87">
          <cell r="A87">
            <v>37622</v>
          </cell>
          <cell r="F87">
            <v>1666666.6700000018</v>
          </cell>
        </row>
        <row r="88">
          <cell r="A88">
            <v>37653</v>
          </cell>
          <cell r="F88">
            <v>1666666.6700000018</v>
          </cell>
        </row>
        <row r="89">
          <cell r="A89">
            <v>37681</v>
          </cell>
          <cell r="F89">
            <v>1666666.6600000001</v>
          </cell>
        </row>
        <row r="90">
          <cell r="A90">
            <v>37712</v>
          </cell>
          <cell r="F90">
            <v>2000000</v>
          </cell>
        </row>
        <row r="91">
          <cell r="A91">
            <v>37742</v>
          </cell>
          <cell r="F91">
            <v>2000000</v>
          </cell>
        </row>
        <row r="92">
          <cell r="A92">
            <v>37773</v>
          </cell>
          <cell r="F92">
            <v>2000000</v>
          </cell>
        </row>
        <row r="93">
          <cell r="A93">
            <v>37803</v>
          </cell>
          <cell r="F93">
            <v>333333.32999999821</v>
          </cell>
        </row>
        <row r="94">
          <cell r="A94">
            <v>37834</v>
          </cell>
          <cell r="F94">
            <v>333333.32999999821</v>
          </cell>
        </row>
        <row r="95">
          <cell r="A95">
            <v>37865</v>
          </cell>
          <cell r="F95">
            <v>333333.33999999985</v>
          </cell>
        </row>
        <row r="96">
          <cell r="A96">
            <v>37895</v>
          </cell>
          <cell r="F96">
            <v>633333.32999999821</v>
          </cell>
        </row>
        <row r="97">
          <cell r="A97">
            <v>37926</v>
          </cell>
          <cell r="F97">
            <v>633333.32999999821</v>
          </cell>
        </row>
        <row r="98">
          <cell r="A98">
            <v>37956</v>
          </cell>
          <cell r="F98">
            <v>633333.33999999985</v>
          </cell>
        </row>
        <row r="99">
          <cell r="A99">
            <v>37987</v>
          </cell>
          <cell r="F99">
            <v>1666666.6699999981</v>
          </cell>
        </row>
        <row r="100">
          <cell r="A100">
            <v>38018</v>
          </cell>
          <cell r="F100">
            <v>1666666.6700000018</v>
          </cell>
        </row>
        <row r="101">
          <cell r="A101">
            <v>38047</v>
          </cell>
          <cell r="F101">
            <v>1666666.6599999964</v>
          </cell>
        </row>
        <row r="102">
          <cell r="A102">
            <v>38078</v>
          </cell>
          <cell r="F102">
            <v>1666666.6700000018</v>
          </cell>
        </row>
        <row r="103">
          <cell r="A103">
            <v>38108</v>
          </cell>
          <cell r="F103">
            <v>1666666.6700000018</v>
          </cell>
        </row>
        <row r="104">
          <cell r="A104">
            <v>38139</v>
          </cell>
          <cell r="F104">
            <v>1666666.6599999964</v>
          </cell>
        </row>
        <row r="105">
          <cell r="A105">
            <v>38169</v>
          </cell>
          <cell r="F105">
            <v>1666666.6700000018</v>
          </cell>
        </row>
        <row r="106">
          <cell r="A106">
            <v>38200</v>
          </cell>
          <cell r="F106">
            <v>1666666.6700000018</v>
          </cell>
        </row>
        <row r="107">
          <cell r="A107">
            <v>38231</v>
          </cell>
          <cell r="F107">
            <v>1666666.6599999964</v>
          </cell>
        </row>
        <row r="108">
          <cell r="A108">
            <v>38261</v>
          </cell>
          <cell r="F108">
            <v>2341019.2599999979</v>
          </cell>
        </row>
        <row r="109">
          <cell r="A109">
            <v>38292</v>
          </cell>
          <cell r="F109">
            <v>2341019.2599999979</v>
          </cell>
        </row>
        <row r="110">
          <cell r="A110">
            <v>38322</v>
          </cell>
          <cell r="F110">
            <v>2341019.2700000033</v>
          </cell>
        </row>
        <row r="111">
          <cell r="A111">
            <v>38353</v>
          </cell>
        </row>
        <row r="112">
          <cell r="A112">
            <v>38384</v>
          </cell>
        </row>
        <row r="113">
          <cell r="A113">
            <v>38412</v>
          </cell>
        </row>
        <row r="114">
          <cell r="A114">
            <v>38443</v>
          </cell>
        </row>
        <row r="115">
          <cell r="A115">
            <v>38473</v>
          </cell>
        </row>
        <row r="116">
          <cell r="A116">
            <v>38504</v>
          </cell>
        </row>
        <row r="117">
          <cell r="A117">
            <v>38534</v>
          </cell>
        </row>
      </sheetData>
      <sheetData sheetId="3"/>
    </sheetDataSet>
  </externalBook>
</externalLink>
</file>

<file path=xl/tables/table1.xml><?xml version="1.0" encoding="utf-8"?>
<table xmlns="http://schemas.openxmlformats.org/spreadsheetml/2006/main" id="3" name="Table3" displayName="Table3" ref="B3:L183" totalsRowShown="0" headerRowDxfId="14" dataDxfId="12" headerRowBorderDxfId="13" tableBorderDxfId="11">
  <autoFilter ref="B3:L183"/>
  <tableColumns count="11">
    <tableColumn id="1" name="विवरण" dataDxfId="10"/>
    <tableColumn id="2" name="  " dataDxfId="9"/>
    <tableColumn id="3" name="कायम हुने म.ले.प. फाराम नम्बर" dataDxfId="8"/>
    <tableColumn id="4" name=".." dataDxfId="7"/>
    <tableColumn id="5" name="साबिक म.ले.प.फाराम" dataDxfId="6"/>
    <tableColumn id="6" name="..2" dataDxfId="5"/>
    <tableColumn id="7" name="कैफियत" dataDxfId="4"/>
    <tableColumn id="8" name="सङ्‌घ" dataDxfId="3"/>
    <tableColumn id="9" name="प्रदेश" dataDxfId="2"/>
    <tableColumn id="10" name="स्थानीय" dataDxfId="1"/>
    <tableColumn id="11" name="Column1" dataDxfId="0">
      <calculatedColumnFormula>Table3[[#This Row],[विवरण]]&amp;"("&amp;Table3[[#This Row],[कायम हुने म.ले.प. फाराम नम्बर]]&amp;")"</calculatedColumnFormula>
    </tableColumn>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98.xml"/><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3.xml"/><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110.xml"/><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112.xml"/><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5.xml"/><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37.xml"/><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40.x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41.xml"/><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142.xml"/><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143.xml"/><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2" Type="http://schemas.openxmlformats.org/officeDocument/2006/relationships/drawing" Target="../drawings/drawing144.xml"/><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2" Type="http://schemas.openxmlformats.org/officeDocument/2006/relationships/drawing" Target="../drawings/drawing145.xml"/><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146.x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2" Type="http://schemas.openxmlformats.org/officeDocument/2006/relationships/drawing" Target="../drawings/drawing147.xml"/><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2" Type="http://schemas.openxmlformats.org/officeDocument/2006/relationships/drawing" Target="../drawings/drawing148.xml"/><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2" Type="http://schemas.openxmlformats.org/officeDocument/2006/relationships/drawing" Target="../drawings/drawing149.xml"/><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150.xml"/><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2" Type="http://schemas.openxmlformats.org/officeDocument/2006/relationships/drawing" Target="../drawings/drawing151.xml"/><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2" Type="http://schemas.openxmlformats.org/officeDocument/2006/relationships/drawing" Target="../drawings/drawing152.x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2" Type="http://schemas.openxmlformats.org/officeDocument/2006/relationships/drawing" Target="../drawings/drawing153.xml"/><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154.xml"/><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2" Type="http://schemas.openxmlformats.org/officeDocument/2006/relationships/drawing" Target="../drawings/drawing155.xml"/><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2.xml"/><Relationship Id="rId1" Type="http://schemas.openxmlformats.org/officeDocument/2006/relationships/printerSettings" Target="../printerSettings/printerSettings55.bin"/><Relationship Id="rId4" Type="http://schemas.openxmlformats.org/officeDocument/2006/relationships/comments" Target="../comments1.xml"/></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5.xml"/><Relationship Id="rId1" Type="http://schemas.openxmlformats.org/officeDocument/2006/relationships/printerSettings" Target="../printerSettings/printerSettings58.bin"/><Relationship Id="rId4" Type="http://schemas.openxmlformats.org/officeDocument/2006/relationships/comments" Target="../comments2.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3" Type="http://schemas.openxmlformats.org/officeDocument/2006/relationships/drawing" Target="../drawings/drawing83.xml"/><Relationship Id="rId2" Type="http://schemas.openxmlformats.org/officeDocument/2006/relationships/printerSettings" Target="../printerSettings/printerSettings94.bin"/><Relationship Id="rId1" Type="http://schemas.openxmlformats.org/officeDocument/2006/relationships/hyperlink" Target="mailto:p@]Zo%20&#376;" TargetMode="External"/></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workbookViewId="0">
      <selection activeCell="D7" sqref="D7"/>
    </sheetView>
  </sheetViews>
  <sheetFormatPr defaultRowHeight="15"/>
  <cols>
    <col min="1" max="1" width="119.42578125" customWidth="1"/>
  </cols>
  <sheetData>
    <row r="1" spans="1:1" ht="26.25">
      <c r="A1" s="3207" t="s">
        <v>6523</v>
      </c>
    </row>
    <row r="2" spans="1:1" ht="21.75">
      <c r="A2" s="3208" t="s">
        <v>6524</v>
      </c>
    </row>
    <row r="3" spans="1:1" ht="30">
      <c r="A3" s="3209" t="s">
        <v>6525</v>
      </c>
    </row>
    <row r="4" spans="1:1" ht="58.5">
      <c r="A4" s="3210" t="s">
        <v>6526</v>
      </c>
    </row>
    <row r="5" spans="1:1" ht="58.5">
      <c r="A5" s="3210" t="s">
        <v>6527</v>
      </c>
    </row>
    <row r="6" spans="1:1" ht="97.5">
      <c r="A6" s="3210" t="s">
        <v>6528</v>
      </c>
    </row>
    <row r="7" spans="1:1" ht="30">
      <c r="A7" s="3209" t="s">
        <v>6529</v>
      </c>
    </row>
    <row r="8" spans="1:1" ht="136.5">
      <c r="A8" s="3210" t="s">
        <v>6530</v>
      </c>
    </row>
    <row r="9" spans="1:1" ht="39">
      <c r="A9" s="3210" t="s">
        <v>6531</v>
      </c>
    </row>
    <row r="10" spans="1:1" ht="117">
      <c r="A10" s="3210" t="s">
        <v>6532</v>
      </c>
    </row>
    <row r="11" spans="1:1" ht="117">
      <c r="A11" s="3210" t="s">
        <v>6533</v>
      </c>
    </row>
    <row r="12" spans="1:1" ht="97.5">
      <c r="A12" s="3210" t="s">
        <v>6534</v>
      </c>
    </row>
  </sheetData>
  <printOptions horizontalCentered="1"/>
  <pageMargins left="0.31496062992125984" right="0" top="0.19685039370078741" bottom="0" header="0" footer="0"/>
  <pageSetup scale="125"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topLeftCell="D1" zoomScaleNormal="100" zoomScaleSheetLayoutView="140" workbookViewId="0">
      <selection activeCell="D7" sqref="D7"/>
    </sheetView>
  </sheetViews>
  <sheetFormatPr defaultRowHeight="20.25"/>
  <cols>
    <col min="1" max="1" width="8.85546875" style="286"/>
    <col min="2" max="2" width="16" style="286" customWidth="1"/>
    <col min="3" max="3" width="9.85546875" style="286" customWidth="1"/>
    <col min="4" max="4" width="17.42578125" style="286" customWidth="1"/>
    <col min="5" max="5" width="9.85546875" style="286" customWidth="1"/>
    <col min="6" max="6" width="10.28515625" style="286" customWidth="1"/>
    <col min="7" max="7" width="8.7109375" style="286" customWidth="1"/>
    <col min="8" max="8" width="10.5703125" style="286" customWidth="1"/>
    <col min="9" max="9" width="7" style="286" customWidth="1"/>
    <col min="10" max="10" width="6.7109375" style="286" customWidth="1"/>
    <col min="11" max="11" width="6.28515625" style="286" customWidth="1"/>
    <col min="12" max="12" width="7.7109375" style="286" customWidth="1"/>
    <col min="13" max="13" width="10" style="286" customWidth="1"/>
    <col min="14" max="255" width="8.85546875" style="286"/>
    <col min="256" max="256" width="14.140625" style="286" customWidth="1"/>
    <col min="257" max="257" width="16.5703125" style="286" customWidth="1"/>
    <col min="258" max="266" width="7.7109375" style="286" customWidth="1"/>
    <col min="267" max="267" width="10.7109375" style="286" customWidth="1"/>
    <col min="268" max="268" width="16.7109375" style="286" customWidth="1"/>
    <col min="269" max="269" width="10" style="286" customWidth="1"/>
    <col min="270" max="511" width="8.85546875" style="286"/>
    <col min="512" max="512" width="14.140625" style="286" customWidth="1"/>
    <col min="513" max="513" width="16.5703125" style="286" customWidth="1"/>
    <col min="514" max="522" width="7.7109375" style="286" customWidth="1"/>
    <col min="523" max="523" width="10.7109375" style="286" customWidth="1"/>
    <col min="524" max="524" width="16.7109375" style="286" customWidth="1"/>
    <col min="525" max="525" width="10" style="286" customWidth="1"/>
    <col min="526" max="767" width="8.85546875" style="286"/>
    <col min="768" max="768" width="14.140625" style="286" customWidth="1"/>
    <col min="769" max="769" width="16.5703125" style="286" customWidth="1"/>
    <col min="770" max="778" width="7.7109375" style="286" customWidth="1"/>
    <col min="779" max="779" width="10.7109375" style="286" customWidth="1"/>
    <col min="780" max="780" width="16.7109375" style="286" customWidth="1"/>
    <col min="781" max="781" width="10" style="286" customWidth="1"/>
    <col min="782" max="1023" width="8.85546875" style="286"/>
    <col min="1024" max="1024" width="14.140625" style="286" customWidth="1"/>
    <col min="1025" max="1025" width="16.5703125" style="286" customWidth="1"/>
    <col min="1026" max="1034" width="7.7109375" style="286" customWidth="1"/>
    <col min="1035" max="1035" width="10.7109375" style="286" customWidth="1"/>
    <col min="1036" max="1036" width="16.7109375" style="286" customWidth="1"/>
    <col min="1037" max="1037" width="10" style="286" customWidth="1"/>
    <col min="1038" max="1279" width="8.85546875" style="286"/>
    <col min="1280" max="1280" width="14.140625" style="286" customWidth="1"/>
    <col min="1281" max="1281" width="16.5703125" style="286" customWidth="1"/>
    <col min="1282" max="1290" width="7.7109375" style="286" customWidth="1"/>
    <col min="1291" max="1291" width="10.7109375" style="286" customWidth="1"/>
    <col min="1292" max="1292" width="16.7109375" style="286" customWidth="1"/>
    <col min="1293" max="1293" width="10" style="286" customWidth="1"/>
    <col min="1294" max="1535" width="8.85546875" style="286"/>
    <col min="1536" max="1536" width="14.140625" style="286" customWidth="1"/>
    <col min="1537" max="1537" width="16.5703125" style="286" customWidth="1"/>
    <col min="1538" max="1546" width="7.7109375" style="286" customWidth="1"/>
    <col min="1547" max="1547" width="10.7109375" style="286" customWidth="1"/>
    <col min="1548" max="1548" width="16.7109375" style="286" customWidth="1"/>
    <col min="1549" max="1549" width="10" style="286" customWidth="1"/>
    <col min="1550" max="1791" width="8.85546875" style="286"/>
    <col min="1792" max="1792" width="14.140625" style="286" customWidth="1"/>
    <col min="1793" max="1793" width="16.5703125" style="286" customWidth="1"/>
    <col min="1794" max="1802" width="7.7109375" style="286" customWidth="1"/>
    <col min="1803" max="1803" width="10.7109375" style="286" customWidth="1"/>
    <col min="1804" max="1804" width="16.7109375" style="286" customWidth="1"/>
    <col min="1805" max="1805" width="10" style="286" customWidth="1"/>
    <col min="1806" max="2047" width="8.85546875" style="286"/>
    <col min="2048" max="2048" width="14.140625" style="286" customWidth="1"/>
    <col min="2049" max="2049" width="16.5703125" style="286" customWidth="1"/>
    <col min="2050" max="2058" width="7.7109375" style="286" customWidth="1"/>
    <col min="2059" max="2059" width="10.7109375" style="286" customWidth="1"/>
    <col min="2060" max="2060" width="16.7109375" style="286" customWidth="1"/>
    <col min="2061" max="2061" width="10" style="286" customWidth="1"/>
    <col min="2062" max="2303" width="8.85546875" style="286"/>
    <col min="2304" max="2304" width="14.140625" style="286" customWidth="1"/>
    <col min="2305" max="2305" width="16.5703125" style="286" customWidth="1"/>
    <col min="2306" max="2314" width="7.7109375" style="286" customWidth="1"/>
    <col min="2315" max="2315" width="10.7109375" style="286" customWidth="1"/>
    <col min="2316" max="2316" width="16.7109375" style="286" customWidth="1"/>
    <col min="2317" max="2317" width="10" style="286" customWidth="1"/>
    <col min="2318" max="2559" width="8.85546875" style="286"/>
    <col min="2560" max="2560" width="14.140625" style="286" customWidth="1"/>
    <col min="2561" max="2561" width="16.5703125" style="286" customWidth="1"/>
    <col min="2562" max="2570" width="7.7109375" style="286" customWidth="1"/>
    <col min="2571" max="2571" width="10.7109375" style="286" customWidth="1"/>
    <col min="2572" max="2572" width="16.7109375" style="286" customWidth="1"/>
    <col min="2573" max="2573" width="10" style="286" customWidth="1"/>
    <col min="2574" max="2815" width="8.85546875" style="286"/>
    <col min="2816" max="2816" width="14.140625" style="286" customWidth="1"/>
    <col min="2817" max="2817" width="16.5703125" style="286" customWidth="1"/>
    <col min="2818" max="2826" width="7.7109375" style="286" customWidth="1"/>
    <col min="2827" max="2827" width="10.7109375" style="286" customWidth="1"/>
    <col min="2828" max="2828" width="16.7109375" style="286" customWidth="1"/>
    <col min="2829" max="2829" width="10" style="286" customWidth="1"/>
    <col min="2830" max="3071" width="8.85546875" style="286"/>
    <col min="3072" max="3072" width="14.140625" style="286" customWidth="1"/>
    <col min="3073" max="3073" width="16.5703125" style="286" customWidth="1"/>
    <col min="3074" max="3082" width="7.7109375" style="286" customWidth="1"/>
    <col min="3083" max="3083" width="10.7109375" style="286" customWidth="1"/>
    <col min="3084" max="3084" width="16.7109375" style="286" customWidth="1"/>
    <col min="3085" max="3085" width="10" style="286" customWidth="1"/>
    <col min="3086" max="3327" width="8.85546875" style="286"/>
    <col min="3328" max="3328" width="14.140625" style="286" customWidth="1"/>
    <col min="3329" max="3329" width="16.5703125" style="286" customWidth="1"/>
    <col min="3330" max="3338" width="7.7109375" style="286" customWidth="1"/>
    <col min="3339" max="3339" width="10.7109375" style="286" customWidth="1"/>
    <col min="3340" max="3340" width="16.7109375" style="286" customWidth="1"/>
    <col min="3341" max="3341" width="10" style="286" customWidth="1"/>
    <col min="3342" max="3583" width="8.85546875" style="286"/>
    <col min="3584" max="3584" width="14.140625" style="286" customWidth="1"/>
    <col min="3585" max="3585" width="16.5703125" style="286" customWidth="1"/>
    <col min="3586" max="3594" width="7.7109375" style="286" customWidth="1"/>
    <col min="3595" max="3595" width="10.7109375" style="286" customWidth="1"/>
    <col min="3596" max="3596" width="16.7109375" style="286" customWidth="1"/>
    <col min="3597" max="3597" width="10" style="286" customWidth="1"/>
    <col min="3598" max="3839" width="8.85546875" style="286"/>
    <col min="3840" max="3840" width="14.140625" style="286" customWidth="1"/>
    <col min="3841" max="3841" width="16.5703125" style="286" customWidth="1"/>
    <col min="3842" max="3850" width="7.7109375" style="286" customWidth="1"/>
    <col min="3851" max="3851" width="10.7109375" style="286" customWidth="1"/>
    <col min="3852" max="3852" width="16.7109375" style="286" customWidth="1"/>
    <col min="3853" max="3853" width="10" style="286" customWidth="1"/>
    <col min="3854" max="4095" width="8.85546875" style="286"/>
    <col min="4096" max="4096" width="14.140625" style="286" customWidth="1"/>
    <col min="4097" max="4097" width="16.5703125" style="286" customWidth="1"/>
    <col min="4098" max="4106" width="7.7109375" style="286" customWidth="1"/>
    <col min="4107" max="4107" width="10.7109375" style="286" customWidth="1"/>
    <col min="4108" max="4108" width="16.7109375" style="286" customWidth="1"/>
    <col min="4109" max="4109" width="10" style="286" customWidth="1"/>
    <col min="4110" max="4351" width="8.85546875" style="286"/>
    <col min="4352" max="4352" width="14.140625" style="286" customWidth="1"/>
    <col min="4353" max="4353" width="16.5703125" style="286" customWidth="1"/>
    <col min="4354" max="4362" width="7.7109375" style="286" customWidth="1"/>
    <col min="4363" max="4363" width="10.7109375" style="286" customWidth="1"/>
    <col min="4364" max="4364" width="16.7109375" style="286" customWidth="1"/>
    <col min="4365" max="4365" width="10" style="286" customWidth="1"/>
    <col min="4366" max="4607" width="8.85546875" style="286"/>
    <col min="4608" max="4608" width="14.140625" style="286" customWidth="1"/>
    <col min="4609" max="4609" width="16.5703125" style="286" customWidth="1"/>
    <col min="4610" max="4618" width="7.7109375" style="286" customWidth="1"/>
    <col min="4619" max="4619" width="10.7109375" style="286" customWidth="1"/>
    <col min="4620" max="4620" width="16.7109375" style="286" customWidth="1"/>
    <col min="4621" max="4621" width="10" style="286" customWidth="1"/>
    <col min="4622" max="4863" width="8.85546875" style="286"/>
    <col min="4864" max="4864" width="14.140625" style="286" customWidth="1"/>
    <col min="4865" max="4865" width="16.5703125" style="286" customWidth="1"/>
    <col min="4866" max="4874" width="7.7109375" style="286" customWidth="1"/>
    <col min="4875" max="4875" width="10.7109375" style="286" customWidth="1"/>
    <col min="4876" max="4876" width="16.7109375" style="286" customWidth="1"/>
    <col min="4877" max="4877" width="10" style="286" customWidth="1"/>
    <col min="4878" max="5119" width="8.85546875" style="286"/>
    <col min="5120" max="5120" width="14.140625" style="286" customWidth="1"/>
    <col min="5121" max="5121" width="16.5703125" style="286" customWidth="1"/>
    <col min="5122" max="5130" width="7.7109375" style="286" customWidth="1"/>
    <col min="5131" max="5131" width="10.7109375" style="286" customWidth="1"/>
    <col min="5132" max="5132" width="16.7109375" style="286" customWidth="1"/>
    <col min="5133" max="5133" width="10" style="286" customWidth="1"/>
    <col min="5134" max="5375" width="8.85546875" style="286"/>
    <col min="5376" max="5376" width="14.140625" style="286" customWidth="1"/>
    <col min="5377" max="5377" width="16.5703125" style="286" customWidth="1"/>
    <col min="5378" max="5386" width="7.7109375" style="286" customWidth="1"/>
    <col min="5387" max="5387" width="10.7109375" style="286" customWidth="1"/>
    <col min="5388" max="5388" width="16.7109375" style="286" customWidth="1"/>
    <col min="5389" max="5389" width="10" style="286" customWidth="1"/>
    <col min="5390" max="5631" width="8.85546875" style="286"/>
    <col min="5632" max="5632" width="14.140625" style="286" customWidth="1"/>
    <col min="5633" max="5633" width="16.5703125" style="286" customWidth="1"/>
    <col min="5634" max="5642" width="7.7109375" style="286" customWidth="1"/>
    <col min="5643" max="5643" width="10.7109375" style="286" customWidth="1"/>
    <col min="5644" max="5644" width="16.7109375" style="286" customWidth="1"/>
    <col min="5645" max="5645" width="10" style="286" customWidth="1"/>
    <col min="5646" max="5887" width="8.85546875" style="286"/>
    <col min="5888" max="5888" width="14.140625" style="286" customWidth="1"/>
    <col min="5889" max="5889" width="16.5703125" style="286" customWidth="1"/>
    <col min="5890" max="5898" width="7.7109375" style="286" customWidth="1"/>
    <col min="5899" max="5899" width="10.7109375" style="286" customWidth="1"/>
    <col min="5900" max="5900" width="16.7109375" style="286" customWidth="1"/>
    <col min="5901" max="5901" width="10" style="286" customWidth="1"/>
    <col min="5902" max="6143" width="8.85546875" style="286"/>
    <col min="6144" max="6144" width="14.140625" style="286" customWidth="1"/>
    <col min="6145" max="6145" width="16.5703125" style="286" customWidth="1"/>
    <col min="6146" max="6154" width="7.7109375" style="286" customWidth="1"/>
    <col min="6155" max="6155" width="10.7109375" style="286" customWidth="1"/>
    <col min="6156" max="6156" width="16.7109375" style="286" customWidth="1"/>
    <col min="6157" max="6157" width="10" style="286" customWidth="1"/>
    <col min="6158" max="6399" width="8.85546875" style="286"/>
    <col min="6400" max="6400" width="14.140625" style="286" customWidth="1"/>
    <col min="6401" max="6401" width="16.5703125" style="286" customWidth="1"/>
    <col min="6402" max="6410" width="7.7109375" style="286" customWidth="1"/>
    <col min="6411" max="6411" width="10.7109375" style="286" customWidth="1"/>
    <col min="6412" max="6412" width="16.7109375" style="286" customWidth="1"/>
    <col min="6413" max="6413" width="10" style="286" customWidth="1"/>
    <col min="6414" max="6655" width="8.85546875" style="286"/>
    <col min="6656" max="6656" width="14.140625" style="286" customWidth="1"/>
    <col min="6657" max="6657" width="16.5703125" style="286" customWidth="1"/>
    <col min="6658" max="6666" width="7.7109375" style="286" customWidth="1"/>
    <col min="6667" max="6667" width="10.7109375" style="286" customWidth="1"/>
    <col min="6668" max="6668" width="16.7109375" style="286" customWidth="1"/>
    <col min="6669" max="6669" width="10" style="286" customWidth="1"/>
    <col min="6670" max="6911" width="8.85546875" style="286"/>
    <col min="6912" max="6912" width="14.140625" style="286" customWidth="1"/>
    <col min="6913" max="6913" width="16.5703125" style="286" customWidth="1"/>
    <col min="6914" max="6922" width="7.7109375" style="286" customWidth="1"/>
    <col min="6923" max="6923" width="10.7109375" style="286" customWidth="1"/>
    <col min="6924" max="6924" width="16.7109375" style="286" customWidth="1"/>
    <col min="6925" max="6925" width="10" style="286" customWidth="1"/>
    <col min="6926" max="7167" width="8.85546875" style="286"/>
    <col min="7168" max="7168" width="14.140625" style="286" customWidth="1"/>
    <col min="7169" max="7169" width="16.5703125" style="286" customWidth="1"/>
    <col min="7170" max="7178" width="7.7109375" style="286" customWidth="1"/>
    <col min="7179" max="7179" width="10.7109375" style="286" customWidth="1"/>
    <col min="7180" max="7180" width="16.7109375" style="286" customWidth="1"/>
    <col min="7181" max="7181" width="10" style="286" customWidth="1"/>
    <col min="7182" max="7423" width="8.85546875" style="286"/>
    <col min="7424" max="7424" width="14.140625" style="286" customWidth="1"/>
    <col min="7425" max="7425" width="16.5703125" style="286" customWidth="1"/>
    <col min="7426" max="7434" width="7.7109375" style="286" customWidth="1"/>
    <col min="7435" max="7435" width="10.7109375" style="286" customWidth="1"/>
    <col min="7436" max="7436" width="16.7109375" style="286" customWidth="1"/>
    <col min="7437" max="7437" width="10" style="286" customWidth="1"/>
    <col min="7438" max="7679" width="8.85546875" style="286"/>
    <col min="7680" max="7680" width="14.140625" style="286" customWidth="1"/>
    <col min="7681" max="7681" width="16.5703125" style="286" customWidth="1"/>
    <col min="7682" max="7690" width="7.7109375" style="286" customWidth="1"/>
    <col min="7691" max="7691" width="10.7109375" style="286" customWidth="1"/>
    <col min="7692" max="7692" width="16.7109375" style="286" customWidth="1"/>
    <col min="7693" max="7693" width="10" style="286" customWidth="1"/>
    <col min="7694" max="7935" width="8.85546875" style="286"/>
    <col min="7936" max="7936" width="14.140625" style="286" customWidth="1"/>
    <col min="7937" max="7937" width="16.5703125" style="286" customWidth="1"/>
    <col min="7938" max="7946" width="7.7109375" style="286" customWidth="1"/>
    <col min="7947" max="7947" width="10.7109375" style="286" customWidth="1"/>
    <col min="7948" max="7948" width="16.7109375" style="286" customWidth="1"/>
    <col min="7949" max="7949" width="10" style="286" customWidth="1"/>
    <col min="7950" max="8191" width="8.85546875" style="286"/>
    <col min="8192" max="8192" width="14.140625" style="286" customWidth="1"/>
    <col min="8193" max="8193" width="16.5703125" style="286" customWidth="1"/>
    <col min="8194" max="8202" width="7.7109375" style="286" customWidth="1"/>
    <col min="8203" max="8203" width="10.7109375" style="286" customWidth="1"/>
    <col min="8204" max="8204" width="16.7109375" style="286" customWidth="1"/>
    <col min="8205" max="8205" width="10" style="286" customWidth="1"/>
    <col min="8206" max="8447" width="8.85546875" style="286"/>
    <col min="8448" max="8448" width="14.140625" style="286" customWidth="1"/>
    <col min="8449" max="8449" width="16.5703125" style="286" customWidth="1"/>
    <col min="8450" max="8458" width="7.7109375" style="286" customWidth="1"/>
    <col min="8459" max="8459" width="10.7109375" style="286" customWidth="1"/>
    <col min="8460" max="8460" width="16.7109375" style="286" customWidth="1"/>
    <col min="8461" max="8461" width="10" style="286" customWidth="1"/>
    <col min="8462" max="8703" width="8.85546875" style="286"/>
    <col min="8704" max="8704" width="14.140625" style="286" customWidth="1"/>
    <col min="8705" max="8705" width="16.5703125" style="286" customWidth="1"/>
    <col min="8706" max="8714" width="7.7109375" style="286" customWidth="1"/>
    <col min="8715" max="8715" width="10.7109375" style="286" customWidth="1"/>
    <col min="8716" max="8716" width="16.7109375" style="286" customWidth="1"/>
    <col min="8717" max="8717" width="10" style="286" customWidth="1"/>
    <col min="8718" max="8959" width="8.85546875" style="286"/>
    <col min="8960" max="8960" width="14.140625" style="286" customWidth="1"/>
    <col min="8961" max="8961" width="16.5703125" style="286" customWidth="1"/>
    <col min="8962" max="8970" width="7.7109375" style="286" customWidth="1"/>
    <col min="8971" max="8971" width="10.7109375" style="286" customWidth="1"/>
    <col min="8972" max="8972" width="16.7109375" style="286" customWidth="1"/>
    <col min="8973" max="8973" width="10" style="286" customWidth="1"/>
    <col min="8974" max="9215" width="8.85546875" style="286"/>
    <col min="9216" max="9216" width="14.140625" style="286" customWidth="1"/>
    <col min="9217" max="9217" width="16.5703125" style="286" customWidth="1"/>
    <col min="9218" max="9226" width="7.7109375" style="286" customWidth="1"/>
    <col min="9227" max="9227" width="10.7109375" style="286" customWidth="1"/>
    <col min="9228" max="9228" width="16.7109375" style="286" customWidth="1"/>
    <col min="9229" max="9229" width="10" style="286" customWidth="1"/>
    <col min="9230" max="9471" width="8.85546875" style="286"/>
    <col min="9472" max="9472" width="14.140625" style="286" customWidth="1"/>
    <col min="9473" max="9473" width="16.5703125" style="286" customWidth="1"/>
    <col min="9474" max="9482" width="7.7109375" style="286" customWidth="1"/>
    <col min="9483" max="9483" width="10.7109375" style="286" customWidth="1"/>
    <col min="9484" max="9484" width="16.7109375" style="286" customWidth="1"/>
    <col min="9485" max="9485" width="10" style="286" customWidth="1"/>
    <col min="9486" max="9727" width="8.85546875" style="286"/>
    <col min="9728" max="9728" width="14.140625" style="286" customWidth="1"/>
    <col min="9729" max="9729" width="16.5703125" style="286" customWidth="1"/>
    <col min="9730" max="9738" width="7.7109375" style="286" customWidth="1"/>
    <col min="9739" max="9739" width="10.7109375" style="286" customWidth="1"/>
    <col min="9740" max="9740" width="16.7109375" style="286" customWidth="1"/>
    <col min="9741" max="9741" width="10" style="286" customWidth="1"/>
    <col min="9742" max="9983" width="8.85546875" style="286"/>
    <col min="9984" max="9984" width="14.140625" style="286" customWidth="1"/>
    <col min="9985" max="9985" width="16.5703125" style="286" customWidth="1"/>
    <col min="9986" max="9994" width="7.7109375" style="286" customWidth="1"/>
    <col min="9995" max="9995" width="10.7109375" style="286" customWidth="1"/>
    <col min="9996" max="9996" width="16.7109375" style="286" customWidth="1"/>
    <col min="9997" max="9997" width="10" style="286" customWidth="1"/>
    <col min="9998" max="10239" width="8.85546875" style="286"/>
    <col min="10240" max="10240" width="14.140625" style="286" customWidth="1"/>
    <col min="10241" max="10241" width="16.5703125" style="286" customWidth="1"/>
    <col min="10242" max="10250" width="7.7109375" style="286" customWidth="1"/>
    <col min="10251" max="10251" width="10.7109375" style="286" customWidth="1"/>
    <col min="10252" max="10252" width="16.7109375" style="286" customWidth="1"/>
    <col min="10253" max="10253" width="10" style="286" customWidth="1"/>
    <col min="10254" max="10495" width="8.85546875" style="286"/>
    <col min="10496" max="10496" width="14.140625" style="286" customWidth="1"/>
    <col min="10497" max="10497" width="16.5703125" style="286" customWidth="1"/>
    <col min="10498" max="10506" width="7.7109375" style="286" customWidth="1"/>
    <col min="10507" max="10507" width="10.7109375" style="286" customWidth="1"/>
    <col min="10508" max="10508" width="16.7109375" style="286" customWidth="1"/>
    <col min="10509" max="10509" width="10" style="286" customWidth="1"/>
    <col min="10510" max="10751" width="8.85546875" style="286"/>
    <col min="10752" max="10752" width="14.140625" style="286" customWidth="1"/>
    <col min="10753" max="10753" width="16.5703125" style="286" customWidth="1"/>
    <col min="10754" max="10762" width="7.7109375" style="286" customWidth="1"/>
    <col min="10763" max="10763" width="10.7109375" style="286" customWidth="1"/>
    <col min="10764" max="10764" width="16.7109375" style="286" customWidth="1"/>
    <col min="10765" max="10765" width="10" style="286" customWidth="1"/>
    <col min="10766" max="11007" width="8.85546875" style="286"/>
    <col min="11008" max="11008" width="14.140625" style="286" customWidth="1"/>
    <col min="11009" max="11009" width="16.5703125" style="286" customWidth="1"/>
    <col min="11010" max="11018" width="7.7109375" style="286" customWidth="1"/>
    <col min="11019" max="11019" width="10.7109375" style="286" customWidth="1"/>
    <col min="11020" max="11020" width="16.7109375" style="286" customWidth="1"/>
    <col min="11021" max="11021" width="10" style="286" customWidth="1"/>
    <col min="11022" max="11263" width="8.85546875" style="286"/>
    <col min="11264" max="11264" width="14.140625" style="286" customWidth="1"/>
    <col min="11265" max="11265" width="16.5703125" style="286" customWidth="1"/>
    <col min="11266" max="11274" width="7.7109375" style="286" customWidth="1"/>
    <col min="11275" max="11275" width="10.7109375" style="286" customWidth="1"/>
    <col min="11276" max="11276" width="16.7109375" style="286" customWidth="1"/>
    <col min="11277" max="11277" width="10" style="286" customWidth="1"/>
    <col min="11278" max="11519" width="8.85546875" style="286"/>
    <col min="11520" max="11520" width="14.140625" style="286" customWidth="1"/>
    <col min="11521" max="11521" width="16.5703125" style="286" customWidth="1"/>
    <col min="11522" max="11530" width="7.7109375" style="286" customWidth="1"/>
    <col min="11531" max="11531" width="10.7109375" style="286" customWidth="1"/>
    <col min="11532" max="11532" width="16.7109375" style="286" customWidth="1"/>
    <col min="11533" max="11533" width="10" style="286" customWidth="1"/>
    <col min="11534" max="11775" width="8.85546875" style="286"/>
    <col min="11776" max="11776" width="14.140625" style="286" customWidth="1"/>
    <col min="11777" max="11777" width="16.5703125" style="286" customWidth="1"/>
    <col min="11778" max="11786" width="7.7109375" style="286" customWidth="1"/>
    <col min="11787" max="11787" width="10.7109375" style="286" customWidth="1"/>
    <col min="11788" max="11788" width="16.7109375" style="286" customWidth="1"/>
    <col min="11789" max="11789" width="10" style="286" customWidth="1"/>
    <col min="11790" max="12031" width="8.85546875" style="286"/>
    <col min="12032" max="12032" width="14.140625" style="286" customWidth="1"/>
    <col min="12033" max="12033" width="16.5703125" style="286" customWidth="1"/>
    <col min="12034" max="12042" width="7.7109375" style="286" customWidth="1"/>
    <col min="12043" max="12043" width="10.7109375" style="286" customWidth="1"/>
    <col min="12044" max="12044" width="16.7109375" style="286" customWidth="1"/>
    <col min="12045" max="12045" width="10" style="286" customWidth="1"/>
    <col min="12046" max="12287" width="8.85546875" style="286"/>
    <col min="12288" max="12288" width="14.140625" style="286" customWidth="1"/>
    <col min="12289" max="12289" width="16.5703125" style="286" customWidth="1"/>
    <col min="12290" max="12298" width="7.7109375" style="286" customWidth="1"/>
    <col min="12299" max="12299" width="10.7109375" style="286" customWidth="1"/>
    <col min="12300" max="12300" width="16.7109375" style="286" customWidth="1"/>
    <col min="12301" max="12301" width="10" style="286" customWidth="1"/>
    <col min="12302" max="12543" width="8.85546875" style="286"/>
    <col min="12544" max="12544" width="14.140625" style="286" customWidth="1"/>
    <col min="12545" max="12545" width="16.5703125" style="286" customWidth="1"/>
    <col min="12546" max="12554" width="7.7109375" style="286" customWidth="1"/>
    <col min="12555" max="12555" width="10.7109375" style="286" customWidth="1"/>
    <col min="12556" max="12556" width="16.7109375" style="286" customWidth="1"/>
    <col min="12557" max="12557" width="10" style="286" customWidth="1"/>
    <col min="12558" max="12799" width="8.85546875" style="286"/>
    <col min="12800" max="12800" width="14.140625" style="286" customWidth="1"/>
    <col min="12801" max="12801" width="16.5703125" style="286" customWidth="1"/>
    <col min="12802" max="12810" width="7.7109375" style="286" customWidth="1"/>
    <col min="12811" max="12811" width="10.7109375" style="286" customWidth="1"/>
    <col min="12812" max="12812" width="16.7109375" style="286" customWidth="1"/>
    <col min="12813" max="12813" width="10" style="286" customWidth="1"/>
    <col min="12814" max="13055" width="8.85546875" style="286"/>
    <col min="13056" max="13056" width="14.140625" style="286" customWidth="1"/>
    <col min="13057" max="13057" width="16.5703125" style="286" customWidth="1"/>
    <col min="13058" max="13066" width="7.7109375" style="286" customWidth="1"/>
    <col min="13067" max="13067" width="10.7109375" style="286" customWidth="1"/>
    <col min="13068" max="13068" width="16.7109375" style="286" customWidth="1"/>
    <col min="13069" max="13069" width="10" style="286" customWidth="1"/>
    <col min="13070" max="13311" width="8.85546875" style="286"/>
    <col min="13312" max="13312" width="14.140625" style="286" customWidth="1"/>
    <col min="13313" max="13313" width="16.5703125" style="286" customWidth="1"/>
    <col min="13314" max="13322" width="7.7109375" style="286" customWidth="1"/>
    <col min="13323" max="13323" width="10.7109375" style="286" customWidth="1"/>
    <col min="13324" max="13324" width="16.7109375" style="286" customWidth="1"/>
    <col min="13325" max="13325" width="10" style="286" customWidth="1"/>
    <col min="13326" max="13567" width="8.85546875" style="286"/>
    <col min="13568" max="13568" width="14.140625" style="286" customWidth="1"/>
    <col min="13569" max="13569" width="16.5703125" style="286" customWidth="1"/>
    <col min="13570" max="13578" width="7.7109375" style="286" customWidth="1"/>
    <col min="13579" max="13579" width="10.7109375" style="286" customWidth="1"/>
    <col min="13580" max="13580" width="16.7109375" style="286" customWidth="1"/>
    <col min="13581" max="13581" width="10" style="286" customWidth="1"/>
    <col min="13582" max="13823" width="8.85546875" style="286"/>
    <col min="13824" max="13824" width="14.140625" style="286" customWidth="1"/>
    <col min="13825" max="13825" width="16.5703125" style="286" customWidth="1"/>
    <col min="13826" max="13834" width="7.7109375" style="286" customWidth="1"/>
    <col min="13835" max="13835" width="10.7109375" style="286" customWidth="1"/>
    <col min="13836" max="13836" width="16.7109375" style="286" customWidth="1"/>
    <col min="13837" max="13837" width="10" style="286" customWidth="1"/>
    <col min="13838" max="14079" width="8.85546875" style="286"/>
    <col min="14080" max="14080" width="14.140625" style="286" customWidth="1"/>
    <col min="14081" max="14081" width="16.5703125" style="286" customWidth="1"/>
    <col min="14082" max="14090" width="7.7109375" style="286" customWidth="1"/>
    <col min="14091" max="14091" width="10.7109375" style="286" customWidth="1"/>
    <col min="14092" max="14092" width="16.7109375" style="286" customWidth="1"/>
    <col min="14093" max="14093" width="10" style="286" customWidth="1"/>
    <col min="14094" max="14335" width="8.85546875" style="286"/>
    <col min="14336" max="14336" width="14.140625" style="286" customWidth="1"/>
    <col min="14337" max="14337" width="16.5703125" style="286" customWidth="1"/>
    <col min="14338" max="14346" width="7.7109375" style="286" customWidth="1"/>
    <col min="14347" max="14347" width="10.7109375" style="286" customWidth="1"/>
    <col min="14348" max="14348" width="16.7109375" style="286" customWidth="1"/>
    <col min="14349" max="14349" width="10" style="286" customWidth="1"/>
    <col min="14350" max="14591" width="8.85546875" style="286"/>
    <col min="14592" max="14592" width="14.140625" style="286" customWidth="1"/>
    <col min="14593" max="14593" width="16.5703125" style="286" customWidth="1"/>
    <col min="14594" max="14602" width="7.7109375" style="286" customWidth="1"/>
    <col min="14603" max="14603" width="10.7109375" style="286" customWidth="1"/>
    <col min="14604" max="14604" width="16.7109375" style="286" customWidth="1"/>
    <col min="14605" max="14605" width="10" style="286" customWidth="1"/>
    <col min="14606" max="14847" width="8.85546875" style="286"/>
    <col min="14848" max="14848" width="14.140625" style="286" customWidth="1"/>
    <col min="14849" max="14849" width="16.5703125" style="286" customWidth="1"/>
    <col min="14850" max="14858" width="7.7109375" style="286" customWidth="1"/>
    <col min="14859" max="14859" width="10.7109375" style="286" customWidth="1"/>
    <col min="14860" max="14860" width="16.7109375" style="286" customWidth="1"/>
    <col min="14861" max="14861" width="10" style="286" customWidth="1"/>
    <col min="14862" max="15103" width="8.85546875" style="286"/>
    <col min="15104" max="15104" width="14.140625" style="286" customWidth="1"/>
    <col min="15105" max="15105" width="16.5703125" style="286" customWidth="1"/>
    <col min="15106" max="15114" width="7.7109375" style="286" customWidth="1"/>
    <col min="15115" max="15115" width="10.7109375" style="286" customWidth="1"/>
    <col min="15116" max="15116" width="16.7109375" style="286" customWidth="1"/>
    <col min="15117" max="15117" width="10" style="286" customWidth="1"/>
    <col min="15118" max="15359" width="8.85546875" style="286"/>
    <col min="15360" max="15360" width="14.140625" style="286" customWidth="1"/>
    <col min="15361" max="15361" width="16.5703125" style="286" customWidth="1"/>
    <col min="15362" max="15370" width="7.7109375" style="286" customWidth="1"/>
    <col min="15371" max="15371" width="10.7109375" style="286" customWidth="1"/>
    <col min="15372" max="15372" width="16.7109375" style="286" customWidth="1"/>
    <col min="15373" max="15373" width="10" style="286" customWidth="1"/>
    <col min="15374" max="15615" width="8.85546875" style="286"/>
    <col min="15616" max="15616" width="14.140625" style="286" customWidth="1"/>
    <col min="15617" max="15617" width="16.5703125" style="286" customWidth="1"/>
    <col min="15618" max="15626" width="7.7109375" style="286" customWidth="1"/>
    <col min="15627" max="15627" width="10.7109375" style="286" customWidth="1"/>
    <col min="15628" max="15628" width="16.7109375" style="286" customWidth="1"/>
    <col min="15629" max="15629" width="10" style="286" customWidth="1"/>
    <col min="15630" max="15871" width="8.85546875" style="286"/>
    <col min="15872" max="15872" width="14.140625" style="286" customWidth="1"/>
    <col min="15873" max="15873" width="16.5703125" style="286" customWidth="1"/>
    <col min="15874" max="15882" width="7.7109375" style="286" customWidth="1"/>
    <col min="15883" max="15883" width="10.7109375" style="286" customWidth="1"/>
    <col min="15884" max="15884" width="16.7109375" style="286" customWidth="1"/>
    <col min="15885" max="15885" width="10" style="286" customWidth="1"/>
    <col min="15886" max="16127" width="8.85546875" style="286"/>
    <col min="16128" max="16128" width="14.140625" style="286" customWidth="1"/>
    <col min="16129" max="16129" width="16.5703125" style="286" customWidth="1"/>
    <col min="16130" max="16138" width="7.7109375" style="286" customWidth="1"/>
    <col min="16139" max="16139" width="10.7109375" style="286" customWidth="1"/>
    <col min="16140" max="16140" width="16.7109375" style="286" customWidth="1"/>
    <col min="16141" max="16141" width="10" style="286" customWidth="1"/>
    <col min="16142" max="16384" width="8.85546875" style="286"/>
  </cols>
  <sheetData>
    <row r="1" spans="1:14" ht="19.5" customHeight="1">
      <c r="A1" s="3262" t="s">
        <v>1050</v>
      </c>
      <c r="B1" s="3262"/>
      <c r="C1" s="3262"/>
      <c r="D1" s="3262"/>
      <c r="E1" s="3262"/>
      <c r="F1" s="3262"/>
      <c r="G1" s="3262"/>
      <c r="H1" s="3262"/>
      <c r="I1" s="3262"/>
      <c r="J1" s="3262"/>
      <c r="K1" s="3262"/>
      <c r="L1" s="3262"/>
      <c r="M1" s="3262"/>
      <c r="N1" s="291"/>
    </row>
    <row r="2" spans="1:14" s="333" customFormat="1" ht="19.5" customHeight="1">
      <c r="A2" s="3262" t="s">
        <v>889</v>
      </c>
      <c r="B2" s="3262"/>
      <c r="C2" s="3262"/>
      <c r="D2" s="3262"/>
      <c r="E2" s="3262"/>
      <c r="F2" s="3262"/>
      <c r="G2" s="3262"/>
      <c r="H2" s="3262"/>
      <c r="I2" s="3262"/>
      <c r="J2" s="3262"/>
      <c r="K2" s="3262"/>
      <c r="L2" s="3262"/>
      <c r="M2" s="3262"/>
      <c r="N2" s="291"/>
    </row>
    <row r="3" spans="1:14" s="333" customFormat="1" ht="19.5" customHeight="1">
      <c r="A3" s="3262" t="s">
        <v>890</v>
      </c>
      <c r="B3" s="3262"/>
      <c r="C3" s="3262"/>
      <c r="D3" s="3262"/>
      <c r="E3" s="3262"/>
      <c r="F3" s="3262"/>
      <c r="G3" s="3262"/>
      <c r="H3" s="3262"/>
      <c r="I3" s="3262"/>
      <c r="J3" s="3262"/>
      <c r="K3" s="3262"/>
      <c r="L3" s="3262"/>
      <c r="M3" s="3262"/>
      <c r="N3" s="291"/>
    </row>
    <row r="4" spans="1:14" s="333" customFormat="1" ht="19.5" customHeight="1">
      <c r="A4" s="3262" t="s">
        <v>805</v>
      </c>
      <c r="B4" s="3262"/>
      <c r="C4" s="3262"/>
      <c r="D4" s="3262"/>
      <c r="E4" s="3262"/>
      <c r="F4" s="3262"/>
      <c r="G4" s="3262"/>
      <c r="H4" s="3262"/>
      <c r="I4" s="3262"/>
      <c r="J4" s="3262"/>
      <c r="K4" s="3262"/>
      <c r="L4" s="3262"/>
      <c r="M4" s="3262"/>
      <c r="N4" s="291"/>
    </row>
    <row r="5" spans="1:14" s="333" customFormat="1" ht="19.5" customHeight="1">
      <c r="A5" s="3293" t="s">
        <v>1086</v>
      </c>
      <c r="B5" s="3293"/>
      <c r="C5" s="3293"/>
      <c r="D5" s="3293"/>
      <c r="E5" s="3293"/>
      <c r="F5" s="3293"/>
      <c r="G5" s="3293"/>
      <c r="H5" s="3293"/>
      <c r="I5" s="3293"/>
      <c r="J5" s="3293"/>
      <c r="K5" s="3293"/>
      <c r="L5" s="3293"/>
      <c r="M5" s="3293"/>
      <c r="N5" s="291"/>
    </row>
    <row r="6" spans="1:14">
      <c r="A6" s="286" t="s">
        <v>1122</v>
      </c>
      <c r="C6" s="333"/>
      <c r="D6" s="333"/>
      <c r="E6" s="333"/>
      <c r="F6" s="333"/>
      <c r="G6" s="333"/>
      <c r="H6" s="333"/>
      <c r="J6" s="384"/>
      <c r="K6" s="289"/>
      <c r="L6" s="289"/>
      <c r="M6" s="333"/>
    </row>
    <row r="7" spans="1:14" ht="21" thickBot="1">
      <c r="A7" s="286" t="s">
        <v>1087</v>
      </c>
      <c r="C7" s="289"/>
      <c r="D7" s="289"/>
      <c r="E7" s="289"/>
      <c r="F7" s="289"/>
      <c r="G7" s="289"/>
      <c r="H7" s="289"/>
      <c r="I7" s="289"/>
      <c r="J7" s="408"/>
      <c r="K7" s="289"/>
      <c r="L7" s="289"/>
      <c r="M7" s="289"/>
    </row>
    <row r="8" spans="1:14" ht="21.4" customHeight="1">
      <c r="A8" s="3296" t="s">
        <v>1088</v>
      </c>
      <c r="B8" s="3298" t="s">
        <v>1135</v>
      </c>
      <c r="C8" s="3298" t="s">
        <v>1123</v>
      </c>
      <c r="D8" s="3298" t="s">
        <v>1136</v>
      </c>
      <c r="E8" s="3313" t="s">
        <v>1091</v>
      </c>
      <c r="F8" s="3312" t="s">
        <v>1090</v>
      </c>
      <c r="G8" s="3310"/>
      <c r="H8" s="3310"/>
      <c r="I8" s="3310"/>
      <c r="J8" s="3310"/>
      <c r="K8" s="3310"/>
      <c r="L8" s="3301" t="s">
        <v>994</v>
      </c>
      <c r="M8" s="3303" t="s">
        <v>506</v>
      </c>
    </row>
    <row r="9" spans="1:14">
      <c r="A9" s="3297"/>
      <c r="B9" s="3273"/>
      <c r="C9" s="3273"/>
      <c r="D9" s="3273"/>
      <c r="E9" s="3314"/>
      <c r="F9" s="385" t="s">
        <v>1092</v>
      </c>
      <c r="G9" s="385" t="s">
        <v>1092</v>
      </c>
      <c r="H9" s="385" t="s">
        <v>1092</v>
      </c>
      <c r="I9" s="385" t="s">
        <v>1092</v>
      </c>
      <c r="J9" s="385" t="s">
        <v>1092</v>
      </c>
      <c r="K9" s="385" t="s">
        <v>1092</v>
      </c>
      <c r="L9" s="3302"/>
      <c r="M9" s="3304"/>
    </row>
    <row r="10" spans="1:14">
      <c r="A10" s="412">
        <v>1</v>
      </c>
      <c r="B10" s="412">
        <v>2</v>
      </c>
      <c r="C10" s="412">
        <v>3</v>
      </c>
      <c r="D10" s="412">
        <v>4</v>
      </c>
      <c r="E10" s="412">
        <v>5</v>
      </c>
      <c r="F10" s="412">
        <v>6</v>
      </c>
      <c r="G10" s="412">
        <v>7</v>
      </c>
      <c r="H10" s="412">
        <v>8</v>
      </c>
      <c r="I10" s="412">
        <v>9</v>
      </c>
      <c r="J10" s="412">
        <v>10</v>
      </c>
      <c r="K10" s="412">
        <v>11</v>
      </c>
      <c r="L10" s="412">
        <v>12</v>
      </c>
      <c r="M10" s="412">
        <v>13</v>
      </c>
    </row>
    <row r="11" spans="1:14">
      <c r="A11" s="416"/>
      <c r="B11" s="420"/>
      <c r="C11" s="329"/>
      <c r="D11" s="329"/>
      <c r="E11" s="329"/>
      <c r="F11" s="329"/>
      <c r="G11" s="329"/>
      <c r="H11" s="329"/>
      <c r="I11" s="329"/>
      <c r="J11" s="329"/>
      <c r="K11" s="329"/>
      <c r="L11" s="329"/>
      <c r="M11" s="417"/>
    </row>
    <row r="12" spans="1:14">
      <c r="A12" s="416"/>
      <c r="B12" s="420"/>
      <c r="C12" s="329"/>
      <c r="D12" s="329"/>
      <c r="E12" s="329"/>
      <c r="F12" s="329"/>
      <c r="G12" s="329"/>
      <c r="H12" s="329"/>
      <c r="I12" s="329"/>
      <c r="J12" s="329"/>
      <c r="K12" s="329"/>
      <c r="L12" s="329"/>
      <c r="M12" s="417"/>
    </row>
    <row r="13" spans="1:14">
      <c r="A13" s="416"/>
      <c r="B13" s="420"/>
      <c r="C13" s="329"/>
      <c r="D13" s="329"/>
      <c r="E13" s="329"/>
      <c r="F13" s="329"/>
      <c r="G13" s="329"/>
      <c r="H13" s="329"/>
      <c r="I13" s="329"/>
      <c r="J13" s="329"/>
      <c r="K13" s="329"/>
      <c r="L13" s="329"/>
      <c r="M13" s="417"/>
    </row>
    <row r="14" spans="1:14">
      <c r="A14" s="416"/>
      <c r="B14" s="420"/>
      <c r="C14" s="329"/>
      <c r="D14" s="329"/>
      <c r="E14" s="329"/>
      <c r="F14" s="329"/>
      <c r="G14" s="329"/>
      <c r="H14" s="329"/>
      <c r="I14" s="329"/>
      <c r="J14" s="329"/>
      <c r="K14" s="329"/>
      <c r="L14" s="329"/>
      <c r="M14" s="417"/>
    </row>
    <row r="15" spans="1:14">
      <c r="A15" s="416"/>
      <c r="B15" s="420"/>
      <c r="C15" s="329"/>
      <c r="D15" s="329"/>
      <c r="E15" s="329"/>
      <c r="F15" s="329"/>
      <c r="G15" s="329"/>
      <c r="H15" s="329"/>
      <c r="I15" s="329"/>
      <c r="J15" s="329"/>
      <c r="K15" s="329"/>
      <c r="L15" s="329"/>
      <c r="M15" s="417"/>
    </row>
    <row r="16" spans="1:14">
      <c r="A16" s="416"/>
      <c r="B16" s="420"/>
      <c r="C16" s="329"/>
      <c r="D16" s="329"/>
      <c r="E16" s="329"/>
      <c r="F16" s="329"/>
      <c r="G16" s="329"/>
      <c r="H16" s="329"/>
      <c r="I16" s="329"/>
      <c r="J16" s="329"/>
      <c r="K16" s="329"/>
      <c r="L16" s="329"/>
      <c r="M16" s="417"/>
    </row>
    <row r="17" spans="1:13">
      <c r="A17" s="418" t="s">
        <v>1093</v>
      </c>
      <c r="B17" s="419"/>
      <c r="C17" s="419"/>
      <c r="D17" s="419"/>
      <c r="E17" s="419"/>
      <c r="F17" s="329"/>
      <c r="G17" s="329"/>
      <c r="H17" s="329"/>
      <c r="I17" s="329"/>
      <c r="J17" s="329"/>
      <c r="K17" s="329"/>
      <c r="L17" s="329"/>
      <c r="M17" s="417"/>
    </row>
    <row r="18" spans="1:13">
      <c r="A18" s="418" t="s">
        <v>1094</v>
      </c>
      <c r="B18" s="419"/>
      <c r="C18" s="419"/>
      <c r="D18" s="419"/>
      <c r="E18" s="419"/>
      <c r="F18" s="329"/>
      <c r="G18" s="329"/>
      <c r="H18" s="329"/>
      <c r="I18" s="329"/>
      <c r="J18" s="329"/>
      <c r="K18" s="329"/>
      <c r="L18" s="329"/>
      <c r="M18" s="417"/>
    </row>
    <row r="19" spans="1:13" ht="21" thickBot="1">
      <c r="A19" s="421" t="s">
        <v>1095</v>
      </c>
      <c r="B19" s="422"/>
      <c r="C19" s="422"/>
      <c r="D19" s="422"/>
      <c r="E19" s="422"/>
      <c r="F19" s="424"/>
      <c r="G19" s="424"/>
      <c r="H19" s="424"/>
      <c r="I19" s="424"/>
      <c r="J19" s="424"/>
      <c r="K19" s="424"/>
      <c r="L19" s="424"/>
      <c r="M19" s="425"/>
    </row>
    <row r="20" spans="1:13">
      <c r="F20" s="286" t="s">
        <v>1096</v>
      </c>
    </row>
    <row r="21" spans="1:13" hidden="1">
      <c r="C21" s="286" t="s">
        <v>1097</v>
      </c>
    </row>
    <row r="22" spans="1:13" hidden="1">
      <c r="C22" s="286" t="s">
        <v>1137</v>
      </c>
    </row>
    <row r="23" spans="1:13" hidden="1">
      <c r="C23" s="286" t="s">
        <v>1138</v>
      </c>
    </row>
    <row r="24" spans="1:13" hidden="1"/>
    <row r="26" spans="1:13">
      <c r="A26" s="286" t="s">
        <v>1100</v>
      </c>
      <c r="F26" s="333" t="s">
        <v>1101</v>
      </c>
      <c r="L26" s="426" t="s">
        <v>1127</v>
      </c>
    </row>
    <row r="27" spans="1:13">
      <c r="A27" s="286" t="s">
        <v>1103</v>
      </c>
      <c r="F27" s="333" t="s">
        <v>1103</v>
      </c>
      <c r="L27" s="286" t="s">
        <v>1103</v>
      </c>
    </row>
    <row r="28" spans="1:13">
      <c r="A28" s="286" t="s">
        <v>1104</v>
      </c>
      <c r="F28" s="333" t="s">
        <v>1104</v>
      </c>
      <c r="L28" s="286" t="s">
        <v>1104</v>
      </c>
    </row>
    <row r="29" spans="1:13">
      <c r="A29" s="286" t="s">
        <v>1105</v>
      </c>
      <c r="F29" s="333" t="s">
        <v>1105</v>
      </c>
      <c r="L29" s="286" t="s">
        <v>1105</v>
      </c>
    </row>
    <row r="30" spans="1:13">
      <c r="F30" s="333"/>
    </row>
    <row r="31" spans="1:13">
      <c r="A31" s="375" t="s">
        <v>1009</v>
      </c>
    </row>
    <row r="32" spans="1:13" ht="46.15" customHeight="1">
      <c r="A32" s="3268" t="s">
        <v>1139</v>
      </c>
      <c r="B32" s="3268"/>
      <c r="C32" s="3268"/>
      <c r="D32" s="3268"/>
      <c r="E32" s="3268"/>
      <c r="F32" s="3268"/>
      <c r="G32" s="3268"/>
      <c r="H32" s="3268"/>
      <c r="I32" s="3268"/>
      <c r="J32" s="3268"/>
      <c r="K32" s="3268"/>
      <c r="L32" s="3268"/>
      <c r="M32" s="3268"/>
    </row>
    <row r="34" spans="1:2" ht="21" thickBot="1">
      <c r="A34" s="311" t="s">
        <v>917</v>
      </c>
      <c r="B34" s="401"/>
    </row>
    <row r="35" spans="1:2" ht="21" thickTop="1">
      <c r="A35" s="312">
        <v>1</v>
      </c>
      <c r="B35" s="286" t="s">
        <v>1107</v>
      </c>
    </row>
    <row r="36" spans="1:2">
      <c r="A36" s="312">
        <v>2</v>
      </c>
      <c r="B36" s="286" t="s">
        <v>1108</v>
      </c>
    </row>
    <row r="37" spans="1:2">
      <c r="A37" s="312">
        <v>3</v>
      </c>
      <c r="B37" s="286" t="s">
        <v>1109</v>
      </c>
    </row>
    <row r="38" spans="1:2">
      <c r="A38" s="312">
        <v>4</v>
      </c>
      <c r="B38" s="286" t="s">
        <v>1140</v>
      </c>
    </row>
    <row r="39" spans="1:2">
      <c r="A39" s="312">
        <v>5</v>
      </c>
      <c r="B39" s="286" t="s">
        <v>1141</v>
      </c>
    </row>
    <row r="40" spans="1:2">
      <c r="A40" s="312">
        <v>6</v>
      </c>
      <c r="B40" s="286" t="s">
        <v>1112</v>
      </c>
    </row>
    <row r="41" spans="1:2">
      <c r="A41" s="312">
        <v>7</v>
      </c>
      <c r="B41" s="286" t="s">
        <v>1142</v>
      </c>
    </row>
    <row r="42" spans="1:2">
      <c r="A42" s="312">
        <v>8</v>
      </c>
      <c r="B42" s="286" t="s">
        <v>1143</v>
      </c>
    </row>
    <row r="43" spans="1:2">
      <c r="A43" s="312">
        <v>9</v>
      </c>
      <c r="B43" s="286" t="s">
        <v>1144</v>
      </c>
    </row>
    <row r="44" spans="1:2">
      <c r="A44" s="312">
        <v>10</v>
      </c>
      <c r="B44" s="286" t="s">
        <v>1145</v>
      </c>
    </row>
    <row r="45" spans="1:2">
      <c r="A45" s="312">
        <v>11</v>
      </c>
      <c r="B45" s="286" t="s">
        <v>1146</v>
      </c>
    </row>
    <row r="46" spans="1:2">
      <c r="A46" s="312">
        <v>12</v>
      </c>
      <c r="B46" s="286" t="s">
        <v>1117</v>
      </c>
    </row>
    <row r="47" spans="1:2">
      <c r="A47" s="312">
        <v>13</v>
      </c>
      <c r="B47" s="286" t="s">
        <v>1118</v>
      </c>
    </row>
    <row r="48" spans="1:2">
      <c r="A48" s="312">
        <v>14</v>
      </c>
      <c r="B48" s="286" t="s">
        <v>1119</v>
      </c>
    </row>
    <row r="49" spans="1:2">
      <c r="A49" s="312">
        <v>15</v>
      </c>
      <c r="B49" s="286" t="s">
        <v>1147</v>
      </c>
    </row>
    <row r="50" spans="1:2">
      <c r="A50" s="312">
        <v>16</v>
      </c>
      <c r="B50" s="286" t="s">
        <v>1148</v>
      </c>
    </row>
    <row r="51" spans="1:2">
      <c r="A51" s="312"/>
      <c r="B51" s="312"/>
    </row>
  </sheetData>
  <mergeCells count="14">
    <mergeCell ref="F8:K8"/>
    <mergeCell ref="L8:L9"/>
    <mergeCell ref="M8:M9"/>
    <mergeCell ref="A32:M32"/>
    <mergeCell ref="A1:M1"/>
    <mergeCell ref="A2:M2"/>
    <mergeCell ref="A3:M3"/>
    <mergeCell ref="A4:M4"/>
    <mergeCell ref="A5:M5"/>
    <mergeCell ref="A8:A9"/>
    <mergeCell ref="B8:B9"/>
    <mergeCell ref="C8:C9"/>
    <mergeCell ref="D8:D9"/>
    <mergeCell ref="E8:E9"/>
  </mergeCells>
  <printOptions horizontalCentered="1"/>
  <pageMargins left="0.31496062992125984" right="0" top="0.19685039370078741" bottom="0" header="0" footer="0"/>
  <pageSetup scale="125" orientation="portrait" r:id="rId1"/>
  <rowBreaks count="1" manualBreakCount="1">
    <brk id="29" max="16383" man="1"/>
  </rowBreaks>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topLeftCell="H7" zoomScale="107" zoomScaleNormal="107" zoomScaleSheetLayoutView="102" zoomScalePageLayoutView="55" workbookViewId="0">
      <selection activeCell="D7" sqref="D7"/>
    </sheetView>
  </sheetViews>
  <sheetFormatPr defaultColWidth="9.140625" defaultRowHeight="11.25"/>
  <cols>
    <col min="1" max="1" width="9.140625" style="2335"/>
    <col min="2" max="2" width="13.5703125" style="2335" customWidth="1"/>
    <col min="3" max="3" width="11.5703125" style="2335" customWidth="1"/>
    <col min="4" max="4" width="13.140625" style="2335" customWidth="1"/>
    <col min="5" max="5" width="8.85546875" style="2335" customWidth="1"/>
    <col min="6" max="6" width="14.28515625" style="2335" customWidth="1"/>
    <col min="7" max="7" width="8.5703125" style="2335" customWidth="1"/>
    <col min="8" max="8" width="8" style="2335" customWidth="1"/>
    <col min="9" max="9" width="15.140625" style="2335" customWidth="1"/>
    <col min="10" max="10" width="9.140625" style="2335"/>
    <col min="11" max="11" width="13.5703125" style="2335" customWidth="1"/>
    <col min="12" max="12" width="10.28515625" style="2335" customWidth="1"/>
    <col min="13" max="13" width="8.140625" style="2335" customWidth="1"/>
    <col min="14" max="14" width="11.7109375" style="2335" customWidth="1"/>
    <col min="15" max="15" width="8.140625" style="2335" customWidth="1"/>
    <col min="16" max="16" width="12" style="2335" customWidth="1"/>
    <col min="17" max="17" width="11.85546875" style="2335" customWidth="1"/>
    <col min="18" max="259" width="9.140625" style="2335"/>
    <col min="260" max="260" width="9.7109375" style="2335" customWidth="1"/>
    <col min="261" max="261" width="16.140625" style="2335" customWidth="1"/>
    <col min="262" max="262" width="14.28515625" style="2335" customWidth="1"/>
    <col min="263" max="263" width="8.5703125" style="2335" customWidth="1"/>
    <col min="264" max="264" width="8" style="2335" customWidth="1"/>
    <col min="265" max="265" width="15.140625" style="2335" customWidth="1"/>
    <col min="266" max="266" width="9.140625" style="2335"/>
    <col min="267" max="268" width="10.28515625" style="2335" customWidth="1"/>
    <col min="269" max="269" width="8.140625" style="2335" customWidth="1"/>
    <col min="270" max="270" width="11.7109375" style="2335" customWidth="1"/>
    <col min="271" max="271" width="8.140625" style="2335" customWidth="1"/>
    <col min="272" max="272" width="12" style="2335" customWidth="1"/>
    <col min="273" max="273" width="11.85546875" style="2335" customWidth="1"/>
    <col min="274" max="515" width="9.140625" style="2335"/>
    <col min="516" max="516" width="9.7109375" style="2335" customWidth="1"/>
    <col min="517" max="517" width="16.140625" style="2335" customWidth="1"/>
    <col min="518" max="518" width="14.28515625" style="2335" customWidth="1"/>
    <col min="519" max="519" width="8.5703125" style="2335" customWidth="1"/>
    <col min="520" max="520" width="8" style="2335" customWidth="1"/>
    <col min="521" max="521" width="15.140625" style="2335" customWidth="1"/>
    <col min="522" max="522" width="9.140625" style="2335"/>
    <col min="523" max="524" width="10.28515625" style="2335" customWidth="1"/>
    <col min="525" max="525" width="8.140625" style="2335" customWidth="1"/>
    <col min="526" max="526" width="11.7109375" style="2335" customWidth="1"/>
    <col min="527" max="527" width="8.140625" style="2335" customWidth="1"/>
    <col min="528" max="528" width="12" style="2335" customWidth="1"/>
    <col min="529" max="529" width="11.85546875" style="2335" customWidth="1"/>
    <col min="530" max="771" width="9.140625" style="2335"/>
    <col min="772" max="772" width="9.7109375" style="2335" customWidth="1"/>
    <col min="773" max="773" width="16.140625" style="2335" customWidth="1"/>
    <col min="774" max="774" width="14.28515625" style="2335" customWidth="1"/>
    <col min="775" max="775" width="8.5703125" style="2335" customWidth="1"/>
    <col min="776" max="776" width="8" style="2335" customWidth="1"/>
    <col min="777" max="777" width="15.140625" style="2335" customWidth="1"/>
    <col min="778" max="778" width="9.140625" style="2335"/>
    <col min="779" max="780" width="10.28515625" style="2335" customWidth="1"/>
    <col min="781" max="781" width="8.140625" style="2335" customWidth="1"/>
    <col min="782" max="782" width="11.7109375" style="2335" customWidth="1"/>
    <col min="783" max="783" width="8.140625" style="2335" customWidth="1"/>
    <col min="784" max="784" width="12" style="2335" customWidth="1"/>
    <col min="785" max="785" width="11.85546875" style="2335" customWidth="1"/>
    <col min="786" max="1027" width="9.140625" style="2335"/>
    <col min="1028" max="1028" width="9.7109375" style="2335" customWidth="1"/>
    <col min="1029" max="1029" width="16.140625" style="2335" customWidth="1"/>
    <col min="1030" max="1030" width="14.28515625" style="2335" customWidth="1"/>
    <col min="1031" max="1031" width="8.5703125" style="2335" customWidth="1"/>
    <col min="1032" max="1032" width="8" style="2335" customWidth="1"/>
    <col min="1033" max="1033" width="15.140625" style="2335" customWidth="1"/>
    <col min="1034" max="1034" width="9.140625" style="2335"/>
    <col min="1035" max="1036" width="10.28515625" style="2335" customWidth="1"/>
    <col min="1037" max="1037" width="8.140625" style="2335" customWidth="1"/>
    <col min="1038" max="1038" width="11.7109375" style="2335" customWidth="1"/>
    <col min="1039" max="1039" width="8.140625" style="2335" customWidth="1"/>
    <col min="1040" max="1040" width="12" style="2335" customWidth="1"/>
    <col min="1041" max="1041" width="11.85546875" style="2335" customWidth="1"/>
    <col min="1042" max="1283" width="9.140625" style="2335"/>
    <col min="1284" max="1284" width="9.7109375" style="2335" customWidth="1"/>
    <col min="1285" max="1285" width="16.140625" style="2335" customWidth="1"/>
    <col min="1286" max="1286" width="14.28515625" style="2335" customWidth="1"/>
    <col min="1287" max="1287" width="8.5703125" style="2335" customWidth="1"/>
    <col min="1288" max="1288" width="8" style="2335" customWidth="1"/>
    <col min="1289" max="1289" width="15.140625" style="2335" customWidth="1"/>
    <col min="1290" max="1290" width="9.140625" style="2335"/>
    <col min="1291" max="1292" width="10.28515625" style="2335" customWidth="1"/>
    <col min="1293" max="1293" width="8.140625" style="2335" customWidth="1"/>
    <col min="1294" max="1294" width="11.7109375" style="2335" customWidth="1"/>
    <col min="1295" max="1295" width="8.140625" style="2335" customWidth="1"/>
    <col min="1296" max="1296" width="12" style="2335" customWidth="1"/>
    <col min="1297" max="1297" width="11.85546875" style="2335" customWidth="1"/>
    <col min="1298" max="1539" width="9.140625" style="2335"/>
    <col min="1540" max="1540" width="9.7109375" style="2335" customWidth="1"/>
    <col min="1541" max="1541" width="16.140625" style="2335" customWidth="1"/>
    <col min="1542" max="1542" width="14.28515625" style="2335" customWidth="1"/>
    <col min="1543" max="1543" width="8.5703125" style="2335" customWidth="1"/>
    <col min="1544" max="1544" width="8" style="2335" customWidth="1"/>
    <col min="1545" max="1545" width="15.140625" style="2335" customWidth="1"/>
    <col min="1546" max="1546" width="9.140625" style="2335"/>
    <col min="1547" max="1548" width="10.28515625" style="2335" customWidth="1"/>
    <col min="1549" max="1549" width="8.140625" style="2335" customWidth="1"/>
    <col min="1550" max="1550" width="11.7109375" style="2335" customWidth="1"/>
    <col min="1551" max="1551" width="8.140625" style="2335" customWidth="1"/>
    <col min="1552" max="1552" width="12" style="2335" customWidth="1"/>
    <col min="1553" max="1553" width="11.85546875" style="2335" customWidth="1"/>
    <col min="1554" max="1795" width="9.140625" style="2335"/>
    <col min="1796" max="1796" width="9.7109375" style="2335" customWidth="1"/>
    <col min="1797" max="1797" width="16.140625" style="2335" customWidth="1"/>
    <col min="1798" max="1798" width="14.28515625" style="2335" customWidth="1"/>
    <col min="1799" max="1799" width="8.5703125" style="2335" customWidth="1"/>
    <col min="1800" max="1800" width="8" style="2335" customWidth="1"/>
    <col min="1801" max="1801" width="15.140625" style="2335" customWidth="1"/>
    <col min="1802" max="1802" width="9.140625" style="2335"/>
    <col min="1803" max="1804" width="10.28515625" style="2335" customWidth="1"/>
    <col min="1805" max="1805" width="8.140625" style="2335" customWidth="1"/>
    <col min="1806" max="1806" width="11.7109375" style="2335" customWidth="1"/>
    <col min="1807" max="1807" width="8.140625" style="2335" customWidth="1"/>
    <col min="1808" max="1808" width="12" style="2335" customWidth="1"/>
    <col min="1809" max="1809" width="11.85546875" style="2335" customWidth="1"/>
    <col min="1810" max="2051" width="9.140625" style="2335"/>
    <col min="2052" max="2052" width="9.7109375" style="2335" customWidth="1"/>
    <col min="2053" max="2053" width="16.140625" style="2335" customWidth="1"/>
    <col min="2054" max="2054" width="14.28515625" style="2335" customWidth="1"/>
    <col min="2055" max="2055" width="8.5703125" style="2335" customWidth="1"/>
    <col min="2056" max="2056" width="8" style="2335" customWidth="1"/>
    <col min="2057" max="2057" width="15.140625" style="2335" customWidth="1"/>
    <col min="2058" max="2058" width="9.140625" style="2335"/>
    <col min="2059" max="2060" width="10.28515625" style="2335" customWidth="1"/>
    <col min="2061" max="2061" width="8.140625" style="2335" customWidth="1"/>
    <col min="2062" max="2062" width="11.7109375" style="2335" customWidth="1"/>
    <col min="2063" max="2063" width="8.140625" style="2335" customWidth="1"/>
    <col min="2064" max="2064" width="12" style="2335" customWidth="1"/>
    <col min="2065" max="2065" width="11.85546875" style="2335" customWidth="1"/>
    <col min="2066" max="2307" width="9.140625" style="2335"/>
    <col min="2308" max="2308" width="9.7109375" style="2335" customWidth="1"/>
    <col min="2309" max="2309" width="16.140625" style="2335" customWidth="1"/>
    <col min="2310" max="2310" width="14.28515625" style="2335" customWidth="1"/>
    <col min="2311" max="2311" width="8.5703125" style="2335" customWidth="1"/>
    <col min="2312" max="2312" width="8" style="2335" customWidth="1"/>
    <col min="2313" max="2313" width="15.140625" style="2335" customWidth="1"/>
    <col min="2314" max="2314" width="9.140625" style="2335"/>
    <col min="2315" max="2316" width="10.28515625" style="2335" customWidth="1"/>
    <col min="2317" max="2317" width="8.140625" style="2335" customWidth="1"/>
    <col min="2318" max="2318" width="11.7109375" style="2335" customWidth="1"/>
    <col min="2319" max="2319" width="8.140625" style="2335" customWidth="1"/>
    <col min="2320" max="2320" width="12" style="2335" customWidth="1"/>
    <col min="2321" max="2321" width="11.85546875" style="2335" customWidth="1"/>
    <col min="2322" max="2563" width="9.140625" style="2335"/>
    <col min="2564" max="2564" width="9.7109375" style="2335" customWidth="1"/>
    <col min="2565" max="2565" width="16.140625" style="2335" customWidth="1"/>
    <col min="2566" max="2566" width="14.28515625" style="2335" customWidth="1"/>
    <col min="2567" max="2567" width="8.5703125" style="2335" customWidth="1"/>
    <col min="2568" max="2568" width="8" style="2335" customWidth="1"/>
    <col min="2569" max="2569" width="15.140625" style="2335" customWidth="1"/>
    <col min="2570" max="2570" width="9.140625" style="2335"/>
    <col min="2571" max="2572" width="10.28515625" style="2335" customWidth="1"/>
    <col min="2573" max="2573" width="8.140625" style="2335" customWidth="1"/>
    <col min="2574" max="2574" width="11.7109375" style="2335" customWidth="1"/>
    <col min="2575" max="2575" width="8.140625" style="2335" customWidth="1"/>
    <col min="2576" max="2576" width="12" style="2335" customWidth="1"/>
    <col min="2577" max="2577" width="11.85546875" style="2335" customWidth="1"/>
    <col min="2578" max="2819" width="9.140625" style="2335"/>
    <col min="2820" max="2820" width="9.7109375" style="2335" customWidth="1"/>
    <col min="2821" max="2821" width="16.140625" style="2335" customWidth="1"/>
    <col min="2822" max="2822" width="14.28515625" style="2335" customWidth="1"/>
    <col min="2823" max="2823" width="8.5703125" style="2335" customWidth="1"/>
    <col min="2824" max="2824" width="8" style="2335" customWidth="1"/>
    <col min="2825" max="2825" width="15.140625" style="2335" customWidth="1"/>
    <col min="2826" max="2826" width="9.140625" style="2335"/>
    <col min="2827" max="2828" width="10.28515625" style="2335" customWidth="1"/>
    <col min="2829" max="2829" width="8.140625" style="2335" customWidth="1"/>
    <col min="2830" max="2830" width="11.7109375" style="2335" customWidth="1"/>
    <col min="2831" max="2831" width="8.140625" style="2335" customWidth="1"/>
    <col min="2832" max="2832" width="12" style="2335" customWidth="1"/>
    <col min="2833" max="2833" width="11.85546875" style="2335" customWidth="1"/>
    <col min="2834" max="3075" width="9.140625" style="2335"/>
    <col min="3076" max="3076" width="9.7109375" style="2335" customWidth="1"/>
    <col min="3077" max="3077" width="16.140625" style="2335" customWidth="1"/>
    <col min="3078" max="3078" width="14.28515625" style="2335" customWidth="1"/>
    <col min="3079" max="3079" width="8.5703125" style="2335" customWidth="1"/>
    <col min="3080" max="3080" width="8" style="2335" customWidth="1"/>
    <col min="3081" max="3081" width="15.140625" style="2335" customWidth="1"/>
    <col min="3082" max="3082" width="9.140625" style="2335"/>
    <col min="3083" max="3084" width="10.28515625" style="2335" customWidth="1"/>
    <col min="3085" max="3085" width="8.140625" style="2335" customWidth="1"/>
    <col min="3086" max="3086" width="11.7109375" style="2335" customWidth="1"/>
    <col min="3087" max="3087" width="8.140625" style="2335" customWidth="1"/>
    <col min="3088" max="3088" width="12" style="2335" customWidth="1"/>
    <col min="3089" max="3089" width="11.85546875" style="2335" customWidth="1"/>
    <col min="3090" max="3331" width="9.140625" style="2335"/>
    <col min="3332" max="3332" width="9.7109375" style="2335" customWidth="1"/>
    <col min="3333" max="3333" width="16.140625" style="2335" customWidth="1"/>
    <col min="3334" max="3334" width="14.28515625" style="2335" customWidth="1"/>
    <col min="3335" max="3335" width="8.5703125" style="2335" customWidth="1"/>
    <col min="3336" max="3336" width="8" style="2335" customWidth="1"/>
    <col min="3337" max="3337" width="15.140625" style="2335" customWidth="1"/>
    <col min="3338" max="3338" width="9.140625" style="2335"/>
    <col min="3339" max="3340" width="10.28515625" style="2335" customWidth="1"/>
    <col min="3341" max="3341" width="8.140625" style="2335" customWidth="1"/>
    <col min="3342" max="3342" width="11.7109375" style="2335" customWidth="1"/>
    <col min="3343" max="3343" width="8.140625" style="2335" customWidth="1"/>
    <col min="3344" max="3344" width="12" style="2335" customWidth="1"/>
    <col min="3345" max="3345" width="11.85546875" style="2335" customWidth="1"/>
    <col min="3346" max="3587" width="9.140625" style="2335"/>
    <col min="3588" max="3588" width="9.7109375" style="2335" customWidth="1"/>
    <col min="3589" max="3589" width="16.140625" style="2335" customWidth="1"/>
    <col min="3590" max="3590" width="14.28515625" style="2335" customWidth="1"/>
    <col min="3591" max="3591" width="8.5703125" style="2335" customWidth="1"/>
    <col min="3592" max="3592" width="8" style="2335" customWidth="1"/>
    <col min="3593" max="3593" width="15.140625" style="2335" customWidth="1"/>
    <col min="3594" max="3594" width="9.140625" style="2335"/>
    <col min="3595" max="3596" width="10.28515625" style="2335" customWidth="1"/>
    <col min="3597" max="3597" width="8.140625" style="2335" customWidth="1"/>
    <col min="3598" max="3598" width="11.7109375" style="2335" customWidth="1"/>
    <col min="3599" max="3599" width="8.140625" style="2335" customWidth="1"/>
    <col min="3600" max="3600" width="12" style="2335" customWidth="1"/>
    <col min="3601" max="3601" width="11.85546875" style="2335" customWidth="1"/>
    <col min="3602" max="3843" width="9.140625" style="2335"/>
    <col min="3844" max="3844" width="9.7109375" style="2335" customWidth="1"/>
    <col min="3845" max="3845" width="16.140625" style="2335" customWidth="1"/>
    <col min="3846" max="3846" width="14.28515625" style="2335" customWidth="1"/>
    <col min="3847" max="3847" width="8.5703125" style="2335" customWidth="1"/>
    <col min="3848" max="3848" width="8" style="2335" customWidth="1"/>
    <col min="3849" max="3849" width="15.140625" style="2335" customWidth="1"/>
    <col min="3850" max="3850" width="9.140625" style="2335"/>
    <col min="3851" max="3852" width="10.28515625" style="2335" customWidth="1"/>
    <col min="3853" max="3853" width="8.140625" style="2335" customWidth="1"/>
    <col min="3854" max="3854" width="11.7109375" style="2335" customWidth="1"/>
    <col min="3855" max="3855" width="8.140625" style="2335" customWidth="1"/>
    <col min="3856" max="3856" width="12" style="2335" customWidth="1"/>
    <col min="3857" max="3857" width="11.85546875" style="2335" customWidth="1"/>
    <col min="3858" max="4099" width="9.140625" style="2335"/>
    <col min="4100" max="4100" width="9.7109375" style="2335" customWidth="1"/>
    <col min="4101" max="4101" width="16.140625" style="2335" customWidth="1"/>
    <col min="4102" max="4102" width="14.28515625" style="2335" customWidth="1"/>
    <col min="4103" max="4103" width="8.5703125" style="2335" customWidth="1"/>
    <col min="4104" max="4104" width="8" style="2335" customWidth="1"/>
    <col min="4105" max="4105" width="15.140625" style="2335" customWidth="1"/>
    <col min="4106" max="4106" width="9.140625" style="2335"/>
    <col min="4107" max="4108" width="10.28515625" style="2335" customWidth="1"/>
    <col min="4109" max="4109" width="8.140625" style="2335" customWidth="1"/>
    <col min="4110" max="4110" width="11.7109375" style="2335" customWidth="1"/>
    <col min="4111" max="4111" width="8.140625" style="2335" customWidth="1"/>
    <col min="4112" max="4112" width="12" style="2335" customWidth="1"/>
    <col min="4113" max="4113" width="11.85546875" style="2335" customWidth="1"/>
    <col min="4114" max="4355" width="9.140625" style="2335"/>
    <col min="4356" max="4356" width="9.7109375" style="2335" customWidth="1"/>
    <col min="4357" max="4357" width="16.140625" style="2335" customWidth="1"/>
    <col min="4358" max="4358" width="14.28515625" style="2335" customWidth="1"/>
    <col min="4359" max="4359" width="8.5703125" style="2335" customWidth="1"/>
    <col min="4360" max="4360" width="8" style="2335" customWidth="1"/>
    <col min="4361" max="4361" width="15.140625" style="2335" customWidth="1"/>
    <col min="4362" max="4362" width="9.140625" style="2335"/>
    <col min="4363" max="4364" width="10.28515625" style="2335" customWidth="1"/>
    <col min="4365" max="4365" width="8.140625" style="2335" customWidth="1"/>
    <col min="4366" max="4366" width="11.7109375" style="2335" customWidth="1"/>
    <col min="4367" max="4367" width="8.140625" style="2335" customWidth="1"/>
    <col min="4368" max="4368" width="12" style="2335" customWidth="1"/>
    <col min="4369" max="4369" width="11.85546875" style="2335" customWidth="1"/>
    <col min="4370" max="4611" width="9.140625" style="2335"/>
    <col min="4612" max="4612" width="9.7109375" style="2335" customWidth="1"/>
    <col min="4613" max="4613" width="16.140625" style="2335" customWidth="1"/>
    <col min="4614" max="4614" width="14.28515625" style="2335" customWidth="1"/>
    <col min="4615" max="4615" width="8.5703125" style="2335" customWidth="1"/>
    <col min="4616" max="4616" width="8" style="2335" customWidth="1"/>
    <col min="4617" max="4617" width="15.140625" style="2335" customWidth="1"/>
    <col min="4618" max="4618" width="9.140625" style="2335"/>
    <col min="4619" max="4620" width="10.28515625" style="2335" customWidth="1"/>
    <col min="4621" max="4621" width="8.140625" style="2335" customWidth="1"/>
    <col min="4622" max="4622" width="11.7109375" style="2335" customWidth="1"/>
    <col min="4623" max="4623" width="8.140625" style="2335" customWidth="1"/>
    <col min="4624" max="4624" width="12" style="2335" customWidth="1"/>
    <col min="4625" max="4625" width="11.85546875" style="2335" customWidth="1"/>
    <col min="4626" max="4867" width="9.140625" style="2335"/>
    <col min="4868" max="4868" width="9.7109375" style="2335" customWidth="1"/>
    <col min="4869" max="4869" width="16.140625" style="2335" customWidth="1"/>
    <col min="4870" max="4870" width="14.28515625" style="2335" customWidth="1"/>
    <col min="4871" max="4871" width="8.5703125" style="2335" customWidth="1"/>
    <col min="4872" max="4872" width="8" style="2335" customWidth="1"/>
    <col min="4873" max="4873" width="15.140625" style="2335" customWidth="1"/>
    <col min="4874" max="4874" width="9.140625" style="2335"/>
    <col min="4875" max="4876" width="10.28515625" style="2335" customWidth="1"/>
    <col min="4877" max="4877" width="8.140625" style="2335" customWidth="1"/>
    <col min="4878" max="4878" width="11.7109375" style="2335" customWidth="1"/>
    <col min="4879" max="4879" width="8.140625" style="2335" customWidth="1"/>
    <col min="4880" max="4880" width="12" style="2335" customWidth="1"/>
    <col min="4881" max="4881" width="11.85546875" style="2335" customWidth="1"/>
    <col min="4882" max="5123" width="9.140625" style="2335"/>
    <col min="5124" max="5124" width="9.7109375" style="2335" customWidth="1"/>
    <col min="5125" max="5125" width="16.140625" style="2335" customWidth="1"/>
    <col min="5126" max="5126" width="14.28515625" style="2335" customWidth="1"/>
    <col min="5127" max="5127" width="8.5703125" style="2335" customWidth="1"/>
    <col min="5128" max="5128" width="8" style="2335" customWidth="1"/>
    <col min="5129" max="5129" width="15.140625" style="2335" customWidth="1"/>
    <col min="5130" max="5130" width="9.140625" style="2335"/>
    <col min="5131" max="5132" width="10.28515625" style="2335" customWidth="1"/>
    <col min="5133" max="5133" width="8.140625" style="2335" customWidth="1"/>
    <col min="5134" max="5134" width="11.7109375" style="2335" customWidth="1"/>
    <col min="5135" max="5135" width="8.140625" style="2335" customWidth="1"/>
    <col min="5136" max="5136" width="12" style="2335" customWidth="1"/>
    <col min="5137" max="5137" width="11.85546875" style="2335" customWidth="1"/>
    <col min="5138" max="5379" width="9.140625" style="2335"/>
    <col min="5380" max="5380" width="9.7109375" style="2335" customWidth="1"/>
    <col min="5381" max="5381" width="16.140625" style="2335" customWidth="1"/>
    <col min="5382" max="5382" width="14.28515625" style="2335" customWidth="1"/>
    <col min="5383" max="5383" width="8.5703125" style="2335" customWidth="1"/>
    <col min="5384" max="5384" width="8" style="2335" customWidth="1"/>
    <col min="5385" max="5385" width="15.140625" style="2335" customWidth="1"/>
    <col min="5386" max="5386" width="9.140625" style="2335"/>
    <col min="5387" max="5388" width="10.28515625" style="2335" customWidth="1"/>
    <col min="5389" max="5389" width="8.140625" style="2335" customWidth="1"/>
    <col min="5390" max="5390" width="11.7109375" style="2335" customWidth="1"/>
    <col min="5391" max="5391" width="8.140625" style="2335" customWidth="1"/>
    <col min="5392" max="5392" width="12" style="2335" customWidth="1"/>
    <col min="5393" max="5393" width="11.85546875" style="2335" customWidth="1"/>
    <col min="5394" max="5635" width="9.140625" style="2335"/>
    <col min="5636" max="5636" width="9.7109375" style="2335" customWidth="1"/>
    <col min="5637" max="5637" width="16.140625" style="2335" customWidth="1"/>
    <col min="5638" max="5638" width="14.28515625" style="2335" customWidth="1"/>
    <col min="5639" max="5639" width="8.5703125" style="2335" customWidth="1"/>
    <col min="5640" max="5640" width="8" style="2335" customWidth="1"/>
    <col min="5641" max="5641" width="15.140625" style="2335" customWidth="1"/>
    <col min="5642" max="5642" width="9.140625" style="2335"/>
    <col min="5643" max="5644" width="10.28515625" style="2335" customWidth="1"/>
    <col min="5645" max="5645" width="8.140625" style="2335" customWidth="1"/>
    <col min="5646" max="5646" width="11.7109375" style="2335" customWidth="1"/>
    <col min="5647" max="5647" width="8.140625" style="2335" customWidth="1"/>
    <col min="5648" max="5648" width="12" style="2335" customWidth="1"/>
    <col min="5649" max="5649" width="11.85546875" style="2335" customWidth="1"/>
    <col min="5650" max="5891" width="9.140625" style="2335"/>
    <col min="5892" max="5892" width="9.7109375" style="2335" customWidth="1"/>
    <col min="5893" max="5893" width="16.140625" style="2335" customWidth="1"/>
    <col min="5894" max="5894" width="14.28515625" style="2335" customWidth="1"/>
    <col min="5895" max="5895" width="8.5703125" style="2335" customWidth="1"/>
    <col min="5896" max="5896" width="8" style="2335" customWidth="1"/>
    <col min="5897" max="5897" width="15.140625" style="2335" customWidth="1"/>
    <col min="5898" max="5898" width="9.140625" style="2335"/>
    <col min="5899" max="5900" width="10.28515625" style="2335" customWidth="1"/>
    <col min="5901" max="5901" width="8.140625" style="2335" customWidth="1"/>
    <col min="5902" max="5902" width="11.7109375" style="2335" customWidth="1"/>
    <col min="5903" max="5903" width="8.140625" style="2335" customWidth="1"/>
    <col min="5904" max="5904" width="12" style="2335" customWidth="1"/>
    <col min="5905" max="5905" width="11.85546875" style="2335" customWidth="1"/>
    <col min="5906" max="6147" width="9.140625" style="2335"/>
    <col min="6148" max="6148" width="9.7109375" style="2335" customWidth="1"/>
    <col min="6149" max="6149" width="16.140625" style="2335" customWidth="1"/>
    <col min="6150" max="6150" width="14.28515625" style="2335" customWidth="1"/>
    <col min="6151" max="6151" width="8.5703125" style="2335" customWidth="1"/>
    <col min="6152" max="6152" width="8" style="2335" customWidth="1"/>
    <col min="6153" max="6153" width="15.140625" style="2335" customWidth="1"/>
    <col min="6154" max="6154" width="9.140625" style="2335"/>
    <col min="6155" max="6156" width="10.28515625" style="2335" customWidth="1"/>
    <col min="6157" max="6157" width="8.140625" style="2335" customWidth="1"/>
    <col min="6158" max="6158" width="11.7109375" style="2335" customWidth="1"/>
    <col min="6159" max="6159" width="8.140625" style="2335" customWidth="1"/>
    <col min="6160" max="6160" width="12" style="2335" customWidth="1"/>
    <col min="6161" max="6161" width="11.85546875" style="2335" customWidth="1"/>
    <col min="6162" max="6403" width="9.140625" style="2335"/>
    <col min="6404" max="6404" width="9.7109375" style="2335" customWidth="1"/>
    <col min="6405" max="6405" width="16.140625" style="2335" customWidth="1"/>
    <col min="6406" max="6406" width="14.28515625" style="2335" customWidth="1"/>
    <col min="6407" max="6407" width="8.5703125" style="2335" customWidth="1"/>
    <col min="6408" max="6408" width="8" style="2335" customWidth="1"/>
    <col min="6409" max="6409" width="15.140625" style="2335" customWidth="1"/>
    <col min="6410" max="6410" width="9.140625" style="2335"/>
    <col min="6411" max="6412" width="10.28515625" style="2335" customWidth="1"/>
    <col min="6413" max="6413" width="8.140625" style="2335" customWidth="1"/>
    <col min="6414" max="6414" width="11.7109375" style="2335" customWidth="1"/>
    <col min="6415" max="6415" width="8.140625" style="2335" customWidth="1"/>
    <col min="6416" max="6416" width="12" style="2335" customWidth="1"/>
    <col min="6417" max="6417" width="11.85546875" style="2335" customWidth="1"/>
    <col min="6418" max="6659" width="9.140625" style="2335"/>
    <col min="6660" max="6660" width="9.7109375" style="2335" customWidth="1"/>
    <col min="6661" max="6661" width="16.140625" style="2335" customWidth="1"/>
    <col min="6662" max="6662" width="14.28515625" style="2335" customWidth="1"/>
    <col min="6663" max="6663" width="8.5703125" style="2335" customWidth="1"/>
    <col min="6664" max="6664" width="8" style="2335" customWidth="1"/>
    <col min="6665" max="6665" width="15.140625" style="2335" customWidth="1"/>
    <col min="6666" max="6666" width="9.140625" style="2335"/>
    <col min="6667" max="6668" width="10.28515625" style="2335" customWidth="1"/>
    <col min="6669" max="6669" width="8.140625" style="2335" customWidth="1"/>
    <col min="6670" max="6670" width="11.7109375" style="2335" customWidth="1"/>
    <col min="6671" max="6671" width="8.140625" style="2335" customWidth="1"/>
    <col min="6672" max="6672" width="12" style="2335" customWidth="1"/>
    <col min="6673" max="6673" width="11.85546875" style="2335" customWidth="1"/>
    <col min="6674" max="6915" width="9.140625" style="2335"/>
    <col min="6916" max="6916" width="9.7109375" style="2335" customWidth="1"/>
    <col min="6917" max="6917" width="16.140625" style="2335" customWidth="1"/>
    <col min="6918" max="6918" width="14.28515625" style="2335" customWidth="1"/>
    <col min="6919" max="6919" width="8.5703125" style="2335" customWidth="1"/>
    <col min="6920" max="6920" width="8" style="2335" customWidth="1"/>
    <col min="6921" max="6921" width="15.140625" style="2335" customWidth="1"/>
    <col min="6922" max="6922" width="9.140625" style="2335"/>
    <col min="6923" max="6924" width="10.28515625" style="2335" customWidth="1"/>
    <col min="6925" max="6925" width="8.140625" style="2335" customWidth="1"/>
    <col min="6926" max="6926" width="11.7109375" style="2335" customWidth="1"/>
    <col min="6927" max="6927" width="8.140625" style="2335" customWidth="1"/>
    <col min="6928" max="6928" width="12" style="2335" customWidth="1"/>
    <col min="6929" max="6929" width="11.85546875" style="2335" customWidth="1"/>
    <col min="6930" max="7171" width="9.140625" style="2335"/>
    <col min="7172" max="7172" width="9.7109375" style="2335" customWidth="1"/>
    <col min="7173" max="7173" width="16.140625" style="2335" customWidth="1"/>
    <col min="7174" max="7174" width="14.28515625" style="2335" customWidth="1"/>
    <col min="7175" max="7175" width="8.5703125" style="2335" customWidth="1"/>
    <col min="7176" max="7176" width="8" style="2335" customWidth="1"/>
    <col min="7177" max="7177" width="15.140625" style="2335" customWidth="1"/>
    <col min="7178" max="7178" width="9.140625" style="2335"/>
    <col min="7179" max="7180" width="10.28515625" style="2335" customWidth="1"/>
    <col min="7181" max="7181" width="8.140625" style="2335" customWidth="1"/>
    <col min="7182" max="7182" width="11.7109375" style="2335" customWidth="1"/>
    <col min="7183" max="7183" width="8.140625" style="2335" customWidth="1"/>
    <col min="7184" max="7184" width="12" style="2335" customWidth="1"/>
    <col min="7185" max="7185" width="11.85546875" style="2335" customWidth="1"/>
    <col min="7186" max="7427" width="9.140625" style="2335"/>
    <col min="7428" max="7428" width="9.7109375" style="2335" customWidth="1"/>
    <col min="7429" max="7429" width="16.140625" style="2335" customWidth="1"/>
    <col min="7430" max="7430" width="14.28515625" style="2335" customWidth="1"/>
    <col min="7431" max="7431" width="8.5703125" style="2335" customWidth="1"/>
    <col min="7432" max="7432" width="8" style="2335" customWidth="1"/>
    <col min="7433" max="7433" width="15.140625" style="2335" customWidth="1"/>
    <col min="7434" max="7434" width="9.140625" style="2335"/>
    <col min="7435" max="7436" width="10.28515625" style="2335" customWidth="1"/>
    <col min="7437" max="7437" width="8.140625" style="2335" customWidth="1"/>
    <col min="7438" max="7438" width="11.7109375" style="2335" customWidth="1"/>
    <col min="7439" max="7439" width="8.140625" style="2335" customWidth="1"/>
    <col min="7440" max="7440" width="12" style="2335" customWidth="1"/>
    <col min="7441" max="7441" width="11.85546875" style="2335" customWidth="1"/>
    <col min="7442" max="7683" width="9.140625" style="2335"/>
    <col min="7684" max="7684" width="9.7109375" style="2335" customWidth="1"/>
    <col min="7685" max="7685" width="16.140625" style="2335" customWidth="1"/>
    <col min="7686" max="7686" width="14.28515625" style="2335" customWidth="1"/>
    <col min="7687" max="7687" width="8.5703125" style="2335" customWidth="1"/>
    <col min="7688" max="7688" width="8" style="2335" customWidth="1"/>
    <col min="7689" max="7689" width="15.140625" style="2335" customWidth="1"/>
    <col min="7690" max="7690" width="9.140625" style="2335"/>
    <col min="7691" max="7692" width="10.28515625" style="2335" customWidth="1"/>
    <col min="7693" max="7693" width="8.140625" style="2335" customWidth="1"/>
    <col min="7694" max="7694" width="11.7109375" style="2335" customWidth="1"/>
    <col min="7695" max="7695" width="8.140625" style="2335" customWidth="1"/>
    <col min="7696" max="7696" width="12" style="2335" customWidth="1"/>
    <col min="7697" max="7697" width="11.85546875" style="2335" customWidth="1"/>
    <col min="7698" max="7939" width="9.140625" style="2335"/>
    <col min="7940" max="7940" width="9.7109375" style="2335" customWidth="1"/>
    <col min="7941" max="7941" width="16.140625" style="2335" customWidth="1"/>
    <col min="7942" max="7942" width="14.28515625" style="2335" customWidth="1"/>
    <col min="7943" max="7943" width="8.5703125" style="2335" customWidth="1"/>
    <col min="7944" max="7944" width="8" style="2335" customWidth="1"/>
    <col min="7945" max="7945" width="15.140625" style="2335" customWidth="1"/>
    <col min="7946" max="7946" width="9.140625" style="2335"/>
    <col min="7947" max="7948" width="10.28515625" style="2335" customWidth="1"/>
    <col min="7949" max="7949" width="8.140625" style="2335" customWidth="1"/>
    <col min="7950" max="7950" width="11.7109375" style="2335" customWidth="1"/>
    <col min="7951" max="7951" width="8.140625" style="2335" customWidth="1"/>
    <col min="7952" max="7952" width="12" style="2335" customWidth="1"/>
    <col min="7953" max="7953" width="11.85546875" style="2335" customWidth="1"/>
    <col min="7954" max="8195" width="9.140625" style="2335"/>
    <col min="8196" max="8196" width="9.7109375" style="2335" customWidth="1"/>
    <col min="8197" max="8197" width="16.140625" style="2335" customWidth="1"/>
    <col min="8198" max="8198" width="14.28515625" style="2335" customWidth="1"/>
    <col min="8199" max="8199" width="8.5703125" style="2335" customWidth="1"/>
    <col min="8200" max="8200" width="8" style="2335" customWidth="1"/>
    <col min="8201" max="8201" width="15.140625" style="2335" customWidth="1"/>
    <col min="8202" max="8202" width="9.140625" style="2335"/>
    <col min="8203" max="8204" width="10.28515625" style="2335" customWidth="1"/>
    <col min="8205" max="8205" width="8.140625" style="2335" customWidth="1"/>
    <col min="8206" max="8206" width="11.7109375" style="2335" customWidth="1"/>
    <col min="8207" max="8207" width="8.140625" style="2335" customWidth="1"/>
    <col min="8208" max="8208" width="12" style="2335" customWidth="1"/>
    <col min="8209" max="8209" width="11.85546875" style="2335" customWidth="1"/>
    <col min="8210" max="8451" width="9.140625" style="2335"/>
    <col min="8452" max="8452" width="9.7109375" style="2335" customWidth="1"/>
    <col min="8453" max="8453" width="16.140625" style="2335" customWidth="1"/>
    <col min="8454" max="8454" width="14.28515625" style="2335" customWidth="1"/>
    <col min="8455" max="8455" width="8.5703125" style="2335" customWidth="1"/>
    <col min="8456" max="8456" width="8" style="2335" customWidth="1"/>
    <col min="8457" max="8457" width="15.140625" style="2335" customWidth="1"/>
    <col min="8458" max="8458" width="9.140625" style="2335"/>
    <col min="8459" max="8460" width="10.28515625" style="2335" customWidth="1"/>
    <col min="8461" max="8461" width="8.140625" style="2335" customWidth="1"/>
    <col min="8462" max="8462" width="11.7109375" style="2335" customWidth="1"/>
    <col min="8463" max="8463" width="8.140625" style="2335" customWidth="1"/>
    <col min="8464" max="8464" width="12" style="2335" customWidth="1"/>
    <col min="8465" max="8465" width="11.85546875" style="2335" customWidth="1"/>
    <col min="8466" max="8707" width="9.140625" style="2335"/>
    <col min="8708" max="8708" width="9.7109375" style="2335" customWidth="1"/>
    <col min="8709" max="8709" width="16.140625" style="2335" customWidth="1"/>
    <col min="8710" max="8710" width="14.28515625" style="2335" customWidth="1"/>
    <col min="8711" max="8711" width="8.5703125" style="2335" customWidth="1"/>
    <col min="8712" max="8712" width="8" style="2335" customWidth="1"/>
    <col min="8713" max="8713" width="15.140625" style="2335" customWidth="1"/>
    <col min="8714" max="8714" width="9.140625" style="2335"/>
    <col min="8715" max="8716" width="10.28515625" style="2335" customWidth="1"/>
    <col min="8717" max="8717" width="8.140625" style="2335" customWidth="1"/>
    <col min="8718" max="8718" width="11.7109375" style="2335" customWidth="1"/>
    <col min="8719" max="8719" width="8.140625" style="2335" customWidth="1"/>
    <col min="8720" max="8720" width="12" style="2335" customWidth="1"/>
    <col min="8721" max="8721" width="11.85546875" style="2335" customWidth="1"/>
    <col min="8722" max="8963" width="9.140625" style="2335"/>
    <col min="8964" max="8964" width="9.7109375" style="2335" customWidth="1"/>
    <col min="8965" max="8965" width="16.140625" style="2335" customWidth="1"/>
    <col min="8966" max="8966" width="14.28515625" style="2335" customWidth="1"/>
    <col min="8967" max="8967" width="8.5703125" style="2335" customWidth="1"/>
    <col min="8968" max="8968" width="8" style="2335" customWidth="1"/>
    <col min="8969" max="8969" width="15.140625" style="2335" customWidth="1"/>
    <col min="8970" max="8970" width="9.140625" style="2335"/>
    <col min="8971" max="8972" width="10.28515625" style="2335" customWidth="1"/>
    <col min="8973" max="8973" width="8.140625" style="2335" customWidth="1"/>
    <col min="8974" max="8974" width="11.7109375" style="2335" customWidth="1"/>
    <col min="8975" max="8975" width="8.140625" style="2335" customWidth="1"/>
    <col min="8976" max="8976" width="12" style="2335" customWidth="1"/>
    <col min="8977" max="8977" width="11.85546875" style="2335" customWidth="1"/>
    <col min="8978" max="9219" width="9.140625" style="2335"/>
    <col min="9220" max="9220" width="9.7109375" style="2335" customWidth="1"/>
    <col min="9221" max="9221" width="16.140625" style="2335" customWidth="1"/>
    <col min="9222" max="9222" width="14.28515625" style="2335" customWidth="1"/>
    <col min="9223" max="9223" width="8.5703125" style="2335" customWidth="1"/>
    <col min="9224" max="9224" width="8" style="2335" customWidth="1"/>
    <col min="9225" max="9225" width="15.140625" style="2335" customWidth="1"/>
    <col min="9226" max="9226" width="9.140625" style="2335"/>
    <col min="9227" max="9228" width="10.28515625" style="2335" customWidth="1"/>
    <col min="9229" max="9229" width="8.140625" style="2335" customWidth="1"/>
    <col min="9230" max="9230" width="11.7109375" style="2335" customWidth="1"/>
    <col min="9231" max="9231" width="8.140625" style="2335" customWidth="1"/>
    <col min="9232" max="9232" width="12" style="2335" customWidth="1"/>
    <col min="9233" max="9233" width="11.85546875" style="2335" customWidth="1"/>
    <col min="9234" max="9475" width="9.140625" style="2335"/>
    <col min="9476" max="9476" width="9.7109375" style="2335" customWidth="1"/>
    <col min="9477" max="9477" width="16.140625" style="2335" customWidth="1"/>
    <col min="9478" max="9478" width="14.28515625" style="2335" customWidth="1"/>
    <col min="9479" max="9479" width="8.5703125" style="2335" customWidth="1"/>
    <col min="9480" max="9480" width="8" style="2335" customWidth="1"/>
    <col min="9481" max="9481" width="15.140625" style="2335" customWidth="1"/>
    <col min="9482" max="9482" width="9.140625" style="2335"/>
    <col min="9483" max="9484" width="10.28515625" style="2335" customWidth="1"/>
    <col min="9485" max="9485" width="8.140625" style="2335" customWidth="1"/>
    <col min="9486" max="9486" width="11.7109375" style="2335" customWidth="1"/>
    <col min="9487" max="9487" width="8.140625" style="2335" customWidth="1"/>
    <col min="9488" max="9488" width="12" style="2335" customWidth="1"/>
    <col min="9489" max="9489" width="11.85546875" style="2335" customWidth="1"/>
    <col min="9490" max="9731" width="9.140625" style="2335"/>
    <col min="9732" max="9732" width="9.7109375" style="2335" customWidth="1"/>
    <col min="9733" max="9733" width="16.140625" style="2335" customWidth="1"/>
    <col min="9734" max="9734" width="14.28515625" style="2335" customWidth="1"/>
    <col min="9735" max="9735" width="8.5703125" style="2335" customWidth="1"/>
    <col min="9736" max="9736" width="8" style="2335" customWidth="1"/>
    <col min="9737" max="9737" width="15.140625" style="2335" customWidth="1"/>
    <col min="9738" max="9738" width="9.140625" style="2335"/>
    <col min="9739" max="9740" width="10.28515625" style="2335" customWidth="1"/>
    <col min="9741" max="9741" width="8.140625" style="2335" customWidth="1"/>
    <col min="9742" max="9742" width="11.7109375" style="2335" customWidth="1"/>
    <col min="9743" max="9743" width="8.140625" style="2335" customWidth="1"/>
    <col min="9744" max="9744" width="12" style="2335" customWidth="1"/>
    <col min="9745" max="9745" width="11.85546875" style="2335" customWidth="1"/>
    <col min="9746" max="9987" width="9.140625" style="2335"/>
    <col min="9988" max="9988" width="9.7109375" style="2335" customWidth="1"/>
    <col min="9989" max="9989" width="16.140625" style="2335" customWidth="1"/>
    <col min="9990" max="9990" width="14.28515625" style="2335" customWidth="1"/>
    <col min="9991" max="9991" width="8.5703125" style="2335" customWidth="1"/>
    <col min="9992" max="9992" width="8" style="2335" customWidth="1"/>
    <col min="9993" max="9993" width="15.140625" style="2335" customWidth="1"/>
    <col min="9994" max="9994" width="9.140625" style="2335"/>
    <col min="9995" max="9996" width="10.28515625" style="2335" customWidth="1"/>
    <col min="9997" max="9997" width="8.140625" style="2335" customWidth="1"/>
    <col min="9998" max="9998" width="11.7109375" style="2335" customWidth="1"/>
    <col min="9999" max="9999" width="8.140625" style="2335" customWidth="1"/>
    <col min="10000" max="10000" width="12" style="2335" customWidth="1"/>
    <col min="10001" max="10001" width="11.85546875" style="2335" customWidth="1"/>
    <col min="10002" max="10243" width="9.140625" style="2335"/>
    <col min="10244" max="10244" width="9.7109375" style="2335" customWidth="1"/>
    <col min="10245" max="10245" width="16.140625" style="2335" customWidth="1"/>
    <col min="10246" max="10246" width="14.28515625" style="2335" customWidth="1"/>
    <col min="10247" max="10247" width="8.5703125" style="2335" customWidth="1"/>
    <col min="10248" max="10248" width="8" style="2335" customWidth="1"/>
    <col min="10249" max="10249" width="15.140625" style="2335" customWidth="1"/>
    <col min="10250" max="10250" width="9.140625" style="2335"/>
    <col min="10251" max="10252" width="10.28515625" style="2335" customWidth="1"/>
    <col min="10253" max="10253" width="8.140625" style="2335" customWidth="1"/>
    <col min="10254" max="10254" width="11.7109375" style="2335" customWidth="1"/>
    <col min="10255" max="10255" width="8.140625" style="2335" customWidth="1"/>
    <col min="10256" max="10256" width="12" style="2335" customWidth="1"/>
    <col min="10257" max="10257" width="11.85546875" style="2335" customWidth="1"/>
    <col min="10258" max="10499" width="9.140625" style="2335"/>
    <col min="10500" max="10500" width="9.7109375" style="2335" customWidth="1"/>
    <col min="10501" max="10501" width="16.140625" style="2335" customWidth="1"/>
    <col min="10502" max="10502" width="14.28515625" style="2335" customWidth="1"/>
    <col min="10503" max="10503" width="8.5703125" style="2335" customWidth="1"/>
    <col min="10504" max="10504" width="8" style="2335" customWidth="1"/>
    <col min="10505" max="10505" width="15.140625" style="2335" customWidth="1"/>
    <col min="10506" max="10506" width="9.140625" style="2335"/>
    <col min="10507" max="10508" width="10.28515625" style="2335" customWidth="1"/>
    <col min="10509" max="10509" width="8.140625" style="2335" customWidth="1"/>
    <col min="10510" max="10510" width="11.7109375" style="2335" customWidth="1"/>
    <col min="10511" max="10511" width="8.140625" style="2335" customWidth="1"/>
    <col min="10512" max="10512" width="12" style="2335" customWidth="1"/>
    <col min="10513" max="10513" width="11.85546875" style="2335" customWidth="1"/>
    <col min="10514" max="10755" width="9.140625" style="2335"/>
    <col min="10756" max="10756" width="9.7109375" style="2335" customWidth="1"/>
    <col min="10757" max="10757" width="16.140625" style="2335" customWidth="1"/>
    <col min="10758" max="10758" width="14.28515625" style="2335" customWidth="1"/>
    <col min="10759" max="10759" width="8.5703125" style="2335" customWidth="1"/>
    <col min="10760" max="10760" width="8" style="2335" customWidth="1"/>
    <col min="10761" max="10761" width="15.140625" style="2335" customWidth="1"/>
    <col min="10762" max="10762" width="9.140625" style="2335"/>
    <col min="10763" max="10764" width="10.28515625" style="2335" customWidth="1"/>
    <col min="10765" max="10765" width="8.140625" style="2335" customWidth="1"/>
    <col min="10766" max="10766" width="11.7109375" style="2335" customWidth="1"/>
    <col min="10767" max="10767" width="8.140625" style="2335" customWidth="1"/>
    <col min="10768" max="10768" width="12" style="2335" customWidth="1"/>
    <col min="10769" max="10769" width="11.85546875" style="2335" customWidth="1"/>
    <col min="10770" max="11011" width="9.140625" style="2335"/>
    <col min="11012" max="11012" width="9.7109375" style="2335" customWidth="1"/>
    <col min="11013" max="11013" width="16.140625" style="2335" customWidth="1"/>
    <col min="11014" max="11014" width="14.28515625" style="2335" customWidth="1"/>
    <col min="11015" max="11015" width="8.5703125" style="2335" customWidth="1"/>
    <col min="11016" max="11016" width="8" style="2335" customWidth="1"/>
    <col min="11017" max="11017" width="15.140625" style="2335" customWidth="1"/>
    <col min="11018" max="11018" width="9.140625" style="2335"/>
    <col min="11019" max="11020" width="10.28515625" style="2335" customWidth="1"/>
    <col min="11021" max="11021" width="8.140625" style="2335" customWidth="1"/>
    <col min="11022" max="11022" width="11.7109375" style="2335" customWidth="1"/>
    <col min="11023" max="11023" width="8.140625" style="2335" customWidth="1"/>
    <col min="11024" max="11024" width="12" style="2335" customWidth="1"/>
    <col min="11025" max="11025" width="11.85546875" style="2335" customWidth="1"/>
    <col min="11026" max="11267" width="9.140625" style="2335"/>
    <col min="11268" max="11268" width="9.7109375" style="2335" customWidth="1"/>
    <col min="11269" max="11269" width="16.140625" style="2335" customWidth="1"/>
    <col min="11270" max="11270" width="14.28515625" style="2335" customWidth="1"/>
    <col min="11271" max="11271" width="8.5703125" style="2335" customWidth="1"/>
    <col min="11272" max="11272" width="8" style="2335" customWidth="1"/>
    <col min="11273" max="11273" width="15.140625" style="2335" customWidth="1"/>
    <col min="11274" max="11274" width="9.140625" style="2335"/>
    <col min="11275" max="11276" width="10.28515625" style="2335" customWidth="1"/>
    <col min="11277" max="11277" width="8.140625" style="2335" customWidth="1"/>
    <col min="11278" max="11278" width="11.7109375" style="2335" customWidth="1"/>
    <col min="11279" max="11279" width="8.140625" style="2335" customWidth="1"/>
    <col min="11280" max="11280" width="12" style="2335" customWidth="1"/>
    <col min="11281" max="11281" width="11.85546875" style="2335" customWidth="1"/>
    <col min="11282" max="11523" width="9.140625" style="2335"/>
    <col min="11524" max="11524" width="9.7109375" style="2335" customWidth="1"/>
    <col min="11525" max="11525" width="16.140625" style="2335" customWidth="1"/>
    <col min="11526" max="11526" width="14.28515625" style="2335" customWidth="1"/>
    <col min="11527" max="11527" width="8.5703125" style="2335" customWidth="1"/>
    <col min="11528" max="11528" width="8" style="2335" customWidth="1"/>
    <col min="11529" max="11529" width="15.140625" style="2335" customWidth="1"/>
    <col min="11530" max="11530" width="9.140625" style="2335"/>
    <col min="11531" max="11532" width="10.28515625" style="2335" customWidth="1"/>
    <col min="11533" max="11533" width="8.140625" style="2335" customWidth="1"/>
    <col min="11534" max="11534" width="11.7109375" style="2335" customWidth="1"/>
    <col min="11535" max="11535" width="8.140625" style="2335" customWidth="1"/>
    <col min="11536" max="11536" width="12" style="2335" customWidth="1"/>
    <col min="11537" max="11537" width="11.85546875" style="2335" customWidth="1"/>
    <col min="11538" max="11779" width="9.140625" style="2335"/>
    <col min="11780" max="11780" width="9.7109375" style="2335" customWidth="1"/>
    <col min="11781" max="11781" width="16.140625" style="2335" customWidth="1"/>
    <col min="11782" max="11782" width="14.28515625" style="2335" customWidth="1"/>
    <col min="11783" max="11783" width="8.5703125" style="2335" customWidth="1"/>
    <col min="11784" max="11784" width="8" style="2335" customWidth="1"/>
    <col min="11785" max="11785" width="15.140625" style="2335" customWidth="1"/>
    <col min="11786" max="11786" width="9.140625" style="2335"/>
    <col min="11787" max="11788" width="10.28515625" style="2335" customWidth="1"/>
    <col min="11789" max="11789" width="8.140625" style="2335" customWidth="1"/>
    <col min="11790" max="11790" width="11.7109375" style="2335" customWidth="1"/>
    <col min="11791" max="11791" width="8.140625" style="2335" customWidth="1"/>
    <col min="11792" max="11792" width="12" style="2335" customWidth="1"/>
    <col min="11793" max="11793" width="11.85546875" style="2335" customWidth="1"/>
    <col min="11794" max="12035" width="9.140625" style="2335"/>
    <col min="12036" max="12036" width="9.7109375" style="2335" customWidth="1"/>
    <col min="12037" max="12037" width="16.140625" style="2335" customWidth="1"/>
    <col min="12038" max="12038" width="14.28515625" style="2335" customWidth="1"/>
    <col min="12039" max="12039" width="8.5703125" style="2335" customWidth="1"/>
    <col min="12040" max="12040" width="8" style="2335" customWidth="1"/>
    <col min="12041" max="12041" width="15.140625" style="2335" customWidth="1"/>
    <col min="12042" max="12042" width="9.140625" style="2335"/>
    <col min="12043" max="12044" width="10.28515625" style="2335" customWidth="1"/>
    <col min="12045" max="12045" width="8.140625" style="2335" customWidth="1"/>
    <col min="12046" max="12046" width="11.7109375" style="2335" customWidth="1"/>
    <col min="12047" max="12047" width="8.140625" style="2335" customWidth="1"/>
    <col min="12048" max="12048" width="12" style="2335" customWidth="1"/>
    <col min="12049" max="12049" width="11.85546875" style="2335" customWidth="1"/>
    <col min="12050" max="12291" width="9.140625" style="2335"/>
    <col min="12292" max="12292" width="9.7109375" style="2335" customWidth="1"/>
    <col min="12293" max="12293" width="16.140625" style="2335" customWidth="1"/>
    <col min="12294" max="12294" width="14.28515625" style="2335" customWidth="1"/>
    <col min="12295" max="12295" width="8.5703125" style="2335" customWidth="1"/>
    <col min="12296" max="12296" width="8" style="2335" customWidth="1"/>
    <col min="12297" max="12297" width="15.140625" style="2335" customWidth="1"/>
    <col min="12298" max="12298" width="9.140625" style="2335"/>
    <col min="12299" max="12300" width="10.28515625" style="2335" customWidth="1"/>
    <col min="12301" max="12301" width="8.140625" style="2335" customWidth="1"/>
    <col min="12302" max="12302" width="11.7109375" style="2335" customWidth="1"/>
    <col min="12303" max="12303" width="8.140625" style="2335" customWidth="1"/>
    <col min="12304" max="12304" width="12" style="2335" customWidth="1"/>
    <col min="12305" max="12305" width="11.85546875" style="2335" customWidth="1"/>
    <col min="12306" max="12547" width="9.140625" style="2335"/>
    <col min="12548" max="12548" width="9.7109375" style="2335" customWidth="1"/>
    <col min="12549" max="12549" width="16.140625" style="2335" customWidth="1"/>
    <col min="12550" max="12550" width="14.28515625" style="2335" customWidth="1"/>
    <col min="12551" max="12551" width="8.5703125" style="2335" customWidth="1"/>
    <col min="12552" max="12552" width="8" style="2335" customWidth="1"/>
    <col min="12553" max="12553" width="15.140625" style="2335" customWidth="1"/>
    <col min="12554" max="12554" width="9.140625" style="2335"/>
    <col min="12555" max="12556" width="10.28515625" style="2335" customWidth="1"/>
    <col min="12557" max="12557" width="8.140625" style="2335" customWidth="1"/>
    <col min="12558" max="12558" width="11.7109375" style="2335" customWidth="1"/>
    <col min="12559" max="12559" width="8.140625" style="2335" customWidth="1"/>
    <col min="12560" max="12560" width="12" style="2335" customWidth="1"/>
    <col min="12561" max="12561" width="11.85546875" style="2335" customWidth="1"/>
    <col min="12562" max="12803" width="9.140625" style="2335"/>
    <col min="12804" max="12804" width="9.7109375" style="2335" customWidth="1"/>
    <col min="12805" max="12805" width="16.140625" style="2335" customWidth="1"/>
    <col min="12806" max="12806" width="14.28515625" style="2335" customWidth="1"/>
    <col min="12807" max="12807" width="8.5703125" style="2335" customWidth="1"/>
    <col min="12808" max="12808" width="8" style="2335" customWidth="1"/>
    <col min="12809" max="12809" width="15.140625" style="2335" customWidth="1"/>
    <col min="12810" max="12810" width="9.140625" style="2335"/>
    <col min="12811" max="12812" width="10.28515625" style="2335" customWidth="1"/>
    <col min="12813" max="12813" width="8.140625" style="2335" customWidth="1"/>
    <col min="12814" max="12814" width="11.7109375" style="2335" customWidth="1"/>
    <col min="12815" max="12815" width="8.140625" style="2335" customWidth="1"/>
    <col min="12816" max="12816" width="12" style="2335" customWidth="1"/>
    <col min="12817" max="12817" width="11.85546875" style="2335" customWidth="1"/>
    <col min="12818" max="13059" width="9.140625" style="2335"/>
    <col min="13060" max="13060" width="9.7109375" style="2335" customWidth="1"/>
    <col min="13061" max="13061" width="16.140625" style="2335" customWidth="1"/>
    <col min="13062" max="13062" width="14.28515625" style="2335" customWidth="1"/>
    <col min="13063" max="13063" width="8.5703125" style="2335" customWidth="1"/>
    <col min="13064" max="13064" width="8" style="2335" customWidth="1"/>
    <col min="13065" max="13065" width="15.140625" style="2335" customWidth="1"/>
    <col min="13066" max="13066" width="9.140625" style="2335"/>
    <col min="13067" max="13068" width="10.28515625" style="2335" customWidth="1"/>
    <col min="13069" max="13069" width="8.140625" style="2335" customWidth="1"/>
    <col min="13070" max="13070" width="11.7109375" style="2335" customWidth="1"/>
    <col min="13071" max="13071" width="8.140625" style="2335" customWidth="1"/>
    <col min="13072" max="13072" width="12" style="2335" customWidth="1"/>
    <col min="13073" max="13073" width="11.85546875" style="2335" customWidth="1"/>
    <col min="13074" max="13315" width="9.140625" style="2335"/>
    <col min="13316" max="13316" width="9.7109375" style="2335" customWidth="1"/>
    <col min="13317" max="13317" width="16.140625" style="2335" customWidth="1"/>
    <col min="13318" max="13318" width="14.28515625" style="2335" customWidth="1"/>
    <col min="13319" max="13319" width="8.5703125" style="2335" customWidth="1"/>
    <col min="13320" max="13320" width="8" style="2335" customWidth="1"/>
    <col min="13321" max="13321" width="15.140625" style="2335" customWidth="1"/>
    <col min="13322" max="13322" width="9.140625" style="2335"/>
    <col min="13323" max="13324" width="10.28515625" style="2335" customWidth="1"/>
    <col min="13325" max="13325" width="8.140625" style="2335" customWidth="1"/>
    <col min="13326" max="13326" width="11.7109375" style="2335" customWidth="1"/>
    <col min="13327" max="13327" width="8.140625" style="2335" customWidth="1"/>
    <col min="13328" max="13328" width="12" style="2335" customWidth="1"/>
    <col min="13329" max="13329" width="11.85546875" style="2335" customWidth="1"/>
    <col min="13330" max="13571" width="9.140625" style="2335"/>
    <col min="13572" max="13572" width="9.7109375" style="2335" customWidth="1"/>
    <col min="13573" max="13573" width="16.140625" style="2335" customWidth="1"/>
    <col min="13574" max="13574" width="14.28515625" style="2335" customWidth="1"/>
    <col min="13575" max="13575" width="8.5703125" style="2335" customWidth="1"/>
    <col min="13576" max="13576" width="8" style="2335" customWidth="1"/>
    <col min="13577" max="13577" width="15.140625" style="2335" customWidth="1"/>
    <col min="13578" max="13578" width="9.140625" style="2335"/>
    <col min="13579" max="13580" width="10.28515625" style="2335" customWidth="1"/>
    <col min="13581" max="13581" width="8.140625" style="2335" customWidth="1"/>
    <col min="13582" max="13582" width="11.7109375" style="2335" customWidth="1"/>
    <col min="13583" max="13583" width="8.140625" style="2335" customWidth="1"/>
    <col min="13584" max="13584" width="12" style="2335" customWidth="1"/>
    <col min="13585" max="13585" width="11.85546875" style="2335" customWidth="1"/>
    <col min="13586" max="13827" width="9.140625" style="2335"/>
    <col min="13828" max="13828" width="9.7109375" style="2335" customWidth="1"/>
    <col min="13829" max="13829" width="16.140625" style="2335" customWidth="1"/>
    <col min="13830" max="13830" width="14.28515625" style="2335" customWidth="1"/>
    <col min="13831" max="13831" width="8.5703125" style="2335" customWidth="1"/>
    <col min="13832" max="13832" width="8" style="2335" customWidth="1"/>
    <col min="13833" max="13833" width="15.140625" style="2335" customWidth="1"/>
    <col min="13834" max="13834" width="9.140625" style="2335"/>
    <col min="13835" max="13836" width="10.28515625" style="2335" customWidth="1"/>
    <col min="13837" max="13837" width="8.140625" style="2335" customWidth="1"/>
    <col min="13838" max="13838" width="11.7109375" style="2335" customWidth="1"/>
    <col min="13839" max="13839" width="8.140625" style="2335" customWidth="1"/>
    <col min="13840" max="13840" width="12" style="2335" customWidth="1"/>
    <col min="13841" max="13841" width="11.85546875" style="2335" customWidth="1"/>
    <col min="13842" max="14083" width="9.140625" style="2335"/>
    <col min="14084" max="14084" width="9.7109375" style="2335" customWidth="1"/>
    <col min="14085" max="14085" width="16.140625" style="2335" customWidth="1"/>
    <col min="14086" max="14086" width="14.28515625" style="2335" customWidth="1"/>
    <col min="14087" max="14087" width="8.5703125" style="2335" customWidth="1"/>
    <col min="14088" max="14088" width="8" style="2335" customWidth="1"/>
    <col min="14089" max="14089" width="15.140625" style="2335" customWidth="1"/>
    <col min="14090" max="14090" width="9.140625" style="2335"/>
    <col min="14091" max="14092" width="10.28515625" style="2335" customWidth="1"/>
    <col min="14093" max="14093" width="8.140625" style="2335" customWidth="1"/>
    <col min="14094" max="14094" width="11.7109375" style="2335" customWidth="1"/>
    <col min="14095" max="14095" width="8.140625" style="2335" customWidth="1"/>
    <col min="14096" max="14096" width="12" style="2335" customWidth="1"/>
    <col min="14097" max="14097" width="11.85546875" style="2335" customWidth="1"/>
    <col min="14098" max="14339" width="9.140625" style="2335"/>
    <col min="14340" max="14340" width="9.7109375" style="2335" customWidth="1"/>
    <col min="14341" max="14341" width="16.140625" style="2335" customWidth="1"/>
    <col min="14342" max="14342" width="14.28515625" style="2335" customWidth="1"/>
    <col min="14343" max="14343" width="8.5703125" style="2335" customWidth="1"/>
    <col min="14344" max="14344" width="8" style="2335" customWidth="1"/>
    <col min="14345" max="14345" width="15.140625" style="2335" customWidth="1"/>
    <col min="14346" max="14346" width="9.140625" style="2335"/>
    <col min="14347" max="14348" width="10.28515625" style="2335" customWidth="1"/>
    <col min="14349" max="14349" width="8.140625" style="2335" customWidth="1"/>
    <col min="14350" max="14350" width="11.7109375" style="2335" customWidth="1"/>
    <col min="14351" max="14351" width="8.140625" style="2335" customWidth="1"/>
    <col min="14352" max="14352" width="12" style="2335" customWidth="1"/>
    <col min="14353" max="14353" width="11.85546875" style="2335" customWidth="1"/>
    <col min="14354" max="14595" width="9.140625" style="2335"/>
    <col min="14596" max="14596" width="9.7109375" style="2335" customWidth="1"/>
    <col min="14597" max="14597" width="16.140625" style="2335" customWidth="1"/>
    <col min="14598" max="14598" width="14.28515625" style="2335" customWidth="1"/>
    <col min="14599" max="14599" width="8.5703125" style="2335" customWidth="1"/>
    <col min="14600" max="14600" width="8" style="2335" customWidth="1"/>
    <col min="14601" max="14601" width="15.140625" style="2335" customWidth="1"/>
    <col min="14602" max="14602" width="9.140625" style="2335"/>
    <col min="14603" max="14604" width="10.28515625" style="2335" customWidth="1"/>
    <col min="14605" max="14605" width="8.140625" style="2335" customWidth="1"/>
    <col min="14606" max="14606" width="11.7109375" style="2335" customWidth="1"/>
    <col min="14607" max="14607" width="8.140625" style="2335" customWidth="1"/>
    <col min="14608" max="14608" width="12" style="2335" customWidth="1"/>
    <col min="14609" max="14609" width="11.85546875" style="2335" customWidth="1"/>
    <col min="14610" max="14851" width="9.140625" style="2335"/>
    <col min="14852" max="14852" width="9.7109375" style="2335" customWidth="1"/>
    <col min="14853" max="14853" width="16.140625" style="2335" customWidth="1"/>
    <col min="14854" max="14854" width="14.28515625" style="2335" customWidth="1"/>
    <col min="14855" max="14855" width="8.5703125" style="2335" customWidth="1"/>
    <col min="14856" max="14856" width="8" style="2335" customWidth="1"/>
    <col min="14857" max="14857" width="15.140625" style="2335" customWidth="1"/>
    <col min="14858" max="14858" width="9.140625" style="2335"/>
    <col min="14859" max="14860" width="10.28515625" style="2335" customWidth="1"/>
    <col min="14861" max="14861" width="8.140625" style="2335" customWidth="1"/>
    <col min="14862" max="14862" width="11.7109375" style="2335" customWidth="1"/>
    <col min="14863" max="14863" width="8.140625" style="2335" customWidth="1"/>
    <col min="14864" max="14864" width="12" style="2335" customWidth="1"/>
    <col min="14865" max="14865" width="11.85546875" style="2335" customWidth="1"/>
    <col min="14866" max="15107" width="9.140625" style="2335"/>
    <col min="15108" max="15108" width="9.7109375" style="2335" customWidth="1"/>
    <col min="15109" max="15109" width="16.140625" style="2335" customWidth="1"/>
    <col min="15110" max="15110" width="14.28515625" style="2335" customWidth="1"/>
    <col min="15111" max="15111" width="8.5703125" style="2335" customWidth="1"/>
    <col min="15112" max="15112" width="8" style="2335" customWidth="1"/>
    <col min="15113" max="15113" width="15.140625" style="2335" customWidth="1"/>
    <col min="15114" max="15114" width="9.140625" style="2335"/>
    <col min="15115" max="15116" width="10.28515625" style="2335" customWidth="1"/>
    <col min="15117" max="15117" width="8.140625" style="2335" customWidth="1"/>
    <col min="15118" max="15118" width="11.7109375" style="2335" customWidth="1"/>
    <col min="15119" max="15119" width="8.140625" style="2335" customWidth="1"/>
    <col min="15120" max="15120" width="12" style="2335" customWidth="1"/>
    <col min="15121" max="15121" width="11.85546875" style="2335" customWidth="1"/>
    <col min="15122" max="15363" width="9.140625" style="2335"/>
    <col min="15364" max="15364" width="9.7109375" style="2335" customWidth="1"/>
    <col min="15365" max="15365" width="16.140625" style="2335" customWidth="1"/>
    <col min="15366" max="15366" width="14.28515625" style="2335" customWidth="1"/>
    <col min="15367" max="15367" width="8.5703125" style="2335" customWidth="1"/>
    <col min="15368" max="15368" width="8" style="2335" customWidth="1"/>
    <col min="15369" max="15369" width="15.140625" style="2335" customWidth="1"/>
    <col min="15370" max="15370" width="9.140625" style="2335"/>
    <col min="15371" max="15372" width="10.28515625" style="2335" customWidth="1"/>
    <col min="15373" max="15373" width="8.140625" style="2335" customWidth="1"/>
    <col min="15374" max="15374" width="11.7109375" style="2335" customWidth="1"/>
    <col min="15375" max="15375" width="8.140625" style="2335" customWidth="1"/>
    <col min="15376" max="15376" width="12" style="2335" customWidth="1"/>
    <col min="15377" max="15377" width="11.85546875" style="2335" customWidth="1"/>
    <col min="15378" max="15619" width="9.140625" style="2335"/>
    <col min="15620" max="15620" width="9.7109375" style="2335" customWidth="1"/>
    <col min="15621" max="15621" width="16.140625" style="2335" customWidth="1"/>
    <col min="15622" max="15622" width="14.28515625" style="2335" customWidth="1"/>
    <col min="15623" max="15623" width="8.5703125" style="2335" customWidth="1"/>
    <col min="15624" max="15624" width="8" style="2335" customWidth="1"/>
    <col min="15625" max="15625" width="15.140625" style="2335" customWidth="1"/>
    <col min="15626" max="15626" width="9.140625" style="2335"/>
    <col min="15627" max="15628" width="10.28515625" style="2335" customWidth="1"/>
    <col min="15629" max="15629" width="8.140625" style="2335" customWidth="1"/>
    <col min="15630" max="15630" width="11.7109375" style="2335" customWidth="1"/>
    <col min="15631" max="15631" width="8.140625" style="2335" customWidth="1"/>
    <col min="15632" max="15632" width="12" style="2335" customWidth="1"/>
    <col min="15633" max="15633" width="11.85546875" style="2335" customWidth="1"/>
    <col min="15634" max="15875" width="9.140625" style="2335"/>
    <col min="15876" max="15876" width="9.7109375" style="2335" customWidth="1"/>
    <col min="15877" max="15877" width="16.140625" style="2335" customWidth="1"/>
    <col min="15878" max="15878" width="14.28515625" style="2335" customWidth="1"/>
    <col min="15879" max="15879" width="8.5703125" style="2335" customWidth="1"/>
    <col min="15880" max="15880" width="8" style="2335" customWidth="1"/>
    <col min="15881" max="15881" width="15.140625" style="2335" customWidth="1"/>
    <col min="15882" max="15882" width="9.140625" style="2335"/>
    <col min="15883" max="15884" width="10.28515625" style="2335" customWidth="1"/>
    <col min="15885" max="15885" width="8.140625" style="2335" customWidth="1"/>
    <col min="15886" max="15886" width="11.7109375" style="2335" customWidth="1"/>
    <col min="15887" max="15887" width="8.140625" style="2335" customWidth="1"/>
    <col min="15888" max="15888" width="12" style="2335" customWidth="1"/>
    <col min="15889" max="15889" width="11.85546875" style="2335" customWidth="1"/>
    <col min="15890" max="16131" width="9.140625" style="2335"/>
    <col min="16132" max="16132" width="9.7109375" style="2335" customWidth="1"/>
    <col min="16133" max="16133" width="16.140625" style="2335" customWidth="1"/>
    <col min="16134" max="16134" width="14.28515625" style="2335" customWidth="1"/>
    <col min="16135" max="16135" width="8.5703125" style="2335" customWidth="1"/>
    <col min="16136" max="16136" width="8" style="2335" customWidth="1"/>
    <col min="16137" max="16137" width="15.140625" style="2335" customWidth="1"/>
    <col min="16138" max="16138" width="9.140625" style="2335"/>
    <col min="16139" max="16140" width="10.28515625" style="2335" customWidth="1"/>
    <col min="16141" max="16141" width="8.140625" style="2335" customWidth="1"/>
    <col min="16142" max="16142" width="11.7109375" style="2335" customWidth="1"/>
    <col min="16143" max="16143" width="8.140625" style="2335" customWidth="1"/>
    <col min="16144" max="16144" width="12" style="2335" customWidth="1"/>
    <col min="16145" max="16145" width="11.85546875" style="2335" customWidth="1"/>
    <col min="16146" max="16384" width="9.140625" style="2335"/>
  </cols>
  <sheetData>
    <row r="1" spans="1:17">
      <c r="A1" s="3684"/>
      <c r="B1" s="3684"/>
      <c r="C1" s="3684"/>
      <c r="D1" s="3684"/>
      <c r="E1" s="3684"/>
      <c r="F1" s="3684"/>
      <c r="G1" s="3684"/>
      <c r="H1" s="3684"/>
      <c r="I1" s="3684"/>
      <c r="J1" s="3684"/>
      <c r="K1" s="3684"/>
      <c r="L1" s="3684"/>
      <c r="M1" s="3684"/>
      <c r="N1" s="3684"/>
      <c r="O1" s="3684"/>
      <c r="P1" s="3684"/>
      <c r="Q1" s="3684"/>
    </row>
    <row r="2" spans="1:17">
      <c r="A2" s="3684" t="s">
        <v>1084</v>
      </c>
      <c r="B2" s="3684"/>
      <c r="C2" s="3684"/>
      <c r="D2" s="3684"/>
      <c r="E2" s="3684"/>
      <c r="F2" s="3684"/>
      <c r="G2" s="3684"/>
      <c r="H2" s="3684"/>
      <c r="I2" s="3684"/>
      <c r="J2" s="3684"/>
      <c r="K2" s="3684"/>
      <c r="L2" s="3684"/>
      <c r="M2" s="3684"/>
      <c r="N2" s="3684"/>
      <c r="O2" s="3684"/>
      <c r="P2" s="3684"/>
      <c r="Q2" s="3684"/>
    </row>
    <row r="3" spans="1:17">
      <c r="A3" s="3684" t="s">
        <v>889</v>
      </c>
      <c r="B3" s="3684"/>
      <c r="C3" s="3684"/>
      <c r="D3" s="3684"/>
      <c r="E3" s="3684"/>
      <c r="F3" s="3684"/>
      <c r="G3" s="3684"/>
      <c r="H3" s="3684"/>
      <c r="I3" s="3684"/>
      <c r="J3" s="3684"/>
      <c r="K3" s="3684"/>
      <c r="L3" s="3684"/>
      <c r="M3" s="3684"/>
      <c r="N3" s="3684"/>
      <c r="O3" s="3684"/>
      <c r="P3" s="3684"/>
      <c r="Q3" s="3684"/>
    </row>
    <row r="4" spans="1:17">
      <c r="A4" s="3684" t="s">
        <v>890</v>
      </c>
      <c r="B4" s="3684"/>
      <c r="C4" s="3684"/>
      <c r="D4" s="3684"/>
      <c r="E4" s="3684"/>
      <c r="F4" s="3684"/>
      <c r="G4" s="3684"/>
      <c r="H4" s="3684"/>
      <c r="I4" s="3684"/>
      <c r="J4" s="3684"/>
      <c r="K4" s="3684"/>
      <c r="L4" s="3684"/>
      <c r="M4" s="3684"/>
      <c r="N4" s="3684"/>
      <c r="O4" s="3684"/>
      <c r="P4" s="3684"/>
      <c r="Q4" s="3684"/>
    </row>
    <row r="5" spans="1:17">
      <c r="A5" s="3807" t="s">
        <v>475</v>
      </c>
      <c r="B5" s="3807"/>
      <c r="C5" s="3807"/>
      <c r="D5" s="3807"/>
      <c r="E5" s="3807"/>
      <c r="F5" s="3807"/>
      <c r="G5" s="3807"/>
      <c r="H5" s="3807"/>
      <c r="I5" s="3807"/>
      <c r="J5" s="3807"/>
      <c r="K5" s="3807"/>
      <c r="L5" s="3807"/>
      <c r="M5" s="3807"/>
      <c r="N5" s="3807"/>
      <c r="O5" s="3807"/>
      <c r="P5" s="3807"/>
      <c r="Q5" s="3807"/>
    </row>
    <row r="7" spans="1:17">
      <c r="A7" s="1915" t="s">
        <v>4518</v>
      </c>
      <c r="P7" s="1915" t="s">
        <v>1842</v>
      </c>
    </row>
    <row r="8" spans="1:17">
      <c r="A8" s="1915" t="s">
        <v>4542</v>
      </c>
      <c r="P8" s="1915" t="s">
        <v>4520</v>
      </c>
    </row>
    <row r="9" spans="1:17">
      <c r="P9" s="1915" t="s">
        <v>4543</v>
      </c>
    </row>
    <row r="10" spans="1:17" ht="12" thickBot="1"/>
    <row r="11" spans="1:17" ht="12" thickTop="1">
      <c r="A11" s="3808" t="s">
        <v>1088</v>
      </c>
      <c r="B11" s="3810" t="s">
        <v>4544</v>
      </c>
      <c r="C11" s="3810" t="s">
        <v>4358</v>
      </c>
      <c r="D11" s="3812" t="s">
        <v>4402</v>
      </c>
      <c r="E11" s="3812" t="s">
        <v>4403</v>
      </c>
      <c r="F11" s="3814" t="s">
        <v>0</v>
      </c>
      <c r="G11" s="3814"/>
      <c r="H11" s="3814"/>
      <c r="I11" s="3814"/>
      <c r="J11" s="3814" t="s">
        <v>4545</v>
      </c>
      <c r="K11" s="3814"/>
      <c r="L11" s="3814"/>
      <c r="M11" s="3814" t="s">
        <v>4546</v>
      </c>
      <c r="N11" s="3814"/>
      <c r="O11" s="3814" t="s">
        <v>1157</v>
      </c>
      <c r="P11" s="3814"/>
      <c r="Q11" s="3815" t="s">
        <v>506</v>
      </c>
    </row>
    <row r="12" spans="1:17" ht="33.75">
      <c r="A12" s="3809"/>
      <c r="B12" s="3811"/>
      <c r="C12" s="3811"/>
      <c r="D12" s="3813"/>
      <c r="E12" s="3813"/>
      <c r="F12" s="2336" t="s">
        <v>4547</v>
      </c>
      <c r="G12" s="2336" t="s">
        <v>4548</v>
      </c>
      <c r="H12" s="2336" t="s">
        <v>4549</v>
      </c>
      <c r="I12" s="2336" t="s">
        <v>4550</v>
      </c>
      <c r="J12" s="2336" t="s">
        <v>4044</v>
      </c>
      <c r="K12" s="2336" t="s">
        <v>4551</v>
      </c>
      <c r="L12" s="2336" t="s">
        <v>4487</v>
      </c>
      <c r="M12" s="2336" t="s">
        <v>4044</v>
      </c>
      <c r="N12" s="2336" t="s">
        <v>4487</v>
      </c>
      <c r="O12" s="2336" t="s">
        <v>4044</v>
      </c>
      <c r="P12" s="2336" t="s">
        <v>4487</v>
      </c>
      <c r="Q12" s="3816"/>
    </row>
    <row r="13" spans="1:17">
      <c r="A13" s="2337">
        <v>1</v>
      </c>
      <c r="B13" s="2338">
        <v>2</v>
      </c>
      <c r="C13" s="2338">
        <v>3</v>
      </c>
      <c r="D13" s="2338">
        <v>4</v>
      </c>
      <c r="E13" s="2338">
        <v>5</v>
      </c>
      <c r="F13" s="2338">
        <v>6</v>
      </c>
      <c r="G13" s="2338">
        <v>7</v>
      </c>
      <c r="H13" s="2338">
        <v>8</v>
      </c>
      <c r="I13" s="2338">
        <v>9</v>
      </c>
      <c r="J13" s="2338">
        <v>10</v>
      </c>
      <c r="K13" s="2338">
        <v>11</v>
      </c>
      <c r="L13" s="2338">
        <v>12</v>
      </c>
      <c r="M13" s="2338">
        <v>13</v>
      </c>
      <c r="N13" s="2338">
        <v>14</v>
      </c>
      <c r="O13" s="2338">
        <v>15</v>
      </c>
      <c r="P13" s="2338">
        <v>16</v>
      </c>
      <c r="Q13" s="2339">
        <v>17</v>
      </c>
    </row>
    <row r="14" spans="1:17">
      <c r="A14" s="2340"/>
      <c r="B14" s="2341"/>
      <c r="C14" s="2341"/>
      <c r="D14" s="2341"/>
      <c r="E14" s="2341"/>
      <c r="F14" s="2341"/>
      <c r="G14" s="2341"/>
      <c r="H14" s="2341"/>
      <c r="I14" s="2341"/>
      <c r="J14" s="2341"/>
      <c r="K14" s="2341"/>
      <c r="L14" s="2341"/>
      <c r="M14" s="2341"/>
      <c r="N14" s="2341"/>
      <c r="O14" s="2341"/>
      <c r="P14" s="2341"/>
      <c r="Q14" s="2342"/>
    </row>
    <row r="15" spans="1:17">
      <c r="A15" s="2343"/>
      <c r="B15" s="2344"/>
      <c r="C15" s="2344"/>
      <c r="D15" s="2344"/>
      <c r="E15" s="2344"/>
      <c r="F15" s="2344"/>
      <c r="G15" s="2344"/>
      <c r="H15" s="2344"/>
      <c r="I15" s="2344"/>
      <c r="J15" s="2344"/>
      <c r="K15" s="2344"/>
      <c r="L15" s="2344"/>
      <c r="M15" s="2344"/>
      <c r="N15" s="2344"/>
      <c r="O15" s="2344"/>
      <c r="P15" s="2344"/>
      <c r="Q15" s="2345"/>
    </row>
    <row r="16" spans="1:17">
      <c r="A16" s="2343"/>
      <c r="B16" s="2344"/>
      <c r="C16" s="2344"/>
      <c r="D16" s="2344"/>
      <c r="E16" s="2344"/>
      <c r="F16" s="2344"/>
      <c r="G16" s="2344"/>
      <c r="H16" s="2344"/>
      <c r="I16" s="2344"/>
      <c r="J16" s="2344"/>
      <c r="K16" s="2344"/>
      <c r="L16" s="2344"/>
      <c r="M16" s="2344"/>
      <c r="N16" s="2344"/>
      <c r="O16" s="2344"/>
      <c r="P16" s="2344"/>
      <c r="Q16" s="2345"/>
    </row>
    <row r="17" spans="1:17">
      <c r="A17" s="2343"/>
      <c r="B17" s="2344"/>
      <c r="C17" s="2344"/>
      <c r="D17" s="2344"/>
      <c r="E17" s="2344"/>
      <c r="F17" s="2344"/>
      <c r="G17" s="2344"/>
      <c r="H17" s="2344"/>
      <c r="I17" s="2344"/>
      <c r="J17" s="2344"/>
      <c r="K17" s="2344"/>
      <c r="L17" s="2344"/>
      <c r="M17" s="2344"/>
      <c r="N17" s="2344"/>
      <c r="O17" s="2344"/>
      <c r="P17" s="2344"/>
      <c r="Q17" s="2345"/>
    </row>
    <row r="18" spans="1:17">
      <c r="A18" s="2343"/>
      <c r="B18" s="2344"/>
      <c r="C18" s="2344"/>
      <c r="D18" s="2344"/>
      <c r="E18" s="2344"/>
      <c r="F18" s="2344"/>
      <c r="G18" s="2344"/>
      <c r="H18" s="2344"/>
      <c r="I18" s="2344"/>
      <c r="J18" s="2344"/>
      <c r="K18" s="2344"/>
      <c r="L18" s="2344"/>
      <c r="M18" s="2344"/>
      <c r="N18" s="2344"/>
      <c r="O18" s="2344"/>
      <c r="P18" s="2344"/>
      <c r="Q18" s="2345"/>
    </row>
    <row r="19" spans="1:17">
      <c r="A19" s="2343"/>
      <c r="B19" s="2344"/>
      <c r="C19" s="2344"/>
      <c r="D19" s="2344"/>
      <c r="E19" s="2344"/>
      <c r="F19" s="2344"/>
      <c r="G19" s="2344"/>
      <c r="H19" s="2344"/>
      <c r="I19" s="2344"/>
      <c r="J19" s="2344"/>
      <c r="K19" s="2344"/>
      <c r="L19" s="2344"/>
      <c r="M19" s="2344"/>
      <c r="N19" s="2344"/>
      <c r="O19" s="2344"/>
      <c r="P19" s="2344"/>
      <c r="Q19" s="2345"/>
    </row>
    <row r="20" spans="1:17">
      <c r="A20" s="2343"/>
      <c r="B20" s="2344"/>
      <c r="C20" s="2344"/>
      <c r="D20" s="2344"/>
      <c r="E20" s="2344"/>
      <c r="F20" s="2344"/>
      <c r="G20" s="2344"/>
      <c r="H20" s="2344"/>
      <c r="I20" s="2344"/>
      <c r="J20" s="2344"/>
      <c r="K20" s="2344"/>
      <c r="L20" s="2344"/>
      <c r="M20" s="2344"/>
      <c r="N20" s="2344"/>
      <c r="O20" s="2344"/>
      <c r="P20" s="2344"/>
      <c r="Q20" s="2345"/>
    </row>
    <row r="21" spans="1:17">
      <c r="A21" s="2343"/>
      <c r="B21" s="2344"/>
      <c r="C21" s="2344"/>
      <c r="D21" s="2344"/>
      <c r="E21" s="2344"/>
      <c r="F21" s="2344"/>
      <c r="G21" s="2344"/>
      <c r="H21" s="2344"/>
      <c r="I21" s="2344"/>
      <c r="J21" s="2344"/>
      <c r="K21" s="2344"/>
      <c r="L21" s="2344"/>
      <c r="M21" s="2344"/>
      <c r="N21" s="2344"/>
      <c r="O21" s="2344"/>
      <c r="P21" s="2344"/>
      <c r="Q21" s="2345"/>
    </row>
    <row r="22" spans="1:17">
      <c r="A22" s="2343"/>
      <c r="B22" s="2344"/>
      <c r="C22" s="2344"/>
      <c r="D22" s="2344"/>
      <c r="E22" s="2344"/>
      <c r="F22" s="2344"/>
      <c r="G22" s="2344"/>
      <c r="H22" s="2344"/>
      <c r="I22" s="2344"/>
      <c r="J22" s="2344"/>
      <c r="K22" s="2344"/>
      <c r="L22" s="2344"/>
      <c r="M22" s="2344"/>
      <c r="N22" s="2344"/>
      <c r="O22" s="2344"/>
      <c r="P22" s="2344"/>
      <c r="Q22" s="2345"/>
    </row>
    <row r="23" spans="1:17">
      <c r="A23" s="2343"/>
      <c r="B23" s="2344"/>
      <c r="C23" s="2344"/>
      <c r="D23" s="2344"/>
      <c r="E23" s="2344"/>
      <c r="F23" s="2344"/>
      <c r="G23" s="2344"/>
      <c r="H23" s="2344"/>
      <c r="I23" s="2344"/>
      <c r="J23" s="2344"/>
      <c r="K23" s="2344"/>
      <c r="L23" s="2344"/>
      <c r="M23" s="2344"/>
      <c r="N23" s="2344"/>
      <c r="O23" s="2344"/>
      <c r="P23" s="2344"/>
      <c r="Q23" s="2345"/>
    </row>
    <row r="24" spans="1:17">
      <c r="A24" s="2343"/>
      <c r="B24" s="2344"/>
      <c r="C24" s="2344"/>
      <c r="D24" s="2344"/>
      <c r="E24" s="2344"/>
      <c r="F24" s="2344"/>
      <c r="G24" s="2344"/>
      <c r="H24" s="2344"/>
      <c r="I24" s="2344"/>
      <c r="J24" s="2344"/>
      <c r="K24" s="2344"/>
      <c r="L24" s="2344"/>
      <c r="M24" s="2344"/>
      <c r="N24" s="2344"/>
      <c r="O24" s="2344"/>
      <c r="P24" s="2344"/>
      <c r="Q24" s="2345"/>
    </row>
    <row r="25" spans="1:17">
      <c r="A25" s="2343"/>
      <c r="B25" s="2344"/>
      <c r="C25" s="2344"/>
      <c r="D25" s="2344"/>
      <c r="E25" s="2344"/>
      <c r="F25" s="2344"/>
      <c r="G25" s="2344"/>
      <c r="H25" s="2344"/>
      <c r="I25" s="2344"/>
      <c r="J25" s="2344"/>
      <c r="K25" s="2344"/>
      <c r="L25" s="2344"/>
      <c r="M25" s="2344"/>
      <c r="N25" s="2344"/>
      <c r="O25" s="2344"/>
      <c r="P25" s="2344"/>
      <c r="Q25" s="2345"/>
    </row>
    <row r="26" spans="1:17" ht="12" thickBot="1">
      <c r="A26" s="2346"/>
      <c r="B26" s="2347"/>
      <c r="C26" s="2347"/>
      <c r="D26" s="2347"/>
      <c r="E26" s="2347"/>
      <c r="F26" s="2347"/>
      <c r="G26" s="2347"/>
      <c r="H26" s="2347"/>
      <c r="I26" s="2347"/>
      <c r="J26" s="2347"/>
      <c r="K26" s="2347"/>
      <c r="L26" s="2347"/>
      <c r="M26" s="2347"/>
      <c r="N26" s="2347"/>
      <c r="O26" s="2347"/>
      <c r="P26" s="2347"/>
      <c r="Q26" s="2348"/>
    </row>
    <row r="27" spans="1:17" ht="12" thickTop="1"/>
    <row r="28" spans="1:17">
      <c r="A28" s="2335" t="s">
        <v>4364</v>
      </c>
      <c r="H28" s="2335" t="s">
        <v>4365</v>
      </c>
      <c r="N28" s="2335" t="s">
        <v>1168</v>
      </c>
    </row>
    <row r="29" spans="1:17">
      <c r="A29" s="2335" t="s">
        <v>1816</v>
      </c>
      <c r="H29" s="2335" t="s">
        <v>1816</v>
      </c>
      <c r="N29" s="2335" t="s">
        <v>1816</v>
      </c>
    </row>
    <row r="30" spans="1:17">
      <c r="A30" s="2335" t="s">
        <v>2204</v>
      </c>
      <c r="H30" s="2335" t="s">
        <v>2204</v>
      </c>
      <c r="N30" s="2335" t="s">
        <v>2204</v>
      </c>
    </row>
    <row r="31" spans="1:17">
      <c r="A31" s="2335" t="s">
        <v>941</v>
      </c>
      <c r="H31" s="2335" t="s">
        <v>941</v>
      </c>
      <c r="N31" s="2335" t="s">
        <v>941</v>
      </c>
    </row>
    <row r="33" spans="1:17" ht="12" thickBot="1">
      <c r="A33" s="2330" t="s">
        <v>1009</v>
      </c>
    </row>
    <row r="34" spans="1:17" ht="12" thickTop="1">
      <c r="A34" s="3806" t="s">
        <v>4552</v>
      </c>
      <c r="B34" s="3806"/>
      <c r="C34" s="3806"/>
      <c r="D34" s="3806"/>
      <c r="E34" s="3806"/>
      <c r="F34" s="3806"/>
      <c r="G34" s="3806"/>
      <c r="H34" s="3806"/>
      <c r="I34" s="3806"/>
      <c r="J34" s="3806"/>
      <c r="K34" s="3806"/>
      <c r="L34" s="3806"/>
      <c r="M34" s="3806"/>
      <c r="N34" s="3806"/>
      <c r="O34" s="3806"/>
      <c r="P34" s="3806"/>
      <c r="Q34" s="3806"/>
    </row>
    <row r="36" spans="1:17">
      <c r="A36" s="2333"/>
      <c r="B36" s="2012"/>
    </row>
    <row r="37" spans="1:17" ht="12" thickBot="1">
      <c r="A37" s="2331" t="s">
        <v>917</v>
      </c>
      <c r="B37" s="2332"/>
    </row>
    <row r="38" spans="1:17" ht="12" thickTop="1">
      <c r="A38" s="2349">
        <v>1</v>
      </c>
      <c r="B38" s="2335" t="s">
        <v>4553</v>
      </c>
    </row>
    <row r="39" spans="1:17">
      <c r="A39" s="2349">
        <v>2</v>
      </c>
      <c r="B39" s="2335" t="s">
        <v>4554</v>
      </c>
    </row>
    <row r="40" spans="1:17">
      <c r="A40" s="2349">
        <v>3</v>
      </c>
      <c r="B40" s="2335" t="s">
        <v>4555</v>
      </c>
    </row>
    <row r="41" spans="1:17">
      <c r="A41" s="2349">
        <v>4</v>
      </c>
      <c r="B41" s="2335" t="s">
        <v>4556</v>
      </c>
    </row>
    <row r="42" spans="1:17">
      <c r="A42" s="2349">
        <v>5</v>
      </c>
      <c r="B42" s="2335" t="s">
        <v>4557</v>
      </c>
    </row>
    <row r="43" spans="1:17">
      <c r="A43" s="2349">
        <v>6</v>
      </c>
      <c r="B43" s="2335" t="s">
        <v>4558</v>
      </c>
    </row>
    <row r="44" spans="1:17">
      <c r="A44" s="2349">
        <v>7</v>
      </c>
      <c r="B44" s="2335" t="s">
        <v>4559</v>
      </c>
    </row>
    <row r="45" spans="1:17">
      <c r="A45" s="2349">
        <v>8</v>
      </c>
      <c r="B45" s="2350" t="s">
        <v>4560</v>
      </c>
    </row>
    <row r="46" spans="1:17">
      <c r="A46" s="2349">
        <v>9</v>
      </c>
      <c r="B46" s="2350" t="s">
        <v>4561</v>
      </c>
    </row>
    <row r="47" spans="1:17">
      <c r="A47" s="2349">
        <v>10</v>
      </c>
      <c r="B47" s="2350" t="s">
        <v>4562</v>
      </c>
    </row>
    <row r="48" spans="1:17">
      <c r="A48" s="2349">
        <v>11</v>
      </c>
      <c r="B48" s="2335" t="s">
        <v>4563</v>
      </c>
    </row>
    <row r="49" spans="1:2">
      <c r="A49" s="2349">
        <v>12</v>
      </c>
      <c r="B49" s="2335" t="s">
        <v>4564</v>
      </c>
    </row>
    <row r="50" spans="1:2">
      <c r="A50" s="2349">
        <v>13</v>
      </c>
      <c r="B50" s="2335" t="s">
        <v>4565</v>
      </c>
    </row>
    <row r="51" spans="1:2">
      <c r="A51" s="2349">
        <v>14</v>
      </c>
      <c r="B51" s="2335" t="s">
        <v>4566</v>
      </c>
    </row>
    <row r="52" spans="1:2">
      <c r="A52" s="2349">
        <v>15</v>
      </c>
      <c r="B52" s="2335" t="s">
        <v>4567</v>
      </c>
    </row>
    <row r="53" spans="1:2">
      <c r="A53" s="2349">
        <v>16</v>
      </c>
      <c r="B53" s="2335" t="s">
        <v>4568</v>
      </c>
    </row>
    <row r="54" spans="1:2">
      <c r="A54" s="2349">
        <v>17</v>
      </c>
      <c r="B54" s="2335" t="s">
        <v>4569</v>
      </c>
    </row>
    <row r="55" spans="1:2">
      <c r="A55" s="2349">
        <v>18</v>
      </c>
      <c r="B55" s="2335" t="s">
        <v>4570</v>
      </c>
    </row>
    <row r="56" spans="1:2">
      <c r="A56" s="2349">
        <v>19</v>
      </c>
      <c r="B56" s="2335" t="s">
        <v>4571</v>
      </c>
    </row>
    <row r="57" spans="1:2">
      <c r="A57" s="2349">
        <v>20</v>
      </c>
      <c r="B57" s="2335" t="s">
        <v>4435</v>
      </c>
    </row>
    <row r="58" spans="1:2">
      <c r="A58" s="2349">
        <v>21</v>
      </c>
      <c r="B58" s="2335" t="s">
        <v>4572</v>
      </c>
    </row>
  </sheetData>
  <mergeCells count="16">
    <mergeCell ref="A34:Q34"/>
    <mergeCell ref="A1:Q1"/>
    <mergeCell ref="A2:Q2"/>
    <mergeCell ref="A3:Q3"/>
    <mergeCell ref="A4:Q4"/>
    <mergeCell ref="A5:Q5"/>
    <mergeCell ref="A11:A12"/>
    <mergeCell ref="B11:B12"/>
    <mergeCell ref="C11:C12"/>
    <mergeCell ref="D11:D12"/>
    <mergeCell ref="E11:E12"/>
    <mergeCell ref="F11:I11"/>
    <mergeCell ref="J11:L11"/>
    <mergeCell ref="M11:N11"/>
    <mergeCell ref="O11:P11"/>
    <mergeCell ref="Q11:Q12"/>
  </mergeCells>
  <printOptions horizontalCentered="1"/>
  <pageMargins left="0.31496062992125984" right="0" top="0.19685039370078741" bottom="0" header="0" footer="0"/>
  <pageSetup scale="125" orientation="portrait" r:id="rId1"/>
  <rowBreaks count="1" manualBreakCount="1">
    <brk id="36" max="16" man="1"/>
  </rowBreaks>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topLeftCell="A34" zoomScaleNormal="100" zoomScaleSheetLayoutView="118" zoomScalePageLayoutView="85" workbookViewId="0">
      <selection activeCell="D7" sqref="D7"/>
    </sheetView>
  </sheetViews>
  <sheetFormatPr defaultColWidth="9.140625" defaultRowHeight="11.25"/>
  <cols>
    <col min="1" max="1" width="11.140625" style="1915" customWidth="1"/>
    <col min="2" max="2" width="10.28515625" style="1915" customWidth="1"/>
    <col min="3" max="3" width="11.28515625" style="1915" customWidth="1"/>
    <col min="4" max="4" width="16.140625" style="1915" customWidth="1"/>
    <col min="5" max="5" width="8.7109375" style="1915" customWidth="1"/>
    <col min="6" max="6" width="6.85546875" style="1915" customWidth="1"/>
    <col min="7" max="7" width="10.28515625" style="1915" customWidth="1"/>
    <col min="8" max="8" width="8.28515625" style="1915" customWidth="1"/>
    <col min="9" max="9" width="10" style="1915" customWidth="1"/>
    <col min="10" max="10" width="15.85546875" style="1915" customWidth="1"/>
    <col min="11" max="16384" width="9.140625" style="1915"/>
  </cols>
  <sheetData>
    <row r="1" spans="1:11">
      <c r="A1" s="3684"/>
      <c r="B1" s="3684"/>
      <c r="C1" s="3684"/>
      <c r="D1" s="3684"/>
      <c r="E1" s="3684"/>
      <c r="F1" s="3684"/>
      <c r="G1" s="3684"/>
      <c r="H1" s="3684"/>
      <c r="I1" s="3684"/>
      <c r="J1" s="3684"/>
    </row>
    <row r="2" spans="1:11">
      <c r="A2" s="3684" t="s">
        <v>1084</v>
      </c>
      <c r="B2" s="3684"/>
      <c r="C2" s="3684"/>
      <c r="D2" s="3684"/>
      <c r="E2" s="3684"/>
      <c r="F2" s="3684"/>
      <c r="G2" s="3684"/>
      <c r="H2" s="3684"/>
      <c r="I2" s="3684"/>
      <c r="J2" s="3684"/>
    </row>
    <row r="3" spans="1:11">
      <c r="A3" s="3684" t="s">
        <v>889</v>
      </c>
      <c r="B3" s="3684"/>
      <c r="C3" s="3684"/>
      <c r="D3" s="3684"/>
      <c r="E3" s="3684"/>
      <c r="F3" s="3684"/>
      <c r="G3" s="3684"/>
      <c r="H3" s="3684"/>
      <c r="I3" s="3684"/>
      <c r="J3" s="3684"/>
    </row>
    <row r="4" spans="1:11">
      <c r="A4" s="3684" t="s">
        <v>890</v>
      </c>
      <c r="B4" s="3684"/>
      <c r="C4" s="3684"/>
      <c r="D4" s="3684"/>
      <c r="E4" s="3684"/>
      <c r="F4" s="3684"/>
      <c r="G4" s="3684"/>
      <c r="H4" s="3684"/>
      <c r="I4" s="3684"/>
      <c r="J4" s="3684"/>
    </row>
    <row r="5" spans="1:11">
      <c r="A5" s="3684" t="s">
        <v>353</v>
      </c>
      <c r="B5" s="3684"/>
      <c r="C5" s="3684"/>
      <c r="D5" s="3684"/>
      <c r="E5" s="3684"/>
      <c r="F5" s="3684"/>
      <c r="G5" s="3684"/>
      <c r="H5" s="3684"/>
      <c r="I5" s="3684"/>
      <c r="J5" s="3684"/>
    </row>
    <row r="6" spans="1:11">
      <c r="A6" s="3823" t="s">
        <v>4573</v>
      </c>
      <c r="B6" s="3823"/>
      <c r="C6" s="3823"/>
      <c r="D6" s="3823"/>
      <c r="E6" s="3823"/>
      <c r="F6" s="3823"/>
      <c r="G6" s="3823"/>
      <c r="H6" s="3823"/>
      <c r="I6" s="3823"/>
      <c r="J6" s="3823"/>
    </row>
    <row r="7" spans="1:11">
      <c r="A7" s="1915" t="s">
        <v>1122</v>
      </c>
    </row>
    <row r="8" spans="1:11">
      <c r="I8" s="1914"/>
    </row>
    <row r="9" spans="1:11">
      <c r="A9" s="1915" t="s">
        <v>4574</v>
      </c>
      <c r="B9" s="1914"/>
      <c r="C9" s="1926"/>
      <c r="D9" s="1914"/>
      <c r="F9" s="1915" t="s">
        <v>4575</v>
      </c>
      <c r="H9" s="1926"/>
      <c r="I9" s="1914"/>
      <c r="J9" s="2351" t="s">
        <v>4576</v>
      </c>
      <c r="K9" s="1914"/>
    </row>
    <row r="10" spans="1:11">
      <c r="A10" s="1915" t="s">
        <v>4577</v>
      </c>
      <c r="B10" s="1914"/>
      <c r="C10" s="1926"/>
      <c r="D10" s="1914"/>
      <c r="F10" s="1915" t="s">
        <v>4578</v>
      </c>
      <c r="H10" s="1926"/>
      <c r="J10" s="2335" t="s">
        <v>4579</v>
      </c>
      <c r="K10" s="1914"/>
    </row>
    <row r="11" spans="1:11">
      <c r="A11" s="1915" t="s">
        <v>4580</v>
      </c>
      <c r="B11" s="1914"/>
      <c r="C11" s="1926"/>
      <c r="D11" s="1914"/>
      <c r="F11" s="1915" t="s">
        <v>4581</v>
      </c>
      <c r="H11" s="1926"/>
      <c r="J11" s="2335" t="s">
        <v>4582</v>
      </c>
      <c r="K11" s="1914"/>
    </row>
    <row r="12" spans="1:11">
      <c r="A12" s="1915" t="s">
        <v>4583</v>
      </c>
      <c r="B12" s="1914"/>
      <c r="C12" s="1926"/>
      <c r="D12" s="1914"/>
      <c r="F12" s="1915" t="s">
        <v>4584</v>
      </c>
      <c r="H12" s="1926"/>
      <c r="K12" s="1914"/>
    </row>
    <row r="14" spans="1:11">
      <c r="A14" s="1915" t="s">
        <v>4585</v>
      </c>
      <c r="B14" s="1914"/>
      <c r="C14" s="1926"/>
    </row>
    <row r="17" spans="1:10">
      <c r="A17" s="3817" t="s">
        <v>4586</v>
      </c>
      <c r="B17" s="3818"/>
      <c r="C17" s="3818"/>
      <c r="D17" s="3818"/>
      <c r="E17" s="3819"/>
      <c r="F17" s="3817" t="s">
        <v>4587</v>
      </c>
      <c r="G17" s="3818"/>
      <c r="H17" s="3819"/>
      <c r="I17" s="2352" t="s">
        <v>1157</v>
      </c>
      <c r="J17" s="3820" t="s">
        <v>4588</v>
      </c>
    </row>
    <row r="18" spans="1:10" s="2353" customFormat="1">
      <c r="A18" s="2352" t="s">
        <v>4589</v>
      </c>
      <c r="B18" s="2352" t="s">
        <v>4590</v>
      </c>
      <c r="C18" s="2352" t="s">
        <v>4591</v>
      </c>
      <c r="D18" s="2352" t="s">
        <v>4592</v>
      </c>
      <c r="E18" s="2352" t="s">
        <v>4044</v>
      </c>
      <c r="F18" s="2352" t="s">
        <v>1088</v>
      </c>
      <c r="G18" s="2352" t="s">
        <v>4593</v>
      </c>
      <c r="H18" s="2352" t="s">
        <v>4044</v>
      </c>
      <c r="I18" s="2352" t="s">
        <v>4044</v>
      </c>
      <c r="J18" s="3821"/>
    </row>
    <row r="19" spans="1:10">
      <c r="A19" s="2354">
        <v>1</v>
      </c>
      <c r="B19" s="2354">
        <v>2</v>
      </c>
      <c r="C19" s="2354">
        <v>3</v>
      </c>
      <c r="D19" s="2354">
        <v>4</v>
      </c>
      <c r="E19" s="2354">
        <v>5</v>
      </c>
      <c r="F19" s="2354">
        <v>6</v>
      </c>
      <c r="G19" s="2354">
        <v>7</v>
      </c>
      <c r="H19" s="2354">
        <v>8</v>
      </c>
      <c r="I19" s="2354">
        <v>9</v>
      </c>
      <c r="J19" s="2354">
        <v>10</v>
      </c>
    </row>
    <row r="20" spans="1:10">
      <c r="A20" s="2355"/>
      <c r="B20" s="2355"/>
      <c r="C20" s="2355"/>
      <c r="D20" s="2355"/>
      <c r="E20" s="2355"/>
      <c r="F20" s="2355"/>
      <c r="G20" s="2355"/>
      <c r="H20" s="2355"/>
      <c r="I20" s="2355"/>
      <c r="J20" s="2355"/>
    </row>
    <row r="21" spans="1:10">
      <c r="A21" s="2355"/>
      <c r="B21" s="2355"/>
      <c r="C21" s="2355"/>
      <c r="D21" s="2355"/>
      <c r="E21" s="2355"/>
      <c r="F21" s="2355"/>
      <c r="G21" s="2355"/>
      <c r="H21" s="2355"/>
      <c r="I21" s="2355"/>
      <c r="J21" s="2355"/>
    </row>
    <row r="22" spans="1:10">
      <c r="A22" s="2355"/>
      <c r="B22" s="2355"/>
      <c r="C22" s="2355"/>
      <c r="D22" s="2355"/>
      <c r="E22" s="2355"/>
      <c r="F22" s="2355"/>
      <c r="G22" s="2355"/>
      <c r="H22" s="2355"/>
      <c r="I22" s="2355"/>
      <c r="J22" s="2355"/>
    </row>
    <row r="23" spans="1:10">
      <c r="A23" s="2355"/>
      <c r="B23" s="2355"/>
      <c r="C23" s="2355"/>
      <c r="D23" s="2355"/>
      <c r="E23" s="2355"/>
      <c r="F23" s="2355"/>
      <c r="G23" s="2355"/>
      <c r="H23" s="2355"/>
      <c r="I23" s="2355"/>
      <c r="J23" s="2355"/>
    </row>
    <row r="24" spans="1:10">
      <c r="A24" s="2355"/>
      <c r="B24" s="2355"/>
      <c r="C24" s="2355"/>
      <c r="D24" s="2355"/>
      <c r="E24" s="2355"/>
      <c r="F24" s="2355"/>
      <c r="G24" s="2355"/>
      <c r="H24" s="2355"/>
      <c r="I24" s="2355"/>
      <c r="J24" s="2355"/>
    </row>
    <row r="25" spans="1:10">
      <c r="A25" s="2356"/>
      <c r="B25" s="2356"/>
      <c r="C25" s="2356"/>
      <c r="D25" s="2356"/>
      <c r="E25" s="2356"/>
      <c r="F25" s="2356"/>
      <c r="G25" s="2356"/>
      <c r="H25" s="2356"/>
      <c r="I25" s="2356"/>
      <c r="J25" s="2356"/>
    </row>
    <row r="26" spans="1:10" ht="12" thickBot="1">
      <c r="A26" s="2329"/>
      <c r="B26" s="2329"/>
      <c r="C26" s="2329"/>
      <c r="D26" s="2329"/>
      <c r="E26" s="2329"/>
      <c r="F26" s="2329"/>
      <c r="G26" s="2329"/>
      <c r="H26" s="2329"/>
      <c r="I26" s="2329"/>
      <c r="J26" s="2329"/>
    </row>
    <row r="27" spans="1:10" ht="12" thickTop="1">
      <c r="A27" s="1914"/>
      <c r="B27" s="1914"/>
      <c r="C27" s="1914"/>
      <c r="D27" s="1914"/>
      <c r="E27" s="1914"/>
      <c r="F27" s="1914"/>
      <c r="G27" s="1914"/>
      <c r="H27" s="1914"/>
      <c r="I27" s="1914"/>
      <c r="J27" s="1914"/>
    </row>
    <row r="28" spans="1:10">
      <c r="I28" s="2335" t="s">
        <v>4364</v>
      </c>
    </row>
    <row r="29" spans="1:10">
      <c r="I29" s="2335" t="s">
        <v>1816</v>
      </c>
    </row>
    <row r="30" spans="1:10">
      <c r="I30" s="2335" t="s">
        <v>2204</v>
      </c>
    </row>
    <row r="31" spans="1:10">
      <c r="I31" s="2335" t="s">
        <v>941</v>
      </c>
    </row>
    <row r="32" spans="1:10" ht="12" thickBot="1">
      <c r="A32" s="2330" t="s">
        <v>1009</v>
      </c>
      <c r="I32" s="2335"/>
    </row>
    <row r="33" spans="1:10" ht="12" thickTop="1">
      <c r="A33" s="3822" t="s">
        <v>4594</v>
      </c>
      <c r="B33" s="3822"/>
      <c r="C33" s="3822"/>
      <c r="D33" s="3822"/>
      <c r="E33" s="3822"/>
      <c r="F33" s="3822"/>
      <c r="G33" s="3822"/>
      <c r="H33" s="3822"/>
      <c r="I33" s="3822"/>
      <c r="J33" s="3822"/>
    </row>
    <row r="34" spans="1:10">
      <c r="A34" s="2350"/>
    </row>
    <row r="35" spans="1:10" ht="12" thickBot="1">
      <c r="A35" s="2357" t="s">
        <v>917</v>
      </c>
    </row>
    <row r="36" spans="1:10" ht="12" thickTop="1">
      <c r="A36" s="2011">
        <v>1</v>
      </c>
      <c r="B36" s="2358" t="s">
        <v>4595</v>
      </c>
    </row>
    <row r="37" spans="1:10">
      <c r="A37" s="2011">
        <v>2</v>
      </c>
      <c r="B37" s="2358" t="s">
        <v>4596</v>
      </c>
    </row>
    <row r="38" spans="1:10">
      <c r="A38" s="2011">
        <v>3</v>
      </c>
      <c r="B38" s="2358" t="s">
        <v>4597</v>
      </c>
    </row>
    <row r="39" spans="1:10">
      <c r="A39" s="2011">
        <v>4</v>
      </c>
      <c r="B39" s="1915" t="s">
        <v>4598</v>
      </c>
    </row>
    <row r="40" spans="1:10">
      <c r="A40" s="2011">
        <v>5</v>
      </c>
      <c r="B40" s="2358" t="s">
        <v>4599</v>
      </c>
    </row>
    <row r="41" spans="1:10">
      <c r="A41" s="2011">
        <v>6</v>
      </c>
      <c r="B41" s="2358" t="s">
        <v>4600</v>
      </c>
    </row>
    <row r="42" spans="1:10">
      <c r="A42" s="2011">
        <v>7</v>
      </c>
      <c r="B42" s="1915" t="s">
        <v>4601</v>
      </c>
    </row>
    <row r="43" spans="1:10">
      <c r="A43" s="2011">
        <v>8</v>
      </c>
      <c r="B43" s="1915" t="s">
        <v>4602</v>
      </c>
    </row>
    <row r="44" spans="1:10">
      <c r="A44" s="2349">
        <v>9</v>
      </c>
      <c r="B44" s="1915" t="s">
        <v>4603</v>
      </c>
    </row>
    <row r="45" spans="1:10">
      <c r="A45" s="2349">
        <v>10</v>
      </c>
      <c r="B45" s="1915" t="s">
        <v>4604</v>
      </c>
    </row>
    <row r="46" spans="1:10">
      <c r="A46" s="2011">
        <v>11</v>
      </c>
      <c r="B46" s="1915" t="s">
        <v>4605</v>
      </c>
    </row>
    <row r="47" spans="1:10">
      <c r="A47" s="2011">
        <v>12</v>
      </c>
      <c r="B47" s="1915" t="s">
        <v>4606</v>
      </c>
    </row>
    <row r="48" spans="1:10">
      <c r="A48" s="2011">
        <v>13</v>
      </c>
      <c r="B48" s="1915" t="s">
        <v>4607</v>
      </c>
    </row>
    <row r="49" spans="1:2">
      <c r="A49" s="2011">
        <v>14</v>
      </c>
      <c r="B49" s="1915" t="s">
        <v>4608</v>
      </c>
    </row>
    <row r="50" spans="1:2">
      <c r="A50" s="2011">
        <v>15</v>
      </c>
      <c r="B50" s="1915" t="s">
        <v>4609</v>
      </c>
    </row>
    <row r="51" spans="1:2">
      <c r="A51" s="2011">
        <v>16</v>
      </c>
      <c r="B51" s="1915" t="s">
        <v>4610</v>
      </c>
    </row>
    <row r="52" spans="1:2">
      <c r="A52" s="2011">
        <v>17</v>
      </c>
      <c r="B52" s="1915" t="s">
        <v>4611</v>
      </c>
    </row>
    <row r="53" spans="1:2">
      <c r="A53" s="2011">
        <v>18</v>
      </c>
      <c r="B53" s="1915" t="s">
        <v>4612</v>
      </c>
    </row>
    <row r="54" spans="1:2">
      <c r="A54" s="2011">
        <v>19</v>
      </c>
      <c r="B54" s="1915" t="s">
        <v>4613</v>
      </c>
    </row>
    <row r="55" spans="1:2">
      <c r="A55" s="2011">
        <v>20</v>
      </c>
      <c r="B55" s="1915" t="s">
        <v>4614</v>
      </c>
    </row>
    <row r="56" spans="1:2">
      <c r="A56" s="2011">
        <v>21</v>
      </c>
      <c r="B56" s="1915" t="s">
        <v>4615</v>
      </c>
    </row>
    <row r="57" spans="1:2">
      <c r="A57" s="2011">
        <v>22</v>
      </c>
      <c r="B57" s="1915" t="s">
        <v>4616</v>
      </c>
    </row>
    <row r="58" spans="1:2">
      <c r="A58" s="2011">
        <v>23</v>
      </c>
      <c r="B58" s="1915" t="s">
        <v>4617</v>
      </c>
    </row>
  </sheetData>
  <mergeCells count="10">
    <mergeCell ref="A17:E17"/>
    <mergeCell ref="F17:H17"/>
    <mergeCell ref="J17:J18"/>
    <mergeCell ref="A33:J33"/>
    <mergeCell ref="A1:J1"/>
    <mergeCell ref="A2:J2"/>
    <mergeCell ref="A3:J3"/>
    <mergeCell ref="A4:J4"/>
    <mergeCell ref="A5:J5"/>
    <mergeCell ref="A6:J6"/>
  </mergeCells>
  <printOptions horizontalCentered="1"/>
  <pageMargins left="0.31496062992125984" right="0" top="0.19685039370078741" bottom="0" header="0" footer="0"/>
  <pageSetup scale="125" orientation="portrait" r:id="rId1"/>
  <rowBreaks count="1" manualBreakCount="1">
    <brk id="43" max="9" man="1"/>
  </rowBreaks>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2"/>
  <sheetViews>
    <sheetView topLeftCell="A31" zoomScaleNormal="100" zoomScaleSheetLayoutView="100" zoomScalePageLayoutView="55" workbookViewId="0">
      <selection activeCell="D7" sqref="D7"/>
    </sheetView>
  </sheetViews>
  <sheetFormatPr defaultRowHeight="12"/>
  <cols>
    <col min="1" max="1" width="7" style="2291" customWidth="1"/>
    <col min="2" max="3" width="10.7109375" style="2291" customWidth="1"/>
    <col min="4" max="4" width="20.85546875" style="2291" customWidth="1"/>
    <col min="5" max="5" width="15.28515625" style="2291" customWidth="1"/>
    <col min="6" max="6" width="12.28515625" style="2291" customWidth="1"/>
    <col min="7" max="7" width="11" style="2291" customWidth="1"/>
    <col min="8" max="8" width="8.28515625" style="2291" customWidth="1"/>
    <col min="9" max="9" width="11.5703125" style="2291" customWidth="1"/>
    <col min="10" max="10" width="15.85546875" style="2291" customWidth="1"/>
    <col min="11" max="11" width="21.28515625" style="2291" customWidth="1"/>
    <col min="12" max="12" width="16" style="2291" customWidth="1"/>
    <col min="13" max="257" width="8.85546875" style="2291"/>
    <col min="258" max="258" width="7" style="2291" customWidth="1"/>
    <col min="259" max="259" width="10.7109375" style="2291" customWidth="1"/>
    <col min="260" max="260" width="24.28515625" style="2291" customWidth="1"/>
    <col min="261" max="261" width="19.28515625" style="2291" customWidth="1"/>
    <col min="262" max="262" width="13.5703125" style="2291" customWidth="1"/>
    <col min="263" max="264" width="11" style="2291" customWidth="1"/>
    <col min="265" max="265" width="11.5703125" style="2291" customWidth="1"/>
    <col min="266" max="266" width="15.85546875" style="2291" customWidth="1"/>
    <col min="267" max="267" width="21.28515625" style="2291" customWidth="1"/>
    <col min="268" max="268" width="16" style="2291" customWidth="1"/>
    <col min="269" max="513" width="8.85546875" style="2291"/>
    <col min="514" max="514" width="7" style="2291" customWidth="1"/>
    <col min="515" max="515" width="10.7109375" style="2291" customWidth="1"/>
    <col min="516" max="516" width="24.28515625" style="2291" customWidth="1"/>
    <col min="517" max="517" width="19.28515625" style="2291" customWidth="1"/>
    <col min="518" max="518" width="13.5703125" style="2291" customWidth="1"/>
    <col min="519" max="520" width="11" style="2291" customWidth="1"/>
    <col min="521" max="521" width="11.5703125" style="2291" customWidth="1"/>
    <col min="522" max="522" width="15.85546875" style="2291" customWidth="1"/>
    <col min="523" max="523" width="21.28515625" style="2291" customWidth="1"/>
    <col min="524" max="524" width="16" style="2291" customWidth="1"/>
    <col min="525" max="769" width="8.85546875" style="2291"/>
    <col min="770" max="770" width="7" style="2291" customWidth="1"/>
    <col min="771" max="771" width="10.7109375" style="2291" customWidth="1"/>
    <col min="772" max="772" width="24.28515625" style="2291" customWidth="1"/>
    <col min="773" max="773" width="19.28515625" style="2291" customWidth="1"/>
    <col min="774" max="774" width="13.5703125" style="2291" customWidth="1"/>
    <col min="775" max="776" width="11" style="2291" customWidth="1"/>
    <col min="777" max="777" width="11.5703125" style="2291" customWidth="1"/>
    <col min="778" max="778" width="15.85546875" style="2291" customWidth="1"/>
    <col min="779" max="779" width="21.28515625" style="2291" customWidth="1"/>
    <col min="780" max="780" width="16" style="2291" customWidth="1"/>
    <col min="781" max="1025" width="8.85546875" style="2291"/>
    <col min="1026" max="1026" width="7" style="2291" customWidth="1"/>
    <col min="1027" max="1027" width="10.7109375" style="2291" customWidth="1"/>
    <col min="1028" max="1028" width="24.28515625" style="2291" customWidth="1"/>
    <col min="1029" max="1029" width="19.28515625" style="2291" customWidth="1"/>
    <col min="1030" max="1030" width="13.5703125" style="2291" customWidth="1"/>
    <col min="1031" max="1032" width="11" style="2291" customWidth="1"/>
    <col min="1033" max="1033" width="11.5703125" style="2291" customWidth="1"/>
    <col min="1034" max="1034" width="15.85546875" style="2291" customWidth="1"/>
    <col min="1035" max="1035" width="21.28515625" style="2291" customWidth="1"/>
    <col min="1036" max="1036" width="16" style="2291" customWidth="1"/>
    <col min="1037" max="1281" width="8.85546875" style="2291"/>
    <col min="1282" max="1282" width="7" style="2291" customWidth="1"/>
    <col min="1283" max="1283" width="10.7109375" style="2291" customWidth="1"/>
    <col min="1284" max="1284" width="24.28515625" style="2291" customWidth="1"/>
    <col min="1285" max="1285" width="19.28515625" style="2291" customWidth="1"/>
    <col min="1286" max="1286" width="13.5703125" style="2291" customWidth="1"/>
    <col min="1287" max="1288" width="11" style="2291" customWidth="1"/>
    <col min="1289" max="1289" width="11.5703125" style="2291" customWidth="1"/>
    <col min="1290" max="1290" width="15.85546875" style="2291" customWidth="1"/>
    <col min="1291" max="1291" width="21.28515625" style="2291" customWidth="1"/>
    <col min="1292" max="1292" width="16" style="2291" customWidth="1"/>
    <col min="1293" max="1537" width="8.85546875" style="2291"/>
    <col min="1538" max="1538" width="7" style="2291" customWidth="1"/>
    <col min="1539" max="1539" width="10.7109375" style="2291" customWidth="1"/>
    <col min="1540" max="1540" width="24.28515625" style="2291" customWidth="1"/>
    <col min="1541" max="1541" width="19.28515625" style="2291" customWidth="1"/>
    <col min="1542" max="1542" width="13.5703125" style="2291" customWidth="1"/>
    <col min="1543" max="1544" width="11" style="2291" customWidth="1"/>
    <col min="1545" max="1545" width="11.5703125" style="2291" customWidth="1"/>
    <col min="1546" max="1546" width="15.85546875" style="2291" customWidth="1"/>
    <col min="1547" max="1547" width="21.28515625" style="2291" customWidth="1"/>
    <col min="1548" max="1548" width="16" style="2291" customWidth="1"/>
    <col min="1549" max="1793" width="8.85546875" style="2291"/>
    <col min="1794" max="1794" width="7" style="2291" customWidth="1"/>
    <col min="1795" max="1795" width="10.7109375" style="2291" customWidth="1"/>
    <col min="1796" max="1796" width="24.28515625" style="2291" customWidth="1"/>
    <col min="1797" max="1797" width="19.28515625" style="2291" customWidth="1"/>
    <col min="1798" max="1798" width="13.5703125" style="2291" customWidth="1"/>
    <col min="1799" max="1800" width="11" style="2291" customWidth="1"/>
    <col min="1801" max="1801" width="11.5703125" style="2291" customWidth="1"/>
    <col min="1802" max="1802" width="15.85546875" style="2291" customWidth="1"/>
    <col min="1803" max="1803" width="21.28515625" style="2291" customWidth="1"/>
    <col min="1804" max="1804" width="16" style="2291" customWidth="1"/>
    <col min="1805" max="2049" width="8.85546875" style="2291"/>
    <col min="2050" max="2050" width="7" style="2291" customWidth="1"/>
    <col min="2051" max="2051" width="10.7109375" style="2291" customWidth="1"/>
    <col min="2052" max="2052" width="24.28515625" style="2291" customWidth="1"/>
    <col min="2053" max="2053" width="19.28515625" style="2291" customWidth="1"/>
    <col min="2054" max="2054" width="13.5703125" style="2291" customWidth="1"/>
    <col min="2055" max="2056" width="11" style="2291" customWidth="1"/>
    <col min="2057" max="2057" width="11.5703125" style="2291" customWidth="1"/>
    <col min="2058" max="2058" width="15.85546875" style="2291" customWidth="1"/>
    <col min="2059" max="2059" width="21.28515625" style="2291" customWidth="1"/>
    <col min="2060" max="2060" width="16" style="2291" customWidth="1"/>
    <col min="2061" max="2305" width="8.85546875" style="2291"/>
    <col min="2306" max="2306" width="7" style="2291" customWidth="1"/>
    <col min="2307" max="2307" width="10.7109375" style="2291" customWidth="1"/>
    <col min="2308" max="2308" width="24.28515625" style="2291" customWidth="1"/>
    <col min="2309" max="2309" width="19.28515625" style="2291" customWidth="1"/>
    <col min="2310" max="2310" width="13.5703125" style="2291" customWidth="1"/>
    <col min="2311" max="2312" width="11" style="2291" customWidth="1"/>
    <col min="2313" max="2313" width="11.5703125" style="2291" customWidth="1"/>
    <col min="2314" max="2314" width="15.85546875" style="2291" customWidth="1"/>
    <col min="2315" max="2315" width="21.28515625" style="2291" customWidth="1"/>
    <col min="2316" max="2316" width="16" style="2291" customWidth="1"/>
    <col min="2317" max="2561" width="8.85546875" style="2291"/>
    <col min="2562" max="2562" width="7" style="2291" customWidth="1"/>
    <col min="2563" max="2563" width="10.7109375" style="2291" customWidth="1"/>
    <col min="2564" max="2564" width="24.28515625" style="2291" customWidth="1"/>
    <col min="2565" max="2565" width="19.28515625" style="2291" customWidth="1"/>
    <col min="2566" max="2566" width="13.5703125" style="2291" customWidth="1"/>
    <col min="2567" max="2568" width="11" style="2291" customWidth="1"/>
    <col min="2569" max="2569" width="11.5703125" style="2291" customWidth="1"/>
    <col min="2570" max="2570" width="15.85546875" style="2291" customWidth="1"/>
    <col min="2571" max="2571" width="21.28515625" style="2291" customWidth="1"/>
    <col min="2572" max="2572" width="16" style="2291" customWidth="1"/>
    <col min="2573" max="2817" width="8.85546875" style="2291"/>
    <col min="2818" max="2818" width="7" style="2291" customWidth="1"/>
    <col min="2819" max="2819" width="10.7109375" style="2291" customWidth="1"/>
    <col min="2820" max="2820" width="24.28515625" style="2291" customWidth="1"/>
    <col min="2821" max="2821" width="19.28515625" style="2291" customWidth="1"/>
    <col min="2822" max="2822" width="13.5703125" style="2291" customWidth="1"/>
    <col min="2823" max="2824" width="11" style="2291" customWidth="1"/>
    <col min="2825" max="2825" width="11.5703125" style="2291" customWidth="1"/>
    <col min="2826" max="2826" width="15.85546875" style="2291" customWidth="1"/>
    <col min="2827" max="2827" width="21.28515625" style="2291" customWidth="1"/>
    <col min="2828" max="2828" width="16" style="2291" customWidth="1"/>
    <col min="2829" max="3073" width="8.85546875" style="2291"/>
    <col min="3074" max="3074" width="7" style="2291" customWidth="1"/>
    <col min="3075" max="3075" width="10.7109375" style="2291" customWidth="1"/>
    <col min="3076" max="3076" width="24.28515625" style="2291" customWidth="1"/>
    <col min="3077" max="3077" width="19.28515625" style="2291" customWidth="1"/>
    <col min="3078" max="3078" width="13.5703125" style="2291" customWidth="1"/>
    <col min="3079" max="3080" width="11" style="2291" customWidth="1"/>
    <col min="3081" max="3081" width="11.5703125" style="2291" customWidth="1"/>
    <col min="3082" max="3082" width="15.85546875" style="2291" customWidth="1"/>
    <col min="3083" max="3083" width="21.28515625" style="2291" customWidth="1"/>
    <col min="3084" max="3084" width="16" style="2291" customWidth="1"/>
    <col min="3085" max="3329" width="8.85546875" style="2291"/>
    <col min="3330" max="3330" width="7" style="2291" customWidth="1"/>
    <col min="3331" max="3331" width="10.7109375" style="2291" customWidth="1"/>
    <col min="3332" max="3332" width="24.28515625" style="2291" customWidth="1"/>
    <col min="3333" max="3333" width="19.28515625" style="2291" customWidth="1"/>
    <col min="3334" max="3334" width="13.5703125" style="2291" customWidth="1"/>
    <col min="3335" max="3336" width="11" style="2291" customWidth="1"/>
    <col min="3337" max="3337" width="11.5703125" style="2291" customWidth="1"/>
    <col min="3338" max="3338" width="15.85546875" style="2291" customWidth="1"/>
    <col min="3339" max="3339" width="21.28515625" style="2291" customWidth="1"/>
    <col min="3340" max="3340" width="16" style="2291" customWidth="1"/>
    <col min="3341" max="3585" width="8.85546875" style="2291"/>
    <col min="3586" max="3586" width="7" style="2291" customWidth="1"/>
    <col min="3587" max="3587" width="10.7109375" style="2291" customWidth="1"/>
    <col min="3588" max="3588" width="24.28515625" style="2291" customWidth="1"/>
    <col min="3589" max="3589" width="19.28515625" style="2291" customWidth="1"/>
    <col min="3590" max="3590" width="13.5703125" style="2291" customWidth="1"/>
    <col min="3591" max="3592" width="11" style="2291" customWidth="1"/>
    <col min="3593" max="3593" width="11.5703125" style="2291" customWidth="1"/>
    <col min="3594" max="3594" width="15.85546875" style="2291" customWidth="1"/>
    <col min="3595" max="3595" width="21.28515625" style="2291" customWidth="1"/>
    <col min="3596" max="3596" width="16" style="2291" customWidth="1"/>
    <col min="3597" max="3841" width="8.85546875" style="2291"/>
    <col min="3842" max="3842" width="7" style="2291" customWidth="1"/>
    <col min="3843" max="3843" width="10.7109375" style="2291" customWidth="1"/>
    <col min="3844" max="3844" width="24.28515625" style="2291" customWidth="1"/>
    <col min="3845" max="3845" width="19.28515625" style="2291" customWidth="1"/>
    <col min="3846" max="3846" width="13.5703125" style="2291" customWidth="1"/>
    <col min="3847" max="3848" width="11" style="2291" customWidth="1"/>
    <col min="3849" max="3849" width="11.5703125" style="2291" customWidth="1"/>
    <col min="3850" max="3850" width="15.85546875" style="2291" customWidth="1"/>
    <col min="3851" max="3851" width="21.28515625" style="2291" customWidth="1"/>
    <col min="3852" max="3852" width="16" style="2291" customWidth="1"/>
    <col min="3853" max="4097" width="8.85546875" style="2291"/>
    <col min="4098" max="4098" width="7" style="2291" customWidth="1"/>
    <col min="4099" max="4099" width="10.7109375" style="2291" customWidth="1"/>
    <col min="4100" max="4100" width="24.28515625" style="2291" customWidth="1"/>
    <col min="4101" max="4101" width="19.28515625" style="2291" customWidth="1"/>
    <col min="4102" max="4102" width="13.5703125" style="2291" customWidth="1"/>
    <col min="4103" max="4104" width="11" style="2291" customWidth="1"/>
    <col min="4105" max="4105" width="11.5703125" style="2291" customWidth="1"/>
    <col min="4106" max="4106" width="15.85546875" style="2291" customWidth="1"/>
    <col min="4107" max="4107" width="21.28515625" style="2291" customWidth="1"/>
    <col min="4108" max="4108" width="16" style="2291" customWidth="1"/>
    <col min="4109" max="4353" width="8.85546875" style="2291"/>
    <col min="4354" max="4354" width="7" style="2291" customWidth="1"/>
    <col min="4355" max="4355" width="10.7109375" style="2291" customWidth="1"/>
    <col min="4356" max="4356" width="24.28515625" style="2291" customWidth="1"/>
    <col min="4357" max="4357" width="19.28515625" style="2291" customWidth="1"/>
    <col min="4358" max="4358" width="13.5703125" style="2291" customWidth="1"/>
    <col min="4359" max="4360" width="11" style="2291" customWidth="1"/>
    <col min="4361" max="4361" width="11.5703125" style="2291" customWidth="1"/>
    <col min="4362" max="4362" width="15.85546875" style="2291" customWidth="1"/>
    <col min="4363" max="4363" width="21.28515625" style="2291" customWidth="1"/>
    <col min="4364" max="4364" width="16" style="2291" customWidth="1"/>
    <col min="4365" max="4609" width="8.85546875" style="2291"/>
    <col min="4610" max="4610" width="7" style="2291" customWidth="1"/>
    <col min="4611" max="4611" width="10.7109375" style="2291" customWidth="1"/>
    <col min="4612" max="4612" width="24.28515625" style="2291" customWidth="1"/>
    <col min="4613" max="4613" width="19.28515625" style="2291" customWidth="1"/>
    <col min="4614" max="4614" width="13.5703125" style="2291" customWidth="1"/>
    <col min="4615" max="4616" width="11" style="2291" customWidth="1"/>
    <col min="4617" max="4617" width="11.5703125" style="2291" customWidth="1"/>
    <col min="4618" max="4618" width="15.85546875" style="2291" customWidth="1"/>
    <col min="4619" max="4619" width="21.28515625" style="2291" customWidth="1"/>
    <col min="4620" max="4620" width="16" style="2291" customWidth="1"/>
    <col min="4621" max="4865" width="8.85546875" style="2291"/>
    <col min="4866" max="4866" width="7" style="2291" customWidth="1"/>
    <col min="4867" max="4867" width="10.7109375" style="2291" customWidth="1"/>
    <col min="4868" max="4868" width="24.28515625" style="2291" customWidth="1"/>
    <col min="4869" max="4869" width="19.28515625" style="2291" customWidth="1"/>
    <col min="4870" max="4870" width="13.5703125" style="2291" customWidth="1"/>
    <col min="4871" max="4872" width="11" style="2291" customWidth="1"/>
    <col min="4873" max="4873" width="11.5703125" style="2291" customWidth="1"/>
    <col min="4874" max="4874" width="15.85546875" style="2291" customWidth="1"/>
    <col min="4875" max="4875" width="21.28515625" style="2291" customWidth="1"/>
    <col min="4876" max="4876" width="16" style="2291" customWidth="1"/>
    <col min="4877" max="5121" width="8.85546875" style="2291"/>
    <col min="5122" max="5122" width="7" style="2291" customWidth="1"/>
    <col min="5123" max="5123" width="10.7109375" style="2291" customWidth="1"/>
    <col min="5124" max="5124" width="24.28515625" style="2291" customWidth="1"/>
    <col min="5125" max="5125" width="19.28515625" style="2291" customWidth="1"/>
    <col min="5126" max="5126" width="13.5703125" style="2291" customWidth="1"/>
    <col min="5127" max="5128" width="11" style="2291" customWidth="1"/>
    <col min="5129" max="5129" width="11.5703125" style="2291" customWidth="1"/>
    <col min="5130" max="5130" width="15.85546875" style="2291" customWidth="1"/>
    <col min="5131" max="5131" width="21.28515625" style="2291" customWidth="1"/>
    <col min="5132" max="5132" width="16" style="2291" customWidth="1"/>
    <col min="5133" max="5377" width="8.85546875" style="2291"/>
    <col min="5378" max="5378" width="7" style="2291" customWidth="1"/>
    <col min="5379" max="5379" width="10.7109375" style="2291" customWidth="1"/>
    <col min="5380" max="5380" width="24.28515625" style="2291" customWidth="1"/>
    <col min="5381" max="5381" width="19.28515625" style="2291" customWidth="1"/>
    <col min="5382" max="5382" width="13.5703125" style="2291" customWidth="1"/>
    <col min="5383" max="5384" width="11" style="2291" customWidth="1"/>
    <col min="5385" max="5385" width="11.5703125" style="2291" customWidth="1"/>
    <col min="5386" max="5386" width="15.85546875" style="2291" customWidth="1"/>
    <col min="5387" max="5387" width="21.28515625" style="2291" customWidth="1"/>
    <col min="5388" max="5388" width="16" style="2291" customWidth="1"/>
    <col min="5389" max="5633" width="8.85546875" style="2291"/>
    <col min="5634" max="5634" width="7" style="2291" customWidth="1"/>
    <col min="5635" max="5635" width="10.7109375" style="2291" customWidth="1"/>
    <col min="5636" max="5636" width="24.28515625" style="2291" customWidth="1"/>
    <col min="5637" max="5637" width="19.28515625" style="2291" customWidth="1"/>
    <col min="5638" max="5638" width="13.5703125" style="2291" customWidth="1"/>
    <col min="5639" max="5640" width="11" style="2291" customWidth="1"/>
    <col min="5641" max="5641" width="11.5703125" style="2291" customWidth="1"/>
    <col min="5642" max="5642" width="15.85546875" style="2291" customWidth="1"/>
    <col min="5643" max="5643" width="21.28515625" style="2291" customWidth="1"/>
    <col min="5644" max="5644" width="16" style="2291" customWidth="1"/>
    <col min="5645" max="5889" width="8.85546875" style="2291"/>
    <col min="5890" max="5890" width="7" style="2291" customWidth="1"/>
    <col min="5891" max="5891" width="10.7109375" style="2291" customWidth="1"/>
    <col min="5892" max="5892" width="24.28515625" style="2291" customWidth="1"/>
    <col min="5893" max="5893" width="19.28515625" style="2291" customWidth="1"/>
    <col min="5894" max="5894" width="13.5703125" style="2291" customWidth="1"/>
    <col min="5895" max="5896" width="11" style="2291" customWidth="1"/>
    <col min="5897" max="5897" width="11.5703125" style="2291" customWidth="1"/>
    <col min="5898" max="5898" width="15.85546875" style="2291" customWidth="1"/>
    <col min="5899" max="5899" width="21.28515625" style="2291" customWidth="1"/>
    <col min="5900" max="5900" width="16" style="2291" customWidth="1"/>
    <col min="5901" max="6145" width="8.85546875" style="2291"/>
    <col min="6146" max="6146" width="7" style="2291" customWidth="1"/>
    <col min="6147" max="6147" width="10.7109375" style="2291" customWidth="1"/>
    <col min="6148" max="6148" width="24.28515625" style="2291" customWidth="1"/>
    <col min="6149" max="6149" width="19.28515625" style="2291" customWidth="1"/>
    <col min="6150" max="6150" width="13.5703125" style="2291" customWidth="1"/>
    <col min="6151" max="6152" width="11" style="2291" customWidth="1"/>
    <col min="6153" max="6153" width="11.5703125" style="2291" customWidth="1"/>
    <col min="6154" max="6154" width="15.85546875" style="2291" customWidth="1"/>
    <col min="6155" max="6155" width="21.28515625" style="2291" customWidth="1"/>
    <col min="6156" max="6156" width="16" style="2291" customWidth="1"/>
    <col min="6157" max="6401" width="8.85546875" style="2291"/>
    <col min="6402" max="6402" width="7" style="2291" customWidth="1"/>
    <col min="6403" max="6403" width="10.7109375" style="2291" customWidth="1"/>
    <col min="6404" max="6404" width="24.28515625" style="2291" customWidth="1"/>
    <col min="6405" max="6405" width="19.28515625" style="2291" customWidth="1"/>
    <col min="6406" max="6406" width="13.5703125" style="2291" customWidth="1"/>
    <col min="6407" max="6408" width="11" style="2291" customWidth="1"/>
    <col min="6409" max="6409" width="11.5703125" style="2291" customWidth="1"/>
    <col min="6410" max="6410" width="15.85546875" style="2291" customWidth="1"/>
    <col min="6411" max="6411" width="21.28515625" style="2291" customWidth="1"/>
    <col min="6412" max="6412" width="16" style="2291" customWidth="1"/>
    <col min="6413" max="6657" width="8.85546875" style="2291"/>
    <col min="6658" max="6658" width="7" style="2291" customWidth="1"/>
    <col min="6659" max="6659" width="10.7109375" style="2291" customWidth="1"/>
    <col min="6660" max="6660" width="24.28515625" style="2291" customWidth="1"/>
    <col min="6661" max="6661" width="19.28515625" style="2291" customWidth="1"/>
    <col min="6662" max="6662" width="13.5703125" style="2291" customWidth="1"/>
    <col min="6663" max="6664" width="11" style="2291" customWidth="1"/>
    <col min="6665" max="6665" width="11.5703125" style="2291" customWidth="1"/>
    <col min="6666" max="6666" width="15.85546875" style="2291" customWidth="1"/>
    <col min="6667" max="6667" width="21.28515625" style="2291" customWidth="1"/>
    <col min="6668" max="6668" width="16" style="2291" customWidth="1"/>
    <col min="6669" max="6913" width="8.85546875" style="2291"/>
    <col min="6914" max="6914" width="7" style="2291" customWidth="1"/>
    <col min="6915" max="6915" width="10.7109375" style="2291" customWidth="1"/>
    <col min="6916" max="6916" width="24.28515625" style="2291" customWidth="1"/>
    <col min="6917" max="6917" width="19.28515625" style="2291" customWidth="1"/>
    <col min="6918" max="6918" width="13.5703125" style="2291" customWidth="1"/>
    <col min="6919" max="6920" width="11" style="2291" customWidth="1"/>
    <col min="6921" max="6921" width="11.5703125" style="2291" customWidth="1"/>
    <col min="6922" max="6922" width="15.85546875" style="2291" customWidth="1"/>
    <col min="6923" max="6923" width="21.28515625" style="2291" customWidth="1"/>
    <col min="6924" max="6924" width="16" style="2291" customWidth="1"/>
    <col min="6925" max="7169" width="8.85546875" style="2291"/>
    <col min="7170" max="7170" width="7" style="2291" customWidth="1"/>
    <col min="7171" max="7171" width="10.7109375" style="2291" customWidth="1"/>
    <col min="7172" max="7172" width="24.28515625" style="2291" customWidth="1"/>
    <col min="7173" max="7173" width="19.28515625" style="2291" customWidth="1"/>
    <col min="7174" max="7174" width="13.5703125" style="2291" customWidth="1"/>
    <col min="7175" max="7176" width="11" style="2291" customWidth="1"/>
    <col min="7177" max="7177" width="11.5703125" style="2291" customWidth="1"/>
    <col min="7178" max="7178" width="15.85546875" style="2291" customWidth="1"/>
    <col min="7179" max="7179" width="21.28515625" style="2291" customWidth="1"/>
    <col min="7180" max="7180" width="16" style="2291" customWidth="1"/>
    <col min="7181" max="7425" width="8.85546875" style="2291"/>
    <col min="7426" max="7426" width="7" style="2291" customWidth="1"/>
    <col min="7427" max="7427" width="10.7109375" style="2291" customWidth="1"/>
    <col min="7428" max="7428" width="24.28515625" style="2291" customWidth="1"/>
    <col min="7429" max="7429" width="19.28515625" style="2291" customWidth="1"/>
    <col min="7430" max="7430" width="13.5703125" style="2291" customWidth="1"/>
    <col min="7431" max="7432" width="11" style="2291" customWidth="1"/>
    <col min="7433" max="7433" width="11.5703125" style="2291" customWidth="1"/>
    <col min="7434" max="7434" width="15.85546875" style="2291" customWidth="1"/>
    <col min="7435" max="7435" width="21.28515625" style="2291" customWidth="1"/>
    <col min="7436" max="7436" width="16" style="2291" customWidth="1"/>
    <col min="7437" max="7681" width="8.85546875" style="2291"/>
    <col min="7682" max="7682" width="7" style="2291" customWidth="1"/>
    <col min="7683" max="7683" width="10.7109375" style="2291" customWidth="1"/>
    <col min="7684" max="7684" width="24.28515625" style="2291" customWidth="1"/>
    <col min="7685" max="7685" width="19.28515625" style="2291" customWidth="1"/>
    <col min="7686" max="7686" width="13.5703125" style="2291" customWidth="1"/>
    <col min="7687" max="7688" width="11" style="2291" customWidth="1"/>
    <col min="7689" max="7689" width="11.5703125" style="2291" customWidth="1"/>
    <col min="7690" max="7690" width="15.85546875" style="2291" customWidth="1"/>
    <col min="7691" max="7691" width="21.28515625" style="2291" customWidth="1"/>
    <col min="7692" max="7692" width="16" style="2291" customWidth="1"/>
    <col min="7693" max="7937" width="8.85546875" style="2291"/>
    <col min="7938" max="7938" width="7" style="2291" customWidth="1"/>
    <col min="7939" max="7939" width="10.7109375" style="2291" customWidth="1"/>
    <col min="7940" max="7940" width="24.28515625" style="2291" customWidth="1"/>
    <col min="7941" max="7941" width="19.28515625" style="2291" customWidth="1"/>
    <col min="7942" max="7942" width="13.5703125" style="2291" customWidth="1"/>
    <col min="7943" max="7944" width="11" style="2291" customWidth="1"/>
    <col min="7945" max="7945" width="11.5703125" style="2291" customWidth="1"/>
    <col min="7946" max="7946" width="15.85546875" style="2291" customWidth="1"/>
    <col min="7947" max="7947" width="21.28515625" style="2291" customWidth="1"/>
    <col min="7948" max="7948" width="16" style="2291" customWidth="1"/>
    <col min="7949" max="8193" width="8.85546875" style="2291"/>
    <col min="8194" max="8194" width="7" style="2291" customWidth="1"/>
    <col min="8195" max="8195" width="10.7109375" style="2291" customWidth="1"/>
    <col min="8196" max="8196" width="24.28515625" style="2291" customWidth="1"/>
    <col min="8197" max="8197" width="19.28515625" style="2291" customWidth="1"/>
    <col min="8198" max="8198" width="13.5703125" style="2291" customWidth="1"/>
    <col min="8199" max="8200" width="11" style="2291" customWidth="1"/>
    <col min="8201" max="8201" width="11.5703125" style="2291" customWidth="1"/>
    <col min="8202" max="8202" width="15.85546875" style="2291" customWidth="1"/>
    <col min="8203" max="8203" width="21.28515625" style="2291" customWidth="1"/>
    <col min="8204" max="8204" width="16" style="2291" customWidth="1"/>
    <col min="8205" max="8449" width="8.85546875" style="2291"/>
    <col min="8450" max="8450" width="7" style="2291" customWidth="1"/>
    <col min="8451" max="8451" width="10.7109375" style="2291" customWidth="1"/>
    <col min="8452" max="8452" width="24.28515625" style="2291" customWidth="1"/>
    <col min="8453" max="8453" width="19.28515625" style="2291" customWidth="1"/>
    <col min="8454" max="8454" width="13.5703125" style="2291" customWidth="1"/>
    <col min="8455" max="8456" width="11" style="2291" customWidth="1"/>
    <col min="8457" max="8457" width="11.5703125" style="2291" customWidth="1"/>
    <col min="8458" max="8458" width="15.85546875" style="2291" customWidth="1"/>
    <col min="8459" max="8459" width="21.28515625" style="2291" customWidth="1"/>
    <col min="8460" max="8460" width="16" style="2291" customWidth="1"/>
    <col min="8461" max="8705" width="8.85546875" style="2291"/>
    <col min="8706" max="8706" width="7" style="2291" customWidth="1"/>
    <col min="8707" max="8707" width="10.7109375" style="2291" customWidth="1"/>
    <col min="8708" max="8708" width="24.28515625" style="2291" customWidth="1"/>
    <col min="8709" max="8709" width="19.28515625" style="2291" customWidth="1"/>
    <col min="8710" max="8710" width="13.5703125" style="2291" customWidth="1"/>
    <col min="8711" max="8712" width="11" style="2291" customWidth="1"/>
    <col min="8713" max="8713" width="11.5703125" style="2291" customWidth="1"/>
    <col min="8714" max="8714" width="15.85546875" style="2291" customWidth="1"/>
    <col min="8715" max="8715" width="21.28515625" style="2291" customWidth="1"/>
    <col min="8716" max="8716" width="16" style="2291" customWidth="1"/>
    <col min="8717" max="8961" width="8.85546875" style="2291"/>
    <col min="8962" max="8962" width="7" style="2291" customWidth="1"/>
    <col min="8963" max="8963" width="10.7109375" style="2291" customWidth="1"/>
    <col min="8964" max="8964" width="24.28515625" style="2291" customWidth="1"/>
    <col min="8965" max="8965" width="19.28515625" style="2291" customWidth="1"/>
    <col min="8966" max="8966" width="13.5703125" style="2291" customWidth="1"/>
    <col min="8967" max="8968" width="11" style="2291" customWidth="1"/>
    <col min="8969" max="8969" width="11.5703125" style="2291" customWidth="1"/>
    <col min="8970" max="8970" width="15.85546875" style="2291" customWidth="1"/>
    <col min="8971" max="8971" width="21.28515625" style="2291" customWidth="1"/>
    <col min="8972" max="8972" width="16" style="2291" customWidth="1"/>
    <col min="8973" max="9217" width="8.85546875" style="2291"/>
    <col min="9218" max="9218" width="7" style="2291" customWidth="1"/>
    <col min="9219" max="9219" width="10.7109375" style="2291" customWidth="1"/>
    <col min="9220" max="9220" width="24.28515625" style="2291" customWidth="1"/>
    <col min="9221" max="9221" width="19.28515625" style="2291" customWidth="1"/>
    <col min="9222" max="9222" width="13.5703125" style="2291" customWidth="1"/>
    <col min="9223" max="9224" width="11" style="2291" customWidth="1"/>
    <col min="9225" max="9225" width="11.5703125" style="2291" customWidth="1"/>
    <col min="9226" max="9226" width="15.85546875" style="2291" customWidth="1"/>
    <col min="9227" max="9227" width="21.28515625" style="2291" customWidth="1"/>
    <col min="9228" max="9228" width="16" style="2291" customWidth="1"/>
    <col min="9229" max="9473" width="8.85546875" style="2291"/>
    <col min="9474" max="9474" width="7" style="2291" customWidth="1"/>
    <col min="9475" max="9475" width="10.7109375" style="2291" customWidth="1"/>
    <col min="9476" max="9476" width="24.28515625" style="2291" customWidth="1"/>
    <col min="9477" max="9477" width="19.28515625" style="2291" customWidth="1"/>
    <col min="9478" max="9478" width="13.5703125" style="2291" customWidth="1"/>
    <col min="9479" max="9480" width="11" style="2291" customWidth="1"/>
    <col min="9481" max="9481" width="11.5703125" style="2291" customWidth="1"/>
    <col min="9482" max="9482" width="15.85546875" style="2291" customWidth="1"/>
    <col min="9483" max="9483" width="21.28515625" style="2291" customWidth="1"/>
    <col min="9484" max="9484" width="16" style="2291" customWidth="1"/>
    <col min="9485" max="9729" width="8.85546875" style="2291"/>
    <col min="9730" max="9730" width="7" style="2291" customWidth="1"/>
    <col min="9731" max="9731" width="10.7109375" style="2291" customWidth="1"/>
    <col min="9732" max="9732" width="24.28515625" style="2291" customWidth="1"/>
    <col min="9733" max="9733" width="19.28515625" style="2291" customWidth="1"/>
    <col min="9734" max="9734" width="13.5703125" style="2291" customWidth="1"/>
    <col min="9735" max="9736" width="11" style="2291" customWidth="1"/>
    <col min="9737" max="9737" width="11.5703125" style="2291" customWidth="1"/>
    <col min="9738" max="9738" width="15.85546875" style="2291" customWidth="1"/>
    <col min="9739" max="9739" width="21.28515625" style="2291" customWidth="1"/>
    <col min="9740" max="9740" width="16" style="2291" customWidth="1"/>
    <col min="9741" max="9985" width="8.85546875" style="2291"/>
    <col min="9986" max="9986" width="7" style="2291" customWidth="1"/>
    <col min="9987" max="9987" width="10.7109375" style="2291" customWidth="1"/>
    <col min="9988" max="9988" width="24.28515625" style="2291" customWidth="1"/>
    <col min="9989" max="9989" width="19.28515625" style="2291" customWidth="1"/>
    <col min="9990" max="9990" width="13.5703125" style="2291" customWidth="1"/>
    <col min="9991" max="9992" width="11" style="2291" customWidth="1"/>
    <col min="9993" max="9993" width="11.5703125" style="2291" customWidth="1"/>
    <col min="9994" max="9994" width="15.85546875" style="2291" customWidth="1"/>
    <col min="9995" max="9995" width="21.28515625" style="2291" customWidth="1"/>
    <col min="9996" max="9996" width="16" style="2291" customWidth="1"/>
    <col min="9997" max="10241" width="8.85546875" style="2291"/>
    <col min="10242" max="10242" width="7" style="2291" customWidth="1"/>
    <col min="10243" max="10243" width="10.7109375" style="2291" customWidth="1"/>
    <col min="10244" max="10244" width="24.28515625" style="2291" customWidth="1"/>
    <col min="10245" max="10245" width="19.28515625" style="2291" customWidth="1"/>
    <col min="10246" max="10246" width="13.5703125" style="2291" customWidth="1"/>
    <col min="10247" max="10248" width="11" style="2291" customWidth="1"/>
    <col min="10249" max="10249" width="11.5703125" style="2291" customWidth="1"/>
    <col min="10250" max="10250" width="15.85546875" style="2291" customWidth="1"/>
    <col min="10251" max="10251" width="21.28515625" style="2291" customWidth="1"/>
    <col min="10252" max="10252" width="16" style="2291" customWidth="1"/>
    <col min="10253" max="10497" width="8.85546875" style="2291"/>
    <col min="10498" max="10498" width="7" style="2291" customWidth="1"/>
    <col min="10499" max="10499" width="10.7109375" style="2291" customWidth="1"/>
    <col min="10500" max="10500" width="24.28515625" style="2291" customWidth="1"/>
    <col min="10501" max="10501" width="19.28515625" style="2291" customWidth="1"/>
    <col min="10502" max="10502" width="13.5703125" style="2291" customWidth="1"/>
    <col min="10503" max="10504" width="11" style="2291" customWidth="1"/>
    <col min="10505" max="10505" width="11.5703125" style="2291" customWidth="1"/>
    <col min="10506" max="10506" width="15.85546875" style="2291" customWidth="1"/>
    <col min="10507" max="10507" width="21.28515625" style="2291" customWidth="1"/>
    <col min="10508" max="10508" width="16" style="2291" customWidth="1"/>
    <col min="10509" max="10753" width="8.85546875" style="2291"/>
    <col min="10754" max="10754" width="7" style="2291" customWidth="1"/>
    <col min="10755" max="10755" width="10.7109375" style="2291" customWidth="1"/>
    <col min="10756" max="10756" width="24.28515625" style="2291" customWidth="1"/>
    <col min="10757" max="10757" width="19.28515625" style="2291" customWidth="1"/>
    <col min="10758" max="10758" width="13.5703125" style="2291" customWidth="1"/>
    <col min="10759" max="10760" width="11" style="2291" customWidth="1"/>
    <col min="10761" max="10761" width="11.5703125" style="2291" customWidth="1"/>
    <col min="10762" max="10762" width="15.85546875" style="2291" customWidth="1"/>
    <col min="10763" max="10763" width="21.28515625" style="2291" customWidth="1"/>
    <col min="10764" max="10764" width="16" style="2291" customWidth="1"/>
    <col min="10765" max="11009" width="8.85546875" style="2291"/>
    <col min="11010" max="11010" width="7" style="2291" customWidth="1"/>
    <col min="11011" max="11011" width="10.7109375" style="2291" customWidth="1"/>
    <col min="11012" max="11012" width="24.28515625" style="2291" customWidth="1"/>
    <col min="11013" max="11013" width="19.28515625" style="2291" customWidth="1"/>
    <col min="11014" max="11014" width="13.5703125" style="2291" customWidth="1"/>
    <col min="11015" max="11016" width="11" style="2291" customWidth="1"/>
    <col min="11017" max="11017" width="11.5703125" style="2291" customWidth="1"/>
    <col min="11018" max="11018" width="15.85546875" style="2291" customWidth="1"/>
    <col min="11019" max="11019" width="21.28515625" style="2291" customWidth="1"/>
    <col min="11020" max="11020" width="16" style="2291" customWidth="1"/>
    <col min="11021" max="11265" width="8.85546875" style="2291"/>
    <col min="11266" max="11266" width="7" style="2291" customWidth="1"/>
    <col min="11267" max="11267" width="10.7109375" style="2291" customWidth="1"/>
    <col min="11268" max="11268" width="24.28515625" style="2291" customWidth="1"/>
    <col min="11269" max="11269" width="19.28515625" style="2291" customWidth="1"/>
    <col min="11270" max="11270" width="13.5703125" style="2291" customWidth="1"/>
    <col min="11271" max="11272" width="11" style="2291" customWidth="1"/>
    <col min="11273" max="11273" width="11.5703125" style="2291" customWidth="1"/>
    <col min="11274" max="11274" width="15.85546875" style="2291" customWidth="1"/>
    <col min="11275" max="11275" width="21.28515625" style="2291" customWidth="1"/>
    <col min="11276" max="11276" width="16" style="2291" customWidth="1"/>
    <col min="11277" max="11521" width="8.85546875" style="2291"/>
    <col min="11522" max="11522" width="7" style="2291" customWidth="1"/>
    <col min="11523" max="11523" width="10.7109375" style="2291" customWidth="1"/>
    <col min="11524" max="11524" width="24.28515625" style="2291" customWidth="1"/>
    <col min="11525" max="11525" width="19.28515625" style="2291" customWidth="1"/>
    <col min="11526" max="11526" width="13.5703125" style="2291" customWidth="1"/>
    <col min="11527" max="11528" width="11" style="2291" customWidth="1"/>
    <col min="11529" max="11529" width="11.5703125" style="2291" customWidth="1"/>
    <col min="11530" max="11530" width="15.85546875" style="2291" customWidth="1"/>
    <col min="11531" max="11531" width="21.28515625" style="2291" customWidth="1"/>
    <col min="11532" max="11532" width="16" style="2291" customWidth="1"/>
    <col min="11533" max="11777" width="8.85546875" style="2291"/>
    <col min="11778" max="11778" width="7" style="2291" customWidth="1"/>
    <col min="11779" max="11779" width="10.7109375" style="2291" customWidth="1"/>
    <col min="11780" max="11780" width="24.28515625" style="2291" customWidth="1"/>
    <col min="11781" max="11781" width="19.28515625" style="2291" customWidth="1"/>
    <col min="11782" max="11782" width="13.5703125" style="2291" customWidth="1"/>
    <col min="11783" max="11784" width="11" style="2291" customWidth="1"/>
    <col min="11785" max="11785" width="11.5703125" style="2291" customWidth="1"/>
    <col min="11786" max="11786" width="15.85546875" style="2291" customWidth="1"/>
    <col min="11787" max="11787" width="21.28515625" style="2291" customWidth="1"/>
    <col min="11788" max="11788" width="16" style="2291" customWidth="1"/>
    <col min="11789" max="12033" width="8.85546875" style="2291"/>
    <col min="12034" max="12034" width="7" style="2291" customWidth="1"/>
    <col min="12035" max="12035" width="10.7109375" style="2291" customWidth="1"/>
    <col min="12036" max="12036" width="24.28515625" style="2291" customWidth="1"/>
    <col min="12037" max="12037" width="19.28515625" style="2291" customWidth="1"/>
    <col min="12038" max="12038" width="13.5703125" style="2291" customWidth="1"/>
    <col min="12039" max="12040" width="11" style="2291" customWidth="1"/>
    <col min="12041" max="12041" width="11.5703125" style="2291" customWidth="1"/>
    <col min="12042" max="12042" width="15.85546875" style="2291" customWidth="1"/>
    <col min="12043" max="12043" width="21.28515625" style="2291" customWidth="1"/>
    <col min="12044" max="12044" width="16" style="2291" customWidth="1"/>
    <col min="12045" max="12289" width="8.85546875" style="2291"/>
    <col min="12290" max="12290" width="7" style="2291" customWidth="1"/>
    <col min="12291" max="12291" width="10.7109375" style="2291" customWidth="1"/>
    <col min="12292" max="12292" width="24.28515625" style="2291" customWidth="1"/>
    <col min="12293" max="12293" width="19.28515625" style="2291" customWidth="1"/>
    <col min="12294" max="12294" width="13.5703125" style="2291" customWidth="1"/>
    <col min="12295" max="12296" width="11" style="2291" customWidth="1"/>
    <col min="12297" max="12297" width="11.5703125" style="2291" customWidth="1"/>
    <col min="12298" max="12298" width="15.85546875" style="2291" customWidth="1"/>
    <col min="12299" max="12299" width="21.28515625" style="2291" customWidth="1"/>
    <col min="12300" max="12300" width="16" style="2291" customWidth="1"/>
    <col min="12301" max="12545" width="8.85546875" style="2291"/>
    <col min="12546" max="12546" width="7" style="2291" customWidth="1"/>
    <col min="12547" max="12547" width="10.7109375" style="2291" customWidth="1"/>
    <col min="12548" max="12548" width="24.28515625" style="2291" customWidth="1"/>
    <col min="12549" max="12549" width="19.28515625" style="2291" customWidth="1"/>
    <col min="12550" max="12550" width="13.5703125" style="2291" customWidth="1"/>
    <col min="12551" max="12552" width="11" style="2291" customWidth="1"/>
    <col min="12553" max="12553" width="11.5703125" style="2291" customWidth="1"/>
    <col min="12554" max="12554" width="15.85546875" style="2291" customWidth="1"/>
    <col min="12555" max="12555" width="21.28515625" style="2291" customWidth="1"/>
    <col min="12556" max="12556" width="16" style="2291" customWidth="1"/>
    <col min="12557" max="12801" width="8.85546875" style="2291"/>
    <col min="12802" max="12802" width="7" style="2291" customWidth="1"/>
    <col min="12803" max="12803" width="10.7109375" style="2291" customWidth="1"/>
    <col min="12804" max="12804" width="24.28515625" style="2291" customWidth="1"/>
    <col min="12805" max="12805" width="19.28515625" style="2291" customWidth="1"/>
    <col min="12806" max="12806" width="13.5703125" style="2291" customWidth="1"/>
    <col min="12807" max="12808" width="11" style="2291" customWidth="1"/>
    <col min="12809" max="12809" width="11.5703125" style="2291" customWidth="1"/>
    <col min="12810" max="12810" width="15.85546875" style="2291" customWidth="1"/>
    <col min="12811" max="12811" width="21.28515625" style="2291" customWidth="1"/>
    <col min="12812" max="12812" width="16" style="2291" customWidth="1"/>
    <col min="12813" max="13057" width="8.85546875" style="2291"/>
    <col min="13058" max="13058" width="7" style="2291" customWidth="1"/>
    <col min="13059" max="13059" width="10.7109375" style="2291" customWidth="1"/>
    <col min="13060" max="13060" width="24.28515625" style="2291" customWidth="1"/>
    <col min="13061" max="13061" width="19.28515625" style="2291" customWidth="1"/>
    <col min="13062" max="13062" width="13.5703125" style="2291" customWidth="1"/>
    <col min="13063" max="13064" width="11" style="2291" customWidth="1"/>
    <col min="13065" max="13065" width="11.5703125" style="2291" customWidth="1"/>
    <col min="13066" max="13066" width="15.85546875" style="2291" customWidth="1"/>
    <col min="13067" max="13067" width="21.28515625" style="2291" customWidth="1"/>
    <col min="13068" max="13068" width="16" style="2291" customWidth="1"/>
    <col min="13069" max="13313" width="8.85546875" style="2291"/>
    <col min="13314" max="13314" width="7" style="2291" customWidth="1"/>
    <col min="13315" max="13315" width="10.7109375" style="2291" customWidth="1"/>
    <col min="13316" max="13316" width="24.28515625" style="2291" customWidth="1"/>
    <col min="13317" max="13317" width="19.28515625" style="2291" customWidth="1"/>
    <col min="13318" max="13318" width="13.5703125" style="2291" customWidth="1"/>
    <col min="13319" max="13320" width="11" style="2291" customWidth="1"/>
    <col min="13321" max="13321" width="11.5703125" style="2291" customWidth="1"/>
    <col min="13322" max="13322" width="15.85546875" style="2291" customWidth="1"/>
    <col min="13323" max="13323" width="21.28515625" style="2291" customWidth="1"/>
    <col min="13324" max="13324" width="16" style="2291" customWidth="1"/>
    <col min="13325" max="13569" width="8.85546875" style="2291"/>
    <col min="13570" max="13570" width="7" style="2291" customWidth="1"/>
    <col min="13571" max="13571" width="10.7109375" style="2291" customWidth="1"/>
    <col min="13572" max="13572" width="24.28515625" style="2291" customWidth="1"/>
    <col min="13573" max="13573" width="19.28515625" style="2291" customWidth="1"/>
    <col min="13574" max="13574" width="13.5703125" style="2291" customWidth="1"/>
    <col min="13575" max="13576" width="11" style="2291" customWidth="1"/>
    <col min="13577" max="13577" width="11.5703125" style="2291" customWidth="1"/>
    <col min="13578" max="13578" width="15.85546875" style="2291" customWidth="1"/>
    <col min="13579" max="13579" width="21.28515625" style="2291" customWidth="1"/>
    <col min="13580" max="13580" width="16" style="2291" customWidth="1"/>
    <col min="13581" max="13825" width="8.85546875" style="2291"/>
    <col min="13826" max="13826" width="7" style="2291" customWidth="1"/>
    <col min="13827" max="13827" width="10.7109375" style="2291" customWidth="1"/>
    <col min="13828" max="13828" width="24.28515625" style="2291" customWidth="1"/>
    <col min="13829" max="13829" width="19.28515625" style="2291" customWidth="1"/>
    <col min="13830" max="13830" width="13.5703125" style="2291" customWidth="1"/>
    <col min="13831" max="13832" width="11" style="2291" customWidth="1"/>
    <col min="13833" max="13833" width="11.5703125" style="2291" customWidth="1"/>
    <col min="13834" max="13834" width="15.85546875" style="2291" customWidth="1"/>
    <col min="13835" max="13835" width="21.28515625" style="2291" customWidth="1"/>
    <col min="13836" max="13836" width="16" style="2291" customWidth="1"/>
    <col min="13837" max="14081" width="8.85546875" style="2291"/>
    <col min="14082" max="14082" width="7" style="2291" customWidth="1"/>
    <col min="14083" max="14083" width="10.7109375" style="2291" customWidth="1"/>
    <col min="14084" max="14084" width="24.28515625" style="2291" customWidth="1"/>
    <col min="14085" max="14085" width="19.28515625" style="2291" customWidth="1"/>
    <col min="14086" max="14086" width="13.5703125" style="2291" customWidth="1"/>
    <col min="14087" max="14088" width="11" style="2291" customWidth="1"/>
    <col min="14089" max="14089" width="11.5703125" style="2291" customWidth="1"/>
    <col min="14090" max="14090" width="15.85546875" style="2291" customWidth="1"/>
    <col min="14091" max="14091" width="21.28515625" style="2291" customWidth="1"/>
    <col min="14092" max="14092" width="16" style="2291" customWidth="1"/>
    <col min="14093" max="14337" width="8.85546875" style="2291"/>
    <col min="14338" max="14338" width="7" style="2291" customWidth="1"/>
    <col min="14339" max="14339" width="10.7109375" style="2291" customWidth="1"/>
    <col min="14340" max="14340" width="24.28515625" style="2291" customWidth="1"/>
    <col min="14341" max="14341" width="19.28515625" style="2291" customWidth="1"/>
    <col min="14342" max="14342" width="13.5703125" style="2291" customWidth="1"/>
    <col min="14343" max="14344" width="11" style="2291" customWidth="1"/>
    <col min="14345" max="14345" width="11.5703125" style="2291" customWidth="1"/>
    <col min="14346" max="14346" width="15.85546875" style="2291" customWidth="1"/>
    <col min="14347" max="14347" width="21.28515625" style="2291" customWidth="1"/>
    <col min="14348" max="14348" width="16" style="2291" customWidth="1"/>
    <col min="14349" max="14593" width="8.85546875" style="2291"/>
    <col min="14594" max="14594" width="7" style="2291" customWidth="1"/>
    <col min="14595" max="14595" width="10.7109375" style="2291" customWidth="1"/>
    <col min="14596" max="14596" width="24.28515625" style="2291" customWidth="1"/>
    <col min="14597" max="14597" width="19.28515625" style="2291" customWidth="1"/>
    <col min="14598" max="14598" width="13.5703125" style="2291" customWidth="1"/>
    <col min="14599" max="14600" width="11" style="2291" customWidth="1"/>
    <col min="14601" max="14601" width="11.5703125" style="2291" customWidth="1"/>
    <col min="14602" max="14602" width="15.85546875" style="2291" customWidth="1"/>
    <col min="14603" max="14603" width="21.28515625" style="2291" customWidth="1"/>
    <col min="14604" max="14604" width="16" style="2291" customWidth="1"/>
    <col min="14605" max="14849" width="8.85546875" style="2291"/>
    <col min="14850" max="14850" width="7" style="2291" customWidth="1"/>
    <col min="14851" max="14851" width="10.7109375" style="2291" customWidth="1"/>
    <col min="14852" max="14852" width="24.28515625" style="2291" customWidth="1"/>
    <col min="14853" max="14853" width="19.28515625" style="2291" customWidth="1"/>
    <col min="14854" max="14854" width="13.5703125" style="2291" customWidth="1"/>
    <col min="14855" max="14856" width="11" style="2291" customWidth="1"/>
    <col min="14857" max="14857" width="11.5703125" style="2291" customWidth="1"/>
    <col min="14858" max="14858" width="15.85546875" style="2291" customWidth="1"/>
    <col min="14859" max="14859" width="21.28515625" style="2291" customWidth="1"/>
    <col min="14860" max="14860" width="16" style="2291" customWidth="1"/>
    <col min="14861" max="15105" width="8.85546875" style="2291"/>
    <col min="15106" max="15106" width="7" style="2291" customWidth="1"/>
    <col min="15107" max="15107" width="10.7109375" style="2291" customWidth="1"/>
    <col min="15108" max="15108" width="24.28515625" style="2291" customWidth="1"/>
    <col min="15109" max="15109" width="19.28515625" style="2291" customWidth="1"/>
    <col min="15110" max="15110" width="13.5703125" style="2291" customWidth="1"/>
    <col min="15111" max="15112" width="11" style="2291" customWidth="1"/>
    <col min="15113" max="15113" width="11.5703125" style="2291" customWidth="1"/>
    <col min="15114" max="15114" width="15.85546875" style="2291" customWidth="1"/>
    <col min="15115" max="15115" width="21.28515625" style="2291" customWidth="1"/>
    <col min="15116" max="15116" width="16" style="2291" customWidth="1"/>
    <col min="15117" max="15361" width="8.85546875" style="2291"/>
    <col min="15362" max="15362" width="7" style="2291" customWidth="1"/>
    <col min="15363" max="15363" width="10.7109375" style="2291" customWidth="1"/>
    <col min="15364" max="15364" width="24.28515625" style="2291" customWidth="1"/>
    <col min="15365" max="15365" width="19.28515625" style="2291" customWidth="1"/>
    <col min="15366" max="15366" width="13.5703125" style="2291" customWidth="1"/>
    <col min="15367" max="15368" width="11" style="2291" customWidth="1"/>
    <col min="15369" max="15369" width="11.5703125" style="2291" customWidth="1"/>
    <col min="15370" max="15370" width="15.85546875" style="2291" customWidth="1"/>
    <col min="15371" max="15371" width="21.28515625" style="2291" customWidth="1"/>
    <col min="15372" max="15372" width="16" style="2291" customWidth="1"/>
    <col min="15373" max="15617" width="8.85546875" style="2291"/>
    <col min="15618" max="15618" width="7" style="2291" customWidth="1"/>
    <col min="15619" max="15619" width="10.7109375" style="2291" customWidth="1"/>
    <col min="15620" max="15620" width="24.28515625" style="2291" customWidth="1"/>
    <col min="15621" max="15621" width="19.28515625" style="2291" customWidth="1"/>
    <col min="15622" max="15622" width="13.5703125" style="2291" customWidth="1"/>
    <col min="15623" max="15624" width="11" style="2291" customWidth="1"/>
    <col min="15625" max="15625" width="11.5703125" style="2291" customWidth="1"/>
    <col min="15626" max="15626" width="15.85546875" style="2291" customWidth="1"/>
    <col min="15627" max="15627" width="21.28515625" style="2291" customWidth="1"/>
    <col min="15628" max="15628" width="16" style="2291" customWidth="1"/>
    <col min="15629" max="15873" width="8.85546875" style="2291"/>
    <col min="15874" max="15874" width="7" style="2291" customWidth="1"/>
    <col min="15875" max="15875" width="10.7109375" style="2291" customWidth="1"/>
    <col min="15876" max="15876" width="24.28515625" style="2291" customWidth="1"/>
    <col min="15877" max="15877" width="19.28515625" style="2291" customWidth="1"/>
    <col min="15878" max="15878" width="13.5703125" style="2291" customWidth="1"/>
    <col min="15879" max="15880" width="11" style="2291" customWidth="1"/>
    <col min="15881" max="15881" width="11.5703125" style="2291" customWidth="1"/>
    <col min="15882" max="15882" width="15.85546875" style="2291" customWidth="1"/>
    <col min="15883" max="15883" width="21.28515625" style="2291" customWidth="1"/>
    <col min="15884" max="15884" width="16" style="2291" customWidth="1"/>
    <col min="15885" max="16129" width="8.85546875" style="2291"/>
    <col min="16130" max="16130" width="7" style="2291" customWidth="1"/>
    <col min="16131" max="16131" width="10.7109375" style="2291" customWidth="1"/>
    <col min="16132" max="16132" width="24.28515625" style="2291" customWidth="1"/>
    <col min="16133" max="16133" width="19.28515625" style="2291" customWidth="1"/>
    <col min="16134" max="16134" width="13.5703125" style="2291" customWidth="1"/>
    <col min="16135" max="16136" width="11" style="2291" customWidth="1"/>
    <col min="16137" max="16137" width="11.5703125" style="2291" customWidth="1"/>
    <col min="16138" max="16138" width="15.85546875" style="2291" customWidth="1"/>
    <col min="16139" max="16139" width="21.28515625" style="2291" customWidth="1"/>
    <col min="16140" max="16140" width="16" style="2291" customWidth="1"/>
    <col min="16141" max="16384" width="8.85546875" style="2291"/>
  </cols>
  <sheetData>
    <row r="1" spans="1:12">
      <c r="A1" s="3762"/>
      <c r="B1" s="3762"/>
      <c r="C1" s="3762"/>
      <c r="D1" s="3762"/>
      <c r="E1" s="3762"/>
      <c r="F1" s="3762"/>
      <c r="G1" s="3762"/>
      <c r="H1" s="3762"/>
      <c r="I1" s="3762"/>
      <c r="J1" s="3762"/>
      <c r="K1" s="3762"/>
      <c r="L1" s="3762"/>
    </row>
    <row r="2" spans="1:12">
      <c r="A2" s="3762" t="s">
        <v>1084</v>
      </c>
      <c r="B2" s="3762"/>
      <c r="C2" s="3762"/>
      <c r="D2" s="3762"/>
      <c r="E2" s="3762"/>
      <c r="F2" s="3762"/>
      <c r="G2" s="3762"/>
      <c r="H2" s="3762"/>
      <c r="I2" s="3762"/>
      <c r="J2" s="3762"/>
      <c r="K2" s="3762"/>
      <c r="L2" s="3762"/>
    </row>
    <row r="3" spans="1:12">
      <c r="A3" s="3762" t="s">
        <v>889</v>
      </c>
      <c r="B3" s="3762"/>
      <c r="C3" s="3762"/>
      <c r="D3" s="3762"/>
      <c r="E3" s="3762"/>
      <c r="F3" s="3762"/>
      <c r="G3" s="3762"/>
      <c r="H3" s="3762"/>
      <c r="I3" s="3762"/>
      <c r="J3" s="3762"/>
      <c r="K3" s="3762"/>
      <c r="L3" s="3762"/>
    </row>
    <row r="4" spans="1:12">
      <c r="A4" s="3762" t="s">
        <v>890</v>
      </c>
      <c r="B4" s="3762"/>
      <c r="C4" s="3762"/>
      <c r="D4" s="3762"/>
      <c r="E4" s="3762"/>
      <c r="F4" s="3762"/>
      <c r="G4" s="3762"/>
      <c r="H4" s="3762"/>
      <c r="I4" s="3762"/>
      <c r="J4" s="3762"/>
      <c r="K4" s="3762"/>
      <c r="L4" s="3762"/>
    </row>
    <row r="5" spans="1:12">
      <c r="A5" s="3803" t="s">
        <v>476</v>
      </c>
      <c r="B5" s="3803"/>
      <c r="C5" s="3803"/>
      <c r="D5" s="3803"/>
      <c r="E5" s="3803"/>
      <c r="F5" s="3803"/>
      <c r="G5" s="3803"/>
      <c r="H5" s="3803"/>
      <c r="I5" s="3803"/>
      <c r="J5" s="3803"/>
      <c r="K5" s="3803"/>
      <c r="L5" s="3803"/>
    </row>
    <row r="6" spans="1:12">
      <c r="A6" s="2359" t="s">
        <v>4618</v>
      </c>
      <c r="B6" s="2360"/>
      <c r="C6" s="2360"/>
      <c r="D6" s="2360"/>
      <c r="E6" s="2360"/>
      <c r="F6" s="2360"/>
      <c r="G6" s="2361"/>
      <c r="H6" s="2360"/>
      <c r="I6" s="2360"/>
      <c r="J6" s="2360"/>
      <c r="K6" s="2360"/>
      <c r="L6" s="2360"/>
    </row>
    <row r="7" spans="1:12">
      <c r="A7" s="2362" t="s">
        <v>4619</v>
      </c>
      <c r="B7" s="2363"/>
      <c r="C7" s="2363"/>
      <c r="D7" s="2364"/>
      <c r="E7" s="2360"/>
      <c r="F7" s="2360"/>
      <c r="G7" s="2361"/>
      <c r="H7" s="2360"/>
      <c r="I7" s="2360"/>
      <c r="J7" s="2360"/>
      <c r="K7" s="2365" t="s">
        <v>2140</v>
      </c>
      <c r="L7" s="2360"/>
    </row>
    <row r="8" spans="1:12">
      <c r="A8" s="2366" t="s">
        <v>4620</v>
      </c>
      <c r="B8" s="2367"/>
      <c r="C8" s="2367"/>
      <c r="D8" s="2368"/>
      <c r="E8" s="2360"/>
      <c r="F8" s="2360"/>
      <c r="G8" s="2361"/>
      <c r="H8" s="2360"/>
      <c r="I8" s="2360"/>
      <c r="J8" s="2360"/>
      <c r="K8" s="2365" t="s">
        <v>941</v>
      </c>
      <c r="L8" s="2360"/>
    </row>
    <row r="9" spans="1:12" ht="1.5" customHeight="1">
      <c r="A9" s="2369"/>
      <c r="B9" s="2370"/>
      <c r="C9" s="2370"/>
      <c r="D9" s="2371"/>
      <c r="E9" s="2360"/>
      <c r="F9" s="2360"/>
      <c r="G9" s="2361"/>
      <c r="H9" s="2360"/>
      <c r="I9" s="2360"/>
      <c r="J9" s="2360"/>
      <c r="K9" s="2360"/>
      <c r="L9" s="2360"/>
    </row>
    <row r="10" spans="1:12" ht="12.75" thickBot="1"/>
    <row r="11" spans="1:12" ht="12.75" thickTop="1">
      <c r="A11" s="3831" t="s">
        <v>897</v>
      </c>
      <c r="B11" s="3828" t="s">
        <v>4621</v>
      </c>
      <c r="C11" s="3828" t="s">
        <v>4622</v>
      </c>
      <c r="D11" s="3828" t="s">
        <v>4623</v>
      </c>
      <c r="E11" s="3828" t="s">
        <v>4624</v>
      </c>
      <c r="F11" s="3828" t="s">
        <v>4488</v>
      </c>
      <c r="G11" s="3828" t="s">
        <v>4625</v>
      </c>
      <c r="H11" s="3828" t="s">
        <v>4044</v>
      </c>
      <c r="I11" s="3828" t="s">
        <v>4626</v>
      </c>
      <c r="J11" s="3828" t="s">
        <v>4627</v>
      </c>
      <c r="K11" s="3828" t="s">
        <v>4628</v>
      </c>
      <c r="L11" s="3824" t="s">
        <v>506</v>
      </c>
    </row>
    <row r="12" spans="1:12">
      <c r="A12" s="3832"/>
      <c r="B12" s="3829"/>
      <c r="C12" s="3829"/>
      <c r="D12" s="3829"/>
      <c r="E12" s="3829"/>
      <c r="F12" s="3829"/>
      <c r="G12" s="3829"/>
      <c r="H12" s="3829"/>
      <c r="I12" s="3829"/>
      <c r="J12" s="3829"/>
      <c r="K12" s="3829"/>
      <c r="L12" s="3825"/>
    </row>
    <row r="13" spans="1:12">
      <c r="A13" s="3833"/>
      <c r="B13" s="3830"/>
      <c r="C13" s="3830"/>
      <c r="D13" s="3830"/>
      <c r="E13" s="3830"/>
      <c r="F13" s="3830"/>
      <c r="G13" s="3830"/>
      <c r="H13" s="3830"/>
      <c r="I13" s="3830"/>
      <c r="J13" s="3830"/>
      <c r="K13" s="3830"/>
      <c r="L13" s="3826"/>
    </row>
    <row r="14" spans="1:12" s="2298" customFormat="1">
      <c r="A14" s="2299">
        <v>1</v>
      </c>
      <c r="B14" s="2300">
        <v>2</v>
      </c>
      <c r="C14" s="2300">
        <v>3</v>
      </c>
      <c r="D14" s="2300">
        <v>4</v>
      </c>
      <c r="E14" s="2300">
        <v>5</v>
      </c>
      <c r="F14" s="2300">
        <v>6</v>
      </c>
      <c r="G14" s="2300">
        <v>7</v>
      </c>
      <c r="H14" s="2300">
        <v>8</v>
      </c>
      <c r="I14" s="2300">
        <v>9</v>
      </c>
      <c r="J14" s="2300">
        <v>10</v>
      </c>
      <c r="K14" s="2300">
        <v>11</v>
      </c>
      <c r="L14" s="2300">
        <v>12</v>
      </c>
    </row>
    <row r="15" spans="1:12">
      <c r="A15" s="2301"/>
      <c r="B15" s="2294"/>
      <c r="C15" s="2294"/>
      <c r="D15" s="2294"/>
      <c r="E15" s="2294"/>
      <c r="F15" s="2294"/>
      <c r="G15" s="2294"/>
      <c r="H15" s="2294"/>
      <c r="I15" s="2294"/>
      <c r="J15" s="2294"/>
      <c r="K15" s="2294"/>
      <c r="L15" s="2302"/>
    </row>
    <row r="16" spans="1:12">
      <c r="A16" s="2303"/>
      <c r="B16" s="2293"/>
      <c r="C16" s="2293"/>
      <c r="D16" s="2293"/>
      <c r="E16" s="2293"/>
      <c r="F16" s="2293"/>
      <c r="G16" s="2293"/>
      <c r="H16" s="2293"/>
      <c r="I16" s="2293"/>
      <c r="J16" s="2293"/>
      <c r="K16" s="2293"/>
      <c r="L16" s="2304"/>
    </row>
    <row r="17" spans="1:12">
      <c r="A17" s="2303"/>
      <c r="B17" s="2293"/>
      <c r="C17" s="2293"/>
      <c r="D17" s="2293"/>
      <c r="E17" s="2293"/>
      <c r="F17" s="2293"/>
      <c r="G17" s="2293"/>
      <c r="H17" s="2293"/>
      <c r="I17" s="2293"/>
      <c r="J17" s="2293"/>
      <c r="K17" s="2293"/>
      <c r="L17" s="2304"/>
    </row>
    <row r="18" spans="1:12">
      <c r="A18" s="2303"/>
      <c r="B18" s="2293"/>
      <c r="C18" s="2293"/>
      <c r="D18" s="2293"/>
      <c r="E18" s="2293"/>
      <c r="F18" s="2293"/>
      <c r="G18" s="2293"/>
      <c r="H18" s="2293"/>
      <c r="I18" s="2293"/>
      <c r="J18" s="2293"/>
      <c r="K18" s="2293"/>
      <c r="L18" s="2304"/>
    </row>
    <row r="19" spans="1:12">
      <c r="A19" s="2303"/>
      <c r="B19" s="2293"/>
      <c r="C19" s="2293"/>
      <c r="D19" s="2293"/>
      <c r="E19" s="2293"/>
      <c r="F19" s="2293"/>
      <c r="G19" s="2293"/>
      <c r="H19" s="2293"/>
      <c r="I19" s="2293"/>
      <c r="J19" s="2293"/>
      <c r="K19" s="2293"/>
      <c r="L19" s="2304"/>
    </row>
    <row r="20" spans="1:12">
      <c r="A20" s="2303"/>
      <c r="B20" s="2293"/>
      <c r="C20" s="2293"/>
      <c r="D20" s="2293"/>
      <c r="E20" s="2293"/>
      <c r="F20" s="2293"/>
      <c r="G20" s="2293"/>
      <c r="H20" s="2293"/>
      <c r="I20" s="2293"/>
      <c r="J20" s="2293"/>
      <c r="K20" s="2293"/>
      <c r="L20" s="2304"/>
    </row>
    <row r="21" spans="1:12">
      <c r="A21" s="2303"/>
      <c r="B21" s="2293"/>
      <c r="C21" s="2293"/>
      <c r="D21" s="2293"/>
      <c r="E21" s="2293"/>
      <c r="F21" s="2293"/>
      <c r="G21" s="2293"/>
      <c r="H21" s="2293"/>
      <c r="I21" s="2293"/>
      <c r="J21" s="2293"/>
      <c r="K21" s="2293"/>
      <c r="L21" s="2304"/>
    </row>
    <row r="22" spans="1:12">
      <c r="A22" s="2303"/>
      <c r="B22" s="2293"/>
      <c r="C22" s="2293"/>
      <c r="D22" s="2293"/>
      <c r="E22" s="2293"/>
      <c r="F22" s="2293"/>
      <c r="G22" s="2293"/>
      <c r="H22" s="2293"/>
      <c r="I22" s="2293"/>
      <c r="J22" s="2293"/>
      <c r="K22" s="2293"/>
      <c r="L22" s="2304"/>
    </row>
    <row r="23" spans="1:12" ht="12.75" thickBot="1">
      <c r="A23" s="2305"/>
      <c r="B23" s="2306"/>
      <c r="C23" s="2306"/>
      <c r="D23" s="2306"/>
      <c r="E23" s="2306"/>
      <c r="F23" s="2306"/>
      <c r="G23" s="2306"/>
      <c r="H23" s="2306"/>
      <c r="I23" s="2306"/>
      <c r="J23" s="2306"/>
      <c r="K23" s="2306"/>
      <c r="L23" s="2307"/>
    </row>
    <row r="24" spans="1:12" ht="12.75" thickTop="1">
      <c r="A24" s="2292"/>
      <c r="B24" s="2292"/>
      <c r="C24" s="2292"/>
      <c r="D24" s="2292"/>
      <c r="E24" s="2292"/>
      <c r="F24" s="2292"/>
      <c r="G24" s="2292"/>
      <c r="H24" s="2292"/>
      <c r="I24" s="2292"/>
      <c r="J24" s="2292"/>
      <c r="K24" s="2292"/>
      <c r="L24" s="2292"/>
    </row>
    <row r="25" spans="1:12">
      <c r="A25" s="2292"/>
      <c r="D25" s="2292"/>
      <c r="E25" s="2292"/>
      <c r="F25" s="2292"/>
      <c r="G25" s="2292"/>
      <c r="H25" s="2292"/>
      <c r="I25" s="2292"/>
      <c r="J25" s="2292"/>
      <c r="K25" s="2292"/>
      <c r="L25" s="2292"/>
    </row>
    <row r="27" spans="1:12">
      <c r="B27" s="2291" t="s">
        <v>4528</v>
      </c>
      <c r="F27" s="2291" t="s">
        <v>4629</v>
      </c>
      <c r="K27" s="2291" t="s">
        <v>4630</v>
      </c>
    </row>
    <row r="28" spans="1:12">
      <c r="B28" s="2291" t="s">
        <v>1816</v>
      </c>
      <c r="F28" s="2291" t="s">
        <v>1816</v>
      </c>
      <c r="K28" s="2291" t="s">
        <v>1816</v>
      </c>
    </row>
    <row r="29" spans="1:12">
      <c r="B29" s="2291" t="s">
        <v>1339</v>
      </c>
      <c r="F29" s="2291" t="s">
        <v>1339</v>
      </c>
      <c r="K29" s="2291" t="s">
        <v>1339</v>
      </c>
    </row>
    <row r="30" spans="1:12">
      <c r="B30" s="2291" t="s">
        <v>941</v>
      </c>
      <c r="F30" s="2291" t="s">
        <v>941</v>
      </c>
      <c r="K30" s="2291" t="s">
        <v>941</v>
      </c>
    </row>
    <row r="32" spans="1:12" ht="12.75" thickBot="1">
      <c r="A32" s="2215" t="s">
        <v>1009</v>
      </c>
    </row>
    <row r="33" spans="1:12" ht="54" customHeight="1" thickTop="1">
      <c r="A33" s="3827" t="s">
        <v>4631</v>
      </c>
      <c r="B33" s="3827"/>
      <c r="C33" s="3827"/>
      <c r="D33" s="3827"/>
      <c r="E33" s="3827"/>
      <c r="F33" s="3827"/>
      <c r="G33" s="3827"/>
      <c r="H33" s="3827"/>
      <c r="I33" s="3827"/>
      <c r="J33" s="3827"/>
      <c r="K33" s="3827"/>
      <c r="L33" s="3827"/>
    </row>
    <row r="34" spans="1:12">
      <c r="A34" s="2372"/>
      <c r="B34" s="2373"/>
      <c r="C34" s="2373"/>
      <c r="D34" s="2373"/>
      <c r="E34" s="2373"/>
      <c r="F34" s="2373"/>
      <c r="G34" s="2373"/>
      <c r="H34" s="2373"/>
      <c r="I34" s="2373"/>
      <c r="J34" s="2373"/>
      <c r="K34" s="2373"/>
      <c r="L34" s="2373"/>
    </row>
    <row r="35" spans="1:12" ht="23.25" customHeight="1" thickBot="1">
      <c r="A35" s="2318" t="s">
        <v>917</v>
      </c>
      <c r="B35" s="2374"/>
      <c r="C35" s="2375"/>
    </row>
    <row r="36" spans="1:12" ht="17.25" customHeight="1" thickTop="1">
      <c r="A36" s="2376">
        <v>1</v>
      </c>
      <c r="B36" s="2291" t="s">
        <v>4632</v>
      </c>
    </row>
    <row r="37" spans="1:12">
      <c r="A37" s="2372">
        <v>2</v>
      </c>
      <c r="B37" s="2291" t="s">
        <v>4633</v>
      </c>
    </row>
    <row r="38" spans="1:12">
      <c r="A38" s="2376">
        <v>3</v>
      </c>
      <c r="B38" s="2291" t="s">
        <v>4634</v>
      </c>
    </row>
    <row r="39" spans="1:12">
      <c r="A39" s="2372">
        <v>4</v>
      </c>
      <c r="B39" s="2291" t="s">
        <v>4635</v>
      </c>
    </row>
    <row r="40" spans="1:12">
      <c r="A40" s="2376">
        <v>5</v>
      </c>
      <c r="B40" s="2291" t="s">
        <v>4636</v>
      </c>
    </row>
    <row r="41" spans="1:12">
      <c r="A41" s="2372">
        <v>6</v>
      </c>
      <c r="B41" s="2291" t="s">
        <v>4637</v>
      </c>
    </row>
    <row r="42" spans="1:12">
      <c r="A42" s="2376">
        <v>7</v>
      </c>
      <c r="B42" s="2291" t="s">
        <v>4638</v>
      </c>
    </row>
    <row r="43" spans="1:12">
      <c r="A43" s="2372">
        <v>8</v>
      </c>
      <c r="B43" s="2291" t="s">
        <v>4639</v>
      </c>
    </row>
    <row r="44" spans="1:12">
      <c r="A44" s="2376">
        <v>9</v>
      </c>
      <c r="B44" s="2291" t="s">
        <v>4640</v>
      </c>
    </row>
    <row r="45" spans="1:12" ht="18" customHeight="1">
      <c r="A45" s="2372">
        <v>10</v>
      </c>
      <c r="B45" s="2291" t="s">
        <v>4641</v>
      </c>
      <c r="E45" s="2377"/>
      <c r="F45" s="2377"/>
      <c r="G45" s="2377"/>
      <c r="H45" s="2377"/>
      <c r="I45" s="2377"/>
      <c r="J45" s="2377"/>
      <c r="K45" s="2377"/>
    </row>
    <row r="46" spans="1:12">
      <c r="A46" s="2376">
        <v>11</v>
      </c>
      <c r="B46" s="2291" t="s">
        <v>4642</v>
      </c>
    </row>
    <row r="47" spans="1:12">
      <c r="A47" s="2372">
        <v>12</v>
      </c>
      <c r="B47" s="2291" t="s">
        <v>4643</v>
      </c>
    </row>
    <row r="48" spans="1:12">
      <c r="A48" s="2376">
        <v>13</v>
      </c>
      <c r="B48" s="2291" t="s">
        <v>4644</v>
      </c>
    </row>
    <row r="49" spans="1:2">
      <c r="A49" s="2372">
        <v>14</v>
      </c>
      <c r="B49" s="2291" t="s">
        <v>4645</v>
      </c>
    </row>
    <row r="50" spans="1:2">
      <c r="A50" s="2376">
        <v>15</v>
      </c>
      <c r="B50" s="2291" t="s">
        <v>4646</v>
      </c>
    </row>
    <row r="51" spans="1:2">
      <c r="A51" s="2372">
        <v>16</v>
      </c>
      <c r="B51" s="2291" t="s">
        <v>4647</v>
      </c>
    </row>
    <row r="52" spans="1:2">
      <c r="A52" s="2376">
        <v>17</v>
      </c>
      <c r="B52" s="2291" t="s">
        <v>4648</v>
      </c>
    </row>
  </sheetData>
  <mergeCells count="18">
    <mergeCell ref="L11:L13"/>
    <mergeCell ref="A33:L33"/>
    <mergeCell ref="F11:F13"/>
    <mergeCell ref="G11:G13"/>
    <mergeCell ref="H11:H13"/>
    <mergeCell ref="I11:I13"/>
    <mergeCell ref="J11:J13"/>
    <mergeCell ref="K11:K13"/>
    <mergeCell ref="A11:A13"/>
    <mergeCell ref="B11:B13"/>
    <mergeCell ref="C11:C13"/>
    <mergeCell ref="D11:D13"/>
    <mergeCell ref="E11:E13"/>
    <mergeCell ref="A1:L1"/>
    <mergeCell ref="A2:L2"/>
    <mergeCell ref="A3:L3"/>
    <mergeCell ref="A4:L4"/>
    <mergeCell ref="A5:L5"/>
  </mergeCells>
  <printOptions horizontalCentered="1"/>
  <pageMargins left="0.31496062992125984" right="0" top="0.19685039370078741" bottom="0" header="0" footer="0"/>
  <pageSetup scale="125" orientation="portrait" r:id="rId1"/>
  <rowBreaks count="1" manualBreakCount="1">
    <brk id="31" max="11" man="1"/>
  </rowBreaks>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4"/>
  <sheetViews>
    <sheetView topLeftCell="A35" zoomScale="120" zoomScaleNormal="120" zoomScaleSheetLayoutView="85" zoomScalePageLayoutView="70" workbookViewId="0">
      <selection activeCell="D7" sqref="D7"/>
    </sheetView>
  </sheetViews>
  <sheetFormatPr defaultRowHeight="11.25"/>
  <cols>
    <col min="1" max="1" width="9" style="2378" customWidth="1"/>
    <col min="2" max="2" width="7.28515625" style="2378" customWidth="1"/>
    <col min="3" max="3" width="10.28515625" style="2378" customWidth="1"/>
    <col min="4" max="4" width="17.28515625" style="2378" customWidth="1"/>
    <col min="5" max="5" width="7.28515625" style="2378" customWidth="1"/>
    <col min="6" max="6" width="9.28515625" style="2378" customWidth="1"/>
    <col min="7" max="7" width="6.28515625" style="2378" customWidth="1"/>
    <col min="8" max="8" width="7.5703125" style="2378" customWidth="1"/>
    <col min="9" max="9" width="8" style="2378" customWidth="1"/>
    <col min="10" max="10" width="7.140625" style="2378" customWidth="1"/>
    <col min="11" max="11" width="7.85546875" style="2378" customWidth="1"/>
    <col min="12" max="12" width="9.28515625" style="2378" customWidth="1"/>
    <col min="13" max="13" width="7.28515625" style="2378" customWidth="1"/>
    <col min="14" max="15" width="8.140625" style="2378" customWidth="1"/>
    <col min="16" max="16" width="11.140625" style="2378" customWidth="1"/>
    <col min="17" max="17" width="7.5703125" style="2378" customWidth="1"/>
    <col min="18" max="19" width="8.140625" style="2378" customWidth="1"/>
    <col min="20" max="20" width="9.7109375" style="2378" customWidth="1"/>
    <col min="21" max="258" width="8.85546875" style="2378"/>
    <col min="259" max="259" width="6.7109375" style="2378" customWidth="1"/>
    <col min="260" max="260" width="7.28515625" style="2378" customWidth="1"/>
    <col min="261" max="261" width="10.28515625" style="2378" customWidth="1"/>
    <col min="262" max="262" width="17.28515625" style="2378" customWidth="1"/>
    <col min="263" max="263" width="5.28515625" style="2378" customWidth="1"/>
    <col min="264" max="264" width="9.28515625" style="2378" customWidth="1"/>
    <col min="265" max="265" width="12.5703125" style="2378" customWidth="1"/>
    <col min="266" max="266" width="7.5703125" style="2378" customWidth="1"/>
    <col min="267" max="267" width="8" style="2378" customWidth="1"/>
    <col min="268" max="268" width="7.140625" style="2378" customWidth="1"/>
    <col min="269" max="269" width="7.85546875" style="2378" customWidth="1"/>
    <col min="270" max="270" width="9.28515625" style="2378" customWidth="1"/>
    <col min="271" max="271" width="7.28515625" style="2378" customWidth="1"/>
    <col min="272" max="272" width="8.140625" style="2378" customWidth="1"/>
    <col min="273" max="273" width="11.140625" style="2378" customWidth="1"/>
    <col min="274" max="514" width="8.85546875" style="2378"/>
    <col min="515" max="515" width="6.7109375" style="2378" customWidth="1"/>
    <col min="516" max="516" width="7.28515625" style="2378" customWidth="1"/>
    <col min="517" max="517" width="10.28515625" style="2378" customWidth="1"/>
    <col min="518" max="518" width="17.28515625" style="2378" customWidth="1"/>
    <col min="519" max="519" width="5.28515625" style="2378" customWidth="1"/>
    <col min="520" max="520" width="9.28515625" style="2378" customWidth="1"/>
    <col min="521" max="521" width="12.5703125" style="2378" customWidth="1"/>
    <col min="522" max="522" width="7.5703125" style="2378" customWidth="1"/>
    <col min="523" max="523" width="8" style="2378" customWidth="1"/>
    <col min="524" max="524" width="7.140625" style="2378" customWidth="1"/>
    <col min="525" max="525" width="7.85546875" style="2378" customWidth="1"/>
    <col min="526" max="526" width="9.28515625" style="2378" customWidth="1"/>
    <col min="527" max="527" width="7.28515625" style="2378" customWidth="1"/>
    <col min="528" max="528" width="8.140625" style="2378" customWidth="1"/>
    <col min="529" max="529" width="11.140625" style="2378" customWidth="1"/>
    <col min="530" max="770" width="8.85546875" style="2378"/>
    <col min="771" max="771" width="6.7109375" style="2378" customWidth="1"/>
    <col min="772" max="772" width="7.28515625" style="2378" customWidth="1"/>
    <col min="773" max="773" width="10.28515625" style="2378" customWidth="1"/>
    <col min="774" max="774" width="17.28515625" style="2378" customWidth="1"/>
    <col min="775" max="775" width="5.28515625" style="2378" customWidth="1"/>
    <col min="776" max="776" width="9.28515625" style="2378" customWidth="1"/>
    <col min="777" max="777" width="12.5703125" style="2378" customWidth="1"/>
    <col min="778" max="778" width="7.5703125" style="2378" customWidth="1"/>
    <col min="779" max="779" width="8" style="2378" customWidth="1"/>
    <col min="780" max="780" width="7.140625" style="2378" customWidth="1"/>
    <col min="781" max="781" width="7.85546875" style="2378" customWidth="1"/>
    <col min="782" max="782" width="9.28515625" style="2378" customWidth="1"/>
    <col min="783" max="783" width="7.28515625" style="2378" customWidth="1"/>
    <col min="784" max="784" width="8.140625" style="2378" customWidth="1"/>
    <col min="785" max="785" width="11.140625" style="2378" customWidth="1"/>
    <col min="786" max="1026" width="8.85546875" style="2378"/>
    <col min="1027" max="1027" width="6.7109375" style="2378" customWidth="1"/>
    <col min="1028" max="1028" width="7.28515625" style="2378" customWidth="1"/>
    <col min="1029" max="1029" width="10.28515625" style="2378" customWidth="1"/>
    <col min="1030" max="1030" width="17.28515625" style="2378" customWidth="1"/>
    <col min="1031" max="1031" width="5.28515625" style="2378" customWidth="1"/>
    <col min="1032" max="1032" width="9.28515625" style="2378" customWidth="1"/>
    <col min="1033" max="1033" width="12.5703125" style="2378" customWidth="1"/>
    <col min="1034" max="1034" width="7.5703125" style="2378" customWidth="1"/>
    <col min="1035" max="1035" width="8" style="2378" customWidth="1"/>
    <col min="1036" max="1036" width="7.140625" style="2378" customWidth="1"/>
    <col min="1037" max="1037" width="7.85546875" style="2378" customWidth="1"/>
    <col min="1038" max="1038" width="9.28515625" style="2378" customWidth="1"/>
    <col min="1039" max="1039" width="7.28515625" style="2378" customWidth="1"/>
    <col min="1040" max="1040" width="8.140625" style="2378" customWidth="1"/>
    <col min="1041" max="1041" width="11.140625" style="2378" customWidth="1"/>
    <col min="1042" max="1282" width="8.85546875" style="2378"/>
    <col min="1283" max="1283" width="6.7109375" style="2378" customWidth="1"/>
    <col min="1284" max="1284" width="7.28515625" style="2378" customWidth="1"/>
    <col min="1285" max="1285" width="10.28515625" style="2378" customWidth="1"/>
    <col min="1286" max="1286" width="17.28515625" style="2378" customWidth="1"/>
    <col min="1287" max="1287" width="5.28515625" style="2378" customWidth="1"/>
    <col min="1288" max="1288" width="9.28515625" style="2378" customWidth="1"/>
    <col min="1289" max="1289" width="12.5703125" style="2378" customWidth="1"/>
    <col min="1290" max="1290" width="7.5703125" style="2378" customWidth="1"/>
    <col min="1291" max="1291" width="8" style="2378" customWidth="1"/>
    <col min="1292" max="1292" width="7.140625" style="2378" customWidth="1"/>
    <col min="1293" max="1293" width="7.85546875" style="2378" customWidth="1"/>
    <col min="1294" max="1294" width="9.28515625" style="2378" customWidth="1"/>
    <col min="1295" max="1295" width="7.28515625" style="2378" customWidth="1"/>
    <col min="1296" max="1296" width="8.140625" style="2378" customWidth="1"/>
    <col min="1297" max="1297" width="11.140625" style="2378" customWidth="1"/>
    <col min="1298" max="1538" width="8.85546875" style="2378"/>
    <col min="1539" max="1539" width="6.7109375" style="2378" customWidth="1"/>
    <col min="1540" max="1540" width="7.28515625" style="2378" customWidth="1"/>
    <col min="1541" max="1541" width="10.28515625" style="2378" customWidth="1"/>
    <col min="1542" max="1542" width="17.28515625" style="2378" customWidth="1"/>
    <col min="1543" max="1543" width="5.28515625" style="2378" customWidth="1"/>
    <col min="1544" max="1544" width="9.28515625" style="2378" customWidth="1"/>
    <col min="1545" max="1545" width="12.5703125" style="2378" customWidth="1"/>
    <col min="1546" max="1546" width="7.5703125" style="2378" customWidth="1"/>
    <col min="1547" max="1547" width="8" style="2378" customWidth="1"/>
    <col min="1548" max="1548" width="7.140625" style="2378" customWidth="1"/>
    <col min="1549" max="1549" width="7.85546875" style="2378" customWidth="1"/>
    <col min="1550" max="1550" width="9.28515625" style="2378" customWidth="1"/>
    <col min="1551" max="1551" width="7.28515625" style="2378" customWidth="1"/>
    <col min="1552" max="1552" width="8.140625" style="2378" customWidth="1"/>
    <col min="1553" max="1553" width="11.140625" style="2378" customWidth="1"/>
    <col min="1554" max="1794" width="8.85546875" style="2378"/>
    <col min="1795" max="1795" width="6.7109375" style="2378" customWidth="1"/>
    <col min="1796" max="1796" width="7.28515625" style="2378" customWidth="1"/>
    <col min="1797" max="1797" width="10.28515625" style="2378" customWidth="1"/>
    <col min="1798" max="1798" width="17.28515625" style="2378" customWidth="1"/>
    <col min="1799" max="1799" width="5.28515625" style="2378" customWidth="1"/>
    <col min="1800" max="1800" width="9.28515625" style="2378" customWidth="1"/>
    <col min="1801" max="1801" width="12.5703125" style="2378" customWidth="1"/>
    <col min="1802" max="1802" width="7.5703125" style="2378" customWidth="1"/>
    <col min="1803" max="1803" width="8" style="2378" customWidth="1"/>
    <col min="1804" max="1804" width="7.140625" style="2378" customWidth="1"/>
    <col min="1805" max="1805" width="7.85546875" style="2378" customWidth="1"/>
    <col min="1806" max="1806" width="9.28515625" style="2378" customWidth="1"/>
    <col min="1807" max="1807" width="7.28515625" style="2378" customWidth="1"/>
    <col min="1808" max="1808" width="8.140625" style="2378" customWidth="1"/>
    <col min="1809" max="1809" width="11.140625" style="2378" customWidth="1"/>
    <col min="1810" max="2050" width="8.85546875" style="2378"/>
    <col min="2051" max="2051" width="6.7109375" style="2378" customWidth="1"/>
    <col min="2052" max="2052" width="7.28515625" style="2378" customWidth="1"/>
    <col min="2053" max="2053" width="10.28515625" style="2378" customWidth="1"/>
    <col min="2054" max="2054" width="17.28515625" style="2378" customWidth="1"/>
    <col min="2055" max="2055" width="5.28515625" style="2378" customWidth="1"/>
    <col min="2056" max="2056" width="9.28515625" style="2378" customWidth="1"/>
    <col min="2057" max="2057" width="12.5703125" style="2378" customWidth="1"/>
    <col min="2058" max="2058" width="7.5703125" style="2378" customWidth="1"/>
    <col min="2059" max="2059" width="8" style="2378" customWidth="1"/>
    <col min="2060" max="2060" width="7.140625" style="2378" customWidth="1"/>
    <col min="2061" max="2061" width="7.85546875" style="2378" customWidth="1"/>
    <col min="2062" max="2062" width="9.28515625" style="2378" customWidth="1"/>
    <col min="2063" max="2063" width="7.28515625" style="2378" customWidth="1"/>
    <col min="2064" max="2064" width="8.140625" style="2378" customWidth="1"/>
    <col min="2065" max="2065" width="11.140625" style="2378" customWidth="1"/>
    <col min="2066" max="2306" width="8.85546875" style="2378"/>
    <col min="2307" max="2307" width="6.7109375" style="2378" customWidth="1"/>
    <col min="2308" max="2308" width="7.28515625" style="2378" customWidth="1"/>
    <col min="2309" max="2309" width="10.28515625" style="2378" customWidth="1"/>
    <col min="2310" max="2310" width="17.28515625" style="2378" customWidth="1"/>
    <col min="2311" max="2311" width="5.28515625" style="2378" customWidth="1"/>
    <col min="2312" max="2312" width="9.28515625" style="2378" customWidth="1"/>
    <col min="2313" max="2313" width="12.5703125" style="2378" customWidth="1"/>
    <col min="2314" max="2314" width="7.5703125" style="2378" customWidth="1"/>
    <col min="2315" max="2315" width="8" style="2378" customWidth="1"/>
    <col min="2316" max="2316" width="7.140625" style="2378" customWidth="1"/>
    <col min="2317" max="2317" width="7.85546875" style="2378" customWidth="1"/>
    <col min="2318" max="2318" width="9.28515625" style="2378" customWidth="1"/>
    <col min="2319" max="2319" width="7.28515625" style="2378" customWidth="1"/>
    <col min="2320" max="2320" width="8.140625" style="2378" customWidth="1"/>
    <col min="2321" max="2321" width="11.140625" style="2378" customWidth="1"/>
    <col min="2322" max="2562" width="8.85546875" style="2378"/>
    <col min="2563" max="2563" width="6.7109375" style="2378" customWidth="1"/>
    <col min="2564" max="2564" width="7.28515625" style="2378" customWidth="1"/>
    <col min="2565" max="2565" width="10.28515625" style="2378" customWidth="1"/>
    <col min="2566" max="2566" width="17.28515625" style="2378" customWidth="1"/>
    <col min="2567" max="2567" width="5.28515625" style="2378" customWidth="1"/>
    <col min="2568" max="2568" width="9.28515625" style="2378" customWidth="1"/>
    <col min="2569" max="2569" width="12.5703125" style="2378" customWidth="1"/>
    <col min="2570" max="2570" width="7.5703125" style="2378" customWidth="1"/>
    <col min="2571" max="2571" width="8" style="2378" customWidth="1"/>
    <col min="2572" max="2572" width="7.140625" style="2378" customWidth="1"/>
    <col min="2573" max="2573" width="7.85546875" style="2378" customWidth="1"/>
    <col min="2574" max="2574" width="9.28515625" style="2378" customWidth="1"/>
    <col min="2575" max="2575" width="7.28515625" style="2378" customWidth="1"/>
    <col min="2576" max="2576" width="8.140625" style="2378" customWidth="1"/>
    <col min="2577" max="2577" width="11.140625" style="2378" customWidth="1"/>
    <col min="2578" max="2818" width="8.85546875" style="2378"/>
    <col min="2819" max="2819" width="6.7109375" style="2378" customWidth="1"/>
    <col min="2820" max="2820" width="7.28515625" style="2378" customWidth="1"/>
    <col min="2821" max="2821" width="10.28515625" style="2378" customWidth="1"/>
    <col min="2822" max="2822" width="17.28515625" style="2378" customWidth="1"/>
    <col min="2823" max="2823" width="5.28515625" style="2378" customWidth="1"/>
    <col min="2824" max="2824" width="9.28515625" style="2378" customWidth="1"/>
    <col min="2825" max="2825" width="12.5703125" style="2378" customWidth="1"/>
    <col min="2826" max="2826" width="7.5703125" style="2378" customWidth="1"/>
    <col min="2827" max="2827" width="8" style="2378" customWidth="1"/>
    <col min="2828" max="2828" width="7.140625" style="2378" customWidth="1"/>
    <col min="2829" max="2829" width="7.85546875" style="2378" customWidth="1"/>
    <col min="2830" max="2830" width="9.28515625" style="2378" customWidth="1"/>
    <col min="2831" max="2831" width="7.28515625" style="2378" customWidth="1"/>
    <col min="2832" max="2832" width="8.140625" style="2378" customWidth="1"/>
    <col min="2833" max="2833" width="11.140625" style="2378" customWidth="1"/>
    <col min="2834" max="3074" width="8.85546875" style="2378"/>
    <col min="3075" max="3075" width="6.7109375" style="2378" customWidth="1"/>
    <col min="3076" max="3076" width="7.28515625" style="2378" customWidth="1"/>
    <col min="3077" max="3077" width="10.28515625" style="2378" customWidth="1"/>
    <col min="3078" max="3078" width="17.28515625" style="2378" customWidth="1"/>
    <col min="3079" max="3079" width="5.28515625" style="2378" customWidth="1"/>
    <col min="3080" max="3080" width="9.28515625" style="2378" customWidth="1"/>
    <col min="3081" max="3081" width="12.5703125" style="2378" customWidth="1"/>
    <col min="3082" max="3082" width="7.5703125" style="2378" customWidth="1"/>
    <col min="3083" max="3083" width="8" style="2378" customWidth="1"/>
    <col min="3084" max="3084" width="7.140625" style="2378" customWidth="1"/>
    <col min="3085" max="3085" width="7.85546875" style="2378" customWidth="1"/>
    <col min="3086" max="3086" width="9.28515625" style="2378" customWidth="1"/>
    <col min="3087" max="3087" width="7.28515625" style="2378" customWidth="1"/>
    <col min="3088" max="3088" width="8.140625" style="2378" customWidth="1"/>
    <col min="3089" max="3089" width="11.140625" style="2378" customWidth="1"/>
    <col min="3090" max="3330" width="8.85546875" style="2378"/>
    <col min="3331" max="3331" width="6.7109375" style="2378" customWidth="1"/>
    <col min="3332" max="3332" width="7.28515625" style="2378" customWidth="1"/>
    <col min="3333" max="3333" width="10.28515625" style="2378" customWidth="1"/>
    <col min="3334" max="3334" width="17.28515625" style="2378" customWidth="1"/>
    <col min="3335" max="3335" width="5.28515625" style="2378" customWidth="1"/>
    <col min="3336" max="3336" width="9.28515625" style="2378" customWidth="1"/>
    <col min="3337" max="3337" width="12.5703125" style="2378" customWidth="1"/>
    <col min="3338" max="3338" width="7.5703125" style="2378" customWidth="1"/>
    <col min="3339" max="3339" width="8" style="2378" customWidth="1"/>
    <col min="3340" max="3340" width="7.140625" style="2378" customWidth="1"/>
    <col min="3341" max="3341" width="7.85546875" style="2378" customWidth="1"/>
    <col min="3342" max="3342" width="9.28515625" style="2378" customWidth="1"/>
    <col min="3343" max="3343" width="7.28515625" style="2378" customWidth="1"/>
    <col min="3344" max="3344" width="8.140625" style="2378" customWidth="1"/>
    <col min="3345" max="3345" width="11.140625" style="2378" customWidth="1"/>
    <col min="3346" max="3586" width="8.85546875" style="2378"/>
    <col min="3587" max="3587" width="6.7109375" style="2378" customWidth="1"/>
    <col min="3588" max="3588" width="7.28515625" style="2378" customWidth="1"/>
    <col min="3589" max="3589" width="10.28515625" style="2378" customWidth="1"/>
    <col min="3590" max="3590" width="17.28515625" style="2378" customWidth="1"/>
    <col min="3591" max="3591" width="5.28515625" style="2378" customWidth="1"/>
    <col min="3592" max="3592" width="9.28515625" style="2378" customWidth="1"/>
    <col min="3593" max="3593" width="12.5703125" style="2378" customWidth="1"/>
    <col min="3594" max="3594" width="7.5703125" style="2378" customWidth="1"/>
    <col min="3595" max="3595" width="8" style="2378" customWidth="1"/>
    <col min="3596" max="3596" width="7.140625" style="2378" customWidth="1"/>
    <col min="3597" max="3597" width="7.85546875" style="2378" customWidth="1"/>
    <col min="3598" max="3598" width="9.28515625" style="2378" customWidth="1"/>
    <col min="3599" max="3599" width="7.28515625" style="2378" customWidth="1"/>
    <col min="3600" max="3600" width="8.140625" style="2378" customWidth="1"/>
    <col min="3601" max="3601" width="11.140625" style="2378" customWidth="1"/>
    <col min="3602" max="3842" width="8.85546875" style="2378"/>
    <col min="3843" max="3843" width="6.7109375" style="2378" customWidth="1"/>
    <col min="3844" max="3844" width="7.28515625" style="2378" customWidth="1"/>
    <col min="3845" max="3845" width="10.28515625" style="2378" customWidth="1"/>
    <col min="3846" max="3846" width="17.28515625" style="2378" customWidth="1"/>
    <col min="3847" max="3847" width="5.28515625" style="2378" customWidth="1"/>
    <col min="3848" max="3848" width="9.28515625" style="2378" customWidth="1"/>
    <col min="3849" max="3849" width="12.5703125" style="2378" customWidth="1"/>
    <col min="3850" max="3850" width="7.5703125" style="2378" customWidth="1"/>
    <col min="3851" max="3851" width="8" style="2378" customWidth="1"/>
    <col min="3852" max="3852" width="7.140625" style="2378" customWidth="1"/>
    <col min="3853" max="3853" width="7.85546875" style="2378" customWidth="1"/>
    <col min="3854" max="3854" width="9.28515625" style="2378" customWidth="1"/>
    <col min="3855" max="3855" width="7.28515625" style="2378" customWidth="1"/>
    <col min="3856" max="3856" width="8.140625" style="2378" customWidth="1"/>
    <col min="3857" max="3857" width="11.140625" style="2378" customWidth="1"/>
    <col min="3858" max="4098" width="8.85546875" style="2378"/>
    <col min="4099" max="4099" width="6.7109375" style="2378" customWidth="1"/>
    <col min="4100" max="4100" width="7.28515625" style="2378" customWidth="1"/>
    <col min="4101" max="4101" width="10.28515625" style="2378" customWidth="1"/>
    <col min="4102" max="4102" width="17.28515625" style="2378" customWidth="1"/>
    <col min="4103" max="4103" width="5.28515625" style="2378" customWidth="1"/>
    <col min="4104" max="4104" width="9.28515625" style="2378" customWidth="1"/>
    <col min="4105" max="4105" width="12.5703125" style="2378" customWidth="1"/>
    <col min="4106" max="4106" width="7.5703125" style="2378" customWidth="1"/>
    <col min="4107" max="4107" width="8" style="2378" customWidth="1"/>
    <col min="4108" max="4108" width="7.140625" style="2378" customWidth="1"/>
    <col min="4109" max="4109" width="7.85546875" style="2378" customWidth="1"/>
    <col min="4110" max="4110" width="9.28515625" style="2378" customWidth="1"/>
    <col min="4111" max="4111" width="7.28515625" style="2378" customWidth="1"/>
    <col min="4112" max="4112" width="8.140625" style="2378" customWidth="1"/>
    <col min="4113" max="4113" width="11.140625" style="2378" customWidth="1"/>
    <col min="4114" max="4354" width="8.85546875" style="2378"/>
    <col min="4355" max="4355" width="6.7109375" style="2378" customWidth="1"/>
    <col min="4356" max="4356" width="7.28515625" style="2378" customWidth="1"/>
    <col min="4357" max="4357" width="10.28515625" style="2378" customWidth="1"/>
    <col min="4358" max="4358" width="17.28515625" style="2378" customWidth="1"/>
    <col min="4359" max="4359" width="5.28515625" style="2378" customWidth="1"/>
    <col min="4360" max="4360" width="9.28515625" style="2378" customWidth="1"/>
    <col min="4361" max="4361" width="12.5703125" style="2378" customWidth="1"/>
    <col min="4362" max="4362" width="7.5703125" style="2378" customWidth="1"/>
    <col min="4363" max="4363" width="8" style="2378" customWidth="1"/>
    <col min="4364" max="4364" width="7.140625" style="2378" customWidth="1"/>
    <col min="4365" max="4365" width="7.85546875" style="2378" customWidth="1"/>
    <col min="4366" max="4366" width="9.28515625" style="2378" customWidth="1"/>
    <col min="4367" max="4367" width="7.28515625" style="2378" customWidth="1"/>
    <col min="4368" max="4368" width="8.140625" style="2378" customWidth="1"/>
    <col min="4369" max="4369" width="11.140625" style="2378" customWidth="1"/>
    <col min="4370" max="4610" width="8.85546875" style="2378"/>
    <col min="4611" max="4611" width="6.7109375" style="2378" customWidth="1"/>
    <col min="4612" max="4612" width="7.28515625" style="2378" customWidth="1"/>
    <col min="4613" max="4613" width="10.28515625" style="2378" customWidth="1"/>
    <col min="4614" max="4614" width="17.28515625" style="2378" customWidth="1"/>
    <col min="4615" max="4615" width="5.28515625" style="2378" customWidth="1"/>
    <col min="4616" max="4616" width="9.28515625" style="2378" customWidth="1"/>
    <col min="4617" max="4617" width="12.5703125" style="2378" customWidth="1"/>
    <col min="4618" max="4618" width="7.5703125" style="2378" customWidth="1"/>
    <col min="4619" max="4619" width="8" style="2378" customWidth="1"/>
    <col min="4620" max="4620" width="7.140625" style="2378" customWidth="1"/>
    <col min="4621" max="4621" width="7.85546875" style="2378" customWidth="1"/>
    <col min="4622" max="4622" width="9.28515625" style="2378" customWidth="1"/>
    <col min="4623" max="4623" width="7.28515625" style="2378" customWidth="1"/>
    <col min="4624" max="4624" width="8.140625" style="2378" customWidth="1"/>
    <col min="4625" max="4625" width="11.140625" style="2378" customWidth="1"/>
    <col min="4626" max="4866" width="8.85546875" style="2378"/>
    <col min="4867" max="4867" width="6.7109375" style="2378" customWidth="1"/>
    <col min="4868" max="4868" width="7.28515625" style="2378" customWidth="1"/>
    <col min="4869" max="4869" width="10.28515625" style="2378" customWidth="1"/>
    <col min="4870" max="4870" width="17.28515625" style="2378" customWidth="1"/>
    <col min="4871" max="4871" width="5.28515625" style="2378" customWidth="1"/>
    <col min="4872" max="4872" width="9.28515625" style="2378" customWidth="1"/>
    <col min="4873" max="4873" width="12.5703125" style="2378" customWidth="1"/>
    <col min="4874" max="4874" width="7.5703125" style="2378" customWidth="1"/>
    <col min="4875" max="4875" width="8" style="2378" customWidth="1"/>
    <col min="4876" max="4876" width="7.140625" style="2378" customWidth="1"/>
    <col min="4877" max="4877" width="7.85546875" style="2378" customWidth="1"/>
    <col min="4878" max="4878" width="9.28515625" style="2378" customWidth="1"/>
    <col min="4879" max="4879" width="7.28515625" style="2378" customWidth="1"/>
    <col min="4880" max="4880" width="8.140625" style="2378" customWidth="1"/>
    <col min="4881" max="4881" width="11.140625" style="2378" customWidth="1"/>
    <col min="4882" max="5122" width="8.85546875" style="2378"/>
    <col min="5123" max="5123" width="6.7109375" style="2378" customWidth="1"/>
    <col min="5124" max="5124" width="7.28515625" style="2378" customWidth="1"/>
    <col min="5125" max="5125" width="10.28515625" style="2378" customWidth="1"/>
    <col min="5126" max="5126" width="17.28515625" style="2378" customWidth="1"/>
    <col min="5127" max="5127" width="5.28515625" style="2378" customWidth="1"/>
    <col min="5128" max="5128" width="9.28515625" style="2378" customWidth="1"/>
    <col min="5129" max="5129" width="12.5703125" style="2378" customWidth="1"/>
    <col min="5130" max="5130" width="7.5703125" style="2378" customWidth="1"/>
    <col min="5131" max="5131" width="8" style="2378" customWidth="1"/>
    <col min="5132" max="5132" width="7.140625" style="2378" customWidth="1"/>
    <col min="5133" max="5133" width="7.85546875" style="2378" customWidth="1"/>
    <col min="5134" max="5134" width="9.28515625" style="2378" customWidth="1"/>
    <col min="5135" max="5135" width="7.28515625" style="2378" customWidth="1"/>
    <col min="5136" max="5136" width="8.140625" style="2378" customWidth="1"/>
    <col min="5137" max="5137" width="11.140625" style="2378" customWidth="1"/>
    <col min="5138" max="5378" width="8.85546875" style="2378"/>
    <col min="5379" max="5379" width="6.7109375" style="2378" customWidth="1"/>
    <col min="5380" max="5380" width="7.28515625" style="2378" customWidth="1"/>
    <col min="5381" max="5381" width="10.28515625" style="2378" customWidth="1"/>
    <col min="5382" max="5382" width="17.28515625" style="2378" customWidth="1"/>
    <col min="5383" max="5383" width="5.28515625" style="2378" customWidth="1"/>
    <col min="5384" max="5384" width="9.28515625" style="2378" customWidth="1"/>
    <col min="5385" max="5385" width="12.5703125" style="2378" customWidth="1"/>
    <col min="5386" max="5386" width="7.5703125" style="2378" customWidth="1"/>
    <col min="5387" max="5387" width="8" style="2378" customWidth="1"/>
    <col min="5388" max="5388" width="7.140625" style="2378" customWidth="1"/>
    <col min="5389" max="5389" width="7.85546875" style="2378" customWidth="1"/>
    <col min="5390" max="5390" width="9.28515625" style="2378" customWidth="1"/>
    <col min="5391" max="5391" width="7.28515625" style="2378" customWidth="1"/>
    <col min="5392" max="5392" width="8.140625" style="2378" customWidth="1"/>
    <col min="5393" max="5393" width="11.140625" style="2378" customWidth="1"/>
    <col min="5394" max="5634" width="8.85546875" style="2378"/>
    <col min="5635" max="5635" width="6.7109375" style="2378" customWidth="1"/>
    <col min="5636" max="5636" width="7.28515625" style="2378" customWidth="1"/>
    <col min="5637" max="5637" width="10.28515625" style="2378" customWidth="1"/>
    <col min="5638" max="5638" width="17.28515625" style="2378" customWidth="1"/>
    <col min="5639" max="5639" width="5.28515625" style="2378" customWidth="1"/>
    <col min="5640" max="5640" width="9.28515625" style="2378" customWidth="1"/>
    <col min="5641" max="5641" width="12.5703125" style="2378" customWidth="1"/>
    <col min="5642" max="5642" width="7.5703125" style="2378" customWidth="1"/>
    <col min="5643" max="5643" width="8" style="2378" customWidth="1"/>
    <col min="5644" max="5644" width="7.140625" style="2378" customWidth="1"/>
    <col min="5645" max="5645" width="7.85546875" style="2378" customWidth="1"/>
    <col min="5646" max="5646" width="9.28515625" style="2378" customWidth="1"/>
    <col min="5647" max="5647" width="7.28515625" style="2378" customWidth="1"/>
    <col min="5648" max="5648" width="8.140625" style="2378" customWidth="1"/>
    <col min="5649" max="5649" width="11.140625" style="2378" customWidth="1"/>
    <col min="5650" max="5890" width="8.85546875" style="2378"/>
    <col min="5891" max="5891" width="6.7109375" style="2378" customWidth="1"/>
    <col min="5892" max="5892" width="7.28515625" style="2378" customWidth="1"/>
    <col min="5893" max="5893" width="10.28515625" style="2378" customWidth="1"/>
    <col min="5894" max="5894" width="17.28515625" style="2378" customWidth="1"/>
    <col min="5895" max="5895" width="5.28515625" style="2378" customWidth="1"/>
    <col min="5896" max="5896" width="9.28515625" style="2378" customWidth="1"/>
    <col min="5897" max="5897" width="12.5703125" style="2378" customWidth="1"/>
    <col min="5898" max="5898" width="7.5703125" style="2378" customWidth="1"/>
    <col min="5899" max="5899" width="8" style="2378" customWidth="1"/>
    <col min="5900" max="5900" width="7.140625" style="2378" customWidth="1"/>
    <col min="5901" max="5901" width="7.85546875" style="2378" customWidth="1"/>
    <col min="5902" max="5902" width="9.28515625" style="2378" customWidth="1"/>
    <col min="5903" max="5903" width="7.28515625" style="2378" customWidth="1"/>
    <col min="5904" max="5904" width="8.140625" style="2378" customWidth="1"/>
    <col min="5905" max="5905" width="11.140625" style="2378" customWidth="1"/>
    <col min="5906" max="6146" width="8.85546875" style="2378"/>
    <col min="6147" max="6147" width="6.7109375" style="2378" customWidth="1"/>
    <col min="6148" max="6148" width="7.28515625" style="2378" customWidth="1"/>
    <col min="6149" max="6149" width="10.28515625" style="2378" customWidth="1"/>
    <col min="6150" max="6150" width="17.28515625" style="2378" customWidth="1"/>
    <col min="6151" max="6151" width="5.28515625" style="2378" customWidth="1"/>
    <col min="6152" max="6152" width="9.28515625" style="2378" customWidth="1"/>
    <col min="6153" max="6153" width="12.5703125" style="2378" customWidth="1"/>
    <col min="6154" max="6154" width="7.5703125" style="2378" customWidth="1"/>
    <col min="6155" max="6155" width="8" style="2378" customWidth="1"/>
    <col min="6156" max="6156" width="7.140625" style="2378" customWidth="1"/>
    <col min="6157" max="6157" width="7.85546875" style="2378" customWidth="1"/>
    <col min="6158" max="6158" width="9.28515625" style="2378" customWidth="1"/>
    <col min="6159" max="6159" width="7.28515625" style="2378" customWidth="1"/>
    <col min="6160" max="6160" width="8.140625" style="2378" customWidth="1"/>
    <col min="6161" max="6161" width="11.140625" style="2378" customWidth="1"/>
    <col min="6162" max="6402" width="8.85546875" style="2378"/>
    <col min="6403" max="6403" width="6.7109375" style="2378" customWidth="1"/>
    <col min="6404" max="6404" width="7.28515625" style="2378" customWidth="1"/>
    <col min="6405" max="6405" width="10.28515625" style="2378" customWidth="1"/>
    <col min="6406" max="6406" width="17.28515625" style="2378" customWidth="1"/>
    <col min="6407" max="6407" width="5.28515625" style="2378" customWidth="1"/>
    <col min="6408" max="6408" width="9.28515625" style="2378" customWidth="1"/>
    <col min="6409" max="6409" width="12.5703125" style="2378" customWidth="1"/>
    <col min="6410" max="6410" width="7.5703125" style="2378" customWidth="1"/>
    <col min="6411" max="6411" width="8" style="2378" customWidth="1"/>
    <col min="6412" max="6412" width="7.140625" style="2378" customWidth="1"/>
    <col min="6413" max="6413" width="7.85546875" style="2378" customWidth="1"/>
    <col min="6414" max="6414" width="9.28515625" style="2378" customWidth="1"/>
    <col min="6415" max="6415" width="7.28515625" style="2378" customWidth="1"/>
    <col min="6416" max="6416" width="8.140625" style="2378" customWidth="1"/>
    <col min="6417" max="6417" width="11.140625" style="2378" customWidth="1"/>
    <col min="6418" max="6658" width="8.85546875" style="2378"/>
    <col min="6659" max="6659" width="6.7109375" style="2378" customWidth="1"/>
    <col min="6660" max="6660" width="7.28515625" style="2378" customWidth="1"/>
    <col min="6661" max="6661" width="10.28515625" style="2378" customWidth="1"/>
    <col min="6662" max="6662" width="17.28515625" style="2378" customWidth="1"/>
    <col min="6663" max="6663" width="5.28515625" style="2378" customWidth="1"/>
    <col min="6664" max="6664" width="9.28515625" style="2378" customWidth="1"/>
    <col min="6665" max="6665" width="12.5703125" style="2378" customWidth="1"/>
    <col min="6666" max="6666" width="7.5703125" style="2378" customWidth="1"/>
    <col min="6667" max="6667" width="8" style="2378" customWidth="1"/>
    <col min="6668" max="6668" width="7.140625" style="2378" customWidth="1"/>
    <col min="6669" max="6669" width="7.85546875" style="2378" customWidth="1"/>
    <col min="6670" max="6670" width="9.28515625" style="2378" customWidth="1"/>
    <col min="6671" max="6671" width="7.28515625" style="2378" customWidth="1"/>
    <col min="6672" max="6672" width="8.140625" style="2378" customWidth="1"/>
    <col min="6673" max="6673" width="11.140625" style="2378" customWidth="1"/>
    <col min="6674" max="6914" width="8.85546875" style="2378"/>
    <col min="6915" max="6915" width="6.7109375" style="2378" customWidth="1"/>
    <col min="6916" max="6916" width="7.28515625" style="2378" customWidth="1"/>
    <col min="6917" max="6917" width="10.28515625" style="2378" customWidth="1"/>
    <col min="6918" max="6918" width="17.28515625" style="2378" customWidth="1"/>
    <col min="6919" max="6919" width="5.28515625" style="2378" customWidth="1"/>
    <col min="6920" max="6920" width="9.28515625" style="2378" customWidth="1"/>
    <col min="6921" max="6921" width="12.5703125" style="2378" customWidth="1"/>
    <col min="6922" max="6922" width="7.5703125" style="2378" customWidth="1"/>
    <col min="6923" max="6923" width="8" style="2378" customWidth="1"/>
    <col min="6924" max="6924" width="7.140625" style="2378" customWidth="1"/>
    <col min="6925" max="6925" width="7.85546875" style="2378" customWidth="1"/>
    <col min="6926" max="6926" width="9.28515625" style="2378" customWidth="1"/>
    <col min="6927" max="6927" width="7.28515625" style="2378" customWidth="1"/>
    <col min="6928" max="6928" width="8.140625" style="2378" customWidth="1"/>
    <col min="6929" max="6929" width="11.140625" style="2378" customWidth="1"/>
    <col min="6930" max="7170" width="8.85546875" style="2378"/>
    <col min="7171" max="7171" width="6.7109375" style="2378" customWidth="1"/>
    <col min="7172" max="7172" width="7.28515625" style="2378" customWidth="1"/>
    <col min="7173" max="7173" width="10.28515625" style="2378" customWidth="1"/>
    <col min="7174" max="7174" width="17.28515625" style="2378" customWidth="1"/>
    <col min="7175" max="7175" width="5.28515625" style="2378" customWidth="1"/>
    <col min="7176" max="7176" width="9.28515625" style="2378" customWidth="1"/>
    <col min="7177" max="7177" width="12.5703125" style="2378" customWidth="1"/>
    <col min="7178" max="7178" width="7.5703125" style="2378" customWidth="1"/>
    <col min="7179" max="7179" width="8" style="2378" customWidth="1"/>
    <col min="7180" max="7180" width="7.140625" style="2378" customWidth="1"/>
    <col min="7181" max="7181" width="7.85546875" style="2378" customWidth="1"/>
    <col min="7182" max="7182" width="9.28515625" style="2378" customWidth="1"/>
    <col min="7183" max="7183" width="7.28515625" style="2378" customWidth="1"/>
    <col min="7184" max="7184" width="8.140625" style="2378" customWidth="1"/>
    <col min="7185" max="7185" width="11.140625" style="2378" customWidth="1"/>
    <col min="7186" max="7426" width="8.85546875" style="2378"/>
    <col min="7427" max="7427" width="6.7109375" style="2378" customWidth="1"/>
    <col min="7428" max="7428" width="7.28515625" style="2378" customWidth="1"/>
    <col min="7429" max="7429" width="10.28515625" style="2378" customWidth="1"/>
    <col min="7430" max="7430" width="17.28515625" style="2378" customWidth="1"/>
    <col min="7431" max="7431" width="5.28515625" style="2378" customWidth="1"/>
    <col min="7432" max="7432" width="9.28515625" style="2378" customWidth="1"/>
    <col min="7433" max="7433" width="12.5703125" style="2378" customWidth="1"/>
    <col min="7434" max="7434" width="7.5703125" style="2378" customWidth="1"/>
    <col min="7435" max="7435" width="8" style="2378" customWidth="1"/>
    <col min="7436" max="7436" width="7.140625" style="2378" customWidth="1"/>
    <col min="7437" max="7437" width="7.85546875" style="2378" customWidth="1"/>
    <col min="7438" max="7438" width="9.28515625" style="2378" customWidth="1"/>
    <col min="7439" max="7439" width="7.28515625" style="2378" customWidth="1"/>
    <col min="7440" max="7440" width="8.140625" style="2378" customWidth="1"/>
    <col min="7441" max="7441" width="11.140625" style="2378" customWidth="1"/>
    <col min="7442" max="7682" width="8.85546875" style="2378"/>
    <col min="7683" max="7683" width="6.7109375" style="2378" customWidth="1"/>
    <col min="7684" max="7684" width="7.28515625" style="2378" customWidth="1"/>
    <col min="7685" max="7685" width="10.28515625" style="2378" customWidth="1"/>
    <col min="7686" max="7686" width="17.28515625" style="2378" customWidth="1"/>
    <col min="7687" max="7687" width="5.28515625" style="2378" customWidth="1"/>
    <col min="7688" max="7688" width="9.28515625" style="2378" customWidth="1"/>
    <col min="7689" max="7689" width="12.5703125" style="2378" customWidth="1"/>
    <col min="7690" max="7690" width="7.5703125" style="2378" customWidth="1"/>
    <col min="7691" max="7691" width="8" style="2378" customWidth="1"/>
    <col min="7692" max="7692" width="7.140625" style="2378" customWidth="1"/>
    <col min="7693" max="7693" width="7.85546875" style="2378" customWidth="1"/>
    <col min="7694" max="7694" width="9.28515625" style="2378" customWidth="1"/>
    <col min="7695" max="7695" width="7.28515625" style="2378" customWidth="1"/>
    <col min="7696" max="7696" width="8.140625" style="2378" customWidth="1"/>
    <col min="7697" max="7697" width="11.140625" style="2378" customWidth="1"/>
    <col min="7698" max="7938" width="8.85546875" style="2378"/>
    <col min="7939" max="7939" width="6.7109375" style="2378" customWidth="1"/>
    <col min="7940" max="7940" width="7.28515625" style="2378" customWidth="1"/>
    <col min="7941" max="7941" width="10.28515625" style="2378" customWidth="1"/>
    <col min="7942" max="7942" width="17.28515625" style="2378" customWidth="1"/>
    <col min="7943" max="7943" width="5.28515625" style="2378" customWidth="1"/>
    <col min="7944" max="7944" width="9.28515625" style="2378" customWidth="1"/>
    <col min="7945" max="7945" width="12.5703125" style="2378" customWidth="1"/>
    <col min="7946" max="7946" width="7.5703125" style="2378" customWidth="1"/>
    <col min="7947" max="7947" width="8" style="2378" customWidth="1"/>
    <col min="7948" max="7948" width="7.140625" style="2378" customWidth="1"/>
    <col min="7949" max="7949" width="7.85546875" style="2378" customWidth="1"/>
    <col min="7950" max="7950" width="9.28515625" style="2378" customWidth="1"/>
    <col min="7951" max="7951" width="7.28515625" style="2378" customWidth="1"/>
    <col min="7952" max="7952" width="8.140625" style="2378" customWidth="1"/>
    <col min="7953" max="7953" width="11.140625" style="2378" customWidth="1"/>
    <col min="7954" max="8194" width="8.85546875" style="2378"/>
    <col min="8195" max="8195" width="6.7109375" style="2378" customWidth="1"/>
    <col min="8196" max="8196" width="7.28515625" style="2378" customWidth="1"/>
    <col min="8197" max="8197" width="10.28515625" style="2378" customWidth="1"/>
    <col min="8198" max="8198" width="17.28515625" style="2378" customWidth="1"/>
    <col min="8199" max="8199" width="5.28515625" style="2378" customWidth="1"/>
    <col min="8200" max="8200" width="9.28515625" style="2378" customWidth="1"/>
    <col min="8201" max="8201" width="12.5703125" style="2378" customWidth="1"/>
    <col min="8202" max="8202" width="7.5703125" style="2378" customWidth="1"/>
    <col min="8203" max="8203" width="8" style="2378" customWidth="1"/>
    <col min="8204" max="8204" width="7.140625" style="2378" customWidth="1"/>
    <col min="8205" max="8205" width="7.85546875" style="2378" customWidth="1"/>
    <col min="8206" max="8206" width="9.28515625" style="2378" customWidth="1"/>
    <col min="8207" max="8207" width="7.28515625" style="2378" customWidth="1"/>
    <col min="8208" max="8208" width="8.140625" style="2378" customWidth="1"/>
    <col min="8209" max="8209" width="11.140625" style="2378" customWidth="1"/>
    <col min="8210" max="8450" width="8.85546875" style="2378"/>
    <col min="8451" max="8451" width="6.7109375" style="2378" customWidth="1"/>
    <col min="8452" max="8452" width="7.28515625" style="2378" customWidth="1"/>
    <col min="8453" max="8453" width="10.28515625" style="2378" customWidth="1"/>
    <col min="8454" max="8454" width="17.28515625" style="2378" customWidth="1"/>
    <col min="8455" max="8455" width="5.28515625" style="2378" customWidth="1"/>
    <col min="8456" max="8456" width="9.28515625" style="2378" customWidth="1"/>
    <col min="8457" max="8457" width="12.5703125" style="2378" customWidth="1"/>
    <col min="8458" max="8458" width="7.5703125" style="2378" customWidth="1"/>
    <col min="8459" max="8459" width="8" style="2378" customWidth="1"/>
    <col min="8460" max="8460" width="7.140625" style="2378" customWidth="1"/>
    <col min="8461" max="8461" width="7.85546875" style="2378" customWidth="1"/>
    <col min="8462" max="8462" width="9.28515625" style="2378" customWidth="1"/>
    <col min="8463" max="8463" width="7.28515625" style="2378" customWidth="1"/>
    <col min="8464" max="8464" width="8.140625" style="2378" customWidth="1"/>
    <col min="8465" max="8465" width="11.140625" style="2378" customWidth="1"/>
    <col min="8466" max="8706" width="8.85546875" style="2378"/>
    <col min="8707" max="8707" width="6.7109375" style="2378" customWidth="1"/>
    <col min="8708" max="8708" width="7.28515625" style="2378" customWidth="1"/>
    <col min="8709" max="8709" width="10.28515625" style="2378" customWidth="1"/>
    <col min="8710" max="8710" width="17.28515625" style="2378" customWidth="1"/>
    <col min="8711" max="8711" width="5.28515625" style="2378" customWidth="1"/>
    <col min="8712" max="8712" width="9.28515625" style="2378" customWidth="1"/>
    <col min="8713" max="8713" width="12.5703125" style="2378" customWidth="1"/>
    <col min="8714" max="8714" width="7.5703125" style="2378" customWidth="1"/>
    <col min="8715" max="8715" width="8" style="2378" customWidth="1"/>
    <col min="8716" max="8716" width="7.140625" style="2378" customWidth="1"/>
    <col min="8717" max="8717" width="7.85546875" style="2378" customWidth="1"/>
    <col min="8718" max="8718" width="9.28515625" style="2378" customWidth="1"/>
    <col min="8719" max="8719" width="7.28515625" style="2378" customWidth="1"/>
    <col min="8720" max="8720" width="8.140625" style="2378" customWidth="1"/>
    <col min="8721" max="8721" width="11.140625" style="2378" customWidth="1"/>
    <col min="8722" max="8962" width="8.85546875" style="2378"/>
    <col min="8963" max="8963" width="6.7109375" style="2378" customWidth="1"/>
    <col min="8964" max="8964" width="7.28515625" style="2378" customWidth="1"/>
    <col min="8965" max="8965" width="10.28515625" style="2378" customWidth="1"/>
    <col min="8966" max="8966" width="17.28515625" style="2378" customWidth="1"/>
    <col min="8967" max="8967" width="5.28515625" style="2378" customWidth="1"/>
    <col min="8968" max="8968" width="9.28515625" style="2378" customWidth="1"/>
    <col min="8969" max="8969" width="12.5703125" style="2378" customWidth="1"/>
    <col min="8970" max="8970" width="7.5703125" style="2378" customWidth="1"/>
    <col min="8971" max="8971" width="8" style="2378" customWidth="1"/>
    <col min="8972" max="8972" width="7.140625" style="2378" customWidth="1"/>
    <col min="8973" max="8973" width="7.85546875" style="2378" customWidth="1"/>
    <col min="8974" max="8974" width="9.28515625" style="2378" customWidth="1"/>
    <col min="8975" max="8975" width="7.28515625" style="2378" customWidth="1"/>
    <col min="8976" max="8976" width="8.140625" style="2378" customWidth="1"/>
    <col min="8977" max="8977" width="11.140625" style="2378" customWidth="1"/>
    <col min="8978" max="9218" width="8.85546875" style="2378"/>
    <col min="9219" max="9219" width="6.7109375" style="2378" customWidth="1"/>
    <col min="9220" max="9220" width="7.28515625" style="2378" customWidth="1"/>
    <col min="9221" max="9221" width="10.28515625" style="2378" customWidth="1"/>
    <col min="9222" max="9222" width="17.28515625" style="2378" customWidth="1"/>
    <col min="9223" max="9223" width="5.28515625" style="2378" customWidth="1"/>
    <col min="9224" max="9224" width="9.28515625" style="2378" customWidth="1"/>
    <col min="9225" max="9225" width="12.5703125" style="2378" customWidth="1"/>
    <col min="9226" max="9226" width="7.5703125" style="2378" customWidth="1"/>
    <col min="9227" max="9227" width="8" style="2378" customWidth="1"/>
    <col min="9228" max="9228" width="7.140625" style="2378" customWidth="1"/>
    <col min="9229" max="9229" width="7.85546875" style="2378" customWidth="1"/>
    <col min="9230" max="9230" width="9.28515625" style="2378" customWidth="1"/>
    <col min="9231" max="9231" width="7.28515625" style="2378" customWidth="1"/>
    <col min="9232" max="9232" width="8.140625" style="2378" customWidth="1"/>
    <col min="9233" max="9233" width="11.140625" style="2378" customWidth="1"/>
    <col min="9234" max="9474" width="8.85546875" style="2378"/>
    <col min="9475" max="9475" width="6.7109375" style="2378" customWidth="1"/>
    <col min="9476" max="9476" width="7.28515625" style="2378" customWidth="1"/>
    <col min="9477" max="9477" width="10.28515625" style="2378" customWidth="1"/>
    <col min="9478" max="9478" width="17.28515625" style="2378" customWidth="1"/>
    <col min="9479" max="9479" width="5.28515625" style="2378" customWidth="1"/>
    <col min="9480" max="9480" width="9.28515625" style="2378" customWidth="1"/>
    <col min="9481" max="9481" width="12.5703125" style="2378" customWidth="1"/>
    <col min="9482" max="9482" width="7.5703125" style="2378" customWidth="1"/>
    <col min="9483" max="9483" width="8" style="2378" customWidth="1"/>
    <col min="9484" max="9484" width="7.140625" style="2378" customWidth="1"/>
    <col min="9485" max="9485" width="7.85546875" style="2378" customWidth="1"/>
    <col min="9486" max="9486" width="9.28515625" style="2378" customWidth="1"/>
    <col min="9487" max="9487" width="7.28515625" style="2378" customWidth="1"/>
    <col min="9488" max="9488" width="8.140625" style="2378" customWidth="1"/>
    <col min="9489" max="9489" width="11.140625" style="2378" customWidth="1"/>
    <col min="9490" max="9730" width="8.85546875" style="2378"/>
    <col min="9731" max="9731" width="6.7109375" style="2378" customWidth="1"/>
    <col min="9732" max="9732" width="7.28515625" style="2378" customWidth="1"/>
    <col min="9733" max="9733" width="10.28515625" style="2378" customWidth="1"/>
    <col min="9734" max="9734" width="17.28515625" style="2378" customWidth="1"/>
    <col min="9735" max="9735" width="5.28515625" style="2378" customWidth="1"/>
    <col min="9736" max="9736" width="9.28515625" style="2378" customWidth="1"/>
    <col min="9737" max="9737" width="12.5703125" style="2378" customWidth="1"/>
    <col min="9738" max="9738" width="7.5703125" style="2378" customWidth="1"/>
    <col min="9739" max="9739" width="8" style="2378" customWidth="1"/>
    <col min="9740" max="9740" width="7.140625" style="2378" customWidth="1"/>
    <col min="9741" max="9741" width="7.85546875" style="2378" customWidth="1"/>
    <col min="9742" max="9742" width="9.28515625" style="2378" customWidth="1"/>
    <col min="9743" max="9743" width="7.28515625" style="2378" customWidth="1"/>
    <col min="9744" max="9744" width="8.140625" style="2378" customWidth="1"/>
    <col min="9745" max="9745" width="11.140625" style="2378" customWidth="1"/>
    <col min="9746" max="9986" width="8.85546875" style="2378"/>
    <col min="9987" max="9987" width="6.7109375" style="2378" customWidth="1"/>
    <col min="9988" max="9988" width="7.28515625" style="2378" customWidth="1"/>
    <col min="9989" max="9989" width="10.28515625" style="2378" customWidth="1"/>
    <col min="9990" max="9990" width="17.28515625" style="2378" customWidth="1"/>
    <col min="9991" max="9991" width="5.28515625" style="2378" customWidth="1"/>
    <col min="9992" max="9992" width="9.28515625" style="2378" customWidth="1"/>
    <col min="9993" max="9993" width="12.5703125" style="2378" customWidth="1"/>
    <col min="9994" max="9994" width="7.5703125" style="2378" customWidth="1"/>
    <col min="9995" max="9995" width="8" style="2378" customWidth="1"/>
    <col min="9996" max="9996" width="7.140625" style="2378" customWidth="1"/>
    <col min="9997" max="9997" width="7.85546875" style="2378" customWidth="1"/>
    <col min="9998" max="9998" width="9.28515625" style="2378" customWidth="1"/>
    <col min="9999" max="9999" width="7.28515625" style="2378" customWidth="1"/>
    <col min="10000" max="10000" width="8.140625" style="2378" customWidth="1"/>
    <col min="10001" max="10001" width="11.140625" style="2378" customWidth="1"/>
    <col min="10002" max="10242" width="8.85546875" style="2378"/>
    <col min="10243" max="10243" width="6.7109375" style="2378" customWidth="1"/>
    <col min="10244" max="10244" width="7.28515625" style="2378" customWidth="1"/>
    <col min="10245" max="10245" width="10.28515625" style="2378" customWidth="1"/>
    <col min="10246" max="10246" width="17.28515625" style="2378" customWidth="1"/>
    <col min="10247" max="10247" width="5.28515625" style="2378" customWidth="1"/>
    <col min="10248" max="10248" width="9.28515625" style="2378" customWidth="1"/>
    <col min="10249" max="10249" width="12.5703125" style="2378" customWidth="1"/>
    <col min="10250" max="10250" width="7.5703125" style="2378" customWidth="1"/>
    <col min="10251" max="10251" width="8" style="2378" customWidth="1"/>
    <col min="10252" max="10252" width="7.140625" style="2378" customWidth="1"/>
    <col min="10253" max="10253" width="7.85546875" style="2378" customWidth="1"/>
    <col min="10254" max="10254" width="9.28515625" style="2378" customWidth="1"/>
    <col min="10255" max="10255" width="7.28515625" style="2378" customWidth="1"/>
    <col min="10256" max="10256" width="8.140625" style="2378" customWidth="1"/>
    <col min="10257" max="10257" width="11.140625" style="2378" customWidth="1"/>
    <col min="10258" max="10498" width="8.85546875" style="2378"/>
    <col min="10499" max="10499" width="6.7109375" style="2378" customWidth="1"/>
    <col min="10500" max="10500" width="7.28515625" style="2378" customWidth="1"/>
    <col min="10501" max="10501" width="10.28515625" style="2378" customWidth="1"/>
    <col min="10502" max="10502" width="17.28515625" style="2378" customWidth="1"/>
    <col min="10503" max="10503" width="5.28515625" style="2378" customWidth="1"/>
    <col min="10504" max="10504" width="9.28515625" style="2378" customWidth="1"/>
    <col min="10505" max="10505" width="12.5703125" style="2378" customWidth="1"/>
    <col min="10506" max="10506" width="7.5703125" style="2378" customWidth="1"/>
    <col min="10507" max="10507" width="8" style="2378" customWidth="1"/>
    <col min="10508" max="10508" width="7.140625" style="2378" customWidth="1"/>
    <col min="10509" max="10509" width="7.85546875" style="2378" customWidth="1"/>
    <col min="10510" max="10510" width="9.28515625" style="2378" customWidth="1"/>
    <col min="10511" max="10511" width="7.28515625" style="2378" customWidth="1"/>
    <col min="10512" max="10512" width="8.140625" style="2378" customWidth="1"/>
    <col min="10513" max="10513" width="11.140625" style="2378" customWidth="1"/>
    <col min="10514" max="10754" width="8.85546875" style="2378"/>
    <col min="10755" max="10755" width="6.7109375" style="2378" customWidth="1"/>
    <col min="10756" max="10756" width="7.28515625" style="2378" customWidth="1"/>
    <col min="10757" max="10757" width="10.28515625" style="2378" customWidth="1"/>
    <col min="10758" max="10758" width="17.28515625" style="2378" customWidth="1"/>
    <col min="10759" max="10759" width="5.28515625" style="2378" customWidth="1"/>
    <col min="10760" max="10760" width="9.28515625" style="2378" customWidth="1"/>
    <col min="10761" max="10761" width="12.5703125" style="2378" customWidth="1"/>
    <col min="10762" max="10762" width="7.5703125" style="2378" customWidth="1"/>
    <col min="10763" max="10763" width="8" style="2378" customWidth="1"/>
    <col min="10764" max="10764" width="7.140625" style="2378" customWidth="1"/>
    <col min="10765" max="10765" width="7.85546875" style="2378" customWidth="1"/>
    <col min="10766" max="10766" width="9.28515625" style="2378" customWidth="1"/>
    <col min="10767" max="10767" width="7.28515625" style="2378" customWidth="1"/>
    <col min="10768" max="10768" width="8.140625" style="2378" customWidth="1"/>
    <col min="10769" max="10769" width="11.140625" style="2378" customWidth="1"/>
    <col min="10770" max="11010" width="8.85546875" style="2378"/>
    <col min="11011" max="11011" width="6.7109375" style="2378" customWidth="1"/>
    <col min="11012" max="11012" width="7.28515625" style="2378" customWidth="1"/>
    <col min="11013" max="11013" width="10.28515625" style="2378" customWidth="1"/>
    <col min="11014" max="11014" width="17.28515625" style="2378" customWidth="1"/>
    <col min="11015" max="11015" width="5.28515625" style="2378" customWidth="1"/>
    <col min="11016" max="11016" width="9.28515625" style="2378" customWidth="1"/>
    <col min="11017" max="11017" width="12.5703125" style="2378" customWidth="1"/>
    <col min="11018" max="11018" width="7.5703125" style="2378" customWidth="1"/>
    <col min="11019" max="11019" width="8" style="2378" customWidth="1"/>
    <col min="11020" max="11020" width="7.140625" style="2378" customWidth="1"/>
    <col min="11021" max="11021" width="7.85546875" style="2378" customWidth="1"/>
    <col min="11022" max="11022" width="9.28515625" style="2378" customWidth="1"/>
    <col min="11023" max="11023" width="7.28515625" style="2378" customWidth="1"/>
    <col min="11024" max="11024" width="8.140625" style="2378" customWidth="1"/>
    <col min="11025" max="11025" width="11.140625" style="2378" customWidth="1"/>
    <col min="11026" max="11266" width="8.85546875" style="2378"/>
    <col min="11267" max="11267" width="6.7109375" style="2378" customWidth="1"/>
    <col min="11268" max="11268" width="7.28515625" style="2378" customWidth="1"/>
    <col min="11269" max="11269" width="10.28515625" style="2378" customWidth="1"/>
    <col min="11270" max="11270" width="17.28515625" style="2378" customWidth="1"/>
    <col min="11271" max="11271" width="5.28515625" style="2378" customWidth="1"/>
    <col min="11272" max="11272" width="9.28515625" style="2378" customWidth="1"/>
    <col min="11273" max="11273" width="12.5703125" style="2378" customWidth="1"/>
    <col min="11274" max="11274" width="7.5703125" style="2378" customWidth="1"/>
    <col min="11275" max="11275" width="8" style="2378" customWidth="1"/>
    <col min="11276" max="11276" width="7.140625" style="2378" customWidth="1"/>
    <col min="11277" max="11277" width="7.85546875" style="2378" customWidth="1"/>
    <col min="11278" max="11278" width="9.28515625" style="2378" customWidth="1"/>
    <col min="11279" max="11279" width="7.28515625" style="2378" customWidth="1"/>
    <col min="11280" max="11280" width="8.140625" style="2378" customWidth="1"/>
    <col min="11281" max="11281" width="11.140625" style="2378" customWidth="1"/>
    <col min="11282" max="11522" width="8.85546875" style="2378"/>
    <col min="11523" max="11523" width="6.7109375" style="2378" customWidth="1"/>
    <col min="11524" max="11524" width="7.28515625" style="2378" customWidth="1"/>
    <col min="11525" max="11525" width="10.28515625" style="2378" customWidth="1"/>
    <col min="11526" max="11526" width="17.28515625" style="2378" customWidth="1"/>
    <col min="11527" max="11527" width="5.28515625" style="2378" customWidth="1"/>
    <col min="11528" max="11528" width="9.28515625" style="2378" customWidth="1"/>
    <col min="11529" max="11529" width="12.5703125" style="2378" customWidth="1"/>
    <col min="11530" max="11530" width="7.5703125" style="2378" customWidth="1"/>
    <col min="11531" max="11531" width="8" style="2378" customWidth="1"/>
    <col min="11532" max="11532" width="7.140625" style="2378" customWidth="1"/>
    <col min="11533" max="11533" width="7.85546875" style="2378" customWidth="1"/>
    <col min="11534" max="11534" width="9.28515625" style="2378" customWidth="1"/>
    <col min="11535" max="11535" width="7.28515625" style="2378" customWidth="1"/>
    <col min="11536" max="11536" width="8.140625" style="2378" customWidth="1"/>
    <col min="11537" max="11537" width="11.140625" style="2378" customWidth="1"/>
    <col min="11538" max="11778" width="8.85546875" style="2378"/>
    <col min="11779" max="11779" width="6.7109375" style="2378" customWidth="1"/>
    <col min="11780" max="11780" width="7.28515625" style="2378" customWidth="1"/>
    <col min="11781" max="11781" width="10.28515625" style="2378" customWidth="1"/>
    <col min="11782" max="11782" width="17.28515625" style="2378" customWidth="1"/>
    <col min="11783" max="11783" width="5.28515625" style="2378" customWidth="1"/>
    <col min="11784" max="11784" width="9.28515625" style="2378" customWidth="1"/>
    <col min="11785" max="11785" width="12.5703125" style="2378" customWidth="1"/>
    <col min="11786" max="11786" width="7.5703125" style="2378" customWidth="1"/>
    <col min="11787" max="11787" width="8" style="2378" customWidth="1"/>
    <col min="11788" max="11788" width="7.140625" style="2378" customWidth="1"/>
    <col min="11789" max="11789" width="7.85546875" style="2378" customWidth="1"/>
    <col min="11790" max="11790" width="9.28515625" style="2378" customWidth="1"/>
    <col min="11791" max="11791" width="7.28515625" style="2378" customWidth="1"/>
    <col min="11792" max="11792" width="8.140625" style="2378" customWidth="1"/>
    <col min="11793" max="11793" width="11.140625" style="2378" customWidth="1"/>
    <col min="11794" max="12034" width="8.85546875" style="2378"/>
    <col min="12035" max="12035" width="6.7109375" style="2378" customWidth="1"/>
    <col min="12036" max="12036" width="7.28515625" style="2378" customWidth="1"/>
    <col min="12037" max="12037" width="10.28515625" style="2378" customWidth="1"/>
    <col min="12038" max="12038" width="17.28515625" style="2378" customWidth="1"/>
    <col min="12039" max="12039" width="5.28515625" style="2378" customWidth="1"/>
    <col min="12040" max="12040" width="9.28515625" style="2378" customWidth="1"/>
    <col min="12041" max="12041" width="12.5703125" style="2378" customWidth="1"/>
    <col min="12042" max="12042" width="7.5703125" style="2378" customWidth="1"/>
    <col min="12043" max="12043" width="8" style="2378" customWidth="1"/>
    <col min="12044" max="12044" width="7.140625" style="2378" customWidth="1"/>
    <col min="12045" max="12045" width="7.85546875" style="2378" customWidth="1"/>
    <col min="12046" max="12046" width="9.28515625" style="2378" customWidth="1"/>
    <col min="12047" max="12047" width="7.28515625" style="2378" customWidth="1"/>
    <col min="12048" max="12048" width="8.140625" style="2378" customWidth="1"/>
    <col min="12049" max="12049" width="11.140625" style="2378" customWidth="1"/>
    <col min="12050" max="12290" width="8.85546875" style="2378"/>
    <col min="12291" max="12291" width="6.7109375" style="2378" customWidth="1"/>
    <col min="12292" max="12292" width="7.28515625" style="2378" customWidth="1"/>
    <col min="12293" max="12293" width="10.28515625" style="2378" customWidth="1"/>
    <col min="12294" max="12294" width="17.28515625" style="2378" customWidth="1"/>
    <col min="12295" max="12295" width="5.28515625" style="2378" customWidth="1"/>
    <col min="12296" max="12296" width="9.28515625" style="2378" customWidth="1"/>
    <col min="12297" max="12297" width="12.5703125" style="2378" customWidth="1"/>
    <col min="12298" max="12298" width="7.5703125" style="2378" customWidth="1"/>
    <col min="12299" max="12299" width="8" style="2378" customWidth="1"/>
    <col min="12300" max="12300" width="7.140625" style="2378" customWidth="1"/>
    <col min="12301" max="12301" width="7.85546875" style="2378" customWidth="1"/>
    <col min="12302" max="12302" width="9.28515625" style="2378" customWidth="1"/>
    <col min="12303" max="12303" width="7.28515625" style="2378" customWidth="1"/>
    <col min="12304" max="12304" width="8.140625" style="2378" customWidth="1"/>
    <col min="12305" max="12305" width="11.140625" style="2378" customWidth="1"/>
    <col min="12306" max="12546" width="8.85546875" style="2378"/>
    <col min="12547" max="12547" width="6.7109375" style="2378" customWidth="1"/>
    <col min="12548" max="12548" width="7.28515625" style="2378" customWidth="1"/>
    <col min="12549" max="12549" width="10.28515625" style="2378" customWidth="1"/>
    <col min="12550" max="12550" width="17.28515625" style="2378" customWidth="1"/>
    <col min="12551" max="12551" width="5.28515625" style="2378" customWidth="1"/>
    <col min="12552" max="12552" width="9.28515625" style="2378" customWidth="1"/>
    <col min="12553" max="12553" width="12.5703125" style="2378" customWidth="1"/>
    <col min="12554" max="12554" width="7.5703125" style="2378" customWidth="1"/>
    <col min="12555" max="12555" width="8" style="2378" customWidth="1"/>
    <col min="12556" max="12556" width="7.140625" style="2378" customWidth="1"/>
    <col min="12557" max="12557" width="7.85546875" style="2378" customWidth="1"/>
    <col min="12558" max="12558" width="9.28515625" style="2378" customWidth="1"/>
    <col min="12559" max="12559" width="7.28515625" style="2378" customWidth="1"/>
    <col min="12560" max="12560" width="8.140625" style="2378" customWidth="1"/>
    <col min="12561" max="12561" width="11.140625" style="2378" customWidth="1"/>
    <col min="12562" max="12802" width="8.85546875" style="2378"/>
    <col min="12803" max="12803" width="6.7109375" style="2378" customWidth="1"/>
    <col min="12804" max="12804" width="7.28515625" style="2378" customWidth="1"/>
    <col min="12805" max="12805" width="10.28515625" style="2378" customWidth="1"/>
    <col min="12806" max="12806" width="17.28515625" style="2378" customWidth="1"/>
    <col min="12807" max="12807" width="5.28515625" style="2378" customWidth="1"/>
    <col min="12808" max="12808" width="9.28515625" style="2378" customWidth="1"/>
    <col min="12809" max="12809" width="12.5703125" style="2378" customWidth="1"/>
    <col min="12810" max="12810" width="7.5703125" style="2378" customWidth="1"/>
    <col min="12811" max="12811" width="8" style="2378" customWidth="1"/>
    <col min="12812" max="12812" width="7.140625" style="2378" customWidth="1"/>
    <col min="12813" max="12813" width="7.85546875" style="2378" customWidth="1"/>
    <col min="12814" max="12814" width="9.28515625" style="2378" customWidth="1"/>
    <col min="12815" max="12815" width="7.28515625" style="2378" customWidth="1"/>
    <col min="12816" max="12816" width="8.140625" style="2378" customWidth="1"/>
    <col min="12817" max="12817" width="11.140625" style="2378" customWidth="1"/>
    <col min="12818" max="13058" width="8.85546875" style="2378"/>
    <col min="13059" max="13059" width="6.7109375" style="2378" customWidth="1"/>
    <col min="13060" max="13060" width="7.28515625" style="2378" customWidth="1"/>
    <col min="13061" max="13061" width="10.28515625" style="2378" customWidth="1"/>
    <col min="13062" max="13062" width="17.28515625" style="2378" customWidth="1"/>
    <col min="13063" max="13063" width="5.28515625" style="2378" customWidth="1"/>
    <col min="13064" max="13064" width="9.28515625" style="2378" customWidth="1"/>
    <col min="13065" max="13065" width="12.5703125" style="2378" customWidth="1"/>
    <col min="13066" max="13066" width="7.5703125" style="2378" customWidth="1"/>
    <col min="13067" max="13067" width="8" style="2378" customWidth="1"/>
    <col min="13068" max="13068" width="7.140625" style="2378" customWidth="1"/>
    <col min="13069" max="13069" width="7.85546875" style="2378" customWidth="1"/>
    <col min="13070" max="13070" width="9.28515625" style="2378" customWidth="1"/>
    <col min="13071" max="13071" width="7.28515625" style="2378" customWidth="1"/>
    <col min="13072" max="13072" width="8.140625" style="2378" customWidth="1"/>
    <col min="13073" max="13073" width="11.140625" style="2378" customWidth="1"/>
    <col min="13074" max="13314" width="8.85546875" style="2378"/>
    <col min="13315" max="13315" width="6.7109375" style="2378" customWidth="1"/>
    <col min="13316" max="13316" width="7.28515625" style="2378" customWidth="1"/>
    <col min="13317" max="13317" width="10.28515625" style="2378" customWidth="1"/>
    <col min="13318" max="13318" width="17.28515625" style="2378" customWidth="1"/>
    <col min="13319" max="13319" width="5.28515625" style="2378" customWidth="1"/>
    <col min="13320" max="13320" width="9.28515625" style="2378" customWidth="1"/>
    <col min="13321" max="13321" width="12.5703125" style="2378" customWidth="1"/>
    <col min="13322" max="13322" width="7.5703125" style="2378" customWidth="1"/>
    <col min="13323" max="13323" width="8" style="2378" customWidth="1"/>
    <col min="13324" max="13324" width="7.140625" style="2378" customWidth="1"/>
    <col min="13325" max="13325" width="7.85546875" style="2378" customWidth="1"/>
    <col min="13326" max="13326" width="9.28515625" style="2378" customWidth="1"/>
    <col min="13327" max="13327" width="7.28515625" style="2378" customWidth="1"/>
    <col min="13328" max="13328" width="8.140625" style="2378" customWidth="1"/>
    <col min="13329" max="13329" width="11.140625" style="2378" customWidth="1"/>
    <col min="13330" max="13570" width="8.85546875" style="2378"/>
    <col min="13571" max="13571" width="6.7109375" style="2378" customWidth="1"/>
    <col min="13572" max="13572" width="7.28515625" style="2378" customWidth="1"/>
    <col min="13573" max="13573" width="10.28515625" style="2378" customWidth="1"/>
    <col min="13574" max="13574" width="17.28515625" style="2378" customWidth="1"/>
    <col min="13575" max="13575" width="5.28515625" style="2378" customWidth="1"/>
    <col min="13576" max="13576" width="9.28515625" style="2378" customWidth="1"/>
    <col min="13577" max="13577" width="12.5703125" style="2378" customWidth="1"/>
    <col min="13578" max="13578" width="7.5703125" style="2378" customWidth="1"/>
    <col min="13579" max="13579" width="8" style="2378" customWidth="1"/>
    <col min="13580" max="13580" width="7.140625" style="2378" customWidth="1"/>
    <col min="13581" max="13581" width="7.85546875" style="2378" customWidth="1"/>
    <col min="13582" max="13582" width="9.28515625" style="2378" customWidth="1"/>
    <col min="13583" max="13583" width="7.28515625" style="2378" customWidth="1"/>
    <col min="13584" max="13584" width="8.140625" style="2378" customWidth="1"/>
    <col min="13585" max="13585" width="11.140625" style="2378" customWidth="1"/>
    <col min="13586" max="13826" width="8.85546875" style="2378"/>
    <col min="13827" max="13827" width="6.7109375" style="2378" customWidth="1"/>
    <col min="13828" max="13828" width="7.28515625" style="2378" customWidth="1"/>
    <col min="13829" max="13829" width="10.28515625" style="2378" customWidth="1"/>
    <col min="13830" max="13830" width="17.28515625" style="2378" customWidth="1"/>
    <col min="13831" max="13831" width="5.28515625" style="2378" customWidth="1"/>
    <col min="13832" max="13832" width="9.28515625" style="2378" customWidth="1"/>
    <col min="13833" max="13833" width="12.5703125" style="2378" customWidth="1"/>
    <col min="13834" max="13834" width="7.5703125" style="2378" customWidth="1"/>
    <col min="13835" max="13835" width="8" style="2378" customWidth="1"/>
    <col min="13836" max="13836" width="7.140625" style="2378" customWidth="1"/>
    <col min="13837" max="13837" width="7.85546875" style="2378" customWidth="1"/>
    <col min="13838" max="13838" width="9.28515625" style="2378" customWidth="1"/>
    <col min="13839" max="13839" width="7.28515625" style="2378" customWidth="1"/>
    <col min="13840" max="13840" width="8.140625" style="2378" customWidth="1"/>
    <col min="13841" max="13841" width="11.140625" style="2378" customWidth="1"/>
    <col min="13842" max="14082" width="8.85546875" style="2378"/>
    <col min="14083" max="14083" width="6.7109375" style="2378" customWidth="1"/>
    <col min="14084" max="14084" width="7.28515625" style="2378" customWidth="1"/>
    <col min="14085" max="14085" width="10.28515625" style="2378" customWidth="1"/>
    <col min="14086" max="14086" width="17.28515625" style="2378" customWidth="1"/>
    <col min="14087" max="14087" width="5.28515625" style="2378" customWidth="1"/>
    <col min="14088" max="14088" width="9.28515625" style="2378" customWidth="1"/>
    <col min="14089" max="14089" width="12.5703125" style="2378" customWidth="1"/>
    <col min="14090" max="14090" width="7.5703125" style="2378" customWidth="1"/>
    <col min="14091" max="14091" width="8" style="2378" customWidth="1"/>
    <col min="14092" max="14092" width="7.140625" style="2378" customWidth="1"/>
    <col min="14093" max="14093" width="7.85546875" style="2378" customWidth="1"/>
    <col min="14094" max="14094" width="9.28515625" style="2378" customWidth="1"/>
    <col min="14095" max="14095" width="7.28515625" style="2378" customWidth="1"/>
    <col min="14096" max="14096" width="8.140625" style="2378" customWidth="1"/>
    <col min="14097" max="14097" width="11.140625" style="2378" customWidth="1"/>
    <col min="14098" max="14338" width="8.85546875" style="2378"/>
    <col min="14339" max="14339" width="6.7109375" style="2378" customWidth="1"/>
    <col min="14340" max="14340" width="7.28515625" style="2378" customWidth="1"/>
    <col min="14341" max="14341" width="10.28515625" style="2378" customWidth="1"/>
    <col min="14342" max="14342" width="17.28515625" style="2378" customWidth="1"/>
    <col min="14343" max="14343" width="5.28515625" style="2378" customWidth="1"/>
    <col min="14344" max="14344" width="9.28515625" style="2378" customWidth="1"/>
    <col min="14345" max="14345" width="12.5703125" style="2378" customWidth="1"/>
    <col min="14346" max="14346" width="7.5703125" style="2378" customWidth="1"/>
    <col min="14347" max="14347" width="8" style="2378" customWidth="1"/>
    <col min="14348" max="14348" width="7.140625" style="2378" customWidth="1"/>
    <col min="14349" max="14349" width="7.85546875" style="2378" customWidth="1"/>
    <col min="14350" max="14350" width="9.28515625" style="2378" customWidth="1"/>
    <col min="14351" max="14351" width="7.28515625" style="2378" customWidth="1"/>
    <col min="14352" max="14352" width="8.140625" style="2378" customWidth="1"/>
    <col min="14353" max="14353" width="11.140625" style="2378" customWidth="1"/>
    <col min="14354" max="14594" width="8.85546875" style="2378"/>
    <col min="14595" max="14595" width="6.7109375" style="2378" customWidth="1"/>
    <col min="14596" max="14596" width="7.28515625" style="2378" customWidth="1"/>
    <col min="14597" max="14597" width="10.28515625" style="2378" customWidth="1"/>
    <col min="14598" max="14598" width="17.28515625" style="2378" customWidth="1"/>
    <col min="14599" max="14599" width="5.28515625" style="2378" customWidth="1"/>
    <col min="14600" max="14600" width="9.28515625" style="2378" customWidth="1"/>
    <col min="14601" max="14601" width="12.5703125" style="2378" customWidth="1"/>
    <col min="14602" max="14602" width="7.5703125" style="2378" customWidth="1"/>
    <col min="14603" max="14603" width="8" style="2378" customWidth="1"/>
    <col min="14604" max="14604" width="7.140625" style="2378" customWidth="1"/>
    <col min="14605" max="14605" width="7.85546875" style="2378" customWidth="1"/>
    <col min="14606" max="14606" width="9.28515625" style="2378" customWidth="1"/>
    <col min="14607" max="14607" width="7.28515625" style="2378" customWidth="1"/>
    <col min="14608" max="14608" width="8.140625" style="2378" customWidth="1"/>
    <col min="14609" max="14609" width="11.140625" style="2378" customWidth="1"/>
    <col min="14610" max="14850" width="8.85546875" style="2378"/>
    <col min="14851" max="14851" width="6.7109375" style="2378" customWidth="1"/>
    <col min="14852" max="14852" width="7.28515625" style="2378" customWidth="1"/>
    <col min="14853" max="14853" width="10.28515625" style="2378" customWidth="1"/>
    <col min="14854" max="14854" width="17.28515625" style="2378" customWidth="1"/>
    <col min="14855" max="14855" width="5.28515625" style="2378" customWidth="1"/>
    <col min="14856" max="14856" width="9.28515625" style="2378" customWidth="1"/>
    <col min="14857" max="14857" width="12.5703125" style="2378" customWidth="1"/>
    <col min="14858" max="14858" width="7.5703125" style="2378" customWidth="1"/>
    <col min="14859" max="14859" width="8" style="2378" customWidth="1"/>
    <col min="14860" max="14860" width="7.140625" style="2378" customWidth="1"/>
    <col min="14861" max="14861" width="7.85546875" style="2378" customWidth="1"/>
    <col min="14862" max="14862" width="9.28515625" style="2378" customWidth="1"/>
    <col min="14863" max="14863" width="7.28515625" style="2378" customWidth="1"/>
    <col min="14864" max="14864" width="8.140625" style="2378" customWidth="1"/>
    <col min="14865" max="14865" width="11.140625" style="2378" customWidth="1"/>
    <col min="14866" max="15106" width="8.85546875" style="2378"/>
    <col min="15107" max="15107" width="6.7109375" style="2378" customWidth="1"/>
    <col min="15108" max="15108" width="7.28515625" style="2378" customWidth="1"/>
    <col min="15109" max="15109" width="10.28515625" style="2378" customWidth="1"/>
    <col min="15110" max="15110" width="17.28515625" style="2378" customWidth="1"/>
    <col min="15111" max="15111" width="5.28515625" style="2378" customWidth="1"/>
    <col min="15112" max="15112" width="9.28515625" style="2378" customWidth="1"/>
    <col min="15113" max="15113" width="12.5703125" style="2378" customWidth="1"/>
    <col min="15114" max="15114" width="7.5703125" style="2378" customWidth="1"/>
    <col min="15115" max="15115" width="8" style="2378" customWidth="1"/>
    <col min="15116" max="15116" width="7.140625" style="2378" customWidth="1"/>
    <col min="15117" max="15117" width="7.85546875" style="2378" customWidth="1"/>
    <col min="15118" max="15118" width="9.28515625" style="2378" customWidth="1"/>
    <col min="15119" max="15119" width="7.28515625" style="2378" customWidth="1"/>
    <col min="15120" max="15120" width="8.140625" style="2378" customWidth="1"/>
    <col min="15121" max="15121" width="11.140625" style="2378" customWidth="1"/>
    <col min="15122" max="15362" width="8.85546875" style="2378"/>
    <col min="15363" max="15363" width="6.7109375" style="2378" customWidth="1"/>
    <col min="15364" max="15364" width="7.28515625" style="2378" customWidth="1"/>
    <col min="15365" max="15365" width="10.28515625" style="2378" customWidth="1"/>
    <col min="15366" max="15366" width="17.28515625" style="2378" customWidth="1"/>
    <col min="15367" max="15367" width="5.28515625" style="2378" customWidth="1"/>
    <col min="15368" max="15368" width="9.28515625" style="2378" customWidth="1"/>
    <col min="15369" max="15369" width="12.5703125" style="2378" customWidth="1"/>
    <col min="15370" max="15370" width="7.5703125" style="2378" customWidth="1"/>
    <col min="15371" max="15371" width="8" style="2378" customWidth="1"/>
    <col min="15372" max="15372" width="7.140625" style="2378" customWidth="1"/>
    <col min="15373" max="15373" width="7.85546875" style="2378" customWidth="1"/>
    <col min="15374" max="15374" width="9.28515625" style="2378" customWidth="1"/>
    <col min="15375" max="15375" width="7.28515625" style="2378" customWidth="1"/>
    <col min="15376" max="15376" width="8.140625" style="2378" customWidth="1"/>
    <col min="15377" max="15377" width="11.140625" style="2378" customWidth="1"/>
    <col min="15378" max="15618" width="8.85546875" style="2378"/>
    <col min="15619" max="15619" width="6.7109375" style="2378" customWidth="1"/>
    <col min="15620" max="15620" width="7.28515625" style="2378" customWidth="1"/>
    <col min="15621" max="15621" width="10.28515625" style="2378" customWidth="1"/>
    <col min="15622" max="15622" width="17.28515625" style="2378" customWidth="1"/>
    <col min="15623" max="15623" width="5.28515625" style="2378" customWidth="1"/>
    <col min="15624" max="15624" width="9.28515625" style="2378" customWidth="1"/>
    <col min="15625" max="15625" width="12.5703125" style="2378" customWidth="1"/>
    <col min="15626" max="15626" width="7.5703125" style="2378" customWidth="1"/>
    <col min="15627" max="15627" width="8" style="2378" customWidth="1"/>
    <col min="15628" max="15628" width="7.140625" style="2378" customWidth="1"/>
    <col min="15629" max="15629" width="7.85546875" style="2378" customWidth="1"/>
    <col min="15630" max="15630" width="9.28515625" style="2378" customWidth="1"/>
    <col min="15631" max="15631" width="7.28515625" style="2378" customWidth="1"/>
    <col min="15632" max="15632" width="8.140625" style="2378" customWidth="1"/>
    <col min="15633" max="15633" width="11.140625" style="2378" customWidth="1"/>
    <col min="15634" max="15874" width="8.85546875" style="2378"/>
    <col min="15875" max="15875" width="6.7109375" style="2378" customWidth="1"/>
    <col min="15876" max="15876" width="7.28515625" style="2378" customWidth="1"/>
    <col min="15877" max="15877" width="10.28515625" style="2378" customWidth="1"/>
    <col min="15878" max="15878" width="17.28515625" style="2378" customWidth="1"/>
    <col min="15879" max="15879" width="5.28515625" style="2378" customWidth="1"/>
    <col min="15880" max="15880" width="9.28515625" style="2378" customWidth="1"/>
    <col min="15881" max="15881" width="12.5703125" style="2378" customWidth="1"/>
    <col min="15882" max="15882" width="7.5703125" style="2378" customWidth="1"/>
    <col min="15883" max="15883" width="8" style="2378" customWidth="1"/>
    <col min="15884" max="15884" width="7.140625" style="2378" customWidth="1"/>
    <col min="15885" max="15885" width="7.85546875" style="2378" customWidth="1"/>
    <col min="15886" max="15886" width="9.28515625" style="2378" customWidth="1"/>
    <col min="15887" max="15887" width="7.28515625" style="2378" customWidth="1"/>
    <col min="15888" max="15888" width="8.140625" style="2378" customWidth="1"/>
    <col min="15889" max="15889" width="11.140625" style="2378" customWidth="1"/>
    <col min="15890" max="16130" width="8.85546875" style="2378"/>
    <col min="16131" max="16131" width="6.7109375" style="2378" customWidth="1"/>
    <col min="16132" max="16132" width="7.28515625" style="2378" customWidth="1"/>
    <col min="16133" max="16133" width="10.28515625" style="2378" customWidth="1"/>
    <col min="16134" max="16134" width="17.28515625" style="2378" customWidth="1"/>
    <col min="16135" max="16135" width="5.28515625" style="2378" customWidth="1"/>
    <col min="16136" max="16136" width="9.28515625" style="2378" customWidth="1"/>
    <col min="16137" max="16137" width="12.5703125" style="2378" customWidth="1"/>
    <col min="16138" max="16138" width="7.5703125" style="2378" customWidth="1"/>
    <col min="16139" max="16139" width="8" style="2378" customWidth="1"/>
    <col min="16140" max="16140" width="7.140625" style="2378" customWidth="1"/>
    <col min="16141" max="16141" width="7.85546875" style="2378" customWidth="1"/>
    <col min="16142" max="16142" width="9.28515625" style="2378" customWidth="1"/>
    <col min="16143" max="16143" width="7.28515625" style="2378" customWidth="1"/>
    <col min="16144" max="16144" width="8.140625" style="2378" customWidth="1"/>
    <col min="16145" max="16145" width="11.140625" style="2378" customWidth="1"/>
    <col min="16146" max="16384" width="8.85546875" style="2378"/>
  </cols>
  <sheetData>
    <row r="1" spans="1:20">
      <c r="A1" s="3684"/>
      <c r="B1" s="3684"/>
      <c r="C1" s="3684"/>
      <c r="D1" s="3684"/>
      <c r="E1" s="3684"/>
      <c r="F1" s="3684"/>
      <c r="G1" s="3684"/>
      <c r="H1" s="3684"/>
      <c r="I1" s="3684"/>
      <c r="J1" s="3684"/>
      <c r="K1" s="3684"/>
      <c r="L1" s="3684"/>
      <c r="M1" s="3684"/>
      <c r="N1" s="3684"/>
      <c r="O1" s="3684"/>
      <c r="P1" s="3684"/>
      <c r="Q1" s="3684"/>
      <c r="R1" s="3684"/>
      <c r="S1" s="3684"/>
      <c r="T1" s="3684"/>
    </row>
    <row r="2" spans="1:20">
      <c r="A2" s="3684" t="s">
        <v>1084</v>
      </c>
      <c r="B2" s="3684"/>
      <c r="C2" s="3684"/>
      <c r="D2" s="3684"/>
      <c r="E2" s="3684"/>
      <c r="F2" s="3684"/>
      <c r="G2" s="3684"/>
      <c r="H2" s="3684"/>
      <c r="I2" s="3684"/>
      <c r="J2" s="3684"/>
      <c r="K2" s="3684"/>
      <c r="L2" s="3684"/>
      <c r="M2" s="3684"/>
      <c r="N2" s="3684"/>
      <c r="O2" s="3684"/>
      <c r="P2" s="3684"/>
      <c r="Q2" s="3684"/>
      <c r="R2" s="3684"/>
      <c r="S2" s="3684"/>
      <c r="T2" s="3684"/>
    </row>
    <row r="3" spans="1:20">
      <c r="A3" s="3684" t="s">
        <v>889</v>
      </c>
      <c r="B3" s="3684"/>
      <c r="C3" s="3684"/>
      <c r="D3" s="3684"/>
      <c r="E3" s="3684"/>
      <c r="F3" s="3684"/>
      <c r="G3" s="3684"/>
      <c r="H3" s="3684"/>
      <c r="I3" s="3684"/>
      <c r="J3" s="3684"/>
      <c r="K3" s="3684"/>
      <c r="L3" s="3684"/>
      <c r="M3" s="3684"/>
      <c r="N3" s="3684"/>
      <c r="O3" s="3684"/>
      <c r="P3" s="3684"/>
      <c r="Q3" s="3684"/>
      <c r="R3" s="3684"/>
      <c r="S3" s="3684"/>
      <c r="T3" s="3684"/>
    </row>
    <row r="4" spans="1:20">
      <c r="A4" s="3684" t="s">
        <v>890</v>
      </c>
      <c r="B4" s="3684"/>
      <c r="C4" s="3684"/>
      <c r="D4" s="3684"/>
      <c r="E4" s="3684"/>
      <c r="F4" s="3684"/>
      <c r="G4" s="3684"/>
      <c r="H4" s="3684"/>
      <c r="I4" s="3684"/>
      <c r="J4" s="3684"/>
      <c r="K4" s="3684"/>
      <c r="L4" s="3684"/>
      <c r="M4" s="3684"/>
      <c r="N4" s="3684"/>
      <c r="O4" s="3684"/>
      <c r="P4" s="3684"/>
      <c r="Q4" s="3684"/>
      <c r="R4" s="3684"/>
      <c r="S4" s="3684"/>
      <c r="T4" s="3684"/>
    </row>
    <row r="5" spans="1:20">
      <c r="A5" s="3834" t="s">
        <v>354</v>
      </c>
      <c r="B5" s="3834"/>
      <c r="C5" s="3834"/>
      <c r="D5" s="3834"/>
      <c r="E5" s="3834"/>
      <c r="F5" s="3834"/>
      <c r="G5" s="3834"/>
      <c r="H5" s="3834"/>
      <c r="I5" s="3834"/>
      <c r="J5" s="3834"/>
      <c r="K5" s="3834"/>
      <c r="L5" s="3834"/>
      <c r="M5" s="3834"/>
      <c r="N5" s="3834"/>
      <c r="O5" s="3834"/>
      <c r="P5" s="3834"/>
      <c r="Q5" s="3834"/>
      <c r="R5" s="3834"/>
      <c r="S5" s="3834"/>
      <c r="T5" s="3834"/>
    </row>
    <row r="6" spans="1:20">
      <c r="A6" s="2379" t="s">
        <v>4649</v>
      </c>
      <c r="B6" s="2380"/>
      <c r="C6" s="2380"/>
      <c r="D6" s="2380"/>
      <c r="E6" s="2380"/>
      <c r="F6" s="2380"/>
      <c r="G6" s="2381"/>
      <c r="H6" s="2380"/>
      <c r="I6" s="2380"/>
      <c r="J6" s="2380"/>
      <c r="K6" s="2380"/>
      <c r="L6" s="2380"/>
      <c r="M6" s="2380"/>
      <c r="N6" s="2380"/>
      <c r="O6" s="2380"/>
      <c r="P6" s="2380"/>
    </row>
    <row r="7" spans="1:20">
      <c r="A7" s="2379" t="s">
        <v>4650</v>
      </c>
      <c r="B7" s="2379"/>
      <c r="C7" s="2379"/>
      <c r="D7" s="2379"/>
      <c r="E7" s="2379"/>
      <c r="F7" s="2379"/>
      <c r="G7" s="2379"/>
      <c r="H7" s="2379"/>
      <c r="I7" s="2379"/>
      <c r="J7" s="2379"/>
      <c r="K7" s="2379"/>
      <c r="L7" s="2379"/>
      <c r="M7" s="2379"/>
      <c r="N7" s="2379"/>
      <c r="O7" s="2379"/>
      <c r="P7" s="2379"/>
    </row>
    <row r="8" spans="1:20" ht="12" thickBot="1">
      <c r="A8" s="2382"/>
      <c r="B8" s="2382"/>
      <c r="C8" s="2382"/>
      <c r="D8" s="2382"/>
    </row>
    <row r="9" spans="1:20" s="2383" customFormat="1" ht="38.25" customHeight="1" thickTop="1">
      <c r="A9" s="3841" t="s">
        <v>783</v>
      </c>
      <c r="B9" s="3843" t="s">
        <v>4621</v>
      </c>
      <c r="C9" s="3843" t="s">
        <v>4651</v>
      </c>
      <c r="D9" s="3843" t="s">
        <v>2122</v>
      </c>
      <c r="E9" s="3843" t="s">
        <v>4319</v>
      </c>
      <c r="F9" s="3838" t="s">
        <v>4652</v>
      </c>
      <c r="G9" s="3838"/>
      <c r="H9" s="3838" t="s">
        <v>4653</v>
      </c>
      <c r="I9" s="3838"/>
      <c r="J9" s="3838" t="s">
        <v>4654</v>
      </c>
      <c r="K9" s="3838"/>
      <c r="L9" s="3838"/>
      <c r="M9" s="3838" t="s">
        <v>4655</v>
      </c>
      <c r="N9" s="3838"/>
      <c r="O9" s="3838" t="s">
        <v>4656</v>
      </c>
      <c r="P9" s="3838"/>
      <c r="Q9" s="3838"/>
      <c r="R9" s="3838"/>
      <c r="S9" s="3839" t="s">
        <v>4657</v>
      </c>
      <c r="T9" s="3835" t="s">
        <v>506</v>
      </c>
    </row>
    <row r="10" spans="1:20" ht="22.5">
      <c r="A10" s="3842"/>
      <c r="B10" s="3844"/>
      <c r="C10" s="3844"/>
      <c r="D10" s="3844"/>
      <c r="E10" s="3844"/>
      <c r="F10" s="2384" t="s">
        <v>4527</v>
      </c>
      <c r="G10" s="2384" t="s">
        <v>4658</v>
      </c>
      <c r="H10" s="2384" t="s">
        <v>4659</v>
      </c>
      <c r="I10" s="2384" t="s">
        <v>4660</v>
      </c>
      <c r="J10" s="2384" t="s">
        <v>4661</v>
      </c>
      <c r="K10" s="2384" t="s">
        <v>4662</v>
      </c>
      <c r="L10" s="2384" t="s">
        <v>4663</v>
      </c>
      <c r="M10" s="2384" t="s">
        <v>4664</v>
      </c>
      <c r="N10" s="2384" t="s">
        <v>4665</v>
      </c>
      <c r="O10" s="2384" t="s">
        <v>4666</v>
      </c>
      <c r="P10" s="2385" t="s">
        <v>4667</v>
      </c>
      <c r="Q10" s="2385" t="s">
        <v>4668</v>
      </c>
      <c r="R10" s="2385" t="s">
        <v>4669</v>
      </c>
      <c r="S10" s="3840"/>
      <c r="T10" s="3836"/>
    </row>
    <row r="11" spans="1:20">
      <c r="A11" s="2386">
        <v>1</v>
      </c>
      <c r="B11" s="2387">
        <v>2</v>
      </c>
      <c r="C11" s="2387">
        <v>3</v>
      </c>
      <c r="D11" s="2387">
        <v>4</v>
      </c>
      <c r="E11" s="2387">
        <v>5</v>
      </c>
      <c r="F11" s="2387">
        <v>6</v>
      </c>
      <c r="G11" s="2387">
        <v>7</v>
      </c>
      <c r="H11" s="2387">
        <v>8</v>
      </c>
      <c r="I11" s="2387">
        <v>9</v>
      </c>
      <c r="J11" s="2387">
        <v>10</v>
      </c>
      <c r="K11" s="2387">
        <v>11</v>
      </c>
      <c r="L11" s="2387">
        <v>12</v>
      </c>
      <c r="M11" s="2387">
        <v>13</v>
      </c>
      <c r="N11" s="2387">
        <v>14</v>
      </c>
      <c r="O11" s="2387">
        <v>15</v>
      </c>
      <c r="P11" s="2387">
        <v>16</v>
      </c>
      <c r="Q11" s="2387">
        <v>17</v>
      </c>
      <c r="R11" s="2387">
        <v>18</v>
      </c>
      <c r="S11" s="2387">
        <v>19</v>
      </c>
      <c r="T11" s="2388">
        <v>20</v>
      </c>
    </row>
    <row r="12" spans="1:20" ht="13.9" customHeight="1">
      <c r="A12" s="2389"/>
      <c r="B12" s="2390"/>
      <c r="C12" s="2390"/>
      <c r="D12" s="2390"/>
      <c r="E12" s="2390"/>
      <c r="F12" s="2390"/>
      <c r="G12" s="2390"/>
      <c r="H12" s="2390"/>
      <c r="I12" s="2390"/>
      <c r="J12" s="2390"/>
      <c r="K12" s="2390"/>
      <c r="L12" s="2390"/>
      <c r="M12" s="2390"/>
      <c r="N12" s="2390"/>
      <c r="O12" s="2390"/>
      <c r="P12" s="2390"/>
      <c r="Q12" s="2390"/>
      <c r="R12" s="2390"/>
      <c r="S12" s="2391"/>
      <c r="T12" s="2392"/>
    </row>
    <row r="13" spans="1:20">
      <c r="A13" s="2389"/>
      <c r="B13" s="2390"/>
      <c r="C13" s="2390"/>
      <c r="D13" s="2390"/>
      <c r="E13" s="2390"/>
      <c r="F13" s="2390"/>
      <c r="G13" s="2390"/>
      <c r="H13" s="2390"/>
      <c r="I13" s="2390"/>
      <c r="J13" s="2390"/>
      <c r="K13" s="2390"/>
      <c r="L13" s="2390"/>
      <c r="M13" s="2390"/>
      <c r="N13" s="2390"/>
      <c r="O13" s="2390"/>
      <c r="P13" s="2390"/>
      <c r="Q13" s="2390"/>
      <c r="R13" s="2390"/>
      <c r="S13" s="2391"/>
      <c r="T13" s="2392"/>
    </row>
    <row r="14" spans="1:20">
      <c r="A14" s="2389"/>
      <c r="B14" s="2390"/>
      <c r="C14" s="2390"/>
      <c r="D14" s="2390"/>
      <c r="E14" s="2390"/>
      <c r="F14" s="2390"/>
      <c r="G14" s="2390"/>
      <c r="H14" s="2390"/>
      <c r="I14" s="2390"/>
      <c r="J14" s="2390"/>
      <c r="K14" s="2390"/>
      <c r="L14" s="2390"/>
      <c r="M14" s="2390"/>
      <c r="N14" s="2390"/>
      <c r="O14" s="2390"/>
      <c r="P14" s="2390"/>
      <c r="Q14" s="2390"/>
      <c r="R14" s="2390"/>
      <c r="S14" s="2391"/>
      <c r="T14" s="2392"/>
    </row>
    <row r="15" spans="1:20">
      <c r="A15" s="2389"/>
      <c r="B15" s="2390"/>
      <c r="C15" s="2390"/>
      <c r="D15" s="2390"/>
      <c r="E15" s="2390"/>
      <c r="F15" s="2390"/>
      <c r="G15" s="2390"/>
      <c r="H15" s="2390"/>
      <c r="I15" s="2390"/>
      <c r="J15" s="2390"/>
      <c r="K15" s="2390"/>
      <c r="L15" s="2390"/>
      <c r="M15" s="2390"/>
      <c r="N15" s="2390"/>
      <c r="O15" s="2390"/>
      <c r="P15" s="2390"/>
      <c r="Q15" s="2390"/>
      <c r="R15" s="2390"/>
      <c r="S15" s="2391"/>
      <c r="T15" s="2392"/>
    </row>
    <row r="16" spans="1:20">
      <c r="A16" s="2389"/>
      <c r="B16" s="2390"/>
      <c r="C16" s="2390"/>
      <c r="D16" s="2390"/>
      <c r="E16" s="2390"/>
      <c r="F16" s="2390"/>
      <c r="G16" s="2390"/>
      <c r="H16" s="2390"/>
      <c r="I16" s="2390"/>
      <c r="J16" s="2390"/>
      <c r="K16" s="2390"/>
      <c r="L16" s="2390"/>
      <c r="M16" s="2390"/>
      <c r="N16" s="2390"/>
      <c r="O16" s="2390"/>
      <c r="P16" s="2390"/>
      <c r="Q16" s="2390"/>
      <c r="R16" s="2390"/>
      <c r="S16" s="2391"/>
      <c r="T16" s="2392"/>
    </row>
    <row r="17" spans="1:20">
      <c r="A17" s="2389"/>
      <c r="B17" s="2390"/>
      <c r="C17" s="2390"/>
      <c r="D17" s="2390"/>
      <c r="E17" s="2390"/>
      <c r="F17" s="2390"/>
      <c r="G17" s="2390"/>
      <c r="H17" s="2390"/>
      <c r="I17" s="2390"/>
      <c r="J17" s="2390"/>
      <c r="K17" s="2390"/>
      <c r="L17" s="2390"/>
      <c r="M17" s="2390"/>
      <c r="N17" s="2390"/>
      <c r="O17" s="2390"/>
      <c r="P17" s="2390"/>
      <c r="Q17" s="2390"/>
      <c r="R17" s="2390"/>
      <c r="S17" s="2391"/>
      <c r="T17" s="2392"/>
    </row>
    <row r="18" spans="1:20">
      <c r="A18" s="2389"/>
      <c r="B18" s="2390"/>
      <c r="C18" s="2390"/>
      <c r="D18" s="2390"/>
      <c r="E18" s="2390"/>
      <c r="F18" s="2390"/>
      <c r="G18" s="2390"/>
      <c r="H18" s="2390"/>
      <c r="I18" s="2390"/>
      <c r="J18" s="2390"/>
      <c r="K18" s="2390"/>
      <c r="L18" s="2390"/>
      <c r="M18" s="2390"/>
      <c r="N18" s="2390"/>
      <c r="O18" s="2390"/>
      <c r="P18" s="2390"/>
      <c r="Q18" s="2390"/>
      <c r="R18" s="2390"/>
      <c r="S18" s="2391"/>
      <c r="T18" s="2392"/>
    </row>
    <row r="19" spans="1:20">
      <c r="A19" s="2389"/>
      <c r="B19" s="2390"/>
      <c r="C19" s="2390"/>
      <c r="D19" s="2390"/>
      <c r="E19" s="2390"/>
      <c r="F19" s="2390"/>
      <c r="G19" s="2390"/>
      <c r="H19" s="2390"/>
      <c r="I19" s="2390"/>
      <c r="J19" s="2390"/>
      <c r="K19" s="2390"/>
      <c r="L19" s="2390"/>
      <c r="M19" s="2390"/>
      <c r="N19" s="2390"/>
      <c r="O19" s="2390"/>
      <c r="P19" s="2390"/>
      <c r="Q19" s="2390"/>
      <c r="R19" s="2390"/>
      <c r="S19" s="2391"/>
      <c r="T19" s="2392"/>
    </row>
    <row r="20" spans="1:20">
      <c r="A20" s="2389"/>
      <c r="B20" s="2390"/>
      <c r="C20" s="2390"/>
      <c r="D20" s="2390"/>
      <c r="E20" s="2390"/>
      <c r="F20" s="2390"/>
      <c r="G20" s="2390"/>
      <c r="H20" s="2390"/>
      <c r="I20" s="2390"/>
      <c r="J20" s="2390"/>
      <c r="K20" s="2390"/>
      <c r="L20" s="2390"/>
      <c r="M20" s="2390"/>
      <c r="N20" s="2390"/>
      <c r="O20" s="2390"/>
      <c r="P20" s="2390"/>
      <c r="Q20" s="2390"/>
      <c r="R20" s="2390"/>
      <c r="S20" s="2391"/>
      <c r="T20" s="2392"/>
    </row>
    <row r="21" spans="1:20">
      <c r="A21" s="2389"/>
      <c r="B21" s="2390"/>
      <c r="C21" s="2390"/>
      <c r="D21" s="2390"/>
      <c r="E21" s="2390"/>
      <c r="F21" s="2390"/>
      <c r="G21" s="2390"/>
      <c r="H21" s="2390"/>
      <c r="I21" s="2390"/>
      <c r="J21" s="2390"/>
      <c r="K21" s="2390"/>
      <c r="L21" s="2390"/>
      <c r="M21" s="2390"/>
      <c r="N21" s="2390"/>
      <c r="O21" s="2390"/>
      <c r="P21" s="2390"/>
      <c r="Q21" s="2390"/>
      <c r="R21" s="2390"/>
      <c r="S21" s="2391"/>
      <c r="T21" s="2392"/>
    </row>
    <row r="22" spans="1:20" ht="12" thickBot="1">
      <c r="A22" s="2393"/>
      <c r="B22" s="2394"/>
      <c r="C22" s="2394"/>
      <c r="D22" s="2394"/>
      <c r="E22" s="2394"/>
      <c r="F22" s="2394"/>
      <c r="G22" s="2394"/>
      <c r="H22" s="2394"/>
      <c r="I22" s="2394"/>
      <c r="J22" s="2394"/>
      <c r="K22" s="2394"/>
      <c r="L22" s="2394"/>
      <c r="M22" s="2394"/>
      <c r="N22" s="2394"/>
      <c r="O22" s="2394"/>
      <c r="P22" s="2394"/>
      <c r="Q22" s="2394"/>
      <c r="R22" s="2394"/>
      <c r="S22" s="2395"/>
      <c r="T22" s="2396"/>
    </row>
    <row r="23" spans="1:20" ht="12" thickTop="1"/>
    <row r="24" spans="1:20">
      <c r="A24" s="2378" t="s">
        <v>4670</v>
      </c>
    </row>
    <row r="25" spans="1:20">
      <c r="A25" s="2378" t="s">
        <v>4671</v>
      </c>
    </row>
    <row r="27" spans="1:20">
      <c r="A27" s="2378" t="s">
        <v>4672</v>
      </c>
    </row>
    <row r="28" spans="1:20">
      <c r="A28" s="2397" t="s">
        <v>3792</v>
      </c>
      <c r="B28" s="2398"/>
      <c r="C28" s="2399"/>
      <c r="D28" s="2400" t="s">
        <v>3917</v>
      </c>
      <c r="E28" s="2401" t="s">
        <v>3853</v>
      </c>
    </row>
    <row r="29" spans="1:20">
      <c r="A29" s="2397"/>
      <c r="B29" s="2398"/>
      <c r="C29" s="2399"/>
      <c r="D29" s="2399"/>
      <c r="E29" s="2344"/>
    </row>
    <row r="30" spans="1:20">
      <c r="A30" s="2397"/>
      <c r="B30" s="2398"/>
      <c r="C30" s="2399"/>
      <c r="D30" s="2399"/>
      <c r="E30" s="2344"/>
    </row>
    <row r="31" spans="1:20">
      <c r="A31" s="2397"/>
      <c r="B31" s="2398"/>
      <c r="C31" s="2399"/>
      <c r="D31" s="2399"/>
      <c r="E31" s="2344"/>
    </row>
    <row r="32" spans="1:20">
      <c r="A32" s="2402"/>
    </row>
    <row r="33" spans="1:20" s="1565" customFormat="1" ht="15.75" thickBot="1">
      <c r="A33" s="2403" t="s">
        <v>1009</v>
      </c>
    </row>
    <row r="34" spans="1:20" s="1565" customFormat="1" ht="15" thickTop="1">
      <c r="A34" s="3837" t="s">
        <v>4673</v>
      </c>
      <c r="B34" s="3837"/>
      <c r="C34" s="3837"/>
      <c r="D34" s="3837"/>
      <c r="E34" s="3837"/>
      <c r="F34" s="3837"/>
      <c r="G34" s="3837"/>
      <c r="H34" s="3837"/>
      <c r="I34" s="3837"/>
      <c r="J34" s="3837"/>
      <c r="K34" s="3837"/>
      <c r="L34" s="3837"/>
      <c r="M34" s="3837"/>
      <c r="N34" s="3837"/>
      <c r="O34" s="3837"/>
      <c r="P34" s="3837"/>
      <c r="Q34" s="3837"/>
      <c r="R34" s="3837"/>
      <c r="S34" s="3837"/>
      <c r="T34" s="3837"/>
    </row>
    <row r="35" spans="1:20" s="1565" customFormat="1" ht="15">
      <c r="A35" s="2404"/>
    </row>
    <row r="36" spans="1:20" s="1565" customFormat="1" ht="14.25"/>
    <row r="37" spans="1:20" s="1565" customFormat="1" ht="15.75" thickBot="1">
      <c r="A37" s="2405" t="s">
        <v>917</v>
      </c>
      <c r="B37" s="2405"/>
      <c r="C37" s="2406"/>
    </row>
    <row r="38" spans="1:20" s="1565" customFormat="1" ht="15" thickTop="1">
      <c r="A38" s="2407">
        <v>1</v>
      </c>
      <c r="B38" s="2408" t="s">
        <v>4674</v>
      </c>
      <c r="C38" s="2408"/>
      <c r="D38" s="2408"/>
      <c r="E38" s="2408"/>
      <c r="F38" s="2408"/>
      <c r="G38" s="2408"/>
      <c r="H38" s="2408"/>
      <c r="I38" s="2408"/>
      <c r="J38" s="2408"/>
      <c r="K38" s="2408"/>
      <c r="L38" s="2408"/>
    </row>
    <row r="39" spans="1:20" s="1565" customFormat="1" ht="14.25">
      <c r="A39" s="2407">
        <v>2</v>
      </c>
      <c r="B39" s="2409" t="s">
        <v>4675</v>
      </c>
      <c r="C39" s="2410"/>
      <c r="D39" s="2410"/>
      <c r="E39" s="2410"/>
      <c r="F39" s="2410"/>
      <c r="G39" s="2410"/>
      <c r="H39" s="2410"/>
      <c r="I39" s="2410"/>
      <c r="J39" s="2410"/>
      <c r="K39" s="2410"/>
      <c r="L39" s="2409"/>
    </row>
    <row r="40" spans="1:20" s="1565" customFormat="1" ht="14.25">
      <c r="A40" s="2407">
        <v>3</v>
      </c>
      <c r="B40" s="2409" t="s">
        <v>4634</v>
      </c>
      <c r="C40" s="2410"/>
      <c r="D40" s="2410"/>
      <c r="E40" s="2410"/>
      <c r="F40" s="2410"/>
      <c r="G40" s="2410"/>
      <c r="H40" s="2410"/>
      <c r="I40" s="2410"/>
      <c r="J40" s="2410"/>
      <c r="K40" s="2410"/>
      <c r="L40" s="2409"/>
    </row>
    <row r="41" spans="1:20" s="1565" customFormat="1" ht="14.25">
      <c r="A41" s="2407">
        <v>4</v>
      </c>
      <c r="B41" s="2409" t="s">
        <v>4676</v>
      </c>
      <c r="C41" s="2409"/>
      <c r="D41" s="2409"/>
      <c r="E41" s="2409"/>
      <c r="F41" s="2409"/>
      <c r="G41" s="2409"/>
      <c r="H41" s="2409"/>
      <c r="I41" s="2409"/>
      <c r="J41" s="2409"/>
      <c r="K41" s="2409"/>
      <c r="L41" s="2409"/>
    </row>
    <row r="42" spans="1:20" s="1565" customFormat="1" ht="14.25">
      <c r="A42" s="2407">
        <v>5</v>
      </c>
      <c r="B42" s="2409" t="s">
        <v>4637</v>
      </c>
      <c r="C42" s="2409"/>
      <c r="D42" s="2409"/>
      <c r="E42" s="2409"/>
      <c r="F42" s="2409"/>
      <c r="G42" s="2409"/>
      <c r="H42" s="2409"/>
      <c r="I42" s="2409"/>
      <c r="J42" s="2409"/>
      <c r="K42" s="2409"/>
      <c r="L42" s="2409"/>
    </row>
    <row r="43" spans="1:20" s="1565" customFormat="1" ht="14.25">
      <c r="A43" s="2407">
        <v>6</v>
      </c>
      <c r="B43" s="2409" t="s">
        <v>4677</v>
      </c>
      <c r="C43" s="2409"/>
      <c r="D43" s="2409"/>
      <c r="E43" s="2409"/>
      <c r="F43" s="2409"/>
      <c r="G43" s="2409"/>
      <c r="H43" s="2409"/>
      <c r="I43" s="2409"/>
      <c r="J43" s="2409"/>
      <c r="K43" s="2409"/>
      <c r="L43" s="2409"/>
    </row>
    <row r="44" spans="1:20" s="1565" customFormat="1" ht="14.25">
      <c r="A44" s="2407">
        <v>7</v>
      </c>
      <c r="B44" s="2409" t="s">
        <v>4678</v>
      </c>
      <c r="C44" s="2409"/>
      <c r="D44" s="2409"/>
      <c r="E44" s="2409"/>
      <c r="F44" s="2409"/>
      <c r="G44" s="2409"/>
      <c r="H44" s="2409"/>
      <c r="I44" s="2409"/>
      <c r="J44" s="2409"/>
      <c r="K44" s="2409"/>
      <c r="L44" s="2409"/>
    </row>
    <row r="45" spans="1:20" s="1565" customFormat="1" ht="14.25">
      <c r="A45" s="2407">
        <v>8</v>
      </c>
      <c r="B45" s="2409" t="s">
        <v>4679</v>
      </c>
      <c r="C45" s="2409"/>
      <c r="D45" s="2409"/>
      <c r="E45" s="2409"/>
      <c r="F45" s="2409"/>
      <c r="G45" s="2409"/>
      <c r="H45" s="2409"/>
      <c r="I45" s="2409"/>
      <c r="J45" s="2409"/>
      <c r="K45" s="2409"/>
      <c r="L45" s="2409"/>
    </row>
    <row r="46" spans="1:20" s="1565" customFormat="1" ht="14.25">
      <c r="A46" s="2407">
        <v>9</v>
      </c>
      <c r="B46" s="2409" t="s">
        <v>4680</v>
      </c>
      <c r="C46" s="2409"/>
      <c r="D46" s="2409"/>
      <c r="E46" s="2409"/>
      <c r="F46" s="2409"/>
      <c r="G46" s="2409"/>
      <c r="H46" s="2409"/>
      <c r="I46" s="2409"/>
      <c r="J46" s="2409"/>
      <c r="K46" s="2409"/>
      <c r="L46" s="2409"/>
    </row>
    <row r="47" spans="1:20" s="1565" customFormat="1" ht="14.25">
      <c r="A47" s="2407">
        <v>10</v>
      </c>
      <c r="B47" s="2409" t="s">
        <v>4681</v>
      </c>
      <c r="C47" s="2409"/>
      <c r="D47" s="2409"/>
      <c r="E47" s="2409"/>
      <c r="F47" s="2409"/>
      <c r="G47" s="2409"/>
      <c r="H47" s="2409"/>
      <c r="I47" s="2409"/>
      <c r="J47" s="2409"/>
      <c r="K47" s="2409"/>
      <c r="L47" s="2409"/>
    </row>
    <row r="48" spans="1:20" s="1565" customFormat="1" ht="41.45" customHeight="1">
      <c r="A48" s="2407">
        <v>11</v>
      </c>
      <c r="B48" s="3837" t="s">
        <v>4682</v>
      </c>
      <c r="C48" s="3837"/>
      <c r="D48" s="3837"/>
      <c r="E48" s="3837"/>
      <c r="F48" s="3837"/>
      <c r="G48" s="3837"/>
      <c r="H48" s="3837"/>
      <c r="I48" s="3837"/>
      <c r="J48" s="3837"/>
      <c r="K48" s="3837"/>
      <c r="L48" s="3837"/>
      <c r="M48" s="3837"/>
      <c r="N48" s="3837"/>
      <c r="O48" s="3837"/>
      <c r="P48" s="3837"/>
      <c r="Q48" s="3837"/>
      <c r="R48" s="3837"/>
      <c r="S48" s="3837"/>
      <c r="T48" s="3837"/>
    </row>
    <row r="49" spans="1:12" s="1565" customFormat="1" ht="14.25">
      <c r="A49" s="2407">
        <v>12</v>
      </c>
      <c r="B49" s="2409" t="s">
        <v>4683</v>
      </c>
      <c r="C49" s="2409"/>
      <c r="D49" s="2409"/>
      <c r="E49" s="2409"/>
      <c r="F49" s="2409"/>
      <c r="G49" s="2409"/>
      <c r="H49" s="2409"/>
      <c r="I49" s="2409"/>
      <c r="J49" s="2409"/>
      <c r="K49" s="2409"/>
      <c r="L49" s="2409"/>
    </row>
    <row r="50" spans="1:12" s="1565" customFormat="1" ht="14.25">
      <c r="A50" s="2407">
        <v>13</v>
      </c>
      <c r="B50" s="2409" t="s">
        <v>4684</v>
      </c>
      <c r="C50" s="2409"/>
      <c r="D50" s="2409"/>
      <c r="E50" s="2409"/>
      <c r="F50" s="2409"/>
      <c r="G50" s="2409"/>
      <c r="H50" s="2409"/>
      <c r="I50" s="2409"/>
      <c r="J50" s="2409"/>
      <c r="K50" s="2409"/>
      <c r="L50" s="2409"/>
    </row>
    <row r="51" spans="1:12" s="1565" customFormat="1" ht="14.25">
      <c r="A51" s="2407">
        <v>14</v>
      </c>
      <c r="B51" s="2409" t="s">
        <v>4685</v>
      </c>
      <c r="C51" s="2409"/>
      <c r="D51" s="2409"/>
      <c r="E51" s="2409"/>
      <c r="F51" s="2409"/>
      <c r="G51" s="2409"/>
      <c r="H51" s="2409"/>
      <c r="I51" s="2409"/>
      <c r="J51" s="2409"/>
      <c r="K51" s="2409"/>
      <c r="L51" s="2409"/>
    </row>
    <row r="52" spans="1:12" s="1565" customFormat="1" ht="14.25">
      <c r="A52" s="2407">
        <v>15</v>
      </c>
      <c r="B52" s="2409" t="s">
        <v>4686</v>
      </c>
      <c r="C52" s="2409"/>
      <c r="D52" s="2409"/>
      <c r="E52" s="2409"/>
      <c r="F52" s="2409"/>
      <c r="G52" s="2409"/>
      <c r="H52" s="2409"/>
      <c r="I52" s="2409"/>
      <c r="J52" s="2409"/>
      <c r="K52" s="2409"/>
      <c r="L52" s="2409"/>
    </row>
    <row r="53" spans="1:12" s="1565" customFormat="1" ht="14.25">
      <c r="A53" s="2407">
        <v>16</v>
      </c>
      <c r="B53" s="2409" t="s">
        <v>4687</v>
      </c>
      <c r="C53" s="2409"/>
      <c r="D53" s="2409"/>
      <c r="E53" s="2409"/>
      <c r="F53" s="2409"/>
      <c r="G53" s="2409"/>
      <c r="H53" s="2409"/>
      <c r="I53" s="2409"/>
      <c r="J53" s="2409"/>
      <c r="K53" s="2409"/>
      <c r="L53" s="2409"/>
    </row>
    <row r="54" spans="1:12" s="1565" customFormat="1" ht="14.25">
      <c r="A54" s="2407">
        <v>17</v>
      </c>
      <c r="B54" s="1565" t="s">
        <v>4688</v>
      </c>
    </row>
  </sheetData>
  <mergeCells count="19">
    <mergeCell ref="T9:T10"/>
    <mergeCell ref="A34:T34"/>
    <mergeCell ref="B48:T48"/>
    <mergeCell ref="F9:G9"/>
    <mergeCell ref="H9:I9"/>
    <mergeCell ref="J9:L9"/>
    <mergeCell ref="M9:N9"/>
    <mergeCell ref="O9:R9"/>
    <mergeCell ref="S9:S10"/>
    <mergeCell ref="A9:A10"/>
    <mergeCell ref="B9:B10"/>
    <mergeCell ref="C9:C10"/>
    <mergeCell ref="D9:D10"/>
    <mergeCell ref="E9:E10"/>
    <mergeCell ref="A1:T1"/>
    <mergeCell ref="A2:T2"/>
    <mergeCell ref="A3:T3"/>
    <mergeCell ref="A4:T4"/>
    <mergeCell ref="A5:T5"/>
  </mergeCells>
  <printOptions horizontalCentered="1"/>
  <pageMargins left="0.31496062992125984" right="0" top="0.19685039370078741" bottom="0" header="0" footer="0"/>
  <pageSetup scale="125" fitToWidth="2" fitToHeight="2" orientation="portrait" r:id="rId1"/>
  <rowBreaks count="1" manualBreakCount="1">
    <brk id="32" max="19" man="1"/>
  </rowBreaks>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5"/>
  <sheetViews>
    <sheetView topLeftCell="A34" zoomScaleNormal="100" zoomScaleSheetLayoutView="85" zoomScalePageLayoutView="70" workbookViewId="0">
      <selection activeCell="D7" sqref="D7"/>
    </sheetView>
  </sheetViews>
  <sheetFormatPr defaultColWidth="9.140625" defaultRowHeight="12"/>
  <cols>
    <col min="1" max="1" width="9.140625" style="1582"/>
    <col min="2" max="3" width="9.7109375" style="1582" customWidth="1"/>
    <col min="4" max="4" width="13.28515625" style="1582" customWidth="1"/>
    <col min="5" max="5" width="12.7109375" style="1582" customWidth="1"/>
    <col min="6" max="6" width="11.5703125" style="1582" customWidth="1"/>
    <col min="7" max="7" width="8.5703125" style="1582" customWidth="1"/>
    <col min="8" max="8" width="9.140625" style="1582"/>
    <col min="9" max="9" width="10.28515625" style="1582" customWidth="1"/>
    <col min="10" max="10" width="10.5703125" style="1582" customWidth="1"/>
    <col min="11" max="12" width="11.7109375" style="1582" customWidth="1"/>
    <col min="13" max="13" width="12" style="1582" customWidth="1"/>
    <col min="14" max="14" width="19.28515625" style="1582" customWidth="1"/>
    <col min="15" max="15" width="11.85546875" style="1582" customWidth="1"/>
    <col min="16" max="257" width="9.140625" style="1582"/>
    <col min="258" max="258" width="9.7109375" style="1582" customWidth="1"/>
    <col min="259" max="259" width="16.140625" style="1582" customWidth="1"/>
    <col min="260" max="260" width="14.28515625" style="1582" customWidth="1"/>
    <col min="261" max="261" width="8.5703125" style="1582" customWidth="1"/>
    <col min="262" max="262" width="8" style="1582" customWidth="1"/>
    <col min="263" max="263" width="15.140625" style="1582" customWidth="1"/>
    <col min="264" max="264" width="9.140625" style="1582"/>
    <col min="265" max="266" width="10.28515625" style="1582" customWidth="1"/>
    <col min="267" max="267" width="8.140625" style="1582" customWidth="1"/>
    <col min="268" max="268" width="11.7109375" style="1582" customWidth="1"/>
    <col min="269" max="269" width="8.140625" style="1582" customWidth="1"/>
    <col min="270" max="270" width="12" style="1582" customWidth="1"/>
    <col min="271" max="271" width="11.85546875" style="1582" customWidth="1"/>
    <col min="272" max="513" width="9.140625" style="1582"/>
    <col min="514" max="514" width="9.7109375" style="1582" customWidth="1"/>
    <col min="515" max="515" width="16.140625" style="1582" customWidth="1"/>
    <col min="516" max="516" width="14.28515625" style="1582" customWidth="1"/>
    <col min="517" max="517" width="8.5703125" style="1582" customWidth="1"/>
    <col min="518" max="518" width="8" style="1582" customWidth="1"/>
    <col min="519" max="519" width="15.140625" style="1582" customWidth="1"/>
    <col min="520" max="520" width="9.140625" style="1582"/>
    <col min="521" max="522" width="10.28515625" style="1582" customWidth="1"/>
    <col min="523" max="523" width="8.140625" style="1582" customWidth="1"/>
    <col min="524" max="524" width="11.7109375" style="1582" customWidth="1"/>
    <col min="525" max="525" width="8.140625" style="1582" customWidth="1"/>
    <col min="526" max="526" width="12" style="1582" customWidth="1"/>
    <col min="527" max="527" width="11.85546875" style="1582" customWidth="1"/>
    <col min="528" max="769" width="9.140625" style="1582"/>
    <col min="770" max="770" width="9.7109375" style="1582" customWidth="1"/>
    <col min="771" max="771" width="16.140625" style="1582" customWidth="1"/>
    <col min="772" max="772" width="14.28515625" style="1582" customWidth="1"/>
    <col min="773" max="773" width="8.5703125" style="1582" customWidth="1"/>
    <col min="774" max="774" width="8" style="1582" customWidth="1"/>
    <col min="775" max="775" width="15.140625" style="1582" customWidth="1"/>
    <col min="776" max="776" width="9.140625" style="1582"/>
    <col min="777" max="778" width="10.28515625" style="1582" customWidth="1"/>
    <col min="779" max="779" width="8.140625" style="1582" customWidth="1"/>
    <col min="780" max="780" width="11.7109375" style="1582" customWidth="1"/>
    <col min="781" max="781" width="8.140625" style="1582" customWidth="1"/>
    <col min="782" max="782" width="12" style="1582" customWidth="1"/>
    <col min="783" max="783" width="11.85546875" style="1582" customWidth="1"/>
    <col min="784" max="1025" width="9.140625" style="1582"/>
    <col min="1026" max="1026" width="9.7109375" style="1582" customWidth="1"/>
    <col min="1027" max="1027" width="16.140625" style="1582" customWidth="1"/>
    <col min="1028" max="1028" width="14.28515625" style="1582" customWidth="1"/>
    <col min="1029" max="1029" width="8.5703125" style="1582" customWidth="1"/>
    <col min="1030" max="1030" width="8" style="1582" customWidth="1"/>
    <col min="1031" max="1031" width="15.140625" style="1582" customWidth="1"/>
    <col min="1032" max="1032" width="9.140625" style="1582"/>
    <col min="1033" max="1034" width="10.28515625" style="1582" customWidth="1"/>
    <col min="1035" max="1035" width="8.140625" style="1582" customWidth="1"/>
    <col min="1036" max="1036" width="11.7109375" style="1582" customWidth="1"/>
    <col min="1037" max="1037" width="8.140625" style="1582" customWidth="1"/>
    <col min="1038" max="1038" width="12" style="1582" customWidth="1"/>
    <col min="1039" max="1039" width="11.85546875" style="1582" customWidth="1"/>
    <col min="1040" max="1281" width="9.140625" style="1582"/>
    <col min="1282" max="1282" width="9.7109375" style="1582" customWidth="1"/>
    <col min="1283" max="1283" width="16.140625" style="1582" customWidth="1"/>
    <col min="1284" max="1284" width="14.28515625" style="1582" customWidth="1"/>
    <col min="1285" max="1285" width="8.5703125" style="1582" customWidth="1"/>
    <col min="1286" max="1286" width="8" style="1582" customWidth="1"/>
    <col min="1287" max="1287" width="15.140625" style="1582" customWidth="1"/>
    <col min="1288" max="1288" width="9.140625" style="1582"/>
    <col min="1289" max="1290" width="10.28515625" style="1582" customWidth="1"/>
    <col min="1291" max="1291" width="8.140625" style="1582" customWidth="1"/>
    <col min="1292" max="1292" width="11.7109375" style="1582" customWidth="1"/>
    <col min="1293" max="1293" width="8.140625" style="1582" customWidth="1"/>
    <col min="1294" max="1294" width="12" style="1582" customWidth="1"/>
    <col min="1295" max="1295" width="11.85546875" style="1582" customWidth="1"/>
    <col min="1296" max="1537" width="9.140625" style="1582"/>
    <col min="1538" max="1538" width="9.7109375" style="1582" customWidth="1"/>
    <col min="1539" max="1539" width="16.140625" style="1582" customWidth="1"/>
    <col min="1540" max="1540" width="14.28515625" style="1582" customWidth="1"/>
    <col min="1541" max="1541" width="8.5703125" style="1582" customWidth="1"/>
    <col min="1542" max="1542" width="8" style="1582" customWidth="1"/>
    <col min="1543" max="1543" width="15.140625" style="1582" customWidth="1"/>
    <col min="1544" max="1544" width="9.140625" style="1582"/>
    <col min="1545" max="1546" width="10.28515625" style="1582" customWidth="1"/>
    <col min="1547" max="1547" width="8.140625" style="1582" customWidth="1"/>
    <col min="1548" max="1548" width="11.7109375" style="1582" customWidth="1"/>
    <col min="1549" max="1549" width="8.140625" style="1582" customWidth="1"/>
    <col min="1550" max="1550" width="12" style="1582" customWidth="1"/>
    <col min="1551" max="1551" width="11.85546875" style="1582" customWidth="1"/>
    <col min="1552" max="1793" width="9.140625" style="1582"/>
    <col min="1794" max="1794" width="9.7109375" style="1582" customWidth="1"/>
    <col min="1795" max="1795" width="16.140625" style="1582" customWidth="1"/>
    <col min="1796" max="1796" width="14.28515625" style="1582" customWidth="1"/>
    <col min="1797" max="1797" width="8.5703125" style="1582" customWidth="1"/>
    <col min="1798" max="1798" width="8" style="1582" customWidth="1"/>
    <col min="1799" max="1799" width="15.140625" style="1582" customWidth="1"/>
    <col min="1800" max="1800" width="9.140625" style="1582"/>
    <col min="1801" max="1802" width="10.28515625" style="1582" customWidth="1"/>
    <col min="1803" max="1803" width="8.140625" style="1582" customWidth="1"/>
    <col min="1804" max="1804" width="11.7109375" style="1582" customWidth="1"/>
    <col min="1805" max="1805" width="8.140625" style="1582" customWidth="1"/>
    <col min="1806" max="1806" width="12" style="1582" customWidth="1"/>
    <col min="1807" max="1807" width="11.85546875" style="1582" customWidth="1"/>
    <col min="1808" max="2049" width="9.140625" style="1582"/>
    <col min="2050" max="2050" width="9.7109375" style="1582" customWidth="1"/>
    <col min="2051" max="2051" width="16.140625" style="1582" customWidth="1"/>
    <col min="2052" max="2052" width="14.28515625" style="1582" customWidth="1"/>
    <col min="2053" max="2053" width="8.5703125" style="1582" customWidth="1"/>
    <col min="2054" max="2054" width="8" style="1582" customWidth="1"/>
    <col min="2055" max="2055" width="15.140625" style="1582" customWidth="1"/>
    <col min="2056" max="2056" width="9.140625" style="1582"/>
    <col min="2057" max="2058" width="10.28515625" style="1582" customWidth="1"/>
    <col min="2059" max="2059" width="8.140625" style="1582" customWidth="1"/>
    <col min="2060" max="2060" width="11.7109375" style="1582" customWidth="1"/>
    <col min="2061" max="2061" width="8.140625" style="1582" customWidth="1"/>
    <col min="2062" max="2062" width="12" style="1582" customWidth="1"/>
    <col min="2063" max="2063" width="11.85546875" style="1582" customWidth="1"/>
    <col min="2064" max="2305" width="9.140625" style="1582"/>
    <col min="2306" max="2306" width="9.7109375" style="1582" customWidth="1"/>
    <col min="2307" max="2307" width="16.140625" style="1582" customWidth="1"/>
    <col min="2308" max="2308" width="14.28515625" style="1582" customWidth="1"/>
    <col min="2309" max="2309" width="8.5703125" style="1582" customWidth="1"/>
    <col min="2310" max="2310" width="8" style="1582" customWidth="1"/>
    <col min="2311" max="2311" width="15.140625" style="1582" customWidth="1"/>
    <col min="2312" max="2312" width="9.140625" style="1582"/>
    <col min="2313" max="2314" width="10.28515625" style="1582" customWidth="1"/>
    <col min="2315" max="2315" width="8.140625" style="1582" customWidth="1"/>
    <col min="2316" max="2316" width="11.7109375" style="1582" customWidth="1"/>
    <col min="2317" max="2317" width="8.140625" style="1582" customWidth="1"/>
    <col min="2318" max="2318" width="12" style="1582" customWidth="1"/>
    <col min="2319" max="2319" width="11.85546875" style="1582" customWidth="1"/>
    <col min="2320" max="2561" width="9.140625" style="1582"/>
    <col min="2562" max="2562" width="9.7109375" style="1582" customWidth="1"/>
    <col min="2563" max="2563" width="16.140625" style="1582" customWidth="1"/>
    <col min="2564" max="2564" width="14.28515625" style="1582" customWidth="1"/>
    <col min="2565" max="2565" width="8.5703125" style="1582" customWidth="1"/>
    <col min="2566" max="2566" width="8" style="1582" customWidth="1"/>
    <col min="2567" max="2567" width="15.140625" style="1582" customWidth="1"/>
    <col min="2568" max="2568" width="9.140625" style="1582"/>
    <col min="2569" max="2570" width="10.28515625" style="1582" customWidth="1"/>
    <col min="2571" max="2571" width="8.140625" style="1582" customWidth="1"/>
    <col min="2572" max="2572" width="11.7109375" style="1582" customWidth="1"/>
    <col min="2573" max="2573" width="8.140625" style="1582" customWidth="1"/>
    <col min="2574" max="2574" width="12" style="1582" customWidth="1"/>
    <col min="2575" max="2575" width="11.85546875" style="1582" customWidth="1"/>
    <col min="2576" max="2817" width="9.140625" style="1582"/>
    <col min="2818" max="2818" width="9.7109375" style="1582" customWidth="1"/>
    <col min="2819" max="2819" width="16.140625" style="1582" customWidth="1"/>
    <col min="2820" max="2820" width="14.28515625" style="1582" customWidth="1"/>
    <col min="2821" max="2821" width="8.5703125" style="1582" customWidth="1"/>
    <col min="2822" max="2822" width="8" style="1582" customWidth="1"/>
    <col min="2823" max="2823" width="15.140625" style="1582" customWidth="1"/>
    <col min="2824" max="2824" width="9.140625" style="1582"/>
    <col min="2825" max="2826" width="10.28515625" style="1582" customWidth="1"/>
    <col min="2827" max="2827" width="8.140625" style="1582" customWidth="1"/>
    <col min="2828" max="2828" width="11.7109375" style="1582" customWidth="1"/>
    <col min="2829" max="2829" width="8.140625" style="1582" customWidth="1"/>
    <col min="2830" max="2830" width="12" style="1582" customWidth="1"/>
    <col min="2831" max="2831" width="11.85546875" style="1582" customWidth="1"/>
    <col min="2832" max="3073" width="9.140625" style="1582"/>
    <col min="3074" max="3074" width="9.7109375" style="1582" customWidth="1"/>
    <col min="3075" max="3075" width="16.140625" style="1582" customWidth="1"/>
    <col min="3076" max="3076" width="14.28515625" style="1582" customWidth="1"/>
    <col min="3077" max="3077" width="8.5703125" style="1582" customWidth="1"/>
    <col min="3078" max="3078" width="8" style="1582" customWidth="1"/>
    <col min="3079" max="3079" width="15.140625" style="1582" customWidth="1"/>
    <col min="3080" max="3080" width="9.140625" style="1582"/>
    <col min="3081" max="3082" width="10.28515625" style="1582" customWidth="1"/>
    <col min="3083" max="3083" width="8.140625" style="1582" customWidth="1"/>
    <col min="3084" max="3084" width="11.7109375" style="1582" customWidth="1"/>
    <col min="3085" max="3085" width="8.140625" style="1582" customWidth="1"/>
    <col min="3086" max="3086" width="12" style="1582" customWidth="1"/>
    <col min="3087" max="3087" width="11.85546875" style="1582" customWidth="1"/>
    <col min="3088" max="3329" width="9.140625" style="1582"/>
    <col min="3330" max="3330" width="9.7109375" style="1582" customWidth="1"/>
    <col min="3331" max="3331" width="16.140625" style="1582" customWidth="1"/>
    <col min="3332" max="3332" width="14.28515625" style="1582" customWidth="1"/>
    <col min="3333" max="3333" width="8.5703125" style="1582" customWidth="1"/>
    <col min="3334" max="3334" width="8" style="1582" customWidth="1"/>
    <col min="3335" max="3335" width="15.140625" style="1582" customWidth="1"/>
    <col min="3336" max="3336" width="9.140625" style="1582"/>
    <col min="3337" max="3338" width="10.28515625" style="1582" customWidth="1"/>
    <col min="3339" max="3339" width="8.140625" style="1582" customWidth="1"/>
    <col min="3340" max="3340" width="11.7109375" style="1582" customWidth="1"/>
    <col min="3341" max="3341" width="8.140625" style="1582" customWidth="1"/>
    <col min="3342" max="3342" width="12" style="1582" customWidth="1"/>
    <col min="3343" max="3343" width="11.85546875" style="1582" customWidth="1"/>
    <col min="3344" max="3585" width="9.140625" style="1582"/>
    <col min="3586" max="3586" width="9.7109375" style="1582" customWidth="1"/>
    <col min="3587" max="3587" width="16.140625" style="1582" customWidth="1"/>
    <col min="3588" max="3588" width="14.28515625" style="1582" customWidth="1"/>
    <col min="3589" max="3589" width="8.5703125" style="1582" customWidth="1"/>
    <col min="3590" max="3590" width="8" style="1582" customWidth="1"/>
    <col min="3591" max="3591" width="15.140625" style="1582" customWidth="1"/>
    <col min="3592" max="3592" width="9.140625" style="1582"/>
    <col min="3593" max="3594" width="10.28515625" style="1582" customWidth="1"/>
    <col min="3595" max="3595" width="8.140625" style="1582" customWidth="1"/>
    <col min="3596" max="3596" width="11.7109375" style="1582" customWidth="1"/>
    <col min="3597" max="3597" width="8.140625" style="1582" customWidth="1"/>
    <col min="3598" max="3598" width="12" style="1582" customWidth="1"/>
    <col min="3599" max="3599" width="11.85546875" style="1582" customWidth="1"/>
    <col min="3600" max="3841" width="9.140625" style="1582"/>
    <col min="3842" max="3842" width="9.7109375" style="1582" customWidth="1"/>
    <col min="3843" max="3843" width="16.140625" style="1582" customWidth="1"/>
    <col min="3844" max="3844" width="14.28515625" style="1582" customWidth="1"/>
    <col min="3845" max="3845" width="8.5703125" style="1582" customWidth="1"/>
    <col min="3846" max="3846" width="8" style="1582" customWidth="1"/>
    <col min="3847" max="3847" width="15.140625" style="1582" customWidth="1"/>
    <col min="3848" max="3848" width="9.140625" style="1582"/>
    <col min="3849" max="3850" width="10.28515625" style="1582" customWidth="1"/>
    <col min="3851" max="3851" width="8.140625" style="1582" customWidth="1"/>
    <col min="3852" max="3852" width="11.7109375" style="1582" customWidth="1"/>
    <col min="3853" max="3853" width="8.140625" style="1582" customWidth="1"/>
    <col min="3854" max="3854" width="12" style="1582" customWidth="1"/>
    <col min="3855" max="3855" width="11.85546875" style="1582" customWidth="1"/>
    <col min="3856" max="4097" width="9.140625" style="1582"/>
    <col min="4098" max="4098" width="9.7109375" style="1582" customWidth="1"/>
    <col min="4099" max="4099" width="16.140625" style="1582" customWidth="1"/>
    <col min="4100" max="4100" width="14.28515625" style="1582" customWidth="1"/>
    <col min="4101" max="4101" width="8.5703125" style="1582" customWidth="1"/>
    <col min="4102" max="4102" width="8" style="1582" customWidth="1"/>
    <col min="4103" max="4103" width="15.140625" style="1582" customWidth="1"/>
    <col min="4104" max="4104" width="9.140625" style="1582"/>
    <col min="4105" max="4106" width="10.28515625" style="1582" customWidth="1"/>
    <col min="4107" max="4107" width="8.140625" style="1582" customWidth="1"/>
    <col min="4108" max="4108" width="11.7109375" style="1582" customWidth="1"/>
    <col min="4109" max="4109" width="8.140625" style="1582" customWidth="1"/>
    <col min="4110" max="4110" width="12" style="1582" customWidth="1"/>
    <col min="4111" max="4111" width="11.85546875" style="1582" customWidth="1"/>
    <col min="4112" max="4353" width="9.140625" style="1582"/>
    <col min="4354" max="4354" width="9.7109375" style="1582" customWidth="1"/>
    <col min="4355" max="4355" width="16.140625" style="1582" customWidth="1"/>
    <col min="4356" max="4356" width="14.28515625" style="1582" customWidth="1"/>
    <col min="4357" max="4357" width="8.5703125" style="1582" customWidth="1"/>
    <col min="4358" max="4358" width="8" style="1582" customWidth="1"/>
    <col min="4359" max="4359" width="15.140625" style="1582" customWidth="1"/>
    <col min="4360" max="4360" width="9.140625" style="1582"/>
    <col min="4361" max="4362" width="10.28515625" style="1582" customWidth="1"/>
    <col min="4363" max="4363" width="8.140625" style="1582" customWidth="1"/>
    <col min="4364" max="4364" width="11.7109375" style="1582" customWidth="1"/>
    <col min="4365" max="4365" width="8.140625" style="1582" customWidth="1"/>
    <col min="4366" max="4366" width="12" style="1582" customWidth="1"/>
    <col min="4367" max="4367" width="11.85546875" style="1582" customWidth="1"/>
    <col min="4368" max="4609" width="9.140625" style="1582"/>
    <col min="4610" max="4610" width="9.7109375" style="1582" customWidth="1"/>
    <col min="4611" max="4611" width="16.140625" style="1582" customWidth="1"/>
    <col min="4612" max="4612" width="14.28515625" style="1582" customWidth="1"/>
    <col min="4613" max="4613" width="8.5703125" style="1582" customWidth="1"/>
    <col min="4614" max="4614" width="8" style="1582" customWidth="1"/>
    <col min="4615" max="4615" width="15.140625" style="1582" customWidth="1"/>
    <col min="4616" max="4616" width="9.140625" style="1582"/>
    <col min="4617" max="4618" width="10.28515625" style="1582" customWidth="1"/>
    <col min="4619" max="4619" width="8.140625" style="1582" customWidth="1"/>
    <col min="4620" max="4620" width="11.7109375" style="1582" customWidth="1"/>
    <col min="4621" max="4621" width="8.140625" style="1582" customWidth="1"/>
    <col min="4622" max="4622" width="12" style="1582" customWidth="1"/>
    <col min="4623" max="4623" width="11.85546875" style="1582" customWidth="1"/>
    <col min="4624" max="4865" width="9.140625" style="1582"/>
    <col min="4866" max="4866" width="9.7109375" style="1582" customWidth="1"/>
    <col min="4867" max="4867" width="16.140625" style="1582" customWidth="1"/>
    <col min="4868" max="4868" width="14.28515625" style="1582" customWidth="1"/>
    <col min="4869" max="4869" width="8.5703125" style="1582" customWidth="1"/>
    <col min="4870" max="4870" width="8" style="1582" customWidth="1"/>
    <col min="4871" max="4871" width="15.140625" style="1582" customWidth="1"/>
    <col min="4872" max="4872" width="9.140625" style="1582"/>
    <col min="4873" max="4874" width="10.28515625" style="1582" customWidth="1"/>
    <col min="4875" max="4875" width="8.140625" style="1582" customWidth="1"/>
    <col min="4876" max="4876" width="11.7109375" style="1582" customWidth="1"/>
    <col min="4877" max="4877" width="8.140625" style="1582" customWidth="1"/>
    <col min="4878" max="4878" width="12" style="1582" customWidth="1"/>
    <col min="4879" max="4879" width="11.85546875" style="1582" customWidth="1"/>
    <col min="4880" max="5121" width="9.140625" style="1582"/>
    <col min="5122" max="5122" width="9.7109375" style="1582" customWidth="1"/>
    <col min="5123" max="5123" width="16.140625" style="1582" customWidth="1"/>
    <col min="5124" max="5124" width="14.28515625" style="1582" customWidth="1"/>
    <col min="5125" max="5125" width="8.5703125" style="1582" customWidth="1"/>
    <col min="5126" max="5126" width="8" style="1582" customWidth="1"/>
    <col min="5127" max="5127" width="15.140625" style="1582" customWidth="1"/>
    <col min="5128" max="5128" width="9.140625" style="1582"/>
    <col min="5129" max="5130" width="10.28515625" style="1582" customWidth="1"/>
    <col min="5131" max="5131" width="8.140625" style="1582" customWidth="1"/>
    <col min="5132" max="5132" width="11.7109375" style="1582" customWidth="1"/>
    <col min="5133" max="5133" width="8.140625" style="1582" customWidth="1"/>
    <col min="5134" max="5134" width="12" style="1582" customWidth="1"/>
    <col min="5135" max="5135" width="11.85546875" style="1582" customWidth="1"/>
    <col min="5136" max="5377" width="9.140625" style="1582"/>
    <col min="5378" max="5378" width="9.7109375" style="1582" customWidth="1"/>
    <col min="5379" max="5379" width="16.140625" style="1582" customWidth="1"/>
    <col min="5380" max="5380" width="14.28515625" style="1582" customWidth="1"/>
    <col min="5381" max="5381" width="8.5703125" style="1582" customWidth="1"/>
    <col min="5382" max="5382" width="8" style="1582" customWidth="1"/>
    <col min="5383" max="5383" width="15.140625" style="1582" customWidth="1"/>
    <col min="5384" max="5384" width="9.140625" style="1582"/>
    <col min="5385" max="5386" width="10.28515625" style="1582" customWidth="1"/>
    <col min="5387" max="5387" width="8.140625" style="1582" customWidth="1"/>
    <col min="5388" max="5388" width="11.7109375" style="1582" customWidth="1"/>
    <col min="5389" max="5389" width="8.140625" style="1582" customWidth="1"/>
    <col min="5390" max="5390" width="12" style="1582" customWidth="1"/>
    <col min="5391" max="5391" width="11.85546875" style="1582" customWidth="1"/>
    <col min="5392" max="5633" width="9.140625" style="1582"/>
    <col min="5634" max="5634" width="9.7109375" style="1582" customWidth="1"/>
    <col min="5635" max="5635" width="16.140625" style="1582" customWidth="1"/>
    <col min="5636" max="5636" width="14.28515625" style="1582" customWidth="1"/>
    <col min="5637" max="5637" width="8.5703125" style="1582" customWidth="1"/>
    <col min="5638" max="5638" width="8" style="1582" customWidth="1"/>
    <col min="5639" max="5639" width="15.140625" style="1582" customWidth="1"/>
    <col min="5640" max="5640" width="9.140625" style="1582"/>
    <col min="5641" max="5642" width="10.28515625" style="1582" customWidth="1"/>
    <col min="5643" max="5643" width="8.140625" style="1582" customWidth="1"/>
    <col min="5644" max="5644" width="11.7109375" style="1582" customWidth="1"/>
    <col min="5645" max="5645" width="8.140625" style="1582" customWidth="1"/>
    <col min="5646" max="5646" width="12" style="1582" customWidth="1"/>
    <col min="5647" max="5647" width="11.85546875" style="1582" customWidth="1"/>
    <col min="5648" max="5889" width="9.140625" style="1582"/>
    <col min="5890" max="5890" width="9.7109375" style="1582" customWidth="1"/>
    <col min="5891" max="5891" width="16.140625" style="1582" customWidth="1"/>
    <col min="5892" max="5892" width="14.28515625" style="1582" customWidth="1"/>
    <col min="5893" max="5893" width="8.5703125" style="1582" customWidth="1"/>
    <col min="5894" max="5894" width="8" style="1582" customWidth="1"/>
    <col min="5895" max="5895" width="15.140625" style="1582" customWidth="1"/>
    <col min="5896" max="5896" width="9.140625" style="1582"/>
    <col min="5897" max="5898" width="10.28515625" style="1582" customWidth="1"/>
    <col min="5899" max="5899" width="8.140625" style="1582" customWidth="1"/>
    <col min="5900" max="5900" width="11.7109375" style="1582" customWidth="1"/>
    <col min="5901" max="5901" width="8.140625" style="1582" customWidth="1"/>
    <col min="5902" max="5902" width="12" style="1582" customWidth="1"/>
    <col min="5903" max="5903" width="11.85546875" style="1582" customWidth="1"/>
    <col min="5904" max="6145" width="9.140625" style="1582"/>
    <col min="6146" max="6146" width="9.7109375" style="1582" customWidth="1"/>
    <col min="6147" max="6147" width="16.140625" style="1582" customWidth="1"/>
    <col min="6148" max="6148" width="14.28515625" style="1582" customWidth="1"/>
    <col min="6149" max="6149" width="8.5703125" style="1582" customWidth="1"/>
    <col min="6150" max="6150" width="8" style="1582" customWidth="1"/>
    <col min="6151" max="6151" width="15.140625" style="1582" customWidth="1"/>
    <col min="6152" max="6152" width="9.140625" style="1582"/>
    <col min="6153" max="6154" width="10.28515625" style="1582" customWidth="1"/>
    <col min="6155" max="6155" width="8.140625" style="1582" customWidth="1"/>
    <col min="6156" max="6156" width="11.7109375" style="1582" customWidth="1"/>
    <col min="6157" max="6157" width="8.140625" style="1582" customWidth="1"/>
    <col min="6158" max="6158" width="12" style="1582" customWidth="1"/>
    <col min="6159" max="6159" width="11.85546875" style="1582" customWidth="1"/>
    <col min="6160" max="6401" width="9.140625" style="1582"/>
    <col min="6402" max="6402" width="9.7109375" style="1582" customWidth="1"/>
    <col min="6403" max="6403" width="16.140625" style="1582" customWidth="1"/>
    <col min="6404" max="6404" width="14.28515625" style="1582" customWidth="1"/>
    <col min="6405" max="6405" width="8.5703125" style="1582" customWidth="1"/>
    <col min="6406" max="6406" width="8" style="1582" customWidth="1"/>
    <col min="6407" max="6407" width="15.140625" style="1582" customWidth="1"/>
    <col min="6408" max="6408" width="9.140625" style="1582"/>
    <col min="6409" max="6410" width="10.28515625" style="1582" customWidth="1"/>
    <col min="6411" max="6411" width="8.140625" style="1582" customWidth="1"/>
    <col min="6412" max="6412" width="11.7109375" style="1582" customWidth="1"/>
    <col min="6413" max="6413" width="8.140625" style="1582" customWidth="1"/>
    <col min="6414" max="6414" width="12" style="1582" customWidth="1"/>
    <col min="6415" max="6415" width="11.85546875" style="1582" customWidth="1"/>
    <col min="6416" max="6657" width="9.140625" style="1582"/>
    <col min="6658" max="6658" width="9.7109375" style="1582" customWidth="1"/>
    <col min="6659" max="6659" width="16.140625" style="1582" customWidth="1"/>
    <col min="6660" max="6660" width="14.28515625" style="1582" customWidth="1"/>
    <col min="6661" max="6661" width="8.5703125" style="1582" customWidth="1"/>
    <col min="6662" max="6662" width="8" style="1582" customWidth="1"/>
    <col min="6663" max="6663" width="15.140625" style="1582" customWidth="1"/>
    <col min="6664" max="6664" width="9.140625" style="1582"/>
    <col min="6665" max="6666" width="10.28515625" style="1582" customWidth="1"/>
    <col min="6667" max="6667" width="8.140625" style="1582" customWidth="1"/>
    <col min="6668" max="6668" width="11.7109375" style="1582" customWidth="1"/>
    <col min="6669" max="6669" width="8.140625" style="1582" customWidth="1"/>
    <col min="6670" max="6670" width="12" style="1582" customWidth="1"/>
    <col min="6671" max="6671" width="11.85546875" style="1582" customWidth="1"/>
    <col min="6672" max="6913" width="9.140625" style="1582"/>
    <col min="6914" max="6914" width="9.7109375" style="1582" customWidth="1"/>
    <col min="6915" max="6915" width="16.140625" style="1582" customWidth="1"/>
    <col min="6916" max="6916" width="14.28515625" style="1582" customWidth="1"/>
    <col min="6917" max="6917" width="8.5703125" style="1582" customWidth="1"/>
    <col min="6918" max="6918" width="8" style="1582" customWidth="1"/>
    <col min="6919" max="6919" width="15.140625" style="1582" customWidth="1"/>
    <col min="6920" max="6920" width="9.140625" style="1582"/>
    <col min="6921" max="6922" width="10.28515625" style="1582" customWidth="1"/>
    <col min="6923" max="6923" width="8.140625" style="1582" customWidth="1"/>
    <col min="6924" max="6924" width="11.7109375" style="1582" customWidth="1"/>
    <col min="6925" max="6925" width="8.140625" style="1582" customWidth="1"/>
    <col min="6926" max="6926" width="12" style="1582" customWidth="1"/>
    <col min="6927" max="6927" width="11.85546875" style="1582" customWidth="1"/>
    <col min="6928" max="7169" width="9.140625" style="1582"/>
    <col min="7170" max="7170" width="9.7109375" style="1582" customWidth="1"/>
    <col min="7171" max="7171" width="16.140625" style="1582" customWidth="1"/>
    <col min="7172" max="7172" width="14.28515625" style="1582" customWidth="1"/>
    <col min="7173" max="7173" width="8.5703125" style="1582" customWidth="1"/>
    <col min="7174" max="7174" width="8" style="1582" customWidth="1"/>
    <col min="7175" max="7175" width="15.140625" style="1582" customWidth="1"/>
    <col min="7176" max="7176" width="9.140625" style="1582"/>
    <col min="7177" max="7178" width="10.28515625" style="1582" customWidth="1"/>
    <col min="7179" max="7179" width="8.140625" style="1582" customWidth="1"/>
    <col min="7180" max="7180" width="11.7109375" style="1582" customWidth="1"/>
    <col min="7181" max="7181" width="8.140625" style="1582" customWidth="1"/>
    <col min="7182" max="7182" width="12" style="1582" customWidth="1"/>
    <col min="7183" max="7183" width="11.85546875" style="1582" customWidth="1"/>
    <col min="7184" max="7425" width="9.140625" style="1582"/>
    <col min="7426" max="7426" width="9.7109375" style="1582" customWidth="1"/>
    <col min="7427" max="7427" width="16.140625" style="1582" customWidth="1"/>
    <col min="7428" max="7428" width="14.28515625" style="1582" customWidth="1"/>
    <col min="7429" max="7429" width="8.5703125" style="1582" customWidth="1"/>
    <col min="7430" max="7430" width="8" style="1582" customWidth="1"/>
    <col min="7431" max="7431" width="15.140625" style="1582" customWidth="1"/>
    <col min="7432" max="7432" width="9.140625" style="1582"/>
    <col min="7433" max="7434" width="10.28515625" style="1582" customWidth="1"/>
    <col min="7435" max="7435" width="8.140625" style="1582" customWidth="1"/>
    <col min="7436" max="7436" width="11.7109375" style="1582" customWidth="1"/>
    <col min="7437" max="7437" width="8.140625" style="1582" customWidth="1"/>
    <col min="7438" max="7438" width="12" style="1582" customWidth="1"/>
    <col min="7439" max="7439" width="11.85546875" style="1582" customWidth="1"/>
    <col min="7440" max="7681" width="9.140625" style="1582"/>
    <col min="7682" max="7682" width="9.7109375" style="1582" customWidth="1"/>
    <col min="7683" max="7683" width="16.140625" style="1582" customWidth="1"/>
    <col min="7684" max="7684" width="14.28515625" style="1582" customWidth="1"/>
    <col min="7685" max="7685" width="8.5703125" style="1582" customWidth="1"/>
    <col min="7686" max="7686" width="8" style="1582" customWidth="1"/>
    <col min="7687" max="7687" width="15.140625" style="1582" customWidth="1"/>
    <col min="7688" max="7688" width="9.140625" style="1582"/>
    <col min="7689" max="7690" width="10.28515625" style="1582" customWidth="1"/>
    <col min="7691" max="7691" width="8.140625" style="1582" customWidth="1"/>
    <col min="7692" max="7692" width="11.7109375" style="1582" customWidth="1"/>
    <col min="7693" max="7693" width="8.140625" style="1582" customWidth="1"/>
    <col min="7694" max="7694" width="12" style="1582" customWidth="1"/>
    <col min="7695" max="7695" width="11.85546875" style="1582" customWidth="1"/>
    <col min="7696" max="7937" width="9.140625" style="1582"/>
    <col min="7938" max="7938" width="9.7109375" style="1582" customWidth="1"/>
    <col min="7939" max="7939" width="16.140625" style="1582" customWidth="1"/>
    <col min="7940" max="7940" width="14.28515625" style="1582" customWidth="1"/>
    <col min="7941" max="7941" width="8.5703125" style="1582" customWidth="1"/>
    <col min="7942" max="7942" width="8" style="1582" customWidth="1"/>
    <col min="7943" max="7943" width="15.140625" style="1582" customWidth="1"/>
    <col min="7944" max="7944" width="9.140625" style="1582"/>
    <col min="7945" max="7946" width="10.28515625" style="1582" customWidth="1"/>
    <col min="7947" max="7947" width="8.140625" style="1582" customWidth="1"/>
    <col min="7948" max="7948" width="11.7109375" style="1582" customWidth="1"/>
    <col min="7949" max="7949" width="8.140625" style="1582" customWidth="1"/>
    <col min="7950" max="7950" width="12" style="1582" customWidth="1"/>
    <col min="7951" max="7951" width="11.85546875" style="1582" customWidth="1"/>
    <col min="7952" max="8193" width="9.140625" style="1582"/>
    <col min="8194" max="8194" width="9.7109375" style="1582" customWidth="1"/>
    <col min="8195" max="8195" width="16.140625" style="1582" customWidth="1"/>
    <col min="8196" max="8196" width="14.28515625" style="1582" customWidth="1"/>
    <col min="8197" max="8197" width="8.5703125" style="1582" customWidth="1"/>
    <col min="8198" max="8198" width="8" style="1582" customWidth="1"/>
    <col min="8199" max="8199" width="15.140625" style="1582" customWidth="1"/>
    <col min="8200" max="8200" width="9.140625" style="1582"/>
    <col min="8201" max="8202" width="10.28515625" style="1582" customWidth="1"/>
    <col min="8203" max="8203" width="8.140625" style="1582" customWidth="1"/>
    <col min="8204" max="8204" width="11.7109375" style="1582" customWidth="1"/>
    <col min="8205" max="8205" width="8.140625" style="1582" customWidth="1"/>
    <col min="8206" max="8206" width="12" style="1582" customWidth="1"/>
    <col min="8207" max="8207" width="11.85546875" style="1582" customWidth="1"/>
    <col min="8208" max="8449" width="9.140625" style="1582"/>
    <col min="8450" max="8450" width="9.7109375" style="1582" customWidth="1"/>
    <col min="8451" max="8451" width="16.140625" style="1582" customWidth="1"/>
    <col min="8452" max="8452" width="14.28515625" style="1582" customWidth="1"/>
    <col min="8453" max="8453" width="8.5703125" style="1582" customWidth="1"/>
    <col min="8454" max="8454" width="8" style="1582" customWidth="1"/>
    <col min="8455" max="8455" width="15.140625" style="1582" customWidth="1"/>
    <col min="8456" max="8456" width="9.140625" style="1582"/>
    <col min="8457" max="8458" width="10.28515625" style="1582" customWidth="1"/>
    <col min="8459" max="8459" width="8.140625" style="1582" customWidth="1"/>
    <col min="8460" max="8460" width="11.7109375" style="1582" customWidth="1"/>
    <col min="8461" max="8461" width="8.140625" style="1582" customWidth="1"/>
    <col min="8462" max="8462" width="12" style="1582" customWidth="1"/>
    <col min="8463" max="8463" width="11.85546875" style="1582" customWidth="1"/>
    <col min="8464" max="8705" width="9.140625" style="1582"/>
    <col min="8706" max="8706" width="9.7109375" style="1582" customWidth="1"/>
    <col min="8707" max="8707" width="16.140625" style="1582" customWidth="1"/>
    <col min="8708" max="8708" width="14.28515625" style="1582" customWidth="1"/>
    <col min="8709" max="8709" width="8.5703125" style="1582" customWidth="1"/>
    <col min="8710" max="8710" width="8" style="1582" customWidth="1"/>
    <col min="8711" max="8711" width="15.140625" style="1582" customWidth="1"/>
    <col min="8712" max="8712" width="9.140625" style="1582"/>
    <col min="8713" max="8714" width="10.28515625" style="1582" customWidth="1"/>
    <col min="8715" max="8715" width="8.140625" style="1582" customWidth="1"/>
    <col min="8716" max="8716" width="11.7109375" style="1582" customWidth="1"/>
    <col min="8717" max="8717" width="8.140625" style="1582" customWidth="1"/>
    <col min="8718" max="8718" width="12" style="1582" customWidth="1"/>
    <col min="8719" max="8719" width="11.85546875" style="1582" customWidth="1"/>
    <col min="8720" max="8961" width="9.140625" style="1582"/>
    <col min="8962" max="8962" width="9.7109375" style="1582" customWidth="1"/>
    <col min="8963" max="8963" width="16.140625" style="1582" customWidth="1"/>
    <col min="8964" max="8964" width="14.28515625" style="1582" customWidth="1"/>
    <col min="8965" max="8965" width="8.5703125" style="1582" customWidth="1"/>
    <col min="8966" max="8966" width="8" style="1582" customWidth="1"/>
    <col min="8967" max="8967" width="15.140625" style="1582" customWidth="1"/>
    <col min="8968" max="8968" width="9.140625" style="1582"/>
    <col min="8969" max="8970" width="10.28515625" style="1582" customWidth="1"/>
    <col min="8971" max="8971" width="8.140625" style="1582" customWidth="1"/>
    <col min="8972" max="8972" width="11.7109375" style="1582" customWidth="1"/>
    <col min="8973" max="8973" width="8.140625" style="1582" customWidth="1"/>
    <col min="8974" max="8974" width="12" style="1582" customWidth="1"/>
    <col min="8975" max="8975" width="11.85546875" style="1582" customWidth="1"/>
    <col min="8976" max="9217" width="9.140625" style="1582"/>
    <col min="9218" max="9218" width="9.7109375" style="1582" customWidth="1"/>
    <col min="9219" max="9219" width="16.140625" style="1582" customWidth="1"/>
    <col min="9220" max="9220" width="14.28515625" style="1582" customWidth="1"/>
    <col min="9221" max="9221" width="8.5703125" style="1582" customWidth="1"/>
    <col min="9222" max="9222" width="8" style="1582" customWidth="1"/>
    <col min="9223" max="9223" width="15.140625" style="1582" customWidth="1"/>
    <col min="9224" max="9224" width="9.140625" style="1582"/>
    <col min="9225" max="9226" width="10.28515625" style="1582" customWidth="1"/>
    <col min="9227" max="9227" width="8.140625" style="1582" customWidth="1"/>
    <col min="9228" max="9228" width="11.7109375" style="1582" customWidth="1"/>
    <col min="9229" max="9229" width="8.140625" style="1582" customWidth="1"/>
    <col min="9230" max="9230" width="12" style="1582" customWidth="1"/>
    <col min="9231" max="9231" width="11.85546875" style="1582" customWidth="1"/>
    <col min="9232" max="9473" width="9.140625" style="1582"/>
    <col min="9474" max="9474" width="9.7109375" style="1582" customWidth="1"/>
    <col min="9475" max="9475" width="16.140625" style="1582" customWidth="1"/>
    <col min="9476" max="9476" width="14.28515625" style="1582" customWidth="1"/>
    <col min="9477" max="9477" width="8.5703125" style="1582" customWidth="1"/>
    <col min="9478" max="9478" width="8" style="1582" customWidth="1"/>
    <col min="9479" max="9479" width="15.140625" style="1582" customWidth="1"/>
    <col min="9480" max="9480" width="9.140625" style="1582"/>
    <col min="9481" max="9482" width="10.28515625" style="1582" customWidth="1"/>
    <col min="9483" max="9483" width="8.140625" style="1582" customWidth="1"/>
    <col min="9484" max="9484" width="11.7109375" style="1582" customWidth="1"/>
    <col min="9485" max="9485" width="8.140625" style="1582" customWidth="1"/>
    <col min="9486" max="9486" width="12" style="1582" customWidth="1"/>
    <col min="9487" max="9487" width="11.85546875" style="1582" customWidth="1"/>
    <col min="9488" max="9729" width="9.140625" style="1582"/>
    <col min="9730" max="9730" width="9.7109375" style="1582" customWidth="1"/>
    <col min="9731" max="9731" width="16.140625" style="1582" customWidth="1"/>
    <col min="9732" max="9732" width="14.28515625" style="1582" customWidth="1"/>
    <col min="9733" max="9733" width="8.5703125" style="1582" customWidth="1"/>
    <col min="9734" max="9734" width="8" style="1582" customWidth="1"/>
    <col min="9735" max="9735" width="15.140625" style="1582" customWidth="1"/>
    <col min="9736" max="9736" width="9.140625" style="1582"/>
    <col min="9737" max="9738" width="10.28515625" style="1582" customWidth="1"/>
    <col min="9739" max="9739" width="8.140625" style="1582" customWidth="1"/>
    <col min="9740" max="9740" width="11.7109375" style="1582" customWidth="1"/>
    <col min="9741" max="9741" width="8.140625" style="1582" customWidth="1"/>
    <col min="9742" max="9742" width="12" style="1582" customWidth="1"/>
    <col min="9743" max="9743" width="11.85546875" style="1582" customWidth="1"/>
    <col min="9744" max="9985" width="9.140625" style="1582"/>
    <col min="9986" max="9986" width="9.7109375" style="1582" customWidth="1"/>
    <col min="9987" max="9987" width="16.140625" style="1582" customWidth="1"/>
    <col min="9988" max="9988" width="14.28515625" style="1582" customWidth="1"/>
    <col min="9989" max="9989" width="8.5703125" style="1582" customWidth="1"/>
    <col min="9990" max="9990" width="8" style="1582" customWidth="1"/>
    <col min="9991" max="9991" width="15.140625" style="1582" customWidth="1"/>
    <col min="9992" max="9992" width="9.140625" style="1582"/>
    <col min="9993" max="9994" width="10.28515625" style="1582" customWidth="1"/>
    <col min="9995" max="9995" width="8.140625" style="1582" customWidth="1"/>
    <col min="9996" max="9996" width="11.7109375" style="1582" customWidth="1"/>
    <col min="9997" max="9997" width="8.140625" style="1582" customWidth="1"/>
    <col min="9998" max="9998" width="12" style="1582" customWidth="1"/>
    <col min="9999" max="9999" width="11.85546875" style="1582" customWidth="1"/>
    <col min="10000" max="10241" width="9.140625" style="1582"/>
    <col min="10242" max="10242" width="9.7109375" style="1582" customWidth="1"/>
    <col min="10243" max="10243" width="16.140625" style="1582" customWidth="1"/>
    <col min="10244" max="10244" width="14.28515625" style="1582" customWidth="1"/>
    <col min="10245" max="10245" width="8.5703125" style="1582" customWidth="1"/>
    <col min="10246" max="10246" width="8" style="1582" customWidth="1"/>
    <col min="10247" max="10247" width="15.140625" style="1582" customWidth="1"/>
    <col min="10248" max="10248" width="9.140625" style="1582"/>
    <col min="10249" max="10250" width="10.28515625" style="1582" customWidth="1"/>
    <col min="10251" max="10251" width="8.140625" style="1582" customWidth="1"/>
    <col min="10252" max="10252" width="11.7109375" style="1582" customWidth="1"/>
    <col min="10253" max="10253" width="8.140625" style="1582" customWidth="1"/>
    <col min="10254" max="10254" width="12" style="1582" customWidth="1"/>
    <col min="10255" max="10255" width="11.85546875" style="1582" customWidth="1"/>
    <col min="10256" max="10497" width="9.140625" style="1582"/>
    <col min="10498" max="10498" width="9.7109375" style="1582" customWidth="1"/>
    <col min="10499" max="10499" width="16.140625" style="1582" customWidth="1"/>
    <col min="10500" max="10500" width="14.28515625" style="1582" customWidth="1"/>
    <col min="10501" max="10501" width="8.5703125" style="1582" customWidth="1"/>
    <col min="10502" max="10502" width="8" style="1582" customWidth="1"/>
    <col min="10503" max="10503" width="15.140625" style="1582" customWidth="1"/>
    <col min="10504" max="10504" width="9.140625" style="1582"/>
    <col min="10505" max="10506" width="10.28515625" style="1582" customWidth="1"/>
    <col min="10507" max="10507" width="8.140625" style="1582" customWidth="1"/>
    <col min="10508" max="10508" width="11.7109375" style="1582" customWidth="1"/>
    <col min="10509" max="10509" width="8.140625" style="1582" customWidth="1"/>
    <col min="10510" max="10510" width="12" style="1582" customWidth="1"/>
    <col min="10511" max="10511" width="11.85546875" style="1582" customWidth="1"/>
    <col min="10512" max="10753" width="9.140625" style="1582"/>
    <col min="10754" max="10754" width="9.7109375" style="1582" customWidth="1"/>
    <col min="10755" max="10755" width="16.140625" style="1582" customWidth="1"/>
    <col min="10756" max="10756" width="14.28515625" style="1582" customWidth="1"/>
    <col min="10757" max="10757" width="8.5703125" style="1582" customWidth="1"/>
    <col min="10758" max="10758" width="8" style="1582" customWidth="1"/>
    <col min="10759" max="10759" width="15.140625" style="1582" customWidth="1"/>
    <col min="10760" max="10760" width="9.140625" style="1582"/>
    <col min="10761" max="10762" width="10.28515625" style="1582" customWidth="1"/>
    <col min="10763" max="10763" width="8.140625" style="1582" customWidth="1"/>
    <col min="10764" max="10764" width="11.7109375" style="1582" customWidth="1"/>
    <col min="10765" max="10765" width="8.140625" style="1582" customWidth="1"/>
    <col min="10766" max="10766" width="12" style="1582" customWidth="1"/>
    <col min="10767" max="10767" width="11.85546875" style="1582" customWidth="1"/>
    <col min="10768" max="11009" width="9.140625" style="1582"/>
    <col min="11010" max="11010" width="9.7109375" style="1582" customWidth="1"/>
    <col min="11011" max="11011" width="16.140625" style="1582" customWidth="1"/>
    <col min="11012" max="11012" width="14.28515625" style="1582" customWidth="1"/>
    <col min="11013" max="11013" width="8.5703125" style="1582" customWidth="1"/>
    <col min="11014" max="11014" width="8" style="1582" customWidth="1"/>
    <col min="11015" max="11015" width="15.140625" style="1582" customWidth="1"/>
    <col min="11016" max="11016" width="9.140625" style="1582"/>
    <col min="11017" max="11018" width="10.28515625" style="1582" customWidth="1"/>
    <col min="11019" max="11019" width="8.140625" style="1582" customWidth="1"/>
    <col min="11020" max="11020" width="11.7109375" style="1582" customWidth="1"/>
    <col min="11021" max="11021" width="8.140625" style="1582" customWidth="1"/>
    <col min="11022" max="11022" width="12" style="1582" customWidth="1"/>
    <col min="11023" max="11023" width="11.85546875" style="1582" customWidth="1"/>
    <col min="11024" max="11265" width="9.140625" style="1582"/>
    <col min="11266" max="11266" width="9.7109375" style="1582" customWidth="1"/>
    <col min="11267" max="11267" width="16.140625" style="1582" customWidth="1"/>
    <col min="11268" max="11268" width="14.28515625" style="1582" customWidth="1"/>
    <col min="11269" max="11269" width="8.5703125" style="1582" customWidth="1"/>
    <col min="11270" max="11270" width="8" style="1582" customWidth="1"/>
    <col min="11271" max="11271" width="15.140625" style="1582" customWidth="1"/>
    <col min="11272" max="11272" width="9.140625" style="1582"/>
    <col min="11273" max="11274" width="10.28515625" style="1582" customWidth="1"/>
    <col min="11275" max="11275" width="8.140625" style="1582" customWidth="1"/>
    <col min="11276" max="11276" width="11.7109375" style="1582" customWidth="1"/>
    <col min="11277" max="11277" width="8.140625" style="1582" customWidth="1"/>
    <col min="11278" max="11278" width="12" style="1582" customWidth="1"/>
    <col min="11279" max="11279" width="11.85546875" style="1582" customWidth="1"/>
    <col min="11280" max="11521" width="9.140625" style="1582"/>
    <col min="11522" max="11522" width="9.7109375" style="1582" customWidth="1"/>
    <col min="11523" max="11523" width="16.140625" style="1582" customWidth="1"/>
    <col min="11524" max="11524" width="14.28515625" style="1582" customWidth="1"/>
    <col min="11525" max="11525" width="8.5703125" style="1582" customWidth="1"/>
    <col min="11526" max="11526" width="8" style="1582" customWidth="1"/>
    <col min="11527" max="11527" width="15.140625" style="1582" customWidth="1"/>
    <col min="11528" max="11528" width="9.140625" style="1582"/>
    <col min="11529" max="11530" width="10.28515625" style="1582" customWidth="1"/>
    <col min="11531" max="11531" width="8.140625" style="1582" customWidth="1"/>
    <col min="11532" max="11532" width="11.7109375" style="1582" customWidth="1"/>
    <col min="11533" max="11533" width="8.140625" style="1582" customWidth="1"/>
    <col min="11534" max="11534" width="12" style="1582" customWidth="1"/>
    <col min="11535" max="11535" width="11.85546875" style="1582" customWidth="1"/>
    <col min="11536" max="11777" width="9.140625" style="1582"/>
    <col min="11778" max="11778" width="9.7109375" style="1582" customWidth="1"/>
    <col min="11779" max="11779" width="16.140625" style="1582" customWidth="1"/>
    <col min="11780" max="11780" width="14.28515625" style="1582" customWidth="1"/>
    <col min="11781" max="11781" width="8.5703125" style="1582" customWidth="1"/>
    <col min="11782" max="11782" width="8" style="1582" customWidth="1"/>
    <col min="11783" max="11783" width="15.140625" style="1582" customWidth="1"/>
    <col min="11784" max="11784" width="9.140625" style="1582"/>
    <col min="11785" max="11786" width="10.28515625" style="1582" customWidth="1"/>
    <col min="11787" max="11787" width="8.140625" style="1582" customWidth="1"/>
    <col min="11788" max="11788" width="11.7109375" style="1582" customWidth="1"/>
    <col min="11789" max="11789" width="8.140625" style="1582" customWidth="1"/>
    <col min="11790" max="11790" width="12" style="1582" customWidth="1"/>
    <col min="11791" max="11791" width="11.85546875" style="1582" customWidth="1"/>
    <col min="11792" max="12033" width="9.140625" style="1582"/>
    <col min="12034" max="12034" width="9.7109375" style="1582" customWidth="1"/>
    <col min="12035" max="12035" width="16.140625" style="1582" customWidth="1"/>
    <col min="12036" max="12036" width="14.28515625" style="1582" customWidth="1"/>
    <col min="12037" max="12037" width="8.5703125" style="1582" customWidth="1"/>
    <col min="12038" max="12038" width="8" style="1582" customWidth="1"/>
    <col min="12039" max="12039" width="15.140625" style="1582" customWidth="1"/>
    <col min="12040" max="12040" width="9.140625" style="1582"/>
    <col min="12041" max="12042" width="10.28515625" style="1582" customWidth="1"/>
    <col min="12043" max="12043" width="8.140625" style="1582" customWidth="1"/>
    <col min="12044" max="12044" width="11.7109375" style="1582" customWidth="1"/>
    <col min="12045" max="12045" width="8.140625" style="1582" customWidth="1"/>
    <col min="12046" max="12046" width="12" style="1582" customWidth="1"/>
    <col min="12047" max="12047" width="11.85546875" style="1582" customWidth="1"/>
    <col min="12048" max="12289" width="9.140625" style="1582"/>
    <col min="12290" max="12290" width="9.7109375" style="1582" customWidth="1"/>
    <col min="12291" max="12291" width="16.140625" style="1582" customWidth="1"/>
    <col min="12292" max="12292" width="14.28515625" style="1582" customWidth="1"/>
    <col min="12293" max="12293" width="8.5703125" style="1582" customWidth="1"/>
    <col min="12294" max="12294" width="8" style="1582" customWidth="1"/>
    <col min="12295" max="12295" width="15.140625" style="1582" customWidth="1"/>
    <col min="12296" max="12296" width="9.140625" style="1582"/>
    <col min="12297" max="12298" width="10.28515625" style="1582" customWidth="1"/>
    <col min="12299" max="12299" width="8.140625" style="1582" customWidth="1"/>
    <col min="12300" max="12300" width="11.7109375" style="1582" customWidth="1"/>
    <col min="12301" max="12301" width="8.140625" style="1582" customWidth="1"/>
    <col min="12302" max="12302" width="12" style="1582" customWidth="1"/>
    <col min="12303" max="12303" width="11.85546875" style="1582" customWidth="1"/>
    <col min="12304" max="12545" width="9.140625" style="1582"/>
    <col min="12546" max="12546" width="9.7109375" style="1582" customWidth="1"/>
    <col min="12547" max="12547" width="16.140625" style="1582" customWidth="1"/>
    <col min="12548" max="12548" width="14.28515625" style="1582" customWidth="1"/>
    <col min="12549" max="12549" width="8.5703125" style="1582" customWidth="1"/>
    <col min="12550" max="12550" width="8" style="1582" customWidth="1"/>
    <col min="12551" max="12551" width="15.140625" style="1582" customWidth="1"/>
    <col min="12552" max="12552" width="9.140625" style="1582"/>
    <col min="12553" max="12554" width="10.28515625" style="1582" customWidth="1"/>
    <col min="12555" max="12555" width="8.140625" style="1582" customWidth="1"/>
    <col min="12556" max="12556" width="11.7109375" style="1582" customWidth="1"/>
    <col min="12557" max="12557" width="8.140625" style="1582" customWidth="1"/>
    <col min="12558" max="12558" width="12" style="1582" customWidth="1"/>
    <col min="12559" max="12559" width="11.85546875" style="1582" customWidth="1"/>
    <col min="12560" max="12801" width="9.140625" style="1582"/>
    <col min="12802" max="12802" width="9.7109375" style="1582" customWidth="1"/>
    <col min="12803" max="12803" width="16.140625" style="1582" customWidth="1"/>
    <col min="12804" max="12804" width="14.28515625" style="1582" customWidth="1"/>
    <col min="12805" max="12805" width="8.5703125" style="1582" customWidth="1"/>
    <col min="12806" max="12806" width="8" style="1582" customWidth="1"/>
    <col min="12807" max="12807" width="15.140625" style="1582" customWidth="1"/>
    <col min="12808" max="12808" width="9.140625" style="1582"/>
    <col min="12809" max="12810" width="10.28515625" style="1582" customWidth="1"/>
    <col min="12811" max="12811" width="8.140625" style="1582" customWidth="1"/>
    <col min="12812" max="12812" width="11.7109375" style="1582" customWidth="1"/>
    <col min="12813" max="12813" width="8.140625" style="1582" customWidth="1"/>
    <col min="12814" max="12814" width="12" style="1582" customWidth="1"/>
    <col min="12815" max="12815" width="11.85546875" style="1582" customWidth="1"/>
    <col min="12816" max="13057" width="9.140625" style="1582"/>
    <col min="13058" max="13058" width="9.7109375" style="1582" customWidth="1"/>
    <col min="13059" max="13059" width="16.140625" style="1582" customWidth="1"/>
    <col min="13060" max="13060" width="14.28515625" style="1582" customWidth="1"/>
    <col min="13061" max="13061" width="8.5703125" style="1582" customWidth="1"/>
    <col min="13062" max="13062" width="8" style="1582" customWidth="1"/>
    <col min="13063" max="13063" width="15.140625" style="1582" customWidth="1"/>
    <col min="13064" max="13064" width="9.140625" style="1582"/>
    <col min="13065" max="13066" width="10.28515625" style="1582" customWidth="1"/>
    <col min="13067" max="13067" width="8.140625" style="1582" customWidth="1"/>
    <col min="13068" max="13068" width="11.7109375" style="1582" customWidth="1"/>
    <col min="13069" max="13069" width="8.140625" style="1582" customWidth="1"/>
    <col min="13070" max="13070" width="12" style="1582" customWidth="1"/>
    <col min="13071" max="13071" width="11.85546875" style="1582" customWidth="1"/>
    <col min="13072" max="13313" width="9.140625" style="1582"/>
    <col min="13314" max="13314" width="9.7109375" style="1582" customWidth="1"/>
    <col min="13315" max="13315" width="16.140625" style="1582" customWidth="1"/>
    <col min="13316" max="13316" width="14.28515625" style="1582" customWidth="1"/>
    <col min="13317" max="13317" width="8.5703125" style="1582" customWidth="1"/>
    <col min="13318" max="13318" width="8" style="1582" customWidth="1"/>
    <col min="13319" max="13319" width="15.140625" style="1582" customWidth="1"/>
    <col min="13320" max="13320" width="9.140625" style="1582"/>
    <col min="13321" max="13322" width="10.28515625" style="1582" customWidth="1"/>
    <col min="13323" max="13323" width="8.140625" style="1582" customWidth="1"/>
    <col min="13324" max="13324" width="11.7109375" style="1582" customWidth="1"/>
    <col min="13325" max="13325" width="8.140625" style="1582" customWidth="1"/>
    <col min="13326" max="13326" width="12" style="1582" customWidth="1"/>
    <col min="13327" max="13327" width="11.85546875" style="1582" customWidth="1"/>
    <col min="13328" max="13569" width="9.140625" style="1582"/>
    <col min="13570" max="13570" width="9.7109375" style="1582" customWidth="1"/>
    <col min="13571" max="13571" width="16.140625" style="1582" customWidth="1"/>
    <col min="13572" max="13572" width="14.28515625" style="1582" customWidth="1"/>
    <col min="13573" max="13573" width="8.5703125" style="1582" customWidth="1"/>
    <col min="13574" max="13574" width="8" style="1582" customWidth="1"/>
    <col min="13575" max="13575" width="15.140625" style="1582" customWidth="1"/>
    <col min="13576" max="13576" width="9.140625" style="1582"/>
    <col min="13577" max="13578" width="10.28515625" style="1582" customWidth="1"/>
    <col min="13579" max="13579" width="8.140625" style="1582" customWidth="1"/>
    <col min="13580" max="13580" width="11.7109375" style="1582" customWidth="1"/>
    <col min="13581" max="13581" width="8.140625" style="1582" customWidth="1"/>
    <col min="13582" max="13582" width="12" style="1582" customWidth="1"/>
    <col min="13583" max="13583" width="11.85546875" style="1582" customWidth="1"/>
    <col min="13584" max="13825" width="9.140625" style="1582"/>
    <col min="13826" max="13826" width="9.7109375" style="1582" customWidth="1"/>
    <col min="13827" max="13827" width="16.140625" style="1582" customWidth="1"/>
    <col min="13828" max="13828" width="14.28515625" style="1582" customWidth="1"/>
    <col min="13829" max="13829" width="8.5703125" style="1582" customWidth="1"/>
    <col min="13830" max="13830" width="8" style="1582" customWidth="1"/>
    <col min="13831" max="13831" width="15.140625" style="1582" customWidth="1"/>
    <col min="13832" max="13832" width="9.140625" style="1582"/>
    <col min="13833" max="13834" width="10.28515625" style="1582" customWidth="1"/>
    <col min="13835" max="13835" width="8.140625" style="1582" customWidth="1"/>
    <col min="13836" max="13836" width="11.7109375" style="1582" customWidth="1"/>
    <col min="13837" max="13837" width="8.140625" style="1582" customWidth="1"/>
    <col min="13838" max="13838" width="12" style="1582" customWidth="1"/>
    <col min="13839" max="13839" width="11.85546875" style="1582" customWidth="1"/>
    <col min="13840" max="14081" width="9.140625" style="1582"/>
    <col min="14082" max="14082" width="9.7109375" style="1582" customWidth="1"/>
    <col min="14083" max="14083" width="16.140625" style="1582" customWidth="1"/>
    <col min="14084" max="14084" width="14.28515625" style="1582" customWidth="1"/>
    <col min="14085" max="14085" width="8.5703125" style="1582" customWidth="1"/>
    <col min="14086" max="14086" width="8" style="1582" customWidth="1"/>
    <col min="14087" max="14087" width="15.140625" style="1582" customWidth="1"/>
    <col min="14088" max="14088" width="9.140625" style="1582"/>
    <col min="14089" max="14090" width="10.28515625" style="1582" customWidth="1"/>
    <col min="14091" max="14091" width="8.140625" style="1582" customWidth="1"/>
    <col min="14092" max="14092" width="11.7109375" style="1582" customWidth="1"/>
    <col min="14093" max="14093" width="8.140625" style="1582" customWidth="1"/>
    <col min="14094" max="14094" width="12" style="1582" customWidth="1"/>
    <col min="14095" max="14095" width="11.85546875" style="1582" customWidth="1"/>
    <col min="14096" max="14337" width="9.140625" style="1582"/>
    <col min="14338" max="14338" width="9.7109375" style="1582" customWidth="1"/>
    <col min="14339" max="14339" width="16.140625" style="1582" customWidth="1"/>
    <col min="14340" max="14340" width="14.28515625" style="1582" customWidth="1"/>
    <col min="14341" max="14341" width="8.5703125" style="1582" customWidth="1"/>
    <col min="14342" max="14342" width="8" style="1582" customWidth="1"/>
    <col min="14343" max="14343" width="15.140625" style="1582" customWidth="1"/>
    <col min="14344" max="14344" width="9.140625" style="1582"/>
    <col min="14345" max="14346" width="10.28515625" style="1582" customWidth="1"/>
    <col min="14347" max="14347" width="8.140625" style="1582" customWidth="1"/>
    <col min="14348" max="14348" width="11.7109375" style="1582" customWidth="1"/>
    <col min="14349" max="14349" width="8.140625" style="1582" customWidth="1"/>
    <col min="14350" max="14350" width="12" style="1582" customWidth="1"/>
    <col min="14351" max="14351" width="11.85546875" style="1582" customWidth="1"/>
    <col min="14352" max="14593" width="9.140625" style="1582"/>
    <col min="14594" max="14594" width="9.7109375" style="1582" customWidth="1"/>
    <col min="14595" max="14595" width="16.140625" style="1582" customWidth="1"/>
    <col min="14596" max="14596" width="14.28515625" style="1582" customWidth="1"/>
    <col min="14597" max="14597" width="8.5703125" style="1582" customWidth="1"/>
    <col min="14598" max="14598" width="8" style="1582" customWidth="1"/>
    <col min="14599" max="14599" width="15.140625" style="1582" customWidth="1"/>
    <col min="14600" max="14600" width="9.140625" style="1582"/>
    <col min="14601" max="14602" width="10.28515625" style="1582" customWidth="1"/>
    <col min="14603" max="14603" width="8.140625" style="1582" customWidth="1"/>
    <col min="14604" max="14604" width="11.7109375" style="1582" customWidth="1"/>
    <col min="14605" max="14605" width="8.140625" style="1582" customWidth="1"/>
    <col min="14606" max="14606" width="12" style="1582" customWidth="1"/>
    <col min="14607" max="14607" width="11.85546875" style="1582" customWidth="1"/>
    <col min="14608" max="14849" width="9.140625" style="1582"/>
    <col min="14850" max="14850" width="9.7109375" style="1582" customWidth="1"/>
    <col min="14851" max="14851" width="16.140625" style="1582" customWidth="1"/>
    <col min="14852" max="14852" width="14.28515625" style="1582" customWidth="1"/>
    <col min="14853" max="14853" width="8.5703125" style="1582" customWidth="1"/>
    <col min="14854" max="14854" width="8" style="1582" customWidth="1"/>
    <col min="14855" max="14855" width="15.140625" style="1582" customWidth="1"/>
    <col min="14856" max="14856" width="9.140625" style="1582"/>
    <col min="14857" max="14858" width="10.28515625" style="1582" customWidth="1"/>
    <col min="14859" max="14859" width="8.140625" style="1582" customWidth="1"/>
    <col min="14860" max="14860" width="11.7109375" style="1582" customWidth="1"/>
    <col min="14861" max="14861" width="8.140625" style="1582" customWidth="1"/>
    <col min="14862" max="14862" width="12" style="1582" customWidth="1"/>
    <col min="14863" max="14863" width="11.85546875" style="1582" customWidth="1"/>
    <col min="14864" max="15105" width="9.140625" style="1582"/>
    <col min="15106" max="15106" width="9.7109375" style="1582" customWidth="1"/>
    <col min="15107" max="15107" width="16.140625" style="1582" customWidth="1"/>
    <col min="15108" max="15108" width="14.28515625" style="1582" customWidth="1"/>
    <col min="15109" max="15109" width="8.5703125" style="1582" customWidth="1"/>
    <col min="15110" max="15110" width="8" style="1582" customWidth="1"/>
    <col min="15111" max="15111" width="15.140625" style="1582" customWidth="1"/>
    <col min="15112" max="15112" width="9.140625" style="1582"/>
    <col min="15113" max="15114" width="10.28515625" style="1582" customWidth="1"/>
    <col min="15115" max="15115" width="8.140625" style="1582" customWidth="1"/>
    <col min="15116" max="15116" width="11.7109375" style="1582" customWidth="1"/>
    <col min="15117" max="15117" width="8.140625" style="1582" customWidth="1"/>
    <col min="15118" max="15118" width="12" style="1582" customWidth="1"/>
    <col min="15119" max="15119" width="11.85546875" style="1582" customWidth="1"/>
    <col min="15120" max="15361" width="9.140625" style="1582"/>
    <col min="15362" max="15362" width="9.7109375" style="1582" customWidth="1"/>
    <col min="15363" max="15363" width="16.140625" style="1582" customWidth="1"/>
    <col min="15364" max="15364" width="14.28515625" style="1582" customWidth="1"/>
    <col min="15365" max="15365" width="8.5703125" style="1582" customWidth="1"/>
    <col min="15366" max="15366" width="8" style="1582" customWidth="1"/>
    <col min="15367" max="15367" width="15.140625" style="1582" customWidth="1"/>
    <col min="15368" max="15368" width="9.140625" style="1582"/>
    <col min="15369" max="15370" width="10.28515625" style="1582" customWidth="1"/>
    <col min="15371" max="15371" width="8.140625" style="1582" customWidth="1"/>
    <col min="15372" max="15372" width="11.7109375" style="1582" customWidth="1"/>
    <col min="15373" max="15373" width="8.140625" style="1582" customWidth="1"/>
    <col min="15374" max="15374" width="12" style="1582" customWidth="1"/>
    <col min="15375" max="15375" width="11.85546875" style="1582" customWidth="1"/>
    <col min="15376" max="15617" width="9.140625" style="1582"/>
    <col min="15618" max="15618" width="9.7109375" style="1582" customWidth="1"/>
    <col min="15619" max="15619" width="16.140625" style="1582" customWidth="1"/>
    <col min="15620" max="15620" width="14.28515625" style="1582" customWidth="1"/>
    <col min="15621" max="15621" width="8.5703125" style="1582" customWidth="1"/>
    <col min="15622" max="15622" width="8" style="1582" customWidth="1"/>
    <col min="15623" max="15623" width="15.140625" style="1582" customWidth="1"/>
    <col min="15624" max="15624" width="9.140625" style="1582"/>
    <col min="15625" max="15626" width="10.28515625" style="1582" customWidth="1"/>
    <col min="15627" max="15627" width="8.140625" style="1582" customWidth="1"/>
    <col min="15628" max="15628" width="11.7109375" style="1582" customWidth="1"/>
    <col min="15629" max="15629" width="8.140625" style="1582" customWidth="1"/>
    <col min="15630" max="15630" width="12" style="1582" customWidth="1"/>
    <col min="15631" max="15631" width="11.85546875" style="1582" customWidth="1"/>
    <col min="15632" max="15873" width="9.140625" style="1582"/>
    <col min="15874" max="15874" width="9.7109375" style="1582" customWidth="1"/>
    <col min="15875" max="15875" width="16.140625" style="1582" customWidth="1"/>
    <col min="15876" max="15876" width="14.28515625" style="1582" customWidth="1"/>
    <col min="15877" max="15877" width="8.5703125" style="1582" customWidth="1"/>
    <col min="15878" max="15878" width="8" style="1582" customWidth="1"/>
    <col min="15879" max="15879" width="15.140625" style="1582" customWidth="1"/>
    <col min="15880" max="15880" width="9.140625" style="1582"/>
    <col min="15881" max="15882" width="10.28515625" style="1582" customWidth="1"/>
    <col min="15883" max="15883" width="8.140625" style="1582" customWidth="1"/>
    <col min="15884" max="15884" width="11.7109375" style="1582" customWidth="1"/>
    <col min="15885" max="15885" width="8.140625" style="1582" customWidth="1"/>
    <col min="15886" max="15886" width="12" style="1582" customWidth="1"/>
    <col min="15887" max="15887" width="11.85546875" style="1582" customWidth="1"/>
    <col min="15888" max="16129" width="9.140625" style="1582"/>
    <col min="16130" max="16130" width="9.7109375" style="1582" customWidth="1"/>
    <col min="16131" max="16131" width="16.140625" style="1582" customWidth="1"/>
    <col min="16132" max="16132" width="14.28515625" style="1582" customWidth="1"/>
    <col min="16133" max="16133" width="8.5703125" style="1582" customWidth="1"/>
    <col min="16134" max="16134" width="8" style="1582" customWidth="1"/>
    <col min="16135" max="16135" width="15.140625" style="1582" customWidth="1"/>
    <col min="16136" max="16136" width="9.140625" style="1582"/>
    <col min="16137" max="16138" width="10.28515625" style="1582" customWidth="1"/>
    <col min="16139" max="16139" width="8.140625" style="1582" customWidth="1"/>
    <col min="16140" max="16140" width="11.7109375" style="1582" customWidth="1"/>
    <col min="16141" max="16141" width="8.140625" style="1582" customWidth="1"/>
    <col min="16142" max="16142" width="12" style="1582" customWidth="1"/>
    <col min="16143" max="16143" width="11.85546875" style="1582" customWidth="1"/>
    <col min="16144" max="16384" width="9.140625" style="1582"/>
  </cols>
  <sheetData>
    <row r="1" spans="1:15">
      <c r="A1" s="3762"/>
      <c r="B1" s="3762"/>
      <c r="C1" s="3762"/>
      <c r="D1" s="3762"/>
      <c r="E1" s="3762"/>
      <c r="F1" s="3762"/>
      <c r="G1" s="3762"/>
      <c r="H1" s="3762"/>
      <c r="I1" s="3762"/>
      <c r="J1" s="3762"/>
      <c r="K1" s="3762"/>
      <c r="L1" s="3762"/>
      <c r="M1" s="3762"/>
      <c r="N1" s="3762"/>
      <c r="O1" s="3762"/>
    </row>
    <row r="2" spans="1:15">
      <c r="A2" s="3762" t="s">
        <v>1084</v>
      </c>
      <c r="B2" s="3762"/>
      <c r="C2" s="3762"/>
      <c r="D2" s="3762"/>
      <c r="E2" s="3762"/>
      <c r="F2" s="3762"/>
      <c r="G2" s="3762"/>
      <c r="H2" s="3762"/>
      <c r="I2" s="3762"/>
      <c r="J2" s="3762"/>
      <c r="K2" s="3762"/>
      <c r="L2" s="3762"/>
      <c r="M2" s="3762"/>
      <c r="N2" s="3762"/>
      <c r="O2" s="3762"/>
    </row>
    <row r="3" spans="1:15">
      <c r="A3" s="3762" t="s">
        <v>889</v>
      </c>
      <c r="B3" s="3762"/>
      <c r="C3" s="3762"/>
      <c r="D3" s="3762"/>
      <c r="E3" s="3762"/>
      <c r="F3" s="3762"/>
      <c r="G3" s="3762"/>
      <c r="H3" s="3762"/>
      <c r="I3" s="3762"/>
      <c r="J3" s="3762"/>
      <c r="K3" s="3762"/>
      <c r="L3" s="3762"/>
      <c r="M3" s="3762"/>
      <c r="N3" s="3762"/>
      <c r="O3" s="3762"/>
    </row>
    <row r="4" spans="1:15">
      <c r="A4" s="3762" t="s">
        <v>890</v>
      </c>
      <c r="B4" s="3762"/>
      <c r="C4" s="3762"/>
      <c r="D4" s="3762"/>
      <c r="E4" s="3762"/>
      <c r="F4" s="3762"/>
      <c r="G4" s="3762"/>
      <c r="H4" s="3762"/>
      <c r="I4" s="3762"/>
      <c r="J4" s="3762"/>
      <c r="K4" s="3762"/>
      <c r="L4" s="3762"/>
      <c r="M4" s="3762"/>
      <c r="N4" s="3762"/>
      <c r="O4" s="3762"/>
    </row>
    <row r="5" spans="1:15">
      <c r="A5" s="3779" t="s">
        <v>477</v>
      </c>
      <c r="B5" s="3779"/>
      <c r="C5" s="3779"/>
      <c r="D5" s="3779"/>
      <c r="E5" s="3779"/>
      <c r="F5" s="3779"/>
      <c r="G5" s="3779"/>
      <c r="H5" s="3779"/>
      <c r="I5" s="3779"/>
      <c r="J5" s="3779"/>
      <c r="K5" s="3779"/>
      <c r="L5" s="3779"/>
      <c r="M5" s="3779"/>
      <c r="N5" s="3779"/>
      <c r="O5" s="3779"/>
    </row>
    <row r="7" spans="1:15">
      <c r="A7" s="1468" t="s">
        <v>4689</v>
      </c>
      <c r="N7" s="1424"/>
    </row>
    <row r="8" spans="1:15">
      <c r="A8" s="1424" t="s">
        <v>4519</v>
      </c>
      <c r="N8" s="1424" t="s">
        <v>4690</v>
      </c>
    </row>
    <row r="9" spans="1:15" ht="12.75" thickBot="1">
      <c r="N9" s="1424"/>
    </row>
    <row r="10" spans="1:15" ht="12.75" thickTop="1">
      <c r="A10" s="3847" t="s">
        <v>1088</v>
      </c>
      <c r="B10" s="3849" t="s">
        <v>4691</v>
      </c>
      <c r="C10" s="3850" t="s">
        <v>4401</v>
      </c>
      <c r="D10" s="3851" t="s">
        <v>4692</v>
      </c>
      <c r="E10" s="3851"/>
      <c r="F10" s="3851"/>
      <c r="G10" s="3851"/>
      <c r="H10" s="3851"/>
      <c r="I10" s="3851"/>
      <c r="J10" s="3851" t="s">
        <v>4693</v>
      </c>
      <c r="K10" s="3851"/>
      <c r="L10" s="3851"/>
      <c r="M10" s="3851"/>
      <c r="N10" s="3851"/>
      <c r="O10" s="3845" t="s">
        <v>4694</v>
      </c>
    </row>
    <row r="11" spans="1:15" ht="34.9" customHeight="1">
      <c r="A11" s="3848"/>
      <c r="B11" s="3781"/>
      <c r="C11" s="3784"/>
      <c r="D11" s="2411" t="s">
        <v>4695</v>
      </c>
      <c r="E11" s="2412" t="s">
        <v>4358</v>
      </c>
      <c r="F11" s="2412" t="s">
        <v>4402</v>
      </c>
      <c r="G11" s="2412" t="s">
        <v>4403</v>
      </c>
      <c r="H11" s="2412" t="s">
        <v>4044</v>
      </c>
      <c r="I11" s="2412" t="s">
        <v>4487</v>
      </c>
      <c r="J11" s="2412" t="s">
        <v>4696</v>
      </c>
      <c r="K11" s="2412" t="s">
        <v>4697</v>
      </c>
      <c r="L11" s="2412" t="s">
        <v>4698</v>
      </c>
      <c r="M11" s="2412" t="s">
        <v>4699</v>
      </c>
      <c r="N11" s="2412" t="s">
        <v>4700</v>
      </c>
      <c r="O11" s="3846"/>
    </row>
    <row r="12" spans="1:15">
      <c r="A12" s="2413">
        <v>1</v>
      </c>
      <c r="B12" s="2414">
        <v>2</v>
      </c>
      <c r="C12" s="2414">
        <v>3</v>
      </c>
      <c r="D12" s="2414">
        <v>4</v>
      </c>
      <c r="E12" s="2414">
        <v>5</v>
      </c>
      <c r="F12" s="2414">
        <v>6</v>
      </c>
      <c r="G12" s="2414">
        <v>7</v>
      </c>
      <c r="H12" s="2414">
        <v>8</v>
      </c>
      <c r="I12" s="2414">
        <v>9</v>
      </c>
      <c r="J12" s="2414">
        <v>10</v>
      </c>
      <c r="K12" s="2414">
        <v>11</v>
      </c>
      <c r="L12" s="2414">
        <v>12</v>
      </c>
      <c r="M12" s="2414">
        <v>13</v>
      </c>
      <c r="N12" s="2414">
        <v>14</v>
      </c>
      <c r="O12" s="2415">
        <v>15</v>
      </c>
    </row>
    <row r="13" spans="1:15">
      <c r="A13" s="2416"/>
      <c r="B13" s="2417"/>
      <c r="C13" s="2417"/>
      <c r="D13" s="2417"/>
      <c r="E13" s="2417"/>
      <c r="F13" s="2417"/>
      <c r="G13" s="2417"/>
      <c r="H13" s="2417"/>
      <c r="I13" s="2417"/>
      <c r="J13" s="2417"/>
      <c r="K13" s="2417"/>
      <c r="L13" s="2417"/>
      <c r="M13" s="2417"/>
      <c r="N13" s="2417"/>
      <c r="O13" s="2418"/>
    </row>
    <row r="14" spans="1:15">
      <c r="A14" s="2419"/>
      <c r="B14" s="2420"/>
      <c r="C14" s="2420"/>
      <c r="D14" s="2420"/>
      <c r="E14" s="2420"/>
      <c r="F14" s="2420"/>
      <c r="G14" s="2420"/>
      <c r="H14" s="2420"/>
      <c r="I14" s="2420"/>
      <c r="J14" s="2420"/>
      <c r="K14" s="2420"/>
      <c r="L14" s="2420"/>
      <c r="M14" s="2420"/>
      <c r="N14" s="2420"/>
      <c r="O14" s="2421"/>
    </row>
    <row r="15" spans="1:15">
      <c r="A15" s="2419"/>
      <c r="B15" s="2420"/>
      <c r="C15" s="2420"/>
      <c r="D15" s="2420"/>
      <c r="E15" s="2420"/>
      <c r="F15" s="2420"/>
      <c r="G15" s="2420"/>
      <c r="H15" s="2420"/>
      <c r="I15" s="2420"/>
      <c r="J15" s="2420"/>
      <c r="K15" s="2420"/>
      <c r="L15" s="2420"/>
      <c r="M15" s="2420"/>
      <c r="N15" s="2420"/>
      <c r="O15" s="2421"/>
    </row>
    <row r="16" spans="1:15">
      <c r="A16" s="2419"/>
      <c r="B16" s="2420"/>
      <c r="C16" s="2420"/>
      <c r="D16" s="2420"/>
      <c r="E16" s="2420"/>
      <c r="F16" s="2420"/>
      <c r="G16" s="2420"/>
      <c r="H16" s="2420"/>
      <c r="I16" s="2420"/>
      <c r="J16" s="2420"/>
      <c r="K16" s="2420"/>
      <c r="L16" s="2420"/>
      <c r="M16" s="2420"/>
      <c r="N16" s="2420"/>
      <c r="O16" s="2421"/>
    </row>
    <row r="17" spans="1:15">
      <c r="A17" s="2419"/>
      <c r="B17" s="2420"/>
      <c r="C17" s="2420"/>
      <c r="D17" s="2420"/>
      <c r="E17" s="2420"/>
      <c r="F17" s="2420"/>
      <c r="G17" s="2420"/>
      <c r="H17" s="2420"/>
      <c r="I17" s="2420"/>
      <c r="J17" s="2420"/>
      <c r="K17" s="2420"/>
      <c r="L17" s="2420"/>
      <c r="M17" s="2420"/>
      <c r="N17" s="2420"/>
      <c r="O17" s="2421"/>
    </row>
    <row r="18" spans="1:15">
      <c r="A18" s="2419"/>
      <c r="B18" s="2420"/>
      <c r="C18" s="2420"/>
      <c r="D18" s="2420"/>
      <c r="E18" s="2420"/>
      <c r="F18" s="2420"/>
      <c r="G18" s="2420"/>
      <c r="H18" s="2420"/>
      <c r="I18" s="2420"/>
      <c r="J18" s="2420"/>
      <c r="K18" s="2420"/>
      <c r="L18" s="2420"/>
      <c r="M18" s="2420"/>
      <c r="N18" s="2420"/>
      <c r="O18" s="2421"/>
    </row>
    <row r="19" spans="1:15">
      <c r="A19" s="2419"/>
      <c r="B19" s="2420"/>
      <c r="C19" s="2420"/>
      <c r="D19" s="2420"/>
      <c r="E19" s="2420"/>
      <c r="F19" s="2420"/>
      <c r="G19" s="2420"/>
      <c r="H19" s="2420"/>
      <c r="I19" s="2420"/>
      <c r="J19" s="2420"/>
      <c r="K19" s="2420"/>
      <c r="L19" s="2420"/>
      <c r="M19" s="2420"/>
      <c r="N19" s="2420"/>
      <c r="O19" s="2421"/>
    </row>
    <row r="20" spans="1:15">
      <c r="A20" s="2419"/>
      <c r="B20" s="2420"/>
      <c r="C20" s="2420"/>
      <c r="D20" s="2420"/>
      <c r="E20" s="2420"/>
      <c r="F20" s="2420"/>
      <c r="G20" s="2420"/>
      <c r="H20" s="2420"/>
      <c r="I20" s="2420"/>
      <c r="J20" s="2420"/>
      <c r="K20" s="2420"/>
      <c r="L20" s="2420"/>
      <c r="M20" s="2420"/>
      <c r="N20" s="2420"/>
      <c r="O20" s="2421"/>
    </row>
    <row r="21" spans="1:15">
      <c r="A21" s="2419"/>
      <c r="B21" s="2420"/>
      <c r="C21" s="2420"/>
      <c r="D21" s="2420"/>
      <c r="E21" s="2420"/>
      <c r="F21" s="2420"/>
      <c r="G21" s="2420"/>
      <c r="H21" s="2420"/>
      <c r="I21" s="2420"/>
      <c r="J21" s="2420"/>
      <c r="K21" s="2420"/>
      <c r="L21" s="2420"/>
      <c r="M21" s="2420"/>
      <c r="N21" s="2420"/>
      <c r="O21" s="2421"/>
    </row>
    <row r="22" spans="1:15">
      <c r="A22" s="2419"/>
      <c r="B22" s="2420"/>
      <c r="C22" s="2420"/>
      <c r="D22" s="2420"/>
      <c r="E22" s="2420"/>
      <c r="F22" s="2420"/>
      <c r="G22" s="2420"/>
      <c r="H22" s="2420"/>
      <c r="I22" s="2420"/>
      <c r="J22" s="2420"/>
      <c r="K22" s="2420"/>
      <c r="L22" s="2420"/>
      <c r="M22" s="2420"/>
      <c r="N22" s="2420"/>
      <c r="O22" s="2421"/>
    </row>
    <row r="23" spans="1:15">
      <c r="A23" s="2419"/>
      <c r="B23" s="2420"/>
      <c r="C23" s="2420"/>
      <c r="D23" s="2420"/>
      <c r="E23" s="2420"/>
      <c r="F23" s="2420"/>
      <c r="G23" s="2420"/>
      <c r="H23" s="2420"/>
      <c r="I23" s="2420"/>
      <c r="J23" s="2420"/>
      <c r="K23" s="2420"/>
      <c r="L23" s="2420"/>
      <c r="M23" s="2420"/>
      <c r="N23" s="2420"/>
      <c r="O23" s="2421"/>
    </row>
    <row r="24" spans="1:15">
      <c r="A24" s="2419"/>
      <c r="B24" s="2420"/>
      <c r="C24" s="2420"/>
      <c r="D24" s="2420"/>
      <c r="E24" s="2420"/>
      <c r="F24" s="2420"/>
      <c r="G24" s="2420"/>
      <c r="H24" s="2420"/>
      <c r="I24" s="2420"/>
      <c r="J24" s="2420"/>
      <c r="K24" s="2420"/>
      <c r="L24" s="2420"/>
      <c r="M24" s="2420"/>
      <c r="N24" s="2420"/>
      <c r="O24" s="2421"/>
    </row>
    <row r="25" spans="1:15" ht="12.75" thickBot="1">
      <c r="A25" s="2422"/>
      <c r="B25" s="2423"/>
      <c r="C25" s="2423"/>
      <c r="D25" s="2423"/>
      <c r="E25" s="2423"/>
      <c r="F25" s="2423"/>
      <c r="G25" s="2423"/>
      <c r="H25" s="2423"/>
      <c r="I25" s="2423"/>
      <c r="J25" s="2423"/>
      <c r="K25" s="2423"/>
      <c r="L25" s="2423"/>
      <c r="M25" s="2423"/>
      <c r="N25" s="2423"/>
      <c r="O25" s="2424"/>
    </row>
    <row r="26" spans="1:15" ht="12.75" thickTop="1"/>
    <row r="27" spans="1:15">
      <c r="A27" s="1582" t="s">
        <v>4701</v>
      </c>
      <c r="K27" s="1582" t="s">
        <v>4702</v>
      </c>
    </row>
    <row r="28" spans="1:15">
      <c r="A28" s="1582" t="s">
        <v>3792</v>
      </c>
      <c r="K28" s="1582" t="s">
        <v>3792</v>
      </c>
    </row>
    <row r="29" spans="1:15">
      <c r="A29" s="1582" t="s">
        <v>3917</v>
      </c>
      <c r="K29" s="1582" t="s">
        <v>3917</v>
      </c>
    </row>
    <row r="30" spans="1:15">
      <c r="A30" s="1582" t="s">
        <v>1088</v>
      </c>
      <c r="K30" s="1582" t="s">
        <v>1088</v>
      </c>
    </row>
    <row r="32" spans="1:15" ht="12.75" thickBot="1">
      <c r="A32" s="2215" t="s">
        <v>1009</v>
      </c>
    </row>
    <row r="33" spans="1:15" ht="12.75" thickTop="1">
      <c r="A33" s="3791" t="s">
        <v>4703</v>
      </c>
      <c r="B33" s="3791"/>
      <c r="C33" s="3791"/>
      <c r="D33" s="3791"/>
      <c r="E33" s="3791"/>
      <c r="F33" s="3791"/>
      <c r="G33" s="3791"/>
      <c r="H33" s="3791"/>
      <c r="I33" s="3791"/>
      <c r="J33" s="3791"/>
      <c r="K33" s="3791"/>
      <c r="L33" s="3791"/>
      <c r="M33" s="3791"/>
      <c r="N33" s="3791"/>
      <c r="O33" s="3791"/>
    </row>
    <row r="35" spans="1:15" s="2142" customFormat="1" ht="13.5" thickBot="1">
      <c r="A35" s="2159" t="s">
        <v>917</v>
      </c>
      <c r="B35" s="2425"/>
    </row>
    <row r="36" spans="1:15" s="2142" customFormat="1" ht="13.5" thickTop="1">
      <c r="A36" s="2165">
        <v>1</v>
      </c>
      <c r="B36" s="2426" t="s">
        <v>4704</v>
      </c>
    </row>
    <row r="37" spans="1:15" s="2142" customFormat="1" ht="12.75">
      <c r="A37" s="2165">
        <v>2</v>
      </c>
      <c r="B37" s="1264" t="s">
        <v>4689</v>
      </c>
    </row>
    <row r="38" spans="1:15" s="2142" customFormat="1" ht="12.75">
      <c r="A38" s="2165">
        <v>3</v>
      </c>
      <c r="B38" s="2142" t="s">
        <v>4705</v>
      </c>
    </row>
    <row r="39" spans="1:15" s="2142" customFormat="1" ht="12.75">
      <c r="A39" s="2165">
        <v>4</v>
      </c>
      <c r="B39" s="2142" t="s">
        <v>4706</v>
      </c>
    </row>
    <row r="40" spans="1:15" s="2142" customFormat="1" ht="12.75">
      <c r="A40" s="2165">
        <v>5</v>
      </c>
      <c r="B40" s="2142" t="s">
        <v>4707</v>
      </c>
    </row>
    <row r="41" spans="1:15" s="2142" customFormat="1" ht="12.75">
      <c r="A41" s="2165">
        <v>6</v>
      </c>
      <c r="B41" s="2142" t="s">
        <v>4708</v>
      </c>
    </row>
    <row r="42" spans="1:15" s="2142" customFormat="1" ht="12.75">
      <c r="A42" s="2165">
        <v>7</v>
      </c>
      <c r="B42" s="2142" t="s">
        <v>4709</v>
      </c>
    </row>
    <row r="43" spans="1:15" s="2142" customFormat="1" ht="12.75">
      <c r="A43" s="2165">
        <v>8</v>
      </c>
      <c r="B43" s="2240" t="s">
        <v>4710</v>
      </c>
    </row>
    <row r="44" spans="1:15" s="2142" customFormat="1" ht="12.75">
      <c r="A44" s="2165">
        <v>9</v>
      </c>
      <c r="B44" s="2240" t="s">
        <v>4711</v>
      </c>
    </row>
    <row r="45" spans="1:15" s="2142" customFormat="1" ht="12.75">
      <c r="A45" s="2165">
        <v>10</v>
      </c>
      <c r="B45" s="2240" t="s">
        <v>4509</v>
      </c>
    </row>
    <row r="46" spans="1:15" s="2142" customFormat="1" ht="12.75">
      <c r="A46" s="2165">
        <v>11</v>
      </c>
      <c r="B46" s="2240" t="s">
        <v>4510</v>
      </c>
    </row>
    <row r="47" spans="1:15" s="2142" customFormat="1" ht="12.75">
      <c r="A47" s="2165">
        <v>12</v>
      </c>
      <c r="B47" s="2142" t="s">
        <v>4712</v>
      </c>
    </row>
    <row r="48" spans="1:15" s="2142" customFormat="1" ht="12.75">
      <c r="A48" s="2165">
        <v>13</v>
      </c>
      <c r="B48" s="2142" t="s">
        <v>4713</v>
      </c>
    </row>
    <row r="49" spans="1:2" s="2142" customFormat="1" ht="12.75">
      <c r="A49" s="2165">
        <v>14</v>
      </c>
      <c r="B49" s="2142" t="s">
        <v>4714</v>
      </c>
    </row>
    <row r="50" spans="1:2" s="2142" customFormat="1" ht="12.75">
      <c r="A50" s="2165">
        <v>15</v>
      </c>
      <c r="B50" s="2142" t="s">
        <v>4715</v>
      </c>
    </row>
    <row r="51" spans="1:2" s="2142" customFormat="1" ht="12.75">
      <c r="A51" s="2165">
        <v>16</v>
      </c>
      <c r="B51" s="2142" t="s">
        <v>4716</v>
      </c>
    </row>
    <row r="52" spans="1:2" s="2142" customFormat="1" ht="12.75">
      <c r="A52" s="2165">
        <v>17</v>
      </c>
      <c r="B52" s="2142" t="s">
        <v>4717</v>
      </c>
    </row>
    <row r="53" spans="1:2" s="2142" customFormat="1" ht="12.75">
      <c r="A53" s="2165">
        <v>18</v>
      </c>
      <c r="B53" s="2142" t="s">
        <v>4718</v>
      </c>
    </row>
    <row r="54" spans="1:2" s="2142" customFormat="1" ht="12.75">
      <c r="A54" s="2165">
        <v>19</v>
      </c>
      <c r="B54" s="2142" t="s">
        <v>4719</v>
      </c>
    </row>
    <row r="55" spans="1:2" s="2142" customFormat="1" ht="12.75">
      <c r="A55" s="2165">
        <v>20</v>
      </c>
      <c r="B55" s="2142" t="s">
        <v>4720</v>
      </c>
    </row>
  </sheetData>
  <mergeCells count="12">
    <mergeCell ref="O10:O11"/>
    <mergeCell ref="A33:O33"/>
    <mergeCell ref="A1:O1"/>
    <mergeCell ref="A2:O2"/>
    <mergeCell ref="A3:O3"/>
    <mergeCell ref="A4:O4"/>
    <mergeCell ref="A5:O5"/>
    <mergeCell ref="A10:A11"/>
    <mergeCell ref="B10:B11"/>
    <mergeCell ref="C10:C11"/>
    <mergeCell ref="D10:I10"/>
    <mergeCell ref="J10:N10"/>
  </mergeCells>
  <printOptions horizontalCentered="1"/>
  <pageMargins left="0.31496062992125984" right="0" top="0.19685039370078741" bottom="0" header="0" footer="0"/>
  <pageSetup scale="125" orientation="portrait" r:id="rId1"/>
  <rowBreaks count="1" manualBreakCount="1">
    <brk id="34" max="16383" man="1"/>
  </rowBreaks>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topLeftCell="A25" zoomScaleNormal="100" zoomScaleSheetLayoutView="100" workbookViewId="0">
      <selection activeCell="D7" sqref="D7"/>
    </sheetView>
  </sheetViews>
  <sheetFormatPr defaultColWidth="9.140625" defaultRowHeight="12"/>
  <cols>
    <col min="1" max="1" width="5.7109375" style="1582" customWidth="1"/>
    <col min="2" max="2" width="10" style="1582" customWidth="1"/>
    <col min="3" max="3" width="13.7109375" style="1582" customWidth="1"/>
    <col min="4" max="4" width="18.7109375" style="1582" customWidth="1"/>
    <col min="5" max="5" width="6.28515625" style="1582" customWidth="1"/>
    <col min="6" max="7" width="7.28515625" style="1582" customWidth="1"/>
    <col min="8" max="8" width="10" style="1582" customWidth="1"/>
    <col min="9" max="9" width="14.85546875" style="1582" customWidth="1"/>
    <col min="10" max="10" width="13.85546875" style="1582" customWidth="1"/>
    <col min="11" max="253" width="9.140625" style="1582"/>
    <col min="254" max="254" width="5.7109375" style="1582" customWidth="1"/>
    <col min="255" max="255" width="10" style="1582" customWidth="1"/>
    <col min="256" max="256" width="8.7109375" style="1582" customWidth="1"/>
    <col min="257" max="257" width="18.7109375" style="1582" customWidth="1"/>
    <col min="258" max="258" width="8" style="1582" customWidth="1"/>
    <col min="259" max="259" width="6.140625" style="1582" customWidth="1"/>
    <col min="260" max="260" width="7.28515625" style="1582" customWidth="1"/>
    <col min="261" max="261" width="10" style="1582" customWidth="1"/>
    <col min="262" max="262" width="10.140625" style="1582" customWidth="1"/>
    <col min="263" max="263" width="8.140625" style="1582" customWidth="1"/>
    <col min="264" max="264" width="7.7109375" style="1582" customWidth="1"/>
    <col min="265" max="265" width="14.42578125" style="1582" customWidth="1"/>
    <col min="266" max="266" width="13.85546875" style="1582" customWidth="1"/>
    <col min="267" max="509" width="9.140625" style="1582"/>
    <col min="510" max="510" width="5.7109375" style="1582" customWidth="1"/>
    <col min="511" max="511" width="10" style="1582" customWidth="1"/>
    <col min="512" max="512" width="8.7109375" style="1582" customWidth="1"/>
    <col min="513" max="513" width="18.7109375" style="1582" customWidth="1"/>
    <col min="514" max="514" width="8" style="1582" customWidth="1"/>
    <col min="515" max="515" width="6.140625" style="1582" customWidth="1"/>
    <col min="516" max="516" width="7.28515625" style="1582" customWidth="1"/>
    <col min="517" max="517" width="10" style="1582" customWidth="1"/>
    <col min="518" max="518" width="10.140625" style="1582" customWidth="1"/>
    <col min="519" max="519" width="8.140625" style="1582" customWidth="1"/>
    <col min="520" max="520" width="7.7109375" style="1582" customWidth="1"/>
    <col min="521" max="521" width="14.42578125" style="1582" customWidth="1"/>
    <col min="522" max="522" width="13.85546875" style="1582" customWidth="1"/>
    <col min="523" max="765" width="9.140625" style="1582"/>
    <col min="766" max="766" width="5.7109375" style="1582" customWidth="1"/>
    <col min="767" max="767" width="10" style="1582" customWidth="1"/>
    <col min="768" max="768" width="8.7109375" style="1582" customWidth="1"/>
    <col min="769" max="769" width="18.7109375" style="1582" customWidth="1"/>
    <col min="770" max="770" width="8" style="1582" customWidth="1"/>
    <col min="771" max="771" width="6.140625" style="1582" customWidth="1"/>
    <col min="772" max="772" width="7.28515625" style="1582" customWidth="1"/>
    <col min="773" max="773" width="10" style="1582" customWidth="1"/>
    <col min="774" max="774" width="10.140625" style="1582" customWidth="1"/>
    <col min="775" max="775" width="8.140625" style="1582" customWidth="1"/>
    <col min="776" max="776" width="7.7109375" style="1582" customWidth="1"/>
    <col min="777" max="777" width="14.42578125" style="1582" customWidth="1"/>
    <col min="778" max="778" width="13.85546875" style="1582" customWidth="1"/>
    <col min="779" max="1021" width="9.140625" style="1582"/>
    <col min="1022" max="1022" width="5.7109375" style="1582" customWidth="1"/>
    <col min="1023" max="1023" width="10" style="1582" customWidth="1"/>
    <col min="1024" max="1024" width="8.7109375" style="1582" customWidth="1"/>
    <col min="1025" max="1025" width="18.7109375" style="1582" customWidth="1"/>
    <col min="1026" max="1026" width="8" style="1582" customWidth="1"/>
    <col min="1027" max="1027" width="6.140625" style="1582" customWidth="1"/>
    <col min="1028" max="1028" width="7.28515625" style="1582" customWidth="1"/>
    <col min="1029" max="1029" width="10" style="1582" customWidth="1"/>
    <col min="1030" max="1030" width="10.140625" style="1582" customWidth="1"/>
    <col min="1031" max="1031" width="8.140625" style="1582" customWidth="1"/>
    <col min="1032" max="1032" width="7.7109375" style="1582" customWidth="1"/>
    <col min="1033" max="1033" width="14.42578125" style="1582" customWidth="1"/>
    <col min="1034" max="1034" width="13.85546875" style="1582" customWidth="1"/>
    <col min="1035" max="1277" width="9.140625" style="1582"/>
    <col min="1278" max="1278" width="5.7109375" style="1582" customWidth="1"/>
    <col min="1279" max="1279" width="10" style="1582" customWidth="1"/>
    <col min="1280" max="1280" width="8.7109375" style="1582" customWidth="1"/>
    <col min="1281" max="1281" width="18.7109375" style="1582" customWidth="1"/>
    <col min="1282" max="1282" width="8" style="1582" customWidth="1"/>
    <col min="1283" max="1283" width="6.140625" style="1582" customWidth="1"/>
    <col min="1284" max="1284" width="7.28515625" style="1582" customWidth="1"/>
    <col min="1285" max="1285" width="10" style="1582" customWidth="1"/>
    <col min="1286" max="1286" width="10.140625" style="1582" customWidth="1"/>
    <col min="1287" max="1287" width="8.140625" style="1582" customWidth="1"/>
    <col min="1288" max="1288" width="7.7109375" style="1582" customWidth="1"/>
    <col min="1289" max="1289" width="14.42578125" style="1582" customWidth="1"/>
    <col min="1290" max="1290" width="13.85546875" style="1582" customWidth="1"/>
    <col min="1291" max="1533" width="9.140625" style="1582"/>
    <col min="1534" max="1534" width="5.7109375" style="1582" customWidth="1"/>
    <col min="1535" max="1535" width="10" style="1582" customWidth="1"/>
    <col min="1536" max="1536" width="8.7109375" style="1582" customWidth="1"/>
    <col min="1537" max="1537" width="18.7109375" style="1582" customWidth="1"/>
    <col min="1538" max="1538" width="8" style="1582" customWidth="1"/>
    <col min="1539" max="1539" width="6.140625" style="1582" customWidth="1"/>
    <col min="1540" max="1540" width="7.28515625" style="1582" customWidth="1"/>
    <col min="1541" max="1541" width="10" style="1582" customWidth="1"/>
    <col min="1542" max="1542" width="10.140625" style="1582" customWidth="1"/>
    <col min="1543" max="1543" width="8.140625" style="1582" customWidth="1"/>
    <col min="1544" max="1544" width="7.7109375" style="1582" customWidth="1"/>
    <col min="1545" max="1545" width="14.42578125" style="1582" customWidth="1"/>
    <col min="1546" max="1546" width="13.85546875" style="1582" customWidth="1"/>
    <col min="1547" max="1789" width="9.140625" style="1582"/>
    <col min="1790" max="1790" width="5.7109375" style="1582" customWidth="1"/>
    <col min="1791" max="1791" width="10" style="1582" customWidth="1"/>
    <col min="1792" max="1792" width="8.7109375" style="1582" customWidth="1"/>
    <col min="1793" max="1793" width="18.7109375" style="1582" customWidth="1"/>
    <col min="1794" max="1794" width="8" style="1582" customWidth="1"/>
    <col min="1795" max="1795" width="6.140625" style="1582" customWidth="1"/>
    <col min="1796" max="1796" width="7.28515625" style="1582" customWidth="1"/>
    <col min="1797" max="1797" width="10" style="1582" customWidth="1"/>
    <col min="1798" max="1798" width="10.140625" style="1582" customWidth="1"/>
    <col min="1799" max="1799" width="8.140625" style="1582" customWidth="1"/>
    <col min="1800" max="1800" width="7.7109375" style="1582" customWidth="1"/>
    <col min="1801" max="1801" width="14.42578125" style="1582" customWidth="1"/>
    <col min="1802" max="1802" width="13.85546875" style="1582" customWidth="1"/>
    <col min="1803" max="2045" width="9.140625" style="1582"/>
    <col min="2046" max="2046" width="5.7109375" style="1582" customWidth="1"/>
    <col min="2047" max="2047" width="10" style="1582" customWidth="1"/>
    <col min="2048" max="2048" width="8.7109375" style="1582" customWidth="1"/>
    <col min="2049" max="2049" width="18.7109375" style="1582" customWidth="1"/>
    <col min="2050" max="2050" width="8" style="1582" customWidth="1"/>
    <col min="2051" max="2051" width="6.140625" style="1582" customWidth="1"/>
    <col min="2052" max="2052" width="7.28515625" style="1582" customWidth="1"/>
    <col min="2053" max="2053" width="10" style="1582" customWidth="1"/>
    <col min="2054" max="2054" width="10.140625" style="1582" customWidth="1"/>
    <col min="2055" max="2055" width="8.140625" style="1582" customWidth="1"/>
    <col min="2056" max="2056" width="7.7109375" style="1582" customWidth="1"/>
    <col min="2057" max="2057" width="14.42578125" style="1582" customWidth="1"/>
    <col min="2058" max="2058" width="13.85546875" style="1582" customWidth="1"/>
    <col min="2059" max="2301" width="9.140625" style="1582"/>
    <col min="2302" max="2302" width="5.7109375" style="1582" customWidth="1"/>
    <col min="2303" max="2303" width="10" style="1582" customWidth="1"/>
    <col min="2304" max="2304" width="8.7109375" style="1582" customWidth="1"/>
    <col min="2305" max="2305" width="18.7109375" style="1582" customWidth="1"/>
    <col min="2306" max="2306" width="8" style="1582" customWidth="1"/>
    <col min="2307" max="2307" width="6.140625" style="1582" customWidth="1"/>
    <col min="2308" max="2308" width="7.28515625" style="1582" customWidth="1"/>
    <col min="2309" max="2309" width="10" style="1582" customWidth="1"/>
    <col min="2310" max="2310" width="10.140625" style="1582" customWidth="1"/>
    <col min="2311" max="2311" width="8.140625" style="1582" customWidth="1"/>
    <col min="2312" max="2312" width="7.7109375" style="1582" customWidth="1"/>
    <col min="2313" max="2313" width="14.42578125" style="1582" customWidth="1"/>
    <col min="2314" max="2314" width="13.85546875" style="1582" customWidth="1"/>
    <col min="2315" max="2557" width="9.140625" style="1582"/>
    <col min="2558" max="2558" width="5.7109375" style="1582" customWidth="1"/>
    <col min="2559" max="2559" width="10" style="1582" customWidth="1"/>
    <col min="2560" max="2560" width="8.7109375" style="1582" customWidth="1"/>
    <col min="2561" max="2561" width="18.7109375" style="1582" customWidth="1"/>
    <col min="2562" max="2562" width="8" style="1582" customWidth="1"/>
    <col min="2563" max="2563" width="6.140625" style="1582" customWidth="1"/>
    <col min="2564" max="2564" width="7.28515625" style="1582" customWidth="1"/>
    <col min="2565" max="2565" width="10" style="1582" customWidth="1"/>
    <col min="2566" max="2566" width="10.140625" style="1582" customWidth="1"/>
    <col min="2567" max="2567" width="8.140625" style="1582" customWidth="1"/>
    <col min="2568" max="2568" width="7.7109375" style="1582" customWidth="1"/>
    <col min="2569" max="2569" width="14.42578125" style="1582" customWidth="1"/>
    <col min="2570" max="2570" width="13.85546875" style="1582" customWidth="1"/>
    <col min="2571" max="2813" width="9.140625" style="1582"/>
    <col min="2814" max="2814" width="5.7109375" style="1582" customWidth="1"/>
    <col min="2815" max="2815" width="10" style="1582" customWidth="1"/>
    <col min="2816" max="2816" width="8.7109375" style="1582" customWidth="1"/>
    <col min="2817" max="2817" width="18.7109375" style="1582" customWidth="1"/>
    <col min="2818" max="2818" width="8" style="1582" customWidth="1"/>
    <col min="2819" max="2819" width="6.140625" style="1582" customWidth="1"/>
    <col min="2820" max="2820" width="7.28515625" style="1582" customWidth="1"/>
    <col min="2821" max="2821" width="10" style="1582" customWidth="1"/>
    <col min="2822" max="2822" width="10.140625" style="1582" customWidth="1"/>
    <col min="2823" max="2823" width="8.140625" style="1582" customWidth="1"/>
    <col min="2824" max="2824" width="7.7109375" style="1582" customWidth="1"/>
    <col min="2825" max="2825" width="14.42578125" style="1582" customWidth="1"/>
    <col min="2826" max="2826" width="13.85546875" style="1582" customWidth="1"/>
    <col min="2827" max="3069" width="9.140625" style="1582"/>
    <col min="3070" max="3070" width="5.7109375" style="1582" customWidth="1"/>
    <col min="3071" max="3071" width="10" style="1582" customWidth="1"/>
    <col min="3072" max="3072" width="8.7109375" style="1582" customWidth="1"/>
    <col min="3073" max="3073" width="18.7109375" style="1582" customWidth="1"/>
    <col min="3074" max="3074" width="8" style="1582" customWidth="1"/>
    <col min="3075" max="3075" width="6.140625" style="1582" customWidth="1"/>
    <col min="3076" max="3076" width="7.28515625" style="1582" customWidth="1"/>
    <col min="3077" max="3077" width="10" style="1582" customWidth="1"/>
    <col min="3078" max="3078" width="10.140625" style="1582" customWidth="1"/>
    <col min="3079" max="3079" width="8.140625" style="1582" customWidth="1"/>
    <col min="3080" max="3080" width="7.7109375" style="1582" customWidth="1"/>
    <col min="3081" max="3081" width="14.42578125" style="1582" customWidth="1"/>
    <col min="3082" max="3082" width="13.85546875" style="1582" customWidth="1"/>
    <col min="3083" max="3325" width="9.140625" style="1582"/>
    <col min="3326" max="3326" width="5.7109375" style="1582" customWidth="1"/>
    <col min="3327" max="3327" width="10" style="1582" customWidth="1"/>
    <col min="3328" max="3328" width="8.7109375" style="1582" customWidth="1"/>
    <col min="3329" max="3329" width="18.7109375" style="1582" customWidth="1"/>
    <col min="3330" max="3330" width="8" style="1582" customWidth="1"/>
    <col min="3331" max="3331" width="6.140625" style="1582" customWidth="1"/>
    <col min="3332" max="3332" width="7.28515625" style="1582" customWidth="1"/>
    <col min="3333" max="3333" width="10" style="1582" customWidth="1"/>
    <col min="3334" max="3334" width="10.140625" style="1582" customWidth="1"/>
    <col min="3335" max="3335" width="8.140625" style="1582" customWidth="1"/>
    <col min="3336" max="3336" width="7.7109375" style="1582" customWidth="1"/>
    <col min="3337" max="3337" width="14.42578125" style="1582" customWidth="1"/>
    <col min="3338" max="3338" width="13.85546875" style="1582" customWidth="1"/>
    <col min="3339" max="3581" width="9.140625" style="1582"/>
    <col min="3582" max="3582" width="5.7109375" style="1582" customWidth="1"/>
    <col min="3583" max="3583" width="10" style="1582" customWidth="1"/>
    <col min="3584" max="3584" width="8.7109375" style="1582" customWidth="1"/>
    <col min="3585" max="3585" width="18.7109375" style="1582" customWidth="1"/>
    <col min="3586" max="3586" width="8" style="1582" customWidth="1"/>
    <col min="3587" max="3587" width="6.140625" style="1582" customWidth="1"/>
    <col min="3588" max="3588" width="7.28515625" style="1582" customWidth="1"/>
    <col min="3589" max="3589" width="10" style="1582" customWidth="1"/>
    <col min="3590" max="3590" width="10.140625" style="1582" customWidth="1"/>
    <col min="3591" max="3591" width="8.140625" style="1582" customWidth="1"/>
    <col min="3592" max="3592" width="7.7109375" style="1582" customWidth="1"/>
    <col min="3593" max="3593" width="14.42578125" style="1582" customWidth="1"/>
    <col min="3594" max="3594" width="13.85546875" style="1582" customWidth="1"/>
    <col min="3595" max="3837" width="9.140625" style="1582"/>
    <col min="3838" max="3838" width="5.7109375" style="1582" customWidth="1"/>
    <col min="3839" max="3839" width="10" style="1582" customWidth="1"/>
    <col min="3840" max="3840" width="8.7109375" style="1582" customWidth="1"/>
    <col min="3841" max="3841" width="18.7109375" style="1582" customWidth="1"/>
    <col min="3842" max="3842" width="8" style="1582" customWidth="1"/>
    <col min="3843" max="3843" width="6.140625" style="1582" customWidth="1"/>
    <col min="3844" max="3844" width="7.28515625" style="1582" customWidth="1"/>
    <col min="3845" max="3845" width="10" style="1582" customWidth="1"/>
    <col min="3846" max="3846" width="10.140625" style="1582" customWidth="1"/>
    <col min="3847" max="3847" width="8.140625" style="1582" customWidth="1"/>
    <col min="3848" max="3848" width="7.7109375" style="1582" customWidth="1"/>
    <col min="3849" max="3849" width="14.42578125" style="1582" customWidth="1"/>
    <col min="3850" max="3850" width="13.85546875" style="1582" customWidth="1"/>
    <col min="3851" max="4093" width="9.140625" style="1582"/>
    <col min="4094" max="4094" width="5.7109375" style="1582" customWidth="1"/>
    <col min="4095" max="4095" width="10" style="1582" customWidth="1"/>
    <col min="4096" max="4096" width="8.7109375" style="1582" customWidth="1"/>
    <col min="4097" max="4097" width="18.7109375" style="1582" customWidth="1"/>
    <col min="4098" max="4098" width="8" style="1582" customWidth="1"/>
    <col min="4099" max="4099" width="6.140625" style="1582" customWidth="1"/>
    <col min="4100" max="4100" width="7.28515625" style="1582" customWidth="1"/>
    <col min="4101" max="4101" width="10" style="1582" customWidth="1"/>
    <col min="4102" max="4102" width="10.140625" style="1582" customWidth="1"/>
    <col min="4103" max="4103" width="8.140625" style="1582" customWidth="1"/>
    <col min="4104" max="4104" width="7.7109375" style="1582" customWidth="1"/>
    <col min="4105" max="4105" width="14.42578125" style="1582" customWidth="1"/>
    <col min="4106" max="4106" width="13.85546875" style="1582" customWidth="1"/>
    <col min="4107" max="4349" width="9.140625" style="1582"/>
    <col min="4350" max="4350" width="5.7109375" style="1582" customWidth="1"/>
    <col min="4351" max="4351" width="10" style="1582" customWidth="1"/>
    <col min="4352" max="4352" width="8.7109375" style="1582" customWidth="1"/>
    <col min="4353" max="4353" width="18.7109375" style="1582" customWidth="1"/>
    <col min="4354" max="4354" width="8" style="1582" customWidth="1"/>
    <col min="4355" max="4355" width="6.140625" style="1582" customWidth="1"/>
    <col min="4356" max="4356" width="7.28515625" style="1582" customWidth="1"/>
    <col min="4357" max="4357" width="10" style="1582" customWidth="1"/>
    <col min="4358" max="4358" width="10.140625" style="1582" customWidth="1"/>
    <col min="4359" max="4359" width="8.140625" style="1582" customWidth="1"/>
    <col min="4360" max="4360" width="7.7109375" style="1582" customWidth="1"/>
    <col min="4361" max="4361" width="14.42578125" style="1582" customWidth="1"/>
    <col min="4362" max="4362" width="13.85546875" style="1582" customWidth="1"/>
    <col min="4363" max="4605" width="9.140625" style="1582"/>
    <col min="4606" max="4606" width="5.7109375" style="1582" customWidth="1"/>
    <col min="4607" max="4607" width="10" style="1582" customWidth="1"/>
    <col min="4608" max="4608" width="8.7109375" style="1582" customWidth="1"/>
    <col min="4609" max="4609" width="18.7109375" style="1582" customWidth="1"/>
    <col min="4610" max="4610" width="8" style="1582" customWidth="1"/>
    <col min="4611" max="4611" width="6.140625" style="1582" customWidth="1"/>
    <col min="4612" max="4612" width="7.28515625" style="1582" customWidth="1"/>
    <col min="4613" max="4613" width="10" style="1582" customWidth="1"/>
    <col min="4614" max="4614" width="10.140625" style="1582" customWidth="1"/>
    <col min="4615" max="4615" width="8.140625" style="1582" customWidth="1"/>
    <col min="4616" max="4616" width="7.7109375" style="1582" customWidth="1"/>
    <col min="4617" max="4617" width="14.42578125" style="1582" customWidth="1"/>
    <col min="4618" max="4618" width="13.85546875" style="1582" customWidth="1"/>
    <col min="4619" max="4861" width="9.140625" style="1582"/>
    <col min="4862" max="4862" width="5.7109375" style="1582" customWidth="1"/>
    <col min="4863" max="4863" width="10" style="1582" customWidth="1"/>
    <col min="4864" max="4864" width="8.7109375" style="1582" customWidth="1"/>
    <col min="4865" max="4865" width="18.7109375" style="1582" customWidth="1"/>
    <col min="4866" max="4866" width="8" style="1582" customWidth="1"/>
    <col min="4867" max="4867" width="6.140625" style="1582" customWidth="1"/>
    <col min="4868" max="4868" width="7.28515625" style="1582" customWidth="1"/>
    <col min="4869" max="4869" width="10" style="1582" customWidth="1"/>
    <col min="4870" max="4870" width="10.140625" style="1582" customWidth="1"/>
    <col min="4871" max="4871" width="8.140625" style="1582" customWidth="1"/>
    <col min="4872" max="4872" width="7.7109375" style="1582" customWidth="1"/>
    <col min="4873" max="4873" width="14.42578125" style="1582" customWidth="1"/>
    <col min="4874" max="4874" width="13.85546875" style="1582" customWidth="1"/>
    <col min="4875" max="5117" width="9.140625" style="1582"/>
    <col min="5118" max="5118" width="5.7109375" style="1582" customWidth="1"/>
    <col min="5119" max="5119" width="10" style="1582" customWidth="1"/>
    <col min="5120" max="5120" width="8.7109375" style="1582" customWidth="1"/>
    <col min="5121" max="5121" width="18.7109375" style="1582" customWidth="1"/>
    <col min="5122" max="5122" width="8" style="1582" customWidth="1"/>
    <col min="5123" max="5123" width="6.140625" style="1582" customWidth="1"/>
    <col min="5124" max="5124" width="7.28515625" style="1582" customWidth="1"/>
    <col min="5125" max="5125" width="10" style="1582" customWidth="1"/>
    <col min="5126" max="5126" width="10.140625" style="1582" customWidth="1"/>
    <col min="5127" max="5127" width="8.140625" style="1582" customWidth="1"/>
    <col min="5128" max="5128" width="7.7109375" style="1582" customWidth="1"/>
    <col min="5129" max="5129" width="14.42578125" style="1582" customWidth="1"/>
    <col min="5130" max="5130" width="13.85546875" style="1582" customWidth="1"/>
    <col min="5131" max="5373" width="9.140625" style="1582"/>
    <col min="5374" max="5374" width="5.7109375" style="1582" customWidth="1"/>
    <col min="5375" max="5375" width="10" style="1582" customWidth="1"/>
    <col min="5376" max="5376" width="8.7109375" style="1582" customWidth="1"/>
    <col min="5377" max="5377" width="18.7109375" style="1582" customWidth="1"/>
    <col min="5378" max="5378" width="8" style="1582" customWidth="1"/>
    <col min="5379" max="5379" width="6.140625" style="1582" customWidth="1"/>
    <col min="5380" max="5380" width="7.28515625" style="1582" customWidth="1"/>
    <col min="5381" max="5381" width="10" style="1582" customWidth="1"/>
    <col min="5382" max="5382" width="10.140625" style="1582" customWidth="1"/>
    <col min="5383" max="5383" width="8.140625" style="1582" customWidth="1"/>
    <col min="5384" max="5384" width="7.7109375" style="1582" customWidth="1"/>
    <col min="5385" max="5385" width="14.42578125" style="1582" customWidth="1"/>
    <col min="5386" max="5386" width="13.85546875" style="1582" customWidth="1"/>
    <col min="5387" max="5629" width="9.140625" style="1582"/>
    <col min="5630" max="5630" width="5.7109375" style="1582" customWidth="1"/>
    <col min="5631" max="5631" width="10" style="1582" customWidth="1"/>
    <col min="5632" max="5632" width="8.7109375" style="1582" customWidth="1"/>
    <col min="5633" max="5633" width="18.7109375" style="1582" customWidth="1"/>
    <col min="5634" max="5634" width="8" style="1582" customWidth="1"/>
    <col min="5635" max="5635" width="6.140625" style="1582" customWidth="1"/>
    <col min="5636" max="5636" width="7.28515625" style="1582" customWidth="1"/>
    <col min="5637" max="5637" width="10" style="1582" customWidth="1"/>
    <col min="5638" max="5638" width="10.140625" style="1582" customWidth="1"/>
    <col min="5639" max="5639" width="8.140625" style="1582" customWidth="1"/>
    <col min="5640" max="5640" width="7.7109375" style="1582" customWidth="1"/>
    <col min="5641" max="5641" width="14.42578125" style="1582" customWidth="1"/>
    <col min="5642" max="5642" width="13.85546875" style="1582" customWidth="1"/>
    <col min="5643" max="5885" width="9.140625" style="1582"/>
    <col min="5886" max="5886" width="5.7109375" style="1582" customWidth="1"/>
    <col min="5887" max="5887" width="10" style="1582" customWidth="1"/>
    <col min="5888" max="5888" width="8.7109375" style="1582" customWidth="1"/>
    <col min="5889" max="5889" width="18.7109375" style="1582" customWidth="1"/>
    <col min="5890" max="5890" width="8" style="1582" customWidth="1"/>
    <col min="5891" max="5891" width="6.140625" style="1582" customWidth="1"/>
    <col min="5892" max="5892" width="7.28515625" style="1582" customWidth="1"/>
    <col min="5893" max="5893" width="10" style="1582" customWidth="1"/>
    <col min="5894" max="5894" width="10.140625" style="1582" customWidth="1"/>
    <col min="5895" max="5895" width="8.140625" style="1582" customWidth="1"/>
    <col min="5896" max="5896" width="7.7109375" style="1582" customWidth="1"/>
    <col min="5897" max="5897" width="14.42578125" style="1582" customWidth="1"/>
    <col min="5898" max="5898" width="13.85546875" style="1582" customWidth="1"/>
    <col min="5899" max="6141" width="9.140625" style="1582"/>
    <col min="6142" max="6142" width="5.7109375" style="1582" customWidth="1"/>
    <col min="6143" max="6143" width="10" style="1582" customWidth="1"/>
    <col min="6144" max="6144" width="8.7109375" style="1582" customWidth="1"/>
    <col min="6145" max="6145" width="18.7109375" style="1582" customWidth="1"/>
    <col min="6146" max="6146" width="8" style="1582" customWidth="1"/>
    <col min="6147" max="6147" width="6.140625" style="1582" customWidth="1"/>
    <col min="6148" max="6148" width="7.28515625" style="1582" customWidth="1"/>
    <col min="6149" max="6149" width="10" style="1582" customWidth="1"/>
    <col min="6150" max="6150" width="10.140625" style="1582" customWidth="1"/>
    <col min="6151" max="6151" width="8.140625" style="1582" customWidth="1"/>
    <col min="6152" max="6152" width="7.7109375" style="1582" customWidth="1"/>
    <col min="6153" max="6153" width="14.42578125" style="1582" customWidth="1"/>
    <col min="6154" max="6154" width="13.85546875" style="1582" customWidth="1"/>
    <col min="6155" max="6397" width="9.140625" style="1582"/>
    <col min="6398" max="6398" width="5.7109375" style="1582" customWidth="1"/>
    <col min="6399" max="6399" width="10" style="1582" customWidth="1"/>
    <col min="6400" max="6400" width="8.7109375" style="1582" customWidth="1"/>
    <col min="6401" max="6401" width="18.7109375" style="1582" customWidth="1"/>
    <col min="6402" max="6402" width="8" style="1582" customWidth="1"/>
    <col min="6403" max="6403" width="6.140625" style="1582" customWidth="1"/>
    <col min="6404" max="6404" width="7.28515625" style="1582" customWidth="1"/>
    <col min="6405" max="6405" width="10" style="1582" customWidth="1"/>
    <col min="6406" max="6406" width="10.140625" style="1582" customWidth="1"/>
    <col min="6407" max="6407" width="8.140625" style="1582" customWidth="1"/>
    <col min="6408" max="6408" width="7.7109375" style="1582" customWidth="1"/>
    <col min="6409" max="6409" width="14.42578125" style="1582" customWidth="1"/>
    <col min="6410" max="6410" width="13.85546875" style="1582" customWidth="1"/>
    <col min="6411" max="6653" width="9.140625" style="1582"/>
    <col min="6654" max="6654" width="5.7109375" style="1582" customWidth="1"/>
    <col min="6655" max="6655" width="10" style="1582" customWidth="1"/>
    <col min="6656" max="6656" width="8.7109375" style="1582" customWidth="1"/>
    <col min="6657" max="6657" width="18.7109375" style="1582" customWidth="1"/>
    <col min="6658" max="6658" width="8" style="1582" customWidth="1"/>
    <col min="6659" max="6659" width="6.140625" style="1582" customWidth="1"/>
    <col min="6660" max="6660" width="7.28515625" style="1582" customWidth="1"/>
    <col min="6661" max="6661" width="10" style="1582" customWidth="1"/>
    <col min="6662" max="6662" width="10.140625" style="1582" customWidth="1"/>
    <col min="6663" max="6663" width="8.140625" style="1582" customWidth="1"/>
    <col min="6664" max="6664" width="7.7109375" style="1582" customWidth="1"/>
    <col min="6665" max="6665" width="14.42578125" style="1582" customWidth="1"/>
    <col min="6666" max="6666" width="13.85546875" style="1582" customWidth="1"/>
    <col min="6667" max="6909" width="9.140625" style="1582"/>
    <col min="6910" max="6910" width="5.7109375" style="1582" customWidth="1"/>
    <col min="6911" max="6911" width="10" style="1582" customWidth="1"/>
    <col min="6912" max="6912" width="8.7109375" style="1582" customWidth="1"/>
    <col min="6913" max="6913" width="18.7109375" style="1582" customWidth="1"/>
    <col min="6914" max="6914" width="8" style="1582" customWidth="1"/>
    <col min="6915" max="6915" width="6.140625" style="1582" customWidth="1"/>
    <col min="6916" max="6916" width="7.28515625" style="1582" customWidth="1"/>
    <col min="6917" max="6917" width="10" style="1582" customWidth="1"/>
    <col min="6918" max="6918" width="10.140625" style="1582" customWidth="1"/>
    <col min="6919" max="6919" width="8.140625" style="1582" customWidth="1"/>
    <col min="6920" max="6920" width="7.7109375" style="1582" customWidth="1"/>
    <col min="6921" max="6921" width="14.42578125" style="1582" customWidth="1"/>
    <col min="6922" max="6922" width="13.85546875" style="1582" customWidth="1"/>
    <col min="6923" max="7165" width="9.140625" style="1582"/>
    <col min="7166" max="7166" width="5.7109375" style="1582" customWidth="1"/>
    <col min="7167" max="7167" width="10" style="1582" customWidth="1"/>
    <col min="7168" max="7168" width="8.7109375" style="1582" customWidth="1"/>
    <col min="7169" max="7169" width="18.7109375" style="1582" customWidth="1"/>
    <col min="7170" max="7170" width="8" style="1582" customWidth="1"/>
    <col min="7171" max="7171" width="6.140625" style="1582" customWidth="1"/>
    <col min="7172" max="7172" width="7.28515625" style="1582" customWidth="1"/>
    <col min="7173" max="7173" width="10" style="1582" customWidth="1"/>
    <col min="7174" max="7174" width="10.140625" style="1582" customWidth="1"/>
    <col min="7175" max="7175" width="8.140625" style="1582" customWidth="1"/>
    <col min="7176" max="7176" width="7.7109375" style="1582" customWidth="1"/>
    <col min="7177" max="7177" width="14.42578125" style="1582" customWidth="1"/>
    <col min="7178" max="7178" width="13.85546875" style="1582" customWidth="1"/>
    <col min="7179" max="7421" width="9.140625" style="1582"/>
    <col min="7422" max="7422" width="5.7109375" style="1582" customWidth="1"/>
    <col min="7423" max="7423" width="10" style="1582" customWidth="1"/>
    <col min="7424" max="7424" width="8.7109375" style="1582" customWidth="1"/>
    <col min="7425" max="7425" width="18.7109375" style="1582" customWidth="1"/>
    <col min="7426" max="7426" width="8" style="1582" customWidth="1"/>
    <col min="7427" max="7427" width="6.140625" style="1582" customWidth="1"/>
    <col min="7428" max="7428" width="7.28515625" style="1582" customWidth="1"/>
    <col min="7429" max="7429" width="10" style="1582" customWidth="1"/>
    <col min="7430" max="7430" width="10.140625" style="1582" customWidth="1"/>
    <col min="7431" max="7431" width="8.140625" style="1582" customWidth="1"/>
    <col min="7432" max="7432" width="7.7109375" style="1582" customWidth="1"/>
    <col min="7433" max="7433" width="14.42578125" style="1582" customWidth="1"/>
    <col min="7434" max="7434" width="13.85546875" style="1582" customWidth="1"/>
    <col min="7435" max="7677" width="9.140625" style="1582"/>
    <col min="7678" max="7678" width="5.7109375" style="1582" customWidth="1"/>
    <col min="7679" max="7679" width="10" style="1582" customWidth="1"/>
    <col min="7680" max="7680" width="8.7109375" style="1582" customWidth="1"/>
    <col min="7681" max="7681" width="18.7109375" style="1582" customWidth="1"/>
    <col min="7682" max="7682" width="8" style="1582" customWidth="1"/>
    <col min="7683" max="7683" width="6.140625" style="1582" customWidth="1"/>
    <col min="7684" max="7684" width="7.28515625" style="1582" customWidth="1"/>
    <col min="7685" max="7685" width="10" style="1582" customWidth="1"/>
    <col min="7686" max="7686" width="10.140625" style="1582" customWidth="1"/>
    <col min="7687" max="7687" width="8.140625" style="1582" customWidth="1"/>
    <col min="7688" max="7688" width="7.7109375" style="1582" customWidth="1"/>
    <col min="7689" max="7689" width="14.42578125" style="1582" customWidth="1"/>
    <col min="7690" max="7690" width="13.85546875" style="1582" customWidth="1"/>
    <col min="7691" max="7933" width="9.140625" style="1582"/>
    <col min="7934" max="7934" width="5.7109375" style="1582" customWidth="1"/>
    <col min="7935" max="7935" width="10" style="1582" customWidth="1"/>
    <col min="7936" max="7936" width="8.7109375" style="1582" customWidth="1"/>
    <col min="7937" max="7937" width="18.7109375" style="1582" customWidth="1"/>
    <col min="7938" max="7938" width="8" style="1582" customWidth="1"/>
    <col min="7939" max="7939" width="6.140625" style="1582" customWidth="1"/>
    <col min="7940" max="7940" width="7.28515625" style="1582" customWidth="1"/>
    <col min="7941" max="7941" width="10" style="1582" customWidth="1"/>
    <col min="7942" max="7942" width="10.140625" style="1582" customWidth="1"/>
    <col min="7943" max="7943" width="8.140625" style="1582" customWidth="1"/>
    <col min="7944" max="7944" width="7.7109375" style="1582" customWidth="1"/>
    <col min="7945" max="7945" width="14.42578125" style="1582" customWidth="1"/>
    <col min="7946" max="7946" width="13.85546875" style="1582" customWidth="1"/>
    <col min="7947" max="8189" width="9.140625" style="1582"/>
    <col min="8190" max="8190" width="5.7109375" style="1582" customWidth="1"/>
    <col min="8191" max="8191" width="10" style="1582" customWidth="1"/>
    <col min="8192" max="8192" width="8.7109375" style="1582" customWidth="1"/>
    <col min="8193" max="8193" width="18.7109375" style="1582" customWidth="1"/>
    <col min="8194" max="8194" width="8" style="1582" customWidth="1"/>
    <col min="8195" max="8195" width="6.140625" style="1582" customWidth="1"/>
    <col min="8196" max="8196" width="7.28515625" style="1582" customWidth="1"/>
    <col min="8197" max="8197" width="10" style="1582" customWidth="1"/>
    <col min="8198" max="8198" width="10.140625" style="1582" customWidth="1"/>
    <col min="8199" max="8199" width="8.140625" style="1582" customWidth="1"/>
    <col min="8200" max="8200" width="7.7109375" style="1582" customWidth="1"/>
    <col min="8201" max="8201" width="14.42578125" style="1582" customWidth="1"/>
    <col min="8202" max="8202" width="13.85546875" style="1582" customWidth="1"/>
    <col min="8203" max="8445" width="9.140625" style="1582"/>
    <col min="8446" max="8446" width="5.7109375" style="1582" customWidth="1"/>
    <col min="8447" max="8447" width="10" style="1582" customWidth="1"/>
    <col min="8448" max="8448" width="8.7109375" style="1582" customWidth="1"/>
    <col min="8449" max="8449" width="18.7109375" style="1582" customWidth="1"/>
    <col min="8450" max="8450" width="8" style="1582" customWidth="1"/>
    <col min="8451" max="8451" width="6.140625" style="1582" customWidth="1"/>
    <col min="8452" max="8452" width="7.28515625" style="1582" customWidth="1"/>
    <col min="8453" max="8453" width="10" style="1582" customWidth="1"/>
    <col min="8454" max="8454" width="10.140625" style="1582" customWidth="1"/>
    <col min="8455" max="8455" width="8.140625" style="1582" customWidth="1"/>
    <col min="8456" max="8456" width="7.7109375" style="1582" customWidth="1"/>
    <col min="8457" max="8457" width="14.42578125" style="1582" customWidth="1"/>
    <col min="8458" max="8458" width="13.85546875" style="1582" customWidth="1"/>
    <col min="8459" max="8701" width="9.140625" style="1582"/>
    <col min="8702" max="8702" width="5.7109375" style="1582" customWidth="1"/>
    <col min="8703" max="8703" width="10" style="1582" customWidth="1"/>
    <col min="8704" max="8704" width="8.7109375" style="1582" customWidth="1"/>
    <col min="8705" max="8705" width="18.7109375" style="1582" customWidth="1"/>
    <col min="8706" max="8706" width="8" style="1582" customWidth="1"/>
    <col min="8707" max="8707" width="6.140625" style="1582" customWidth="1"/>
    <col min="8708" max="8708" width="7.28515625" style="1582" customWidth="1"/>
    <col min="8709" max="8709" width="10" style="1582" customWidth="1"/>
    <col min="8710" max="8710" width="10.140625" style="1582" customWidth="1"/>
    <col min="8711" max="8711" width="8.140625" style="1582" customWidth="1"/>
    <col min="8712" max="8712" width="7.7109375" style="1582" customWidth="1"/>
    <col min="8713" max="8713" width="14.42578125" style="1582" customWidth="1"/>
    <col min="8714" max="8714" width="13.85546875" style="1582" customWidth="1"/>
    <col min="8715" max="8957" width="9.140625" style="1582"/>
    <col min="8958" max="8958" width="5.7109375" style="1582" customWidth="1"/>
    <col min="8959" max="8959" width="10" style="1582" customWidth="1"/>
    <col min="8960" max="8960" width="8.7109375" style="1582" customWidth="1"/>
    <col min="8961" max="8961" width="18.7109375" style="1582" customWidth="1"/>
    <col min="8962" max="8962" width="8" style="1582" customWidth="1"/>
    <col min="8963" max="8963" width="6.140625" style="1582" customWidth="1"/>
    <col min="8964" max="8964" width="7.28515625" style="1582" customWidth="1"/>
    <col min="8965" max="8965" width="10" style="1582" customWidth="1"/>
    <col min="8966" max="8966" width="10.140625" style="1582" customWidth="1"/>
    <col min="8967" max="8967" width="8.140625" style="1582" customWidth="1"/>
    <col min="8968" max="8968" width="7.7109375" style="1582" customWidth="1"/>
    <col min="8969" max="8969" width="14.42578125" style="1582" customWidth="1"/>
    <col min="8970" max="8970" width="13.85546875" style="1582" customWidth="1"/>
    <col min="8971" max="9213" width="9.140625" style="1582"/>
    <col min="9214" max="9214" width="5.7109375" style="1582" customWidth="1"/>
    <col min="9215" max="9215" width="10" style="1582" customWidth="1"/>
    <col min="9216" max="9216" width="8.7109375" style="1582" customWidth="1"/>
    <col min="9217" max="9217" width="18.7109375" style="1582" customWidth="1"/>
    <col min="9218" max="9218" width="8" style="1582" customWidth="1"/>
    <col min="9219" max="9219" width="6.140625" style="1582" customWidth="1"/>
    <col min="9220" max="9220" width="7.28515625" style="1582" customWidth="1"/>
    <col min="9221" max="9221" width="10" style="1582" customWidth="1"/>
    <col min="9222" max="9222" width="10.140625" style="1582" customWidth="1"/>
    <col min="9223" max="9223" width="8.140625" style="1582" customWidth="1"/>
    <col min="9224" max="9224" width="7.7109375" style="1582" customWidth="1"/>
    <col min="9225" max="9225" width="14.42578125" style="1582" customWidth="1"/>
    <col min="9226" max="9226" width="13.85546875" style="1582" customWidth="1"/>
    <col min="9227" max="9469" width="9.140625" style="1582"/>
    <col min="9470" max="9470" width="5.7109375" style="1582" customWidth="1"/>
    <col min="9471" max="9471" width="10" style="1582" customWidth="1"/>
    <col min="9472" max="9472" width="8.7109375" style="1582" customWidth="1"/>
    <col min="9473" max="9473" width="18.7109375" style="1582" customWidth="1"/>
    <col min="9474" max="9474" width="8" style="1582" customWidth="1"/>
    <col min="9475" max="9475" width="6.140625" style="1582" customWidth="1"/>
    <col min="9476" max="9476" width="7.28515625" style="1582" customWidth="1"/>
    <col min="9477" max="9477" width="10" style="1582" customWidth="1"/>
    <col min="9478" max="9478" width="10.140625" style="1582" customWidth="1"/>
    <col min="9479" max="9479" width="8.140625" style="1582" customWidth="1"/>
    <col min="9480" max="9480" width="7.7109375" style="1582" customWidth="1"/>
    <col min="9481" max="9481" width="14.42578125" style="1582" customWidth="1"/>
    <col min="9482" max="9482" width="13.85546875" style="1582" customWidth="1"/>
    <col min="9483" max="9725" width="9.140625" style="1582"/>
    <col min="9726" max="9726" width="5.7109375" style="1582" customWidth="1"/>
    <col min="9727" max="9727" width="10" style="1582" customWidth="1"/>
    <col min="9728" max="9728" width="8.7109375" style="1582" customWidth="1"/>
    <col min="9729" max="9729" width="18.7109375" style="1582" customWidth="1"/>
    <col min="9730" max="9730" width="8" style="1582" customWidth="1"/>
    <col min="9731" max="9731" width="6.140625" style="1582" customWidth="1"/>
    <col min="9732" max="9732" width="7.28515625" style="1582" customWidth="1"/>
    <col min="9733" max="9733" width="10" style="1582" customWidth="1"/>
    <col min="9734" max="9734" width="10.140625" style="1582" customWidth="1"/>
    <col min="9735" max="9735" width="8.140625" style="1582" customWidth="1"/>
    <col min="9736" max="9736" width="7.7109375" style="1582" customWidth="1"/>
    <col min="9737" max="9737" width="14.42578125" style="1582" customWidth="1"/>
    <col min="9738" max="9738" width="13.85546875" style="1582" customWidth="1"/>
    <col min="9739" max="9981" width="9.140625" style="1582"/>
    <col min="9982" max="9982" width="5.7109375" style="1582" customWidth="1"/>
    <col min="9983" max="9983" width="10" style="1582" customWidth="1"/>
    <col min="9984" max="9984" width="8.7109375" style="1582" customWidth="1"/>
    <col min="9985" max="9985" width="18.7109375" style="1582" customWidth="1"/>
    <col min="9986" max="9986" width="8" style="1582" customWidth="1"/>
    <col min="9987" max="9987" width="6.140625" style="1582" customWidth="1"/>
    <col min="9988" max="9988" width="7.28515625" style="1582" customWidth="1"/>
    <col min="9989" max="9989" width="10" style="1582" customWidth="1"/>
    <col min="9990" max="9990" width="10.140625" style="1582" customWidth="1"/>
    <col min="9991" max="9991" width="8.140625" style="1582" customWidth="1"/>
    <col min="9992" max="9992" width="7.7109375" style="1582" customWidth="1"/>
    <col min="9993" max="9993" width="14.42578125" style="1582" customWidth="1"/>
    <col min="9994" max="9994" width="13.85546875" style="1582" customWidth="1"/>
    <col min="9995" max="10237" width="9.140625" style="1582"/>
    <col min="10238" max="10238" width="5.7109375" style="1582" customWidth="1"/>
    <col min="10239" max="10239" width="10" style="1582" customWidth="1"/>
    <col min="10240" max="10240" width="8.7109375" style="1582" customWidth="1"/>
    <col min="10241" max="10241" width="18.7109375" style="1582" customWidth="1"/>
    <col min="10242" max="10242" width="8" style="1582" customWidth="1"/>
    <col min="10243" max="10243" width="6.140625" style="1582" customWidth="1"/>
    <col min="10244" max="10244" width="7.28515625" style="1582" customWidth="1"/>
    <col min="10245" max="10245" width="10" style="1582" customWidth="1"/>
    <col min="10246" max="10246" width="10.140625" style="1582" customWidth="1"/>
    <col min="10247" max="10247" width="8.140625" style="1582" customWidth="1"/>
    <col min="10248" max="10248" width="7.7109375" style="1582" customWidth="1"/>
    <col min="10249" max="10249" width="14.42578125" style="1582" customWidth="1"/>
    <col min="10250" max="10250" width="13.85546875" style="1582" customWidth="1"/>
    <col min="10251" max="10493" width="9.140625" style="1582"/>
    <col min="10494" max="10494" width="5.7109375" style="1582" customWidth="1"/>
    <col min="10495" max="10495" width="10" style="1582" customWidth="1"/>
    <col min="10496" max="10496" width="8.7109375" style="1582" customWidth="1"/>
    <col min="10497" max="10497" width="18.7109375" style="1582" customWidth="1"/>
    <col min="10498" max="10498" width="8" style="1582" customWidth="1"/>
    <col min="10499" max="10499" width="6.140625" style="1582" customWidth="1"/>
    <col min="10500" max="10500" width="7.28515625" style="1582" customWidth="1"/>
    <col min="10501" max="10501" width="10" style="1582" customWidth="1"/>
    <col min="10502" max="10502" width="10.140625" style="1582" customWidth="1"/>
    <col min="10503" max="10503" width="8.140625" style="1582" customWidth="1"/>
    <col min="10504" max="10504" width="7.7109375" style="1582" customWidth="1"/>
    <col min="10505" max="10505" width="14.42578125" style="1582" customWidth="1"/>
    <col min="10506" max="10506" width="13.85546875" style="1582" customWidth="1"/>
    <col min="10507" max="10749" width="9.140625" style="1582"/>
    <col min="10750" max="10750" width="5.7109375" style="1582" customWidth="1"/>
    <col min="10751" max="10751" width="10" style="1582" customWidth="1"/>
    <col min="10752" max="10752" width="8.7109375" style="1582" customWidth="1"/>
    <col min="10753" max="10753" width="18.7109375" style="1582" customWidth="1"/>
    <col min="10754" max="10754" width="8" style="1582" customWidth="1"/>
    <col min="10755" max="10755" width="6.140625" style="1582" customWidth="1"/>
    <col min="10756" max="10756" width="7.28515625" style="1582" customWidth="1"/>
    <col min="10757" max="10757" width="10" style="1582" customWidth="1"/>
    <col min="10758" max="10758" width="10.140625" style="1582" customWidth="1"/>
    <col min="10759" max="10759" width="8.140625" style="1582" customWidth="1"/>
    <col min="10760" max="10760" width="7.7109375" style="1582" customWidth="1"/>
    <col min="10761" max="10761" width="14.42578125" style="1582" customWidth="1"/>
    <col min="10762" max="10762" width="13.85546875" style="1582" customWidth="1"/>
    <col min="10763" max="11005" width="9.140625" style="1582"/>
    <col min="11006" max="11006" width="5.7109375" style="1582" customWidth="1"/>
    <col min="11007" max="11007" width="10" style="1582" customWidth="1"/>
    <col min="11008" max="11008" width="8.7109375" style="1582" customWidth="1"/>
    <col min="11009" max="11009" width="18.7109375" style="1582" customWidth="1"/>
    <col min="11010" max="11010" width="8" style="1582" customWidth="1"/>
    <col min="11011" max="11011" width="6.140625" style="1582" customWidth="1"/>
    <col min="11012" max="11012" width="7.28515625" style="1582" customWidth="1"/>
    <col min="11013" max="11013" width="10" style="1582" customWidth="1"/>
    <col min="11014" max="11014" width="10.140625" style="1582" customWidth="1"/>
    <col min="11015" max="11015" width="8.140625" style="1582" customWidth="1"/>
    <col min="11016" max="11016" width="7.7109375" style="1582" customWidth="1"/>
    <col min="11017" max="11017" width="14.42578125" style="1582" customWidth="1"/>
    <col min="11018" max="11018" width="13.85546875" style="1582" customWidth="1"/>
    <col min="11019" max="11261" width="9.140625" style="1582"/>
    <col min="11262" max="11262" width="5.7109375" style="1582" customWidth="1"/>
    <col min="11263" max="11263" width="10" style="1582" customWidth="1"/>
    <col min="11264" max="11264" width="8.7109375" style="1582" customWidth="1"/>
    <col min="11265" max="11265" width="18.7109375" style="1582" customWidth="1"/>
    <col min="11266" max="11266" width="8" style="1582" customWidth="1"/>
    <col min="11267" max="11267" width="6.140625" style="1582" customWidth="1"/>
    <col min="11268" max="11268" width="7.28515625" style="1582" customWidth="1"/>
    <col min="11269" max="11269" width="10" style="1582" customWidth="1"/>
    <col min="11270" max="11270" width="10.140625" style="1582" customWidth="1"/>
    <col min="11271" max="11271" width="8.140625" style="1582" customWidth="1"/>
    <col min="11272" max="11272" width="7.7109375" style="1582" customWidth="1"/>
    <col min="11273" max="11273" width="14.42578125" style="1582" customWidth="1"/>
    <col min="11274" max="11274" width="13.85546875" style="1582" customWidth="1"/>
    <col min="11275" max="11517" width="9.140625" style="1582"/>
    <col min="11518" max="11518" width="5.7109375" style="1582" customWidth="1"/>
    <col min="11519" max="11519" width="10" style="1582" customWidth="1"/>
    <col min="11520" max="11520" width="8.7109375" style="1582" customWidth="1"/>
    <col min="11521" max="11521" width="18.7109375" style="1582" customWidth="1"/>
    <col min="11522" max="11522" width="8" style="1582" customWidth="1"/>
    <col min="11523" max="11523" width="6.140625" style="1582" customWidth="1"/>
    <col min="11524" max="11524" width="7.28515625" style="1582" customWidth="1"/>
    <col min="11525" max="11525" width="10" style="1582" customWidth="1"/>
    <col min="11526" max="11526" width="10.140625" style="1582" customWidth="1"/>
    <col min="11527" max="11527" width="8.140625" style="1582" customWidth="1"/>
    <col min="11528" max="11528" width="7.7109375" style="1582" customWidth="1"/>
    <col min="11529" max="11529" width="14.42578125" style="1582" customWidth="1"/>
    <col min="11530" max="11530" width="13.85546875" style="1582" customWidth="1"/>
    <col min="11531" max="11773" width="9.140625" style="1582"/>
    <col min="11774" max="11774" width="5.7109375" style="1582" customWidth="1"/>
    <col min="11775" max="11775" width="10" style="1582" customWidth="1"/>
    <col min="11776" max="11776" width="8.7109375" style="1582" customWidth="1"/>
    <col min="11777" max="11777" width="18.7109375" style="1582" customWidth="1"/>
    <col min="11778" max="11778" width="8" style="1582" customWidth="1"/>
    <col min="11779" max="11779" width="6.140625" style="1582" customWidth="1"/>
    <col min="11780" max="11780" width="7.28515625" style="1582" customWidth="1"/>
    <col min="11781" max="11781" width="10" style="1582" customWidth="1"/>
    <col min="11782" max="11782" width="10.140625" style="1582" customWidth="1"/>
    <col min="11783" max="11783" width="8.140625" style="1582" customWidth="1"/>
    <col min="11784" max="11784" width="7.7109375" style="1582" customWidth="1"/>
    <col min="11785" max="11785" width="14.42578125" style="1582" customWidth="1"/>
    <col min="11786" max="11786" width="13.85546875" style="1582" customWidth="1"/>
    <col min="11787" max="12029" width="9.140625" style="1582"/>
    <col min="12030" max="12030" width="5.7109375" style="1582" customWidth="1"/>
    <col min="12031" max="12031" width="10" style="1582" customWidth="1"/>
    <col min="12032" max="12032" width="8.7109375" style="1582" customWidth="1"/>
    <col min="12033" max="12033" width="18.7109375" style="1582" customWidth="1"/>
    <col min="12034" max="12034" width="8" style="1582" customWidth="1"/>
    <col min="12035" max="12035" width="6.140625" style="1582" customWidth="1"/>
    <col min="12036" max="12036" width="7.28515625" style="1582" customWidth="1"/>
    <col min="12037" max="12037" width="10" style="1582" customWidth="1"/>
    <col min="12038" max="12038" width="10.140625" style="1582" customWidth="1"/>
    <col min="12039" max="12039" width="8.140625" style="1582" customWidth="1"/>
    <col min="12040" max="12040" width="7.7109375" style="1582" customWidth="1"/>
    <col min="12041" max="12041" width="14.42578125" style="1582" customWidth="1"/>
    <col min="12042" max="12042" width="13.85546875" style="1582" customWidth="1"/>
    <col min="12043" max="12285" width="9.140625" style="1582"/>
    <col min="12286" max="12286" width="5.7109375" style="1582" customWidth="1"/>
    <col min="12287" max="12287" width="10" style="1582" customWidth="1"/>
    <col min="12288" max="12288" width="8.7109375" style="1582" customWidth="1"/>
    <col min="12289" max="12289" width="18.7109375" style="1582" customWidth="1"/>
    <col min="12290" max="12290" width="8" style="1582" customWidth="1"/>
    <col min="12291" max="12291" width="6.140625" style="1582" customWidth="1"/>
    <col min="12292" max="12292" width="7.28515625" style="1582" customWidth="1"/>
    <col min="12293" max="12293" width="10" style="1582" customWidth="1"/>
    <col min="12294" max="12294" width="10.140625" style="1582" customWidth="1"/>
    <col min="12295" max="12295" width="8.140625" style="1582" customWidth="1"/>
    <col min="12296" max="12296" width="7.7109375" style="1582" customWidth="1"/>
    <col min="12297" max="12297" width="14.42578125" style="1582" customWidth="1"/>
    <col min="12298" max="12298" width="13.85546875" style="1582" customWidth="1"/>
    <col min="12299" max="12541" width="9.140625" style="1582"/>
    <col min="12542" max="12542" width="5.7109375" style="1582" customWidth="1"/>
    <col min="12543" max="12543" width="10" style="1582" customWidth="1"/>
    <col min="12544" max="12544" width="8.7109375" style="1582" customWidth="1"/>
    <col min="12545" max="12545" width="18.7109375" style="1582" customWidth="1"/>
    <col min="12546" max="12546" width="8" style="1582" customWidth="1"/>
    <col min="12547" max="12547" width="6.140625" style="1582" customWidth="1"/>
    <col min="12548" max="12548" width="7.28515625" style="1582" customWidth="1"/>
    <col min="12549" max="12549" width="10" style="1582" customWidth="1"/>
    <col min="12550" max="12550" width="10.140625" style="1582" customWidth="1"/>
    <col min="12551" max="12551" width="8.140625" style="1582" customWidth="1"/>
    <col min="12552" max="12552" width="7.7109375" style="1582" customWidth="1"/>
    <col min="12553" max="12553" width="14.42578125" style="1582" customWidth="1"/>
    <col min="12554" max="12554" width="13.85546875" style="1582" customWidth="1"/>
    <col min="12555" max="12797" width="9.140625" style="1582"/>
    <col min="12798" max="12798" width="5.7109375" style="1582" customWidth="1"/>
    <col min="12799" max="12799" width="10" style="1582" customWidth="1"/>
    <col min="12800" max="12800" width="8.7109375" style="1582" customWidth="1"/>
    <col min="12801" max="12801" width="18.7109375" style="1582" customWidth="1"/>
    <col min="12802" max="12802" width="8" style="1582" customWidth="1"/>
    <col min="12803" max="12803" width="6.140625" style="1582" customWidth="1"/>
    <col min="12804" max="12804" width="7.28515625" style="1582" customWidth="1"/>
    <col min="12805" max="12805" width="10" style="1582" customWidth="1"/>
    <col min="12806" max="12806" width="10.140625" style="1582" customWidth="1"/>
    <col min="12807" max="12807" width="8.140625" style="1582" customWidth="1"/>
    <col min="12808" max="12808" width="7.7109375" style="1582" customWidth="1"/>
    <col min="12809" max="12809" width="14.42578125" style="1582" customWidth="1"/>
    <col min="12810" max="12810" width="13.85546875" style="1582" customWidth="1"/>
    <col min="12811" max="13053" width="9.140625" style="1582"/>
    <col min="13054" max="13054" width="5.7109375" style="1582" customWidth="1"/>
    <col min="13055" max="13055" width="10" style="1582" customWidth="1"/>
    <col min="13056" max="13056" width="8.7109375" style="1582" customWidth="1"/>
    <col min="13057" max="13057" width="18.7109375" style="1582" customWidth="1"/>
    <col min="13058" max="13058" width="8" style="1582" customWidth="1"/>
    <col min="13059" max="13059" width="6.140625" style="1582" customWidth="1"/>
    <col min="13060" max="13060" width="7.28515625" style="1582" customWidth="1"/>
    <col min="13061" max="13061" width="10" style="1582" customWidth="1"/>
    <col min="13062" max="13062" width="10.140625" style="1582" customWidth="1"/>
    <col min="13063" max="13063" width="8.140625" style="1582" customWidth="1"/>
    <col min="13064" max="13064" width="7.7109375" style="1582" customWidth="1"/>
    <col min="13065" max="13065" width="14.42578125" style="1582" customWidth="1"/>
    <col min="13066" max="13066" width="13.85546875" style="1582" customWidth="1"/>
    <col min="13067" max="13309" width="9.140625" style="1582"/>
    <col min="13310" max="13310" width="5.7109375" style="1582" customWidth="1"/>
    <col min="13311" max="13311" width="10" style="1582" customWidth="1"/>
    <col min="13312" max="13312" width="8.7109375" style="1582" customWidth="1"/>
    <col min="13313" max="13313" width="18.7109375" style="1582" customWidth="1"/>
    <col min="13314" max="13314" width="8" style="1582" customWidth="1"/>
    <col min="13315" max="13315" width="6.140625" style="1582" customWidth="1"/>
    <col min="13316" max="13316" width="7.28515625" style="1582" customWidth="1"/>
    <col min="13317" max="13317" width="10" style="1582" customWidth="1"/>
    <col min="13318" max="13318" width="10.140625" style="1582" customWidth="1"/>
    <col min="13319" max="13319" width="8.140625" style="1582" customWidth="1"/>
    <col min="13320" max="13320" width="7.7109375" style="1582" customWidth="1"/>
    <col min="13321" max="13321" width="14.42578125" style="1582" customWidth="1"/>
    <col min="13322" max="13322" width="13.85546875" style="1582" customWidth="1"/>
    <col min="13323" max="13565" width="9.140625" style="1582"/>
    <col min="13566" max="13566" width="5.7109375" style="1582" customWidth="1"/>
    <col min="13567" max="13567" width="10" style="1582" customWidth="1"/>
    <col min="13568" max="13568" width="8.7109375" style="1582" customWidth="1"/>
    <col min="13569" max="13569" width="18.7109375" style="1582" customWidth="1"/>
    <col min="13570" max="13570" width="8" style="1582" customWidth="1"/>
    <col min="13571" max="13571" width="6.140625" style="1582" customWidth="1"/>
    <col min="13572" max="13572" width="7.28515625" style="1582" customWidth="1"/>
    <col min="13573" max="13573" width="10" style="1582" customWidth="1"/>
    <col min="13574" max="13574" width="10.140625" style="1582" customWidth="1"/>
    <col min="13575" max="13575" width="8.140625" style="1582" customWidth="1"/>
    <col min="13576" max="13576" width="7.7109375" style="1582" customWidth="1"/>
    <col min="13577" max="13577" width="14.42578125" style="1582" customWidth="1"/>
    <col min="13578" max="13578" width="13.85546875" style="1582" customWidth="1"/>
    <col min="13579" max="13821" width="9.140625" style="1582"/>
    <col min="13822" max="13822" width="5.7109375" style="1582" customWidth="1"/>
    <col min="13823" max="13823" width="10" style="1582" customWidth="1"/>
    <col min="13824" max="13824" width="8.7109375" style="1582" customWidth="1"/>
    <col min="13825" max="13825" width="18.7109375" style="1582" customWidth="1"/>
    <col min="13826" max="13826" width="8" style="1582" customWidth="1"/>
    <col min="13827" max="13827" width="6.140625" style="1582" customWidth="1"/>
    <col min="13828" max="13828" width="7.28515625" style="1582" customWidth="1"/>
    <col min="13829" max="13829" width="10" style="1582" customWidth="1"/>
    <col min="13830" max="13830" width="10.140625" style="1582" customWidth="1"/>
    <col min="13831" max="13831" width="8.140625" style="1582" customWidth="1"/>
    <col min="13832" max="13832" width="7.7109375" style="1582" customWidth="1"/>
    <col min="13833" max="13833" width="14.42578125" style="1582" customWidth="1"/>
    <col min="13834" max="13834" width="13.85546875" style="1582" customWidth="1"/>
    <col min="13835" max="14077" width="9.140625" style="1582"/>
    <col min="14078" max="14078" width="5.7109375" style="1582" customWidth="1"/>
    <col min="14079" max="14079" width="10" style="1582" customWidth="1"/>
    <col min="14080" max="14080" width="8.7109375" style="1582" customWidth="1"/>
    <col min="14081" max="14081" width="18.7109375" style="1582" customWidth="1"/>
    <col min="14082" max="14082" width="8" style="1582" customWidth="1"/>
    <col min="14083" max="14083" width="6.140625" style="1582" customWidth="1"/>
    <col min="14084" max="14084" width="7.28515625" style="1582" customWidth="1"/>
    <col min="14085" max="14085" width="10" style="1582" customWidth="1"/>
    <col min="14086" max="14086" width="10.140625" style="1582" customWidth="1"/>
    <col min="14087" max="14087" width="8.140625" style="1582" customWidth="1"/>
    <col min="14088" max="14088" width="7.7109375" style="1582" customWidth="1"/>
    <col min="14089" max="14089" width="14.42578125" style="1582" customWidth="1"/>
    <col min="14090" max="14090" width="13.85546875" style="1582" customWidth="1"/>
    <col min="14091" max="14333" width="9.140625" style="1582"/>
    <col min="14334" max="14334" width="5.7109375" style="1582" customWidth="1"/>
    <col min="14335" max="14335" width="10" style="1582" customWidth="1"/>
    <col min="14336" max="14336" width="8.7109375" style="1582" customWidth="1"/>
    <col min="14337" max="14337" width="18.7109375" style="1582" customWidth="1"/>
    <col min="14338" max="14338" width="8" style="1582" customWidth="1"/>
    <col min="14339" max="14339" width="6.140625" style="1582" customWidth="1"/>
    <col min="14340" max="14340" width="7.28515625" style="1582" customWidth="1"/>
    <col min="14341" max="14341" width="10" style="1582" customWidth="1"/>
    <col min="14342" max="14342" width="10.140625" style="1582" customWidth="1"/>
    <col min="14343" max="14343" width="8.140625" style="1582" customWidth="1"/>
    <col min="14344" max="14344" width="7.7109375" style="1582" customWidth="1"/>
    <col min="14345" max="14345" width="14.42578125" style="1582" customWidth="1"/>
    <col min="14346" max="14346" width="13.85546875" style="1582" customWidth="1"/>
    <col min="14347" max="14589" width="9.140625" style="1582"/>
    <col min="14590" max="14590" width="5.7109375" style="1582" customWidth="1"/>
    <col min="14591" max="14591" width="10" style="1582" customWidth="1"/>
    <col min="14592" max="14592" width="8.7109375" style="1582" customWidth="1"/>
    <col min="14593" max="14593" width="18.7109375" style="1582" customWidth="1"/>
    <col min="14594" max="14594" width="8" style="1582" customWidth="1"/>
    <col min="14595" max="14595" width="6.140625" style="1582" customWidth="1"/>
    <col min="14596" max="14596" width="7.28515625" style="1582" customWidth="1"/>
    <col min="14597" max="14597" width="10" style="1582" customWidth="1"/>
    <col min="14598" max="14598" width="10.140625" style="1582" customWidth="1"/>
    <col min="14599" max="14599" width="8.140625" style="1582" customWidth="1"/>
    <col min="14600" max="14600" width="7.7109375" style="1582" customWidth="1"/>
    <col min="14601" max="14601" width="14.42578125" style="1582" customWidth="1"/>
    <col min="14602" max="14602" width="13.85546875" style="1582" customWidth="1"/>
    <col min="14603" max="14845" width="9.140625" style="1582"/>
    <col min="14846" max="14846" width="5.7109375" style="1582" customWidth="1"/>
    <col min="14847" max="14847" width="10" style="1582" customWidth="1"/>
    <col min="14848" max="14848" width="8.7109375" style="1582" customWidth="1"/>
    <col min="14849" max="14849" width="18.7109375" style="1582" customWidth="1"/>
    <col min="14850" max="14850" width="8" style="1582" customWidth="1"/>
    <col min="14851" max="14851" width="6.140625" style="1582" customWidth="1"/>
    <col min="14852" max="14852" width="7.28515625" style="1582" customWidth="1"/>
    <col min="14853" max="14853" width="10" style="1582" customWidth="1"/>
    <col min="14854" max="14854" width="10.140625" style="1582" customWidth="1"/>
    <col min="14855" max="14855" width="8.140625" style="1582" customWidth="1"/>
    <col min="14856" max="14856" width="7.7109375" style="1582" customWidth="1"/>
    <col min="14857" max="14857" width="14.42578125" style="1582" customWidth="1"/>
    <col min="14858" max="14858" width="13.85546875" style="1582" customWidth="1"/>
    <col min="14859" max="15101" width="9.140625" style="1582"/>
    <col min="15102" max="15102" width="5.7109375" style="1582" customWidth="1"/>
    <col min="15103" max="15103" width="10" style="1582" customWidth="1"/>
    <col min="15104" max="15104" width="8.7109375" style="1582" customWidth="1"/>
    <col min="15105" max="15105" width="18.7109375" style="1582" customWidth="1"/>
    <col min="15106" max="15106" width="8" style="1582" customWidth="1"/>
    <col min="15107" max="15107" width="6.140625" style="1582" customWidth="1"/>
    <col min="15108" max="15108" width="7.28515625" style="1582" customWidth="1"/>
    <col min="15109" max="15109" width="10" style="1582" customWidth="1"/>
    <col min="15110" max="15110" width="10.140625" style="1582" customWidth="1"/>
    <col min="15111" max="15111" width="8.140625" style="1582" customWidth="1"/>
    <col min="15112" max="15112" width="7.7109375" style="1582" customWidth="1"/>
    <col min="15113" max="15113" width="14.42578125" style="1582" customWidth="1"/>
    <col min="15114" max="15114" width="13.85546875" style="1582" customWidth="1"/>
    <col min="15115" max="15357" width="9.140625" style="1582"/>
    <col min="15358" max="15358" width="5.7109375" style="1582" customWidth="1"/>
    <col min="15359" max="15359" width="10" style="1582" customWidth="1"/>
    <col min="15360" max="15360" width="8.7109375" style="1582" customWidth="1"/>
    <col min="15361" max="15361" width="18.7109375" style="1582" customWidth="1"/>
    <col min="15362" max="15362" width="8" style="1582" customWidth="1"/>
    <col min="15363" max="15363" width="6.140625" style="1582" customWidth="1"/>
    <col min="15364" max="15364" width="7.28515625" style="1582" customWidth="1"/>
    <col min="15365" max="15365" width="10" style="1582" customWidth="1"/>
    <col min="15366" max="15366" width="10.140625" style="1582" customWidth="1"/>
    <col min="15367" max="15367" width="8.140625" style="1582" customWidth="1"/>
    <col min="15368" max="15368" width="7.7109375" style="1582" customWidth="1"/>
    <col min="15369" max="15369" width="14.42578125" style="1582" customWidth="1"/>
    <col min="15370" max="15370" width="13.85546875" style="1582" customWidth="1"/>
    <col min="15371" max="15613" width="9.140625" style="1582"/>
    <col min="15614" max="15614" width="5.7109375" style="1582" customWidth="1"/>
    <col min="15615" max="15615" width="10" style="1582" customWidth="1"/>
    <col min="15616" max="15616" width="8.7109375" style="1582" customWidth="1"/>
    <col min="15617" max="15617" width="18.7109375" style="1582" customWidth="1"/>
    <col min="15618" max="15618" width="8" style="1582" customWidth="1"/>
    <col min="15619" max="15619" width="6.140625" style="1582" customWidth="1"/>
    <col min="15620" max="15620" width="7.28515625" style="1582" customWidth="1"/>
    <col min="15621" max="15621" width="10" style="1582" customWidth="1"/>
    <col min="15622" max="15622" width="10.140625" style="1582" customWidth="1"/>
    <col min="15623" max="15623" width="8.140625" style="1582" customWidth="1"/>
    <col min="15624" max="15624" width="7.7109375" style="1582" customWidth="1"/>
    <col min="15625" max="15625" width="14.42578125" style="1582" customWidth="1"/>
    <col min="15626" max="15626" width="13.85546875" style="1582" customWidth="1"/>
    <col min="15627" max="15869" width="9.140625" style="1582"/>
    <col min="15870" max="15870" width="5.7109375" style="1582" customWidth="1"/>
    <col min="15871" max="15871" width="10" style="1582" customWidth="1"/>
    <col min="15872" max="15872" width="8.7109375" style="1582" customWidth="1"/>
    <col min="15873" max="15873" width="18.7109375" style="1582" customWidth="1"/>
    <col min="15874" max="15874" width="8" style="1582" customWidth="1"/>
    <col min="15875" max="15875" width="6.140625" style="1582" customWidth="1"/>
    <col min="15876" max="15876" width="7.28515625" style="1582" customWidth="1"/>
    <col min="15877" max="15877" width="10" style="1582" customWidth="1"/>
    <col min="15878" max="15878" width="10.140625" style="1582" customWidth="1"/>
    <col min="15879" max="15879" width="8.140625" style="1582" customWidth="1"/>
    <col min="15880" max="15880" width="7.7109375" style="1582" customWidth="1"/>
    <col min="15881" max="15881" width="14.42578125" style="1582" customWidth="1"/>
    <col min="15882" max="15882" width="13.85546875" style="1582" customWidth="1"/>
    <col min="15883" max="16125" width="9.140625" style="1582"/>
    <col min="16126" max="16126" width="5.7109375" style="1582" customWidth="1"/>
    <col min="16127" max="16127" width="10" style="1582" customWidth="1"/>
    <col min="16128" max="16128" width="8.7109375" style="1582" customWidth="1"/>
    <col min="16129" max="16129" width="18.7109375" style="1582" customWidth="1"/>
    <col min="16130" max="16130" width="8" style="1582" customWidth="1"/>
    <col min="16131" max="16131" width="6.140625" style="1582" customWidth="1"/>
    <col min="16132" max="16132" width="7.28515625" style="1582" customWidth="1"/>
    <col min="16133" max="16133" width="10" style="1582" customWidth="1"/>
    <col min="16134" max="16134" width="10.140625" style="1582" customWidth="1"/>
    <col min="16135" max="16135" width="8.140625" style="1582" customWidth="1"/>
    <col min="16136" max="16136" width="7.7109375" style="1582" customWidth="1"/>
    <col min="16137" max="16137" width="14.42578125" style="1582" customWidth="1"/>
    <col min="16138" max="16138" width="13.85546875" style="1582" customWidth="1"/>
    <col min="16139" max="16384" width="9.140625" style="1582"/>
  </cols>
  <sheetData>
    <row r="1" spans="1:12">
      <c r="A1" s="3762"/>
      <c r="B1" s="3762"/>
      <c r="C1" s="3762"/>
      <c r="D1" s="3762"/>
      <c r="E1" s="3762"/>
      <c r="F1" s="3762"/>
      <c r="G1" s="3762"/>
      <c r="H1" s="3762"/>
      <c r="I1" s="3762"/>
      <c r="J1" s="3762"/>
      <c r="K1" s="2173"/>
      <c r="L1" s="2173"/>
    </row>
    <row r="2" spans="1:12">
      <c r="A2" s="3762" t="s">
        <v>1084</v>
      </c>
      <c r="B2" s="3762"/>
      <c r="C2" s="3762"/>
      <c r="D2" s="3762"/>
      <c r="E2" s="3762"/>
      <c r="F2" s="3762"/>
      <c r="G2" s="3762"/>
      <c r="H2" s="3762"/>
      <c r="I2" s="3762"/>
      <c r="J2" s="3762"/>
      <c r="K2" s="2173"/>
      <c r="L2" s="2173"/>
    </row>
    <row r="3" spans="1:12">
      <c r="A3" s="3762" t="s">
        <v>889</v>
      </c>
      <c r="B3" s="3762"/>
      <c r="C3" s="3762"/>
      <c r="D3" s="3762"/>
      <c r="E3" s="3762"/>
      <c r="F3" s="3762"/>
      <c r="G3" s="3762"/>
      <c r="H3" s="3762"/>
      <c r="I3" s="3762"/>
      <c r="J3" s="3762"/>
      <c r="K3" s="2173"/>
      <c r="L3" s="2173"/>
    </row>
    <row r="4" spans="1:12">
      <c r="A4" s="3762" t="s">
        <v>890</v>
      </c>
      <c r="B4" s="3762"/>
      <c r="C4" s="3762"/>
      <c r="D4" s="3762"/>
      <c r="E4" s="3762"/>
      <c r="F4" s="3762"/>
      <c r="G4" s="3762"/>
      <c r="H4" s="3762"/>
      <c r="I4" s="3762"/>
      <c r="J4" s="3762"/>
      <c r="K4" s="2173"/>
      <c r="L4" s="2173"/>
    </row>
    <row r="5" spans="1:12">
      <c r="A5" s="3779" t="s">
        <v>4721</v>
      </c>
      <c r="B5" s="3779"/>
      <c r="C5" s="3779"/>
      <c r="D5" s="3779"/>
      <c r="E5" s="3779"/>
      <c r="F5" s="3779"/>
      <c r="G5" s="3779"/>
      <c r="H5" s="3779"/>
      <c r="I5" s="3779"/>
      <c r="J5" s="3779"/>
      <c r="K5" s="2241"/>
      <c r="L5" s="2241"/>
    </row>
    <row r="6" spans="1:12">
      <c r="A6" s="3779" t="s">
        <v>2890</v>
      </c>
      <c r="B6" s="3779"/>
      <c r="C6" s="3779"/>
      <c r="D6" s="3779"/>
      <c r="E6" s="3779"/>
      <c r="F6" s="3779"/>
      <c r="G6" s="3779"/>
      <c r="H6" s="3779"/>
      <c r="I6" s="3779"/>
      <c r="J6" s="3779"/>
    </row>
    <row r="7" spans="1:12" ht="12.75" thickBot="1">
      <c r="A7" s="2427"/>
    </row>
    <row r="8" spans="1:12" ht="12.75" thickTop="1">
      <c r="A8" s="3854" t="s">
        <v>783</v>
      </c>
      <c r="B8" s="3850" t="s">
        <v>4722</v>
      </c>
      <c r="C8" s="3850" t="s">
        <v>4483</v>
      </c>
      <c r="D8" s="3850" t="s">
        <v>4723</v>
      </c>
      <c r="E8" s="3856" t="s">
        <v>4724</v>
      </c>
      <c r="F8" s="3857"/>
      <c r="G8" s="3857"/>
      <c r="H8" s="3858"/>
      <c r="I8" s="3859" t="s">
        <v>4725</v>
      </c>
      <c r="J8" s="3852" t="s">
        <v>506</v>
      </c>
    </row>
    <row r="9" spans="1:12">
      <c r="A9" s="3855"/>
      <c r="B9" s="3784"/>
      <c r="C9" s="3784"/>
      <c r="D9" s="3784"/>
      <c r="E9" s="2412" t="s">
        <v>4319</v>
      </c>
      <c r="F9" s="2412" t="s">
        <v>4044</v>
      </c>
      <c r="G9" s="2412" t="s">
        <v>4441</v>
      </c>
      <c r="H9" s="2412" t="s">
        <v>4726</v>
      </c>
      <c r="I9" s="3789"/>
      <c r="J9" s="3853"/>
    </row>
    <row r="10" spans="1:12">
      <c r="A10" s="2428">
        <v>1</v>
      </c>
      <c r="B10" s="2429">
        <v>2</v>
      </c>
      <c r="C10" s="2429">
        <v>3</v>
      </c>
      <c r="D10" s="2429">
        <v>4</v>
      </c>
      <c r="E10" s="2429">
        <v>5</v>
      </c>
      <c r="F10" s="2429">
        <v>6</v>
      </c>
      <c r="G10" s="2429">
        <v>7</v>
      </c>
      <c r="H10" s="2429" t="s">
        <v>4442</v>
      </c>
      <c r="I10" s="2429">
        <v>9</v>
      </c>
      <c r="J10" s="2415">
        <v>10</v>
      </c>
    </row>
    <row r="11" spans="1:12" ht="15.95" customHeight="1">
      <c r="A11" s="2416"/>
      <c r="B11" s="2417"/>
      <c r="C11" s="2417"/>
      <c r="D11" s="2417"/>
      <c r="E11" s="2417"/>
      <c r="F11" s="2417"/>
      <c r="G11" s="2417"/>
      <c r="H11" s="2417"/>
      <c r="I11" s="2417"/>
      <c r="J11" s="2418"/>
    </row>
    <row r="12" spans="1:12" ht="15.95" customHeight="1">
      <c r="A12" s="2419"/>
      <c r="B12" s="2420"/>
      <c r="C12" s="2420"/>
      <c r="D12" s="2420"/>
      <c r="E12" s="2420"/>
      <c r="F12" s="2420"/>
      <c r="G12" s="2420"/>
      <c r="H12" s="2420"/>
      <c r="I12" s="2420"/>
      <c r="J12" s="2421"/>
    </row>
    <row r="13" spans="1:12" ht="15.95" customHeight="1">
      <c r="A13" s="2419"/>
      <c r="B13" s="2420"/>
      <c r="C13" s="2420"/>
      <c r="D13" s="2420"/>
      <c r="E13" s="2420"/>
      <c r="F13" s="2420"/>
      <c r="G13" s="2420"/>
      <c r="H13" s="2420"/>
      <c r="I13" s="2420"/>
      <c r="J13" s="2421"/>
    </row>
    <row r="14" spans="1:12" ht="15.95" customHeight="1">
      <c r="A14" s="2419"/>
      <c r="B14" s="2420"/>
      <c r="C14" s="2420"/>
      <c r="D14" s="2420"/>
      <c r="E14" s="2420"/>
      <c r="F14" s="2420"/>
      <c r="G14" s="2420"/>
      <c r="H14" s="2420"/>
      <c r="I14" s="2420"/>
      <c r="J14" s="2421"/>
    </row>
    <row r="15" spans="1:12" ht="15.95" customHeight="1">
      <c r="A15" s="2419"/>
      <c r="B15" s="2420"/>
      <c r="C15" s="2420"/>
      <c r="D15" s="2420"/>
      <c r="E15" s="2420"/>
      <c r="F15" s="2420"/>
      <c r="G15" s="2420"/>
      <c r="H15" s="2420"/>
      <c r="I15" s="2420"/>
      <c r="J15" s="2421"/>
    </row>
    <row r="16" spans="1:12" ht="15.95" customHeight="1">
      <c r="A16" s="2419"/>
      <c r="B16" s="2420"/>
      <c r="C16" s="2420"/>
      <c r="D16" s="2420"/>
      <c r="E16" s="2420"/>
      <c r="F16" s="2420"/>
      <c r="G16" s="2420"/>
      <c r="H16" s="2420"/>
      <c r="I16" s="2420"/>
      <c r="J16" s="2421"/>
    </row>
    <row r="17" spans="1:12" ht="15.95" customHeight="1">
      <c r="A17" s="2419"/>
      <c r="B17" s="2420"/>
      <c r="C17" s="2420"/>
      <c r="D17" s="2420"/>
      <c r="E17" s="2420"/>
      <c r="F17" s="2420"/>
      <c r="G17" s="2420"/>
      <c r="H17" s="2420"/>
      <c r="I17" s="2420"/>
      <c r="J17" s="2421"/>
    </row>
    <row r="18" spans="1:12" ht="15.95" customHeight="1" thickBot="1">
      <c r="A18" s="2422"/>
      <c r="B18" s="2423"/>
      <c r="C18" s="2423"/>
      <c r="D18" s="2423"/>
      <c r="E18" s="2423"/>
      <c r="F18" s="2423"/>
      <c r="G18" s="2423"/>
      <c r="H18" s="2423"/>
      <c r="I18" s="2423"/>
      <c r="J18" s="2424"/>
    </row>
    <row r="19" spans="1:12" ht="12.75" thickTop="1"/>
    <row r="20" spans="1:12">
      <c r="B20" s="1582" t="s">
        <v>4701</v>
      </c>
      <c r="E20" s="1582" t="s">
        <v>4727</v>
      </c>
      <c r="I20" s="1582" t="s">
        <v>4702</v>
      </c>
    </row>
    <row r="21" spans="1:12">
      <c r="B21" s="1582" t="s">
        <v>1056</v>
      </c>
      <c r="E21" s="1582" t="s">
        <v>1056</v>
      </c>
      <c r="I21" s="1582" t="s">
        <v>1056</v>
      </c>
    </row>
    <row r="23" spans="1:12" ht="12.75" thickBot="1">
      <c r="A23" s="2215" t="s">
        <v>1009</v>
      </c>
    </row>
    <row r="24" spans="1:12" ht="50.45" customHeight="1" thickTop="1">
      <c r="A24" s="3791" t="s">
        <v>4728</v>
      </c>
      <c r="B24" s="3791"/>
      <c r="C24" s="3791"/>
      <c r="D24" s="3791"/>
      <c r="E24" s="3791"/>
      <c r="F24" s="3791"/>
      <c r="G24" s="3791"/>
      <c r="H24" s="3791"/>
      <c r="I24" s="3791"/>
      <c r="J24" s="3791"/>
    </row>
    <row r="25" spans="1:12">
      <c r="B25" s="2427"/>
      <c r="C25" s="2427"/>
      <c r="D25" s="2427"/>
      <c r="E25" s="2427"/>
      <c r="F25" s="2427"/>
      <c r="G25" s="2427"/>
      <c r="H25" s="2427"/>
      <c r="I25" s="2427"/>
    </row>
    <row r="26" spans="1:12" ht="12.75" thickBot="1">
      <c r="A26" s="2258" t="s">
        <v>917</v>
      </c>
      <c r="B26" s="2430"/>
    </row>
    <row r="27" spans="1:12" ht="47.45" customHeight="1" thickTop="1">
      <c r="A27" s="2219">
        <v>1</v>
      </c>
      <c r="B27" s="3791" t="s">
        <v>4729</v>
      </c>
      <c r="C27" s="3791"/>
      <c r="D27" s="3791"/>
      <c r="E27" s="3791"/>
      <c r="F27" s="3791"/>
      <c r="G27" s="3791"/>
      <c r="H27" s="3791"/>
      <c r="I27" s="3791"/>
      <c r="J27" s="3791"/>
      <c r="K27" s="2246"/>
      <c r="L27" s="2246"/>
    </row>
    <row r="28" spans="1:12">
      <c r="A28" s="2219">
        <v>2</v>
      </c>
      <c r="B28" s="1582" t="s">
        <v>4730</v>
      </c>
    </row>
    <row r="29" spans="1:12">
      <c r="A29" s="2219">
        <v>3</v>
      </c>
      <c r="B29" s="1582" t="s">
        <v>4731</v>
      </c>
    </row>
    <row r="30" spans="1:12">
      <c r="A30" s="2219">
        <v>4</v>
      </c>
      <c r="B30" s="1582" t="s">
        <v>4732</v>
      </c>
      <c r="C30" s="2431"/>
    </row>
    <row r="31" spans="1:12">
      <c r="A31" s="2219">
        <v>5</v>
      </c>
      <c r="B31" s="1582" t="s">
        <v>4733</v>
      </c>
      <c r="C31" s="2431"/>
    </row>
    <row r="32" spans="1:12">
      <c r="A32" s="2219">
        <v>6</v>
      </c>
      <c r="B32" s="1582" t="s">
        <v>4734</v>
      </c>
      <c r="C32" s="2431"/>
    </row>
    <row r="33" spans="1:12">
      <c r="A33" s="2219">
        <v>8</v>
      </c>
      <c r="B33" s="1582" t="s">
        <v>4735</v>
      </c>
      <c r="C33" s="2431"/>
    </row>
    <row r="34" spans="1:12">
      <c r="A34" s="2219">
        <v>7</v>
      </c>
      <c r="B34" s="1582" t="s">
        <v>4736</v>
      </c>
      <c r="C34" s="2431"/>
    </row>
    <row r="35" spans="1:12">
      <c r="A35" s="2219">
        <v>9</v>
      </c>
      <c r="B35" s="1582" t="s">
        <v>4737</v>
      </c>
      <c r="C35" s="2431"/>
    </row>
    <row r="36" spans="1:12">
      <c r="A36" s="2219">
        <v>10</v>
      </c>
      <c r="B36" s="1582" t="s">
        <v>4738</v>
      </c>
      <c r="C36" s="2431"/>
    </row>
    <row r="37" spans="1:12">
      <c r="A37" s="2219">
        <v>11</v>
      </c>
      <c r="B37" s="2432" t="s">
        <v>4739</v>
      </c>
      <c r="C37" s="2431"/>
    </row>
    <row r="38" spans="1:12" ht="42.6" customHeight="1">
      <c r="A38" s="2219">
        <v>12</v>
      </c>
      <c r="B38" s="3791" t="s">
        <v>4740</v>
      </c>
      <c r="C38" s="3791"/>
      <c r="D38" s="3791"/>
      <c r="E38" s="3791"/>
      <c r="F38" s="3791"/>
      <c r="G38" s="3791"/>
      <c r="H38" s="3791"/>
      <c r="I38" s="3791"/>
      <c r="J38" s="3791"/>
      <c r="K38" s="2246"/>
      <c r="L38" s="2246"/>
    </row>
  </sheetData>
  <mergeCells count="16">
    <mergeCell ref="J8:J9"/>
    <mergeCell ref="A24:J24"/>
    <mergeCell ref="B27:J27"/>
    <mergeCell ref="B38:J38"/>
    <mergeCell ref="A8:A9"/>
    <mergeCell ref="B8:B9"/>
    <mergeCell ref="C8:C9"/>
    <mergeCell ref="D8:D9"/>
    <mergeCell ref="E8:H8"/>
    <mergeCell ref="I8:I9"/>
    <mergeCell ref="A6:J6"/>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4"/>
  <sheetViews>
    <sheetView topLeftCell="A31" zoomScaleNormal="100" zoomScaleSheetLayoutView="100" zoomScalePageLayoutView="70" workbookViewId="0">
      <selection activeCell="D7" sqref="D7"/>
    </sheetView>
  </sheetViews>
  <sheetFormatPr defaultColWidth="9.140625" defaultRowHeight="12"/>
  <cols>
    <col min="1" max="1" width="3.85546875" style="1424" customWidth="1"/>
    <col min="2" max="2" width="12.85546875" style="1424" customWidth="1"/>
    <col min="3" max="3" width="16.85546875" style="1424" customWidth="1"/>
    <col min="4" max="4" width="14" style="1424" bestFit="1" customWidth="1"/>
    <col min="5" max="5" width="14.28515625" style="1424" customWidth="1"/>
    <col min="6" max="6" width="19.28515625" style="1424" customWidth="1"/>
    <col min="7" max="7" width="12.7109375" style="1579" customWidth="1"/>
    <col min="8" max="8" width="12.28515625" style="1424" customWidth="1"/>
    <col min="9" max="16384" width="9.140625" style="1424"/>
  </cols>
  <sheetData>
    <row r="1" spans="1:12">
      <c r="A1" s="3762"/>
      <c r="B1" s="3762"/>
      <c r="C1" s="3762"/>
      <c r="D1" s="3762"/>
      <c r="E1" s="3762"/>
      <c r="F1" s="3762"/>
      <c r="G1" s="3762"/>
    </row>
    <row r="2" spans="1:12" ht="15" customHeight="1">
      <c r="A2" s="3762" t="s">
        <v>1084</v>
      </c>
      <c r="B2" s="3762"/>
      <c r="C2" s="3762"/>
      <c r="D2" s="3762"/>
      <c r="E2" s="3762"/>
      <c r="F2" s="3762"/>
      <c r="G2" s="3762"/>
      <c r="H2" s="2241"/>
      <c r="I2" s="2241"/>
      <c r="J2" s="2241"/>
      <c r="K2" s="2241"/>
      <c r="L2" s="2241"/>
    </row>
    <row r="3" spans="1:12" ht="15" customHeight="1">
      <c r="A3" s="3762" t="s">
        <v>889</v>
      </c>
      <c r="B3" s="3762"/>
      <c r="C3" s="3762"/>
      <c r="D3" s="3762"/>
      <c r="E3" s="3762"/>
      <c r="F3" s="3762"/>
      <c r="G3" s="3762"/>
      <c r="H3" s="2241"/>
      <c r="I3" s="2241"/>
      <c r="J3" s="2241"/>
      <c r="K3" s="2241"/>
      <c r="L3" s="2241"/>
    </row>
    <row r="4" spans="1:12" ht="15" customHeight="1">
      <c r="A4" s="3762" t="s">
        <v>890</v>
      </c>
      <c r="B4" s="3762"/>
      <c r="C4" s="3762"/>
      <c r="D4" s="3762"/>
      <c r="E4" s="3762"/>
      <c r="F4" s="3762"/>
      <c r="G4" s="3762"/>
      <c r="H4" s="2241"/>
      <c r="I4" s="2241"/>
      <c r="J4" s="2241"/>
      <c r="K4" s="2241"/>
      <c r="L4" s="2241"/>
    </row>
    <row r="5" spans="1:12" s="1582" customFormat="1">
      <c r="A5" s="3860" t="s">
        <v>858</v>
      </c>
      <c r="B5" s="3860"/>
      <c r="C5" s="3860"/>
      <c r="D5" s="3860"/>
      <c r="E5" s="3860"/>
      <c r="F5" s="3860"/>
      <c r="G5" s="3860"/>
    </row>
    <row r="6" spans="1:12" s="1582" customFormat="1">
      <c r="A6" s="3861" t="s">
        <v>4741</v>
      </c>
      <c r="B6" s="3861"/>
      <c r="C6" s="3861"/>
      <c r="D6" s="3861"/>
      <c r="E6" s="3861"/>
      <c r="F6" s="3861"/>
      <c r="G6" s="3861"/>
      <c r="H6" s="2212"/>
      <c r="I6" s="2212"/>
      <c r="J6" s="2212"/>
      <c r="K6" s="2212"/>
      <c r="L6" s="2212"/>
    </row>
    <row r="7" spans="1:12" s="1582" customFormat="1">
      <c r="A7" s="2209"/>
      <c r="B7" s="2209"/>
      <c r="C7" s="2209"/>
      <c r="D7" s="2209"/>
      <c r="E7" s="2209"/>
      <c r="F7" s="2209"/>
      <c r="G7" s="2209"/>
      <c r="H7" s="2212"/>
      <c r="I7" s="2212"/>
      <c r="J7" s="2212"/>
      <c r="K7" s="2212"/>
      <c r="L7" s="2212"/>
    </row>
    <row r="8" spans="1:12" s="1582" customFormat="1">
      <c r="B8" s="2174"/>
      <c r="C8" s="2174"/>
      <c r="E8" s="2174"/>
      <c r="F8" s="1582" t="s">
        <v>4742</v>
      </c>
      <c r="G8" s="2433"/>
      <c r="H8" s="2174"/>
      <c r="I8" s="2174"/>
      <c r="J8" s="2174"/>
      <c r="K8" s="2174"/>
      <c r="L8" s="2174"/>
    </row>
    <row r="9" spans="1:12" s="1582" customFormat="1">
      <c r="C9" s="2174"/>
      <c r="D9" s="2174"/>
      <c r="F9" s="1349" t="s">
        <v>941</v>
      </c>
      <c r="G9" s="2209"/>
      <c r="H9" s="2174"/>
      <c r="L9" s="2174"/>
    </row>
    <row r="10" spans="1:12">
      <c r="A10" s="1424" t="s">
        <v>4743</v>
      </c>
    </row>
    <row r="11" spans="1:12" s="2435" customFormat="1" ht="24">
      <c r="A11" s="2434" t="s">
        <v>897</v>
      </c>
      <c r="B11" s="2434" t="s">
        <v>4744</v>
      </c>
      <c r="C11" s="2434" t="s">
        <v>4745</v>
      </c>
      <c r="D11" s="2434" t="s">
        <v>4746</v>
      </c>
      <c r="E11" s="2434" t="s">
        <v>4747</v>
      </c>
      <c r="F11" s="2434" t="s">
        <v>4748</v>
      </c>
      <c r="G11" s="2434" t="s">
        <v>506</v>
      </c>
    </row>
    <row r="12" spans="1:12">
      <c r="A12" s="2436">
        <v>1</v>
      </c>
      <c r="B12" s="2436">
        <v>2</v>
      </c>
      <c r="C12" s="2436">
        <v>3</v>
      </c>
      <c r="D12" s="2436">
        <v>4</v>
      </c>
      <c r="E12" s="2436">
        <v>5</v>
      </c>
      <c r="F12" s="2436">
        <v>6</v>
      </c>
      <c r="G12" s="2436">
        <v>7</v>
      </c>
    </row>
    <row r="13" spans="1:12">
      <c r="A13" s="1456"/>
      <c r="B13" s="1456"/>
      <c r="C13" s="1456"/>
      <c r="D13" s="1456"/>
      <c r="E13" s="1456"/>
      <c r="F13" s="1456"/>
      <c r="G13" s="2437"/>
    </row>
    <row r="14" spans="1:12">
      <c r="A14" s="1456"/>
      <c r="B14" s="1456"/>
      <c r="C14" s="1456"/>
      <c r="D14" s="1456"/>
      <c r="E14" s="1456"/>
      <c r="F14" s="1456"/>
      <c r="G14" s="2437"/>
    </row>
    <row r="15" spans="1:12">
      <c r="A15" s="1456"/>
      <c r="B15" s="1456"/>
      <c r="C15" s="1456"/>
      <c r="D15" s="1456"/>
      <c r="E15" s="1456"/>
      <c r="F15" s="1456"/>
      <c r="G15" s="2437"/>
    </row>
    <row r="16" spans="1:12">
      <c r="A16" s="1456"/>
      <c r="B16" s="1456"/>
      <c r="C16" s="1456"/>
      <c r="D16" s="1456"/>
      <c r="E16" s="1456"/>
      <c r="F16" s="1456"/>
      <c r="G16" s="2437"/>
    </row>
    <row r="17" spans="1:8">
      <c r="A17" s="1456" t="s">
        <v>4361</v>
      </c>
      <c r="B17" s="1456"/>
      <c r="C17" s="1456"/>
      <c r="D17" s="1456"/>
      <c r="E17" s="1456"/>
      <c r="F17" s="1456"/>
      <c r="G17" s="2437"/>
    </row>
    <row r="19" spans="1:8">
      <c r="A19" s="2438"/>
      <c r="B19" s="2438"/>
      <c r="C19" s="2438"/>
      <c r="D19" s="2438"/>
      <c r="E19" s="2438"/>
      <c r="F19" s="2438"/>
      <c r="G19" s="2439"/>
    </row>
    <row r="20" spans="1:8">
      <c r="A20" s="1468" t="s">
        <v>4749</v>
      </c>
    </row>
    <row r="21" spans="1:8" s="2435" customFormat="1" ht="24">
      <c r="B21" s="2434" t="s">
        <v>4750</v>
      </c>
      <c r="C21" s="2434" t="s">
        <v>4751</v>
      </c>
      <c r="D21" s="2440" t="s">
        <v>4752</v>
      </c>
      <c r="E21" s="2440" t="s">
        <v>4753</v>
      </c>
      <c r="F21" s="2440" t="s">
        <v>4754</v>
      </c>
    </row>
    <row r="22" spans="1:8">
      <c r="B22" s="1456"/>
      <c r="C22" s="1456"/>
      <c r="D22" s="1456"/>
      <c r="E22" s="1456"/>
      <c r="F22" s="1456"/>
    </row>
    <row r="23" spans="1:8">
      <c r="B23" s="1456"/>
      <c r="C23" s="1456"/>
      <c r="D23" s="1456"/>
      <c r="E23" s="1456"/>
      <c r="F23" s="1456"/>
    </row>
    <row r="24" spans="1:8">
      <c r="B24" s="1427"/>
      <c r="C24" s="1427"/>
      <c r="D24" s="1427"/>
      <c r="E24" s="1427"/>
      <c r="F24" s="1427"/>
    </row>
    <row r="25" spans="1:8">
      <c r="A25" s="2174" t="s">
        <v>4345</v>
      </c>
      <c r="B25" s="2174"/>
      <c r="C25" s="2174"/>
    </row>
    <row r="26" spans="1:8">
      <c r="A26" s="2174" t="s">
        <v>4755</v>
      </c>
      <c r="B26" s="2174"/>
      <c r="C26" s="2174"/>
    </row>
    <row r="27" spans="1:8">
      <c r="A27" s="2174" t="s">
        <v>4349</v>
      </c>
      <c r="B27" s="2174"/>
      <c r="C27" s="1349" t="s">
        <v>4350</v>
      </c>
    </row>
    <row r="28" spans="1:8">
      <c r="A28" s="2174" t="s">
        <v>4352</v>
      </c>
      <c r="B28" s="2174"/>
      <c r="C28" s="1349" t="s">
        <v>4756</v>
      </c>
      <c r="D28" s="1579"/>
      <c r="E28" s="1579"/>
      <c r="F28" s="1579"/>
      <c r="H28" s="1579"/>
    </row>
    <row r="29" spans="1:8">
      <c r="A29" s="2174" t="s">
        <v>4757</v>
      </c>
    </row>
    <row r="30" spans="1:8">
      <c r="A30" s="2174"/>
      <c r="B30" s="2174"/>
      <c r="C30" s="1349"/>
      <c r="D30" s="1579"/>
      <c r="E30" s="1579"/>
      <c r="F30" s="1579"/>
      <c r="H30" s="1579"/>
    </row>
    <row r="31" spans="1:8">
      <c r="A31" s="1578" t="s">
        <v>4758</v>
      </c>
      <c r="B31" s="1579"/>
      <c r="D31" s="1578" t="s">
        <v>4759</v>
      </c>
      <c r="E31" s="1579"/>
      <c r="F31" s="1578" t="s">
        <v>4760</v>
      </c>
      <c r="H31" s="1579"/>
    </row>
    <row r="32" spans="1:8">
      <c r="A32" s="1579" t="s">
        <v>1816</v>
      </c>
      <c r="B32" s="1579"/>
      <c r="D32" s="1579" t="s">
        <v>1816</v>
      </c>
      <c r="E32" s="1579"/>
      <c r="F32" s="1579" t="s">
        <v>1816</v>
      </c>
      <c r="H32" s="1579"/>
    </row>
    <row r="33" spans="1:8">
      <c r="A33" s="1579" t="s">
        <v>1339</v>
      </c>
      <c r="B33" s="1579"/>
      <c r="D33" s="1579" t="s">
        <v>1339</v>
      </c>
      <c r="E33" s="1579"/>
      <c r="F33" s="1579" t="s">
        <v>1339</v>
      </c>
      <c r="H33" s="1579"/>
    </row>
    <row r="34" spans="1:8">
      <c r="A34" s="1579" t="s">
        <v>941</v>
      </c>
      <c r="B34" s="1579"/>
      <c r="D34" s="1579" t="s">
        <v>941</v>
      </c>
      <c r="E34" s="1579"/>
      <c r="F34" s="1579" t="s">
        <v>941</v>
      </c>
      <c r="H34" s="1579"/>
    </row>
    <row r="35" spans="1:8">
      <c r="A35" s="1579"/>
      <c r="B35" s="1579"/>
      <c r="C35" s="1579"/>
      <c r="D35" s="1579"/>
      <c r="E35" s="1579"/>
      <c r="F35" s="1579"/>
      <c r="H35" s="1579"/>
    </row>
    <row r="36" spans="1:8" ht="12.75" thickBot="1">
      <c r="A36" s="2215" t="s">
        <v>1009</v>
      </c>
      <c r="B36" s="1579"/>
      <c r="C36" s="1579"/>
      <c r="D36" s="1579"/>
      <c r="E36" s="1579"/>
      <c r="F36" s="1579"/>
      <c r="H36" s="1579"/>
    </row>
    <row r="37" spans="1:8" ht="45.6" customHeight="1" thickTop="1">
      <c r="A37" s="3669" t="s">
        <v>4761</v>
      </c>
      <c r="B37" s="3669"/>
      <c r="C37" s="3669"/>
      <c r="D37" s="3669"/>
      <c r="E37" s="3669"/>
      <c r="F37" s="3669"/>
      <c r="G37" s="3669"/>
      <c r="H37" s="1579"/>
    </row>
    <row r="39" spans="1:8" ht="12.75" thickBot="1">
      <c r="A39" s="1583" t="s">
        <v>959</v>
      </c>
      <c r="B39" s="2441"/>
    </row>
    <row r="40" spans="1:8" ht="12.75" thickTop="1">
      <c r="A40" s="1584">
        <v>1</v>
      </c>
      <c r="B40" s="1424" t="s">
        <v>4762</v>
      </c>
    </row>
    <row r="41" spans="1:8">
      <c r="A41" s="1584">
        <v>2</v>
      </c>
      <c r="B41" s="1424" t="s">
        <v>4763</v>
      </c>
    </row>
    <row r="42" spans="1:8">
      <c r="A42" s="1584">
        <v>3</v>
      </c>
      <c r="B42" s="2442" t="s">
        <v>4764</v>
      </c>
    </row>
    <row r="43" spans="1:8">
      <c r="A43" s="1584">
        <v>4</v>
      </c>
      <c r="B43" s="2442" t="s">
        <v>4765</v>
      </c>
    </row>
    <row r="44" spans="1:8">
      <c r="A44" s="1584">
        <v>5</v>
      </c>
      <c r="B44" s="1578" t="s">
        <v>4382</v>
      </c>
    </row>
    <row r="45" spans="1:8">
      <c r="A45" s="1584">
        <v>6</v>
      </c>
      <c r="B45" s="1578" t="s">
        <v>4766</v>
      </c>
    </row>
    <row r="46" spans="1:8">
      <c r="A46" s="1584">
        <v>7</v>
      </c>
      <c r="B46" s="1424" t="s">
        <v>4767</v>
      </c>
    </row>
    <row r="47" spans="1:8">
      <c r="A47" s="1584">
        <v>8</v>
      </c>
      <c r="B47" s="1424" t="s">
        <v>4768</v>
      </c>
    </row>
    <row r="48" spans="1:8">
      <c r="A48" s="1584">
        <v>9</v>
      </c>
      <c r="B48" s="1424" t="s">
        <v>4769</v>
      </c>
    </row>
    <row r="49" spans="1:7">
      <c r="A49" s="1584">
        <v>10</v>
      </c>
      <c r="B49" s="1424" t="s">
        <v>4770</v>
      </c>
    </row>
    <row r="50" spans="1:7">
      <c r="A50" s="1584">
        <v>11</v>
      </c>
      <c r="B50" s="1424" t="s">
        <v>4771</v>
      </c>
    </row>
    <row r="51" spans="1:7">
      <c r="A51" s="1584">
        <v>12</v>
      </c>
      <c r="B51" s="1424" t="s">
        <v>4772</v>
      </c>
    </row>
    <row r="52" spans="1:7" ht="40.5" customHeight="1">
      <c r="A52" s="1584">
        <v>13</v>
      </c>
      <c r="B52" s="3669" t="s">
        <v>4773</v>
      </c>
      <c r="C52" s="3669"/>
      <c r="D52" s="3669"/>
      <c r="E52" s="3669"/>
      <c r="F52" s="3669"/>
      <c r="G52" s="3669"/>
    </row>
    <row r="53" spans="1:7" ht="40.5" customHeight="1">
      <c r="A53" s="1584">
        <v>14</v>
      </c>
      <c r="B53" s="3669" t="s">
        <v>4774</v>
      </c>
      <c r="C53" s="3669"/>
      <c r="D53" s="3669"/>
      <c r="E53" s="3669"/>
      <c r="F53" s="3669"/>
      <c r="G53" s="3669"/>
    </row>
    <row r="54" spans="1:7">
      <c r="A54" s="1584">
        <v>15</v>
      </c>
      <c r="B54" s="1424" t="s">
        <v>4775</v>
      </c>
    </row>
  </sheetData>
  <mergeCells count="9">
    <mergeCell ref="A37:G37"/>
    <mergeCell ref="B52:G52"/>
    <mergeCell ref="B53:G53"/>
    <mergeCell ref="A1:G1"/>
    <mergeCell ref="A2:G2"/>
    <mergeCell ref="A3:G3"/>
    <mergeCell ref="A4:G4"/>
    <mergeCell ref="A5:G5"/>
    <mergeCell ref="A6:G6"/>
  </mergeCells>
  <printOptions horizontalCentered="1"/>
  <pageMargins left="0.31496062992125984" right="0" top="0.19685039370078741" bottom="0" header="0" footer="0"/>
  <pageSetup scale="125" orientation="portrait" r:id="rId1"/>
  <rowBreaks count="1" manualBreakCount="1">
    <brk id="38" max="6" man="1"/>
  </rowBreaks>
  <colBreaks count="1" manualBreakCount="1">
    <brk id="7" max="1048575" man="1"/>
  </colBreaks>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7"/>
  <sheetViews>
    <sheetView topLeftCell="A28" zoomScaleNormal="100" zoomScaleSheetLayoutView="85" zoomScalePageLayoutView="55" workbookViewId="0">
      <selection activeCell="D7" sqref="D7"/>
    </sheetView>
  </sheetViews>
  <sheetFormatPr defaultColWidth="9.140625" defaultRowHeight="12"/>
  <cols>
    <col min="1" max="2" width="9.140625" style="1424"/>
    <col min="3" max="3" width="9.140625" style="1424" customWidth="1"/>
    <col min="4" max="4" width="10.7109375" style="1424" customWidth="1"/>
    <col min="5" max="5" width="12.140625" style="1424" customWidth="1"/>
    <col min="6" max="6" width="11.140625" style="1424" customWidth="1"/>
    <col min="7" max="7" width="11.85546875" style="1424" customWidth="1"/>
    <col min="8" max="8" width="11.28515625" style="1424" customWidth="1"/>
    <col min="9" max="9" width="13.7109375" style="1424" customWidth="1"/>
    <col min="10" max="10" width="18.7109375" style="1424" customWidth="1"/>
    <col min="11" max="16384" width="9.140625" style="1424"/>
  </cols>
  <sheetData>
    <row r="1" spans="1:11">
      <c r="A1" s="3762"/>
      <c r="B1" s="3762"/>
      <c r="C1" s="3762"/>
      <c r="D1" s="3762"/>
      <c r="E1" s="3762"/>
      <c r="F1" s="3762"/>
      <c r="G1" s="3762"/>
      <c r="H1" s="3762"/>
      <c r="I1" s="3762"/>
      <c r="J1" s="3762"/>
      <c r="K1" s="3762"/>
    </row>
    <row r="2" spans="1:11">
      <c r="A2" s="3762" t="s">
        <v>1084</v>
      </c>
      <c r="B2" s="3762"/>
      <c r="C2" s="3762"/>
      <c r="D2" s="3762"/>
      <c r="E2" s="3762"/>
      <c r="F2" s="3762"/>
      <c r="G2" s="3762"/>
      <c r="H2" s="3762"/>
      <c r="I2" s="3762"/>
      <c r="J2" s="3762"/>
      <c r="K2" s="3762"/>
    </row>
    <row r="3" spans="1:11">
      <c r="A3" s="3762" t="s">
        <v>889</v>
      </c>
      <c r="B3" s="3762"/>
      <c r="C3" s="3762"/>
      <c r="D3" s="3762"/>
      <c r="E3" s="3762"/>
      <c r="F3" s="3762"/>
      <c r="G3" s="3762"/>
      <c r="H3" s="3762"/>
      <c r="I3" s="3762"/>
      <c r="J3" s="3762"/>
      <c r="K3" s="3762"/>
    </row>
    <row r="4" spans="1:11">
      <c r="A4" s="3762" t="s">
        <v>890</v>
      </c>
      <c r="B4" s="3762"/>
      <c r="C4" s="3762"/>
      <c r="D4" s="3762"/>
      <c r="E4" s="3762"/>
      <c r="F4" s="3762"/>
      <c r="G4" s="3762"/>
      <c r="H4" s="3762"/>
      <c r="I4" s="3762"/>
      <c r="J4" s="3762"/>
      <c r="K4" s="3762"/>
    </row>
    <row r="5" spans="1:11">
      <c r="A5" s="3863" t="s">
        <v>478</v>
      </c>
      <c r="B5" s="3863"/>
      <c r="C5" s="3863"/>
      <c r="D5" s="3863"/>
      <c r="E5" s="3863"/>
      <c r="F5" s="3863"/>
      <c r="G5" s="3863"/>
      <c r="H5" s="3863"/>
      <c r="I5" s="3863"/>
      <c r="J5" s="3863"/>
      <c r="K5" s="3863"/>
    </row>
    <row r="6" spans="1:11">
      <c r="A6" s="3862" t="s">
        <v>4776</v>
      </c>
      <c r="B6" s="3862"/>
      <c r="C6" s="3862"/>
      <c r="D6" s="3862"/>
      <c r="E6" s="3862"/>
      <c r="F6" s="3862"/>
      <c r="G6" s="3862"/>
      <c r="H6" s="3862"/>
      <c r="I6" s="3862"/>
      <c r="J6" s="3862"/>
      <c r="K6" s="3862"/>
    </row>
    <row r="7" spans="1:11">
      <c r="G7" s="2443"/>
      <c r="H7" s="2443"/>
    </row>
    <row r="8" spans="1:11" ht="15.6" customHeight="1">
      <c r="B8" s="2444"/>
      <c r="C8" s="2444"/>
      <c r="J8" s="1424" t="s">
        <v>1313</v>
      </c>
    </row>
    <row r="9" spans="1:11" ht="13.9" customHeight="1">
      <c r="A9" s="1424" t="s">
        <v>4777</v>
      </c>
      <c r="B9" s="2444"/>
      <c r="C9" s="2444"/>
    </row>
    <row r="10" spans="1:11">
      <c r="A10" s="1424" t="s">
        <v>4485</v>
      </c>
      <c r="B10" s="2444"/>
      <c r="C10" s="2444"/>
      <c r="J10" s="1424" t="s">
        <v>4778</v>
      </c>
    </row>
    <row r="11" spans="1:11">
      <c r="A11" s="1424" t="s">
        <v>4402</v>
      </c>
      <c r="J11" s="1424" t="s">
        <v>4401</v>
      </c>
    </row>
    <row r="12" spans="1:11">
      <c r="A12" s="1424" t="s">
        <v>4403</v>
      </c>
      <c r="J12" s="1424" t="s">
        <v>4779</v>
      </c>
    </row>
    <row r="14" spans="1:11" s="1477" customFormat="1" ht="24.75" customHeight="1">
      <c r="A14" s="3866" t="s">
        <v>941</v>
      </c>
      <c r="B14" s="3867" t="s">
        <v>4742</v>
      </c>
      <c r="C14" s="3782" t="s">
        <v>4780</v>
      </c>
      <c r="D14" s="3864" t="s">
        <v>4781</v>
      </c>
      <c r="E14" s="3864"/>
      <c r="F14" s="3864" t="s">
        <v>4782</v>
      </c>
      <c r="G14" s="3864"/>
      <c r="H14" s="3869" t="s">
        <v>4783</v>
      </c>
      <c r="I14" s="3782" t="s">
        <v>4784</v>
      </c>
      <c r="J14" s="3782" t="s">
        <v>4785</v>
      </c>
      <c r="K14" s="3864" t="s">
        <v>506</v>
      </c>
    </row>
    <row r="15" spans="1:11" s="1477" customFormat="1" ht="33" customHeight="1">
      <c r="A15" s="3866"/>
      <c r="B15" s="3868"/>
      <c r="C15" s="3782"/>
      <c r="D15" s="1160" t="s">
        <v>4786</v>
      </c>
      <c r="E15" s="1160" t="s">
        <v>4356</v>
      </c>
      <c r="F15" s="1160" t="s">
        <v>4786</v>
      </c>
      <c r="G15" s="1160" t="s">
        <v>4356</v>
      </c>
      <c r="H15" s="3870"/>
      <c r="I15" s="3782"/>
      <c r="J15" s="3782"/>
      <c r="K15" s="3864"/>
    </row>
    <row r="16" spans="1:11" s="1477" customFormat="1">
      <c r="A16" s="2445">
        <v>1</v>
      </c>
      <c r="B16" s="2445">
        <v>2</v>
      </c>
      <c r="C16" s="2445">
        <v>3</v>
      </c>
      <c r="D16" s="2445">
        <v>4</v>
      </c>
      <c r="E16" s="2445">
        <v>5</v>
      </c>
      <c r="F16" s="2445">
        <v>6</v>
      </c>
      <c r="G16" s="2445">
        <v>7</v>
      </c>
      <c r="H16" s="2445" t="s">
        <v>4787</v>
      </c>
      <c r="I16" s="2445">
        <v>9</v>
      </c>
      <c r="J16" s="2445">
        <v>10</v>
      </c>
      <c r="K16" s="2445">
        <v>11</v>
      </c>
    </row>
    <row r="17" spans="1:11">
      <c r="A17" s="1456"/>
      <c r="B17" s="1456"/>
      <c r="C17" s="1456"/>
      <c r="D17" s="1456"/>
      <c r="E17" s="1456"/>
      <c r="F17" s="1456"/>
      <c r="G17" s="1456"/>
      <c r="H17" s="1456"/>
      <c r="I17" s="1456"/>
      <c r="J17" s="1456"/>
      <c r="K17" s="1456"/>
    </row>
    <row r="18" spans="1:11">
      <c r="A18" s="1456"/>
      <c r="B18" s="1456"/>
      <c r="C18" s="1456"/>
      <c r="D18" s="1456"/>
      <c r="E18" s="1456"/>
      <c r="F18" s="1456"/>
      <c r="G18" s="1456"/>
      <c r="H18" s="1456"/>
      <c r="I18" s="1456"/>
      <c r="J18" s="1456"/>
      <c r="K18" s="1456"/>
    </row>
    <row r="19" spans="1:11">
      <c r="A19" s="1456"/>
      <c r="B19" s="1456"/>
      <c r="C19" s="1456"/>
      <c r="D19" s="1456"/>
      <c r="E19" s="1456"/>
      <c r="F19" s="1456"/>
      <c r="G19" s="1456"/>
      <c r="H19" s="1456"/>
      <c r="I19" s="1456"/>
      <c r="J19" s="1456"/>
      <c r="K19" s="1456"/>
    </row>
    <row r="20" spans="1:11">
      <c r="A20" s="1456"/>
      <c r="B20" s="1456"/>
      <c r="C20" s="1456"/>
      <c r="D20" s="1456"/>
      <c r="E20" s="1456"/>
      <c r="F20" s="1456"/>
      <c r="G20" s="1456"/>
      <c r="H20" s="1456"/>
      <c r="I20" s="1456"/>
      <c r="J20" s="1456"/>
      <c r="K20" s="1456"/>
    </row>
    <row r="21" spans="1:11" ht="12.75" thickBot="1">
      <c r="A21" s="1481"/>
      <c r="B21" s="1481"/>
      <c r="C21" s="1481"/>
      <c r="D21" s="1481"/>
      <c r="E21" s="1481"/>
      <c r="F21" s="1481"/>
      <c r="G21" s="1481"/>
      <c r="H21" s="1481"/>
      <c r="I21" s="1481"/>
      <c r="J21" s="1481"/>
      <c r="K21" s="1481"/>
    </row>
    <row r="22" spans="1:11" ht="12.75" thickTop="1"/>
    <row r="23" spans="1:11" s="1503" customFormat="1">
      <c r="A23" s="1503" t="s">
        <v>4788</v>
      </c>
      <c r="J23" s="1503" t="s">
        <v>2962</v>
      </c>
    </row>
    <row r="24" spans="1:11">
      <c r="A24" s="1579" t="s">
        <v>1816</v>
      </c>
      <c r="B24" s="1579"/>
      <c r="C24" s="1579"/>
      <c r="G24" s="1579"/>
      <c r="H24" s="1579"/>
      <c r="J24" s="1579" t="s">
        <v>1816</v>
      </c>
    </row>
    <row r="25" spans="1:11">
      <c r="A25" s="1579" t="s">
        <v>1339</v>
      </c>
      <c r="B25" s="1579"/>
      <c r="C25" s="1579"/>
      <c r="G25" s="1579"/>
      <c r="H25" s="1579"/>
      <c r="J25" s="1579" t="s">
        <v>1339</v>
      </c>
    </row>
    <row r="26" spans="1:11">
      <c r="A26" s="1579" t="s">
        <v>941</v>
      </c>
      <c r="B26" s="1579"/>
      <c r="C26" s="1579"/>
      <c r="G26" s="1579"/>
      <c r="H26" s="1579"/>
      <c r="J26" s="1579" t="s">
        <v>941</v>
      </c>
    </row>
    <row r="27" spans="1:11">
      <c r="G27" s="1579"/>
      <c r="H27" s="1579"/>
    </row>
    <row r="28" spans="1:11" ht="12.75" thickBot="1">
      <c r="A28" s="2215" t="s">
        <v>1009</v>
      </c>
      <c r="G28" s="1579"/>
      <c r="H28" s="1579"/>
    </row>
    <row r="29" spans="1:11" ht="12.75" thickTop="1">
      <c r="A29" s="3669" t="s">
        <v>4789</v>
      </c>
      <c r="B29" s="3669"/>
      <c r="C29" s="3669"/>
      <c r="D29" s="3669"/>
      <c r="E29" s="3669"/>
      <c r="F29" s="3669"/>
      <c r="G29" s="3669"/>
      <c r="H29" s="3669"/>
      <c r="I29" s="3669"/>
      <c r="J29" s="3669"/>
      <c r="K29" s="3669"/>
    </row>
    <row r="31" spans="1:11" ht="12.75" thickBot="1">
      <c r="A31" s="1583" t="s">
        <v>917</v>
      </c>
      <c r="B31" s="1583"/>
      <c r="C31" s="1427"/>
    </row>
    <row r="32" spans="1:11" s="1264" customFormat="1" ht="45.75" customHeight="1" thickTop="1">
      <c r="A32" s="2446">
        <v>1</v>
      </c>
      <c r="B32" s="3865" t="s">
        <v>4790</v>
      </c>
      <c r="C32" s="3865"/>
      <c r="D32" s="3865"/>
      <c r="E32" s="3865"/>
      <c r="F32" s="3865"/>
      <c r="G32" s="3865"/>
      <c r="H32" s="3865"/>
      <c r="I32" s="3865"/>
      <c r="J32" s="3865"/>
      <c r="K32" s="3865"/>
    </row>
    <row r="33" spans="1:2" s="1264" customFormat="1" ht="12.75">
      <c r="A33" s="2446">
        <v>2</v>
      </c>
      <c r="B33" s="1264" t="s">
        <v>4791</v>
      </c>
    </row>
    <row r="34" spans="1:2" s="1264" customFormat="1" ht="12.75">
      <c r="A34" s="2446">
        <v>3</v>
      </c>
      <c r="B34" s="2446" t="s">
        <v>4792</v>
      </c>
    </row>
    <row r="35" spans="1:2" s="1264" customFormat="1" ht="12.75">
      <c r="A35" s="2446">
        <v>4</v>
      </c>
      <c r="B35" s="1264" t="s">
        <v>4793</v>
      </c>
    </row>
    <row r="36" spans="1:2" s="1264" customFormat="1" ht="12.75">
      <c r="A36" s="2446">
        <v>5</v>
      </c>
      <c r="B36" s="1264" t="s">
        <v>4794</v>
      </c>
    </row>
    <row r="37" spans="1:2" s="1264" customFormat="1" ht="12.75">
      <c r="A37" s="2446">
        <v>6</v>
      </c>
      <c r="B37" s="1264" t="s">
        <v>4795</v>
      </c>
    </row>
    <row r="38" spans="1:2" s="1264" customFormat="1" ht="12.75">
      <c r="A38" s="2446">
        <v>7</v>
      </c>
      <c r="B38" s="1264" t="s">
        <v>4796</v>
      </c>
    </row>
    <row r="39" spans="1:2" s="1264" customFormat="1" ht="12.75">
      <c r="A39" s="2446">
        <v>8</v>
      </c>
      <c r="B39" s="1264" t="s">
        <v>4797</v>
      </c>
    </row>
    <row r="40" spans="1:2" s="1264" customFormat="1" ht="12.75">
      <c r="A40" s="2446">
        <v>9</v>
      </c>
      <c r="B40" s="1264" t="s">
        <v>4798</v>
      </c>
    </row>
    <row r="41" spans="1:2" s="1264" customFormat="1" ht="12.75">
      <c r="A41" s="2446">
        <v>10</v>
      </c>
      <c r="B41" s="1264" t="s">
        <v>4799</v>
      </c>
    </row>
    <row r="42" spans="1:2" s="1264" customFormat="1" ht="12.75">
      <c r="A42" s="2446">
        <v>11</v>
      </c>
      <c r="B42" s="1264" t="s">
        <v>4800</v>
      </c>
    </row>
    <row r="43" spans="1:2" s="1264" customFormat="1" ht="12.75">
      <c r="A43" s="2446">
        <v>12</v>
      </c>
      <c r="B43" s="1264" t="s">
        <v>4801</v>
      </c>
    </row>
    <row r="44" spans="1:2" s="1264" customFormat="1" ht="12.75">
      <c r="A44" s="2446">
        <v>13</v>
      </c>
      <c r="B44" s="1264" t="s">
        <v>4802</v>
      </c>
    </row>
    <row r="45" spans="1:2" s="1264" customFormat="1" ht="12.75">
      <c r="A45" s="2446">
        <v>14</v>
      </c>
      <c r="B45" s="1264" t="s">
        <v>4803</v>
      </c>
    </row>
    <row r="46" spans="1:2" s="1264" customFormat="1" ht="12.75">
      <c r="A46" s="2446">
        <v>15</v>
      </c>
      <c r="B46" s="1264" t="s">
        <v>4804</v>
      </c>
    </row>
    <row r="47" spans="1:2" s="1264" customFormat="1" ht="12.75">
      <c r="A47" s="2446">
        <v>16</v>
      </c>
      <c r="B47" s="2426" t="s">
        <v>4805</v>
      </c>
    </row>
  </sheetData>
  <mergeCells count="17">
    <mergeCell ref="I14:I15"/>
    <mergeCell ref="J14:J15"/>
    <mergeCell ref="K14:K15"/>
    <mergeCell ref="A29:K29"/>
    <mergeCell ref="B32:K32"/>
    <mergeCell ref="A14:A15"/>
    <mergeCell ref="B14:B15"/>
    <mergeCell ref="C14:C15"/>
    <mergeCell ref="D14:E14"/>
    <mergeCell ref="F14:G14"/>
    <mergeCell ref="H14:H15"/>
    <mergeCell ref="A6:K6"/>
    <mergeCell ref="A1:K1"/>
    <mergeCell ref="A2:K2"/>
    <mergeCell ref="A3:K3"/>
    <mergeCell ref="A4:K4"/>
    <mergeCell ref="A5:K5"/>
  </mergeCells>
  <printOptions horizontalCentered="1"/>
  <pageMargins left="0.31496062992125984" right="0" top="0.19685039370078741" bottom="0" header="0" footer="0"/>
  <pageSetup scale="125" orientation="portrait" r:id="rId1"/>
  <rowBreaks count="1" manualBreakCount="1">
    <brk id="26" max="10" man="1"/>
  </rowBreaks>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topLeftCell="A40" zoomScale="130" zoomScaleNormal="130" zoomScaleSheetLayoutView="70" zoomScalePageLayoutView="55" workbookViewId="0">
      <selection activeCell="D7" sqref="D7"/>
    </sheetView>
  </sheetViews>
  <sheetFormatPr defaultColWidth="9.140625" defaultRowHeight="12"/>
  <cols>
    <col min="1" max="1" width="6" style="2265" customWidth="1"/>
    <col min="2" max="2" width="6.28515625" style="2265" customWidth="1"/>
    <col min="3" max="3" width="11.7109375" style="2265" customWidth="1"/>
    <col min="4" max="4" width="13.28515625" style="2265" customWidth="1"/>
    <col min="5" max="5" width="6.7109375" style="2265" customWidth="1"/>
    <col min="6" max="6" width="11.28515625" style="2265" customWidth="1"/>
    <col min="7" max="7" width="6.140625" style="2265" customWidth="1"/>
    <col min="8" max="8" width="5.28515625" style="2265" customWidth="1"/>
    <col min="9" max="9" width="6.7109375" style="2265" customWidth="1"/>
    <col min="10" max="10" width="9.7109375" style="2265" customWidth="1"/>
    <col min="11" max="11" width="10" style="2265" customWidth="1"/>
    <col min="12" max="12" width="9.140625" style="2265"/>
    <col min="13" max="13" width="8.7109375" style="2265" customWidth="1"/>
    <col min="14" max="15" width="9.140625" style="2265"/>
    <col min="16" max="16" width="30.140625" style="2265" customWidth="1"/>
    <col min="17" max="17" width="10.7109375" style="2265" customWidth="1"/>
    <col min="18" max="257" width="9.140625" style="2265"/>
    <col min="258" max="258" width="6" style="2265" customWidth="1"/>
    <col min="259" max="259" width="10.28515625" style="2265" customWidth="1"/>
    <col min="260" max="261" width="18.7109375" style="2265" customWidth="1"/>
    <col min="262" max="262" width="6.7109375" style="2265" customWidth="1"/>
    <col min="263" max="263" width="11.28515625" style="2265" customWidth="1"/>
    <col min="264" max="265" width="8.7109375" style="2265" customWidth="1"/>
    <col min="266" max="266" width="6.7109375" style="2265" customWidth="1"/>
    <col min="267" max="267" width="9.7109375" style="2265" customWidth="1"/>
    <col min="268" max="268" width="10" style="2265" customWidth="1"/>
    <col min="269" max="269" width="9.140625" style="2265"/>
    <col min="270" max="270" width="8.7109375" style="2265" customWidth="1"/>
    <col min="271" max="271" width="9.140625" style="2265"/>
    <col min="272" max="272" width="10.140625" style="2265" bestFit="1" customWidth="1"/>
    <col min="273" max="273" width="12" style="2265" customWidth="1"/>
    <col min="274" max="513" width="9.140625" style="2265"/>
    <col min="514" max="514" width="6" style="2265" customWidth="1"/>
    <col min="515" max="515" width="10.28515625" style="2265" customWidth="1"/>
    <col min="516" max="517" width="18.7109375" style="2265" customWidth="1"/>
    <col min="518" max="518" width="6.7109375" style="2265" customWidth="1"/>
    <col min="519" max="519" width="11.28515625" style="2265" customWidth="1"/>
    <col min="520" max="521" width="8.7109375" style="2265" customWidth="1"/>
    <col min="522" max="522" width="6.7109375" style="2265" customWidth="1"/>
    <col min="523" max="523" width="9.7109375" style="2265" customWidth="1"/>
    <col min="524" max="524" width="10" style="2265" customWidth="1"/>
    <col min="525" max="525" width="9.140625" style="2265"/>
    <col min="526" max="526" width="8.7109375" style="2265" customWidth="1"/>
    <col min="527" max="527" width="9.140625" style="2265"/>
    <col min="528" max="528" width="10.140625" style="2265" bestFit="1" customWidth="1"/>
    <col min="529" max="529" width="12" style="2265" customWidth="1"/>
    <col min="530" max="769" width="9.140625" style="2265"/>
    <col min="770" max="770" width="6" style="2265" customWidth="1"/>
    <col min="771" max="771" width="10.28515625" style="2265" customWidth="1"/>
    <col min="772" max="773" width="18.7109375" style="2265" customWidth="1"/>
    <col min="774" max="774" width="6.7109375" style="2265" customWidth="1"/>
    <col min="775" max="775" width="11.28515625" style="2265" customWidth="1"/>
    <col min="776" max="777" width="8.7109375" style="2265" customWidth="1"/>
    <col min="778" max="778" width="6.7109375" style="2265" customWidth="1"/>
    <col min="779" max="779" width="9.7109375" style="2265" customWidth="1"/>
    <col min="780" max="780" width="10" style="2265" customWidth="1"/>
    <col min="781" max="781" width="9.140625" style="2265"/>
    <col min="782" max="782" width="8.7109375" style="2265" customWidth="1"/>
    <col min="783" max="783" width="9.140625" style="2265"/>
    <col min="784" max="784" width="10.140625" style="2265" bestFit="1" customWidth="1"/>
    <col min="785" max="785" width="12" style="2265" customWidth="1"/>
    <col min="786" max="1025" width="9.140625" style="2265"/>
    <col min="1026" max="1026" width="6" style="2265" customWidth="1"/>
    <col min="1027" max="1027" width="10.28515625" style="2265" customWidth="1"/>
    <col min="1028" max="1029" width="18.7109375" style="2265" customWidth="1"/>
    <col min="1030" max="1030" width="6.7109375" style="2265" customWidth="1"/>
    <col min="1031" max="1031" width="11.28515625" style="2265" customWidth="1"/>
    <col min="1032" max="1033" width="8.7109375" style="2265" customWidth="1"/>
    <col min="1034" max="1034" width="6.7109375" style="2265" customWidth="1"/>
    <col min="1035" max="1035" width="9.7109375" style="2265" customWidth="1"/>
    <col min="1036" max="1036" width="10" style="2265" customWidth="1"/>
    <col min="1037" max="1037" width="9.140625" style="2265"/>
    <col min="1038" max="1038" width="8.7109375" style="2265" customWidth="1"/>
    <col min="1039" max="1039" width="9.140625" style="2265"/>
    <col min="1040" max="1040" width="10.140625" style="2265" bestFit="1" customWidth="1"/>
    <col min="1041" max="1041" width="12" style="2265" customWidth="1"/>
    <col min="1042" max="1281" width="9.140625" style="2265"/>
    <col min="1282" max="1282" width="6" style="2265" customWidth="1"/>
    <col min="1283" max="1283" width="10.28515625" style="2265" customWidth="1"/>
    <col min="1284" max="1285" width="18.7109375" style="2265" customWidth="1"/>
    <col min="1286" max="1286" width="6.7109375" style="2265" customWidth="1"/>
    <col min="1287" max="1287" width="11.28515625" style="2265" customWidth="1"/>
    <col min="1288" max="1289" width="8.7109375" style="2265" customWidth="1"/>
    <col min="1290" max="1290" width="6.7109375" style="2265" customWidth="1"/>
    <col min="1291" max="1291" width="9.7109375" style="2265" customWidth="1"/>
    <col min="1292" max="1292" width="10" style="2265" customWidth="1"/>
    <col min="1293" max="1293" width="9.140625" style="2265"/>
    <col min="1294" max="1294" width="8.7109375" style="2265" customWidth="1"/>
    <col min="1295" max="1295" width="9.140625" style="2265"/>
    <col min="1296" max="1296" width="10.140625" style="2265" bestFit="1" customWidth="1"/>
    <col min="1297" max="1297" width="12" style="2265" customWidth="1"/>
    <col min="1298" max="1537" width="9.140625" style="2265"/>
    <col min="1538" max="1538" width="6" style="2265" customWidth="1"/>
    <col min="1539" max="1539" width="10.28515625" style="2265" customWidth="1"/>
    <col min="1540" max="1541" width="18.7109375" style="2265" customWidth="1"/>
    <col min="1542" max="1542" width="6.7109375" style="2265" customWidth="1"/>
    <col min="1543" max="1543" width="11.28515625" style="2265" customWidth="1"/>
    <col min="1544" max="1545" width="8.7109375" style="2265" customWidth="1"/>
    <col min="1546" max="1546" width="6.7109375" style="2265" customWidth="1"/>
    <col min="1547" max="1547" width="9.7109375" style="2265" customWidth="1"/>
    <col min="1548" max="1548" width="10" style="2265" customWidth="1"/>
    <col min="1549" max="1549" width="9.140625" style="2265"/>
    <col min="1550" max="1550" width="8.7109375" style="2265" customWidth="1"/>
    <col min="1551" max="1551" width="9.140625" style="2265"/>
    <col min="1552" max="1552" width="10.140625" style="2265" bestFit="1" customWidth="1"/>
    <col min="1553" max="1553" width="12" style="2265" customWidth="1"/>
    <col min="1554" max="1793" width="9.140625" style="2265"/>
    <col min="1794" max="1794" width="6" style="2265" customWidth="1"/>
    <col min="1795" max="1795" width="10.28515625" style="2265" customWidth="1"/>
    <col min="1796" max="1797" width="18.7109375" style="2265" customWidth="1"/>
    <col min="1798" max="1798" width="6.7109375" style="2265" customWidth="1"/>
    <col min="1799" max="1799" width="11.28515625" style="2265" customWidth="1"/>
    <col min="1800" max="1801" width="8.7109375" style="2265" customWidth="1"/>
    <col min="1802" max="1802" width="6.7109375" style="2265" customWidth="1"/>
    <col min="1803" max="1803" width="9.7109375" style="2265" customWidth="1"/>
    <col min="1804" max="1804" width="10" style="2265" customWidth="1"/>
    <col min="1805" max="1805" width="9.140625" style="2265"/>
    <col min="1806" max="1806" width="8.7109375" style="2265" customWidth="1"/>
    <col min="1807" max="1807" width="9.140625" style="2265"/>
    <col min="1808" max="1808" width="10.140625" style="2265" bestFit="1" customWidth="1"/>
    <col min="1809" max="1809" width="12" style="2265" customWidth="1"/>
    <col min="1810" max="2049" width="9.140625" style="2265"/>
    <col min="2050" max="2050" width="6" style="2265" customWidth="1"/>
    <col min="2051" max="2051" width="10.28515625" style="2265" customWidth="1"/>
    <col min="2052" max="2053" width="18.7109375" style="2265" customWidth="1"/>
    <col min="2054" max="2054" width="6.7109375" style="2265" customWidth="1"/>
    <col min="2055" max="2055" width="11.28515625" style="2265" customWidth="1"/>
    <col min="2056" max="2057" width="8.7109375" style="2265" customWidth="1"/>
    <col min="2058" max="2058" width="6.7109375" style="2265" customWidth="1"/>
    <col min="2059" max="2059" width="9.7109375" style="2265" customWidth="1"/>
    <col min="2060" max="2060" width="10" style="2265" customWidth="1"/>
    <col min="2061" max="2061" width="9.140625" style="2265"/>
    <col min="2062" max="2062" width="8.7109375" style="2265" customWidth="1"/>
    <col min="2063" max="2063" width="9.140625" style="2265"/>
    <col min="2064" max="2064" width="10.140625" style="2265" bestFit="1" customWidth="1"/>
    <col min="2065" max="2065" width="12" style="2265" customWidth="1"/>
    <col min="2066" max="2305" width="9.140625" style="2265"/>
    <col min="2306" max="2306" width="6" style="2265" customWidth="1"/>
    <col min="2307" max="2307" width="10.28515625" style="2265" customWidth="1"/>
    <col min="2308" max="2309" width="18.7109375" style="2265" customWidth="1"/>
    <col min="2310" max="2310" width="6.7109375" style="2265" customWidth="1"/>
    <col min="2311" max="2311" width="11.28515625" style="2265" customWidth="1"/>
    <col min="2312" max="2313" width="8.7109375" style="2265" customWidth="1"/>
    <col min="2314" max="2314" width="6.7109375" style="2265" customWidth="1"/>
    <col min="2315" max="2315" width="9.7109375" style="2265" customWidth="1"/>
    <col min="2316" max="2316" width="10" style="2265" customWidth="1"/>
    <col min="2317" max="2317" width="9.140625" style="2265"/>
    <col min="2318" max="2318" width="8.7109375" style="2265" customWidth="1"/>
    <col min="2319" max="2319" width="9.140625" style="2265"/>
    <col min="2320" max="2320" width="10.140625" style="2265" bestFit="1" customWidth="1"/>
    <col min="2321" max="2321" width="12" style="2265" customWidth="1"/>
    <col min="2322" max="2561" width="9.140625" style="2265"/>
    <col min="2562" max="2562" width="6" style="2265" customWidth="1"/>
    <col min="2563" max="2563" width="10.28515625" style="2265" customWidth="1"/>
    <col min="2564" max="2565" width="18.7109375" style="2265" customWidth="1"/>
    <col min="2566" max="2566" width="6.7109375" style="2265" customWidth="1"/>
    <col min="2567" max="2567" width="11.28515625" style="2265" customWidth="1"/>
    <col min="2568" max="2569" width="8.7109375" style="2265" customWidth="1"/>
    <col min="2570" max="2570" width="6.7109375" style="2265" customWidth="1"/>
    <col min="2571" max="2571" width="9.7109375" style="2265" customWidth="1"/>
    <col min="2572" max="2572" width="10" style="2265" customWidth="1"/>
    <col min="2573" max="2573" width="9.140625" style="2265"/>
    <col min="2574" max="2574" width="8.7109375" style="2265" customWidth="1"/>
    <col min="2575" max="2575" width="9.140625" style="2265"/>
    <col min="2576" max="2576" width="10.140625" style="2265" bestFit="1" customWidth="1"/>
    <col min="2577" max="2577" width="12" style="2265" customWidth="1"/>
    <col min="2578" max="2817" width="9.140625" style="2265"/>
    <col min="2818" max="2818" width="6" style="2265" customWidth="1"/>
    <col min="2819" max="2819" width="10.28515625" style="2265" customWidth="1"/>
    <col min="2820" max="2821" width="18.7109375" style="2265" customWidth="1"/>
    <col min="2822" max="2822" width="6.7109375" style="2265" customWidth="1"/>
    <col min="2823" max="2823" width="11.28515625" style="2265" customWidth="1"/>
    <col min="2824" max="2825" width="8.7109375" style="2265" customWidth="1"/>
    <col min="2826" max="2826" width="6.7109375" style="2265" customWidth="1"/>
    <col min="2827" max="2827" width="9.7109375" style="2265" customWidth="1"/>
    <col min="2828" max="2828" width="10" style="2265" customWidth="1"/>
    <col min="2829" max="2829" width="9.140625" style="2265"/>
    <col min="2830" max="2830" width="8.7109375" style="2265" customWidth="1"/>
    <col min="2831" max="2831" width="9.140625" style="2265"/>
    <col min="2832" max="2832" width="10.140625" style="2265" bestFit="1" customWidth="1"/>
    <col min="2833" max="2833" width="12" style="2265" customWidth="1"/>
    <col min="2834" max="3073" width="9.140625" style="2265"/>
    <col min="3074" max="3074" width="6" style="2265" customWidth="1"/>
    <col min="3075" max="3075" width="10.28515625" style="2265" customWidth="1"/>
    <col min="3076" max="3077" width="18.7109375" style="2265" customWidth="1"/>
    <col min="3078" max="3078" width="6.7109375" style="2265" customWidth="1"/>
    <col min="3079" max="3079" width="11.28515625" style="2265" customWidth="1"/>
    <col min="3080" max="3081" width="8.7109375" style="2265" customWidth="1"/>
    <col min="3082" max="3082" width="6.7109375" style="2265" customWidth="1"/>
    <col min="3083" max="3083" width="9.7109375" style="2265" customWidth="1"/>
    <col min="3084" max="3084" width="10" style="2265" customWidth="1"/>
    <col min="3085" max="3085" width="9.140625" style="2265"/>
    <col min="3086" max="3086" width="8.7109375" style="2265" customWidth="1"/>
    <col min="3087" max="3087" width="9.140625" style="2265"/>
    <col min="3088" max="3088" width="10.140625" style="2265" bestFit="1" customWidth="1"/>
    <col min="3089" max="3089" width="12" style="2265" customWidth="1"/>
    <col min="3090" max="3329" width="9.140625" style="2265"/>
    <col min="3330" max="3330" width="6" style="2265" customWidth="1"/>
    <col min="3331" max="3331" width="10.28515625" style="2265" customWidth="1"/>
    <col min="3332" max="3333" width="18.7109375" style="2265" customWidth="1"/>
    <col min="3334" max="3334" width="6.7109375" style="2265" customWidth="1"/>
    <col min="3335" max="3335" width="11.28515625" style="2265" customWidth="1"/>
    <col min="3336" max="3337" width="8.7109375" style="2265" customWidth="1"/>
    <col min="3338" max="3338" width="6.7109375" style="2265" customWidth="1"/>
    <col min="3339" max="3339" width="9.7109375" style="2265" customWidth="1"/>
    <col min="3340" max="3340" width="10" style="2265" customWidth="1"/>
    <col min="3341" max="3341" width="9.140625" style="2265"/>
    <col min="3342" max="3342" width="8.7109375" style="2265" customWidth="1"/>
    <col min="3343" max="3343" width="9.140625" style="2265"/>
    <col min="3344" max="3344" width="10.140625" style="2265" bestFit="1" customWidth="1"/>
    <col min="3345" max="3345" width="12" style="2265" customWidth="1"/>
    <col min="3346" max="3585" width="9.140625" style="2265"/>
    <col min="3586" max="3586" width="6" style="2265" customWidth="1"/>
    <col min="3587" max="3587" width="10.28515625" style="2265" customWidth="1"/>
    <col min="3588" max="3589" width="18.7109375" style="2265" customWidth="1"/>
    <col min="3590" max="3590" width="6.7109375" style="2265" customWidth="1"/>
    <col min="3591" max="3591" width="11.28515625" style="2265" customWidth="1"/>
    <col min="3592" max="3593" width="8.7109375" style="2265" customWidth="1"/>
    <col min="3594" max="3594" width="6.7109375" style="2265" customWidth="1"/>
    <col min="3595" max="3595" width="9.7109375" style="2265" customWidth="1"/>
    <col min="3596" max="3596" width="10" style="2265" customWidth="1"/>
    <col min="3597" max="3597" width="9.140625" style="2265"/>
    <col min="3598" max="3598" width="8.7109375" style="2265" customWidth="1"/>
    <col min="3599" max="3599" width="9.140625" style="2265"/>
    <col min="3600" max="3600" width="10.140625" style="2265" bestFit="1" customWidth="1"/>
    <col min="3601" max="3601" width="12" style="2265" customWidth="1"/>
    <col min="3602" max="3841" width="9.140625" style="2265"/>
    <col min="3842" max="3842" width="6" style="2265" customWidth="1"/>
    <col min="3843" max="3843" width="10.28515625" style="2265" customWidth="1"/>
    <col min="3844" max="3845" width="18.7109375" style="2265" customWidth="1"/>
    <col min="3846" max="3846" width="6.7109375" style="2265" customWidth="1"/>
    <col min="3847" max="3847" width="11.28515625" style="2265" customWidth="1"/>
    <col min="3848" max="3849" width="8.7109375" style="2265" customWidth="1"/>
    <col min="3850" max="3850" width="6.7109375" style="2265" customWidth="1"/>
    <col min="3851" max="3851" width="9.7109375" style="2265" customWidth="1"/>
    <col min="3852" max="3852" width="10" style="2265" customWidth="1"/>
    <col min="3853" max="3853" width="9.140625" style="2265"/>
    <col min="3854" max="3854" width="8.7109375" style="2265" customWidth="1"/>
    <col min="3855" max="3855" width="9.140625" style="2265"/>
    <col min="3856" max="3856" width="10.140625" style="2265" bestFit="1" customWidth="1"/>
    <col min="3857" max="3857" width="12" style="2265" customWidth="1"/>
    <col min="3858" max="4097" width="9.140625" style="2265"/>
    <col min="4098" max="4098" width="6" style="2265" customWidth="1"/>
    <col min="4099" max="4099" width="10.28515625" style="2265" customWidth="1"/>
    <col min="4100" max="4101" width="18.7109375" style="2265" customWidth="1"/>
    <col min="4102" max="4102" width="6.7109375" style="2265" customWidth="1"/>
    <col min="4103" max="4103" width="11.28515625" style="2265" customWidth="1"/>
    <col min="4104" max="4105" width="8.7109375" style="2265" customWidth="1"/>
    <col min="4106" max="4106" width="6.7109375" style="2265" customWidth="1"/>
    <col min="4107" max="4107" width="9.7109375" style="2265" customWidth="1"/>
    <col min="4108" max="4108" width="10" style="2265" customWidth="1"/>
    <col min="4109" max="4109" width="9.140625" style="2265"/>
    <col min="4110" max="4110" width="8.7109375" style="2265" customWidth="1"/>
    <col min="4111" max="4111" width="9.140625" style="2265"/>
    <col min="4112" max="4112" width="10.140625" style="2265" bestFit="1" customWidth="1"/>
    <col min="4113" max="4113" width="12" style="2265" customWidth="1"/>
    <col min="4114" max="4353" width="9.140625" style="2265"/>
    <col min="4354" max="4354" width="6" style="2265" customWidth="1"/>
    <col min="4355" max="4355" width="10.28515625" style="2265" customWidth="1"/>
    <col min="4356" max="4357" width="18.7109375" style="2265" customWidth="1"/>
    <col min="4358" max="4358" width="6.7109375" style="2265" customWidth="1"/>
    <col min="4359" max="4359" width="11.28515625" style="2265" customWidth="1"/>
    <col min="4360" max="4361" width="8.7109375" style="2265" customWidth="1"/>
    <col min="4362" max="4362" width="6.7109375" style="2265" customWidth="1"/>
    <col min="4363" max="4363" width="9.7109375" style="2265" customWidth="1"/>
    <col min="4364" max="4364" width="10" style="2265" customWidth="1"/>
    <col min="4365" max="4365" width="9.140625" style="2265"/>
    <col min="4366" max="4366" width="8.7109375" style="2265" customWidth="1"/>
    <col min="4367" max="4367" width="9.140625" style="2265"/>
    <col min="4368" max="4368" width="10.140625" style="2265" bestFit="1" customWidth="1"/>
    <col min="4369" max="4369" width="12" style="2265" customWidth="1"/>
    <col min="4370" max="4609" width="9.140625" style="2265"/>
    <col min="4610" max="4610" width="6" style="2265" customWidth="1"/>
    <col min="4611" max="4611" width="10.28515625" style="2265" customWidth="1"/>
    <col min="4612" max="4613" width="18.7109375" style="2265" customWidth="1"/>
    <col min="4614" max="4614" width="6.7109375" style="2265" customWidth="1"/>
    <col min="4615" max="4615" width="11.28515625" style="2265" customWidth="1"/>
    <col min="4616" max="4617" width="8.7109375" style="2265" customWidth="1"/>
    <col min="4618" max="4618" width="6.7109375" style="2265" customWidth="1"/>
    <col min="4619" max="4619" width="9.7109375" style="2265" customWidth="1"/>
    <col min="4620" max="4620" width="10" style="2265" customWidth="1"/>
    <col min="4621" max="4621" width="9.140625" style="2265"/>
    <col min="4622" max="4622" width="8.7109375" style="2265" customWidth="1"/>
    <col min="4623" max="4623" width="9.140625" style="2265"/>
    <col min="4624" max="4624" width="10.140625" style="2265" bestFit="1" customWidth="1"/>
    <col min="4625" max="4625" width="12" style="2265" customWidth="1"/>
    <col min="4626" max="4865" width="9.140625" style="2265"/>
    <col min="4866" max="4866" width="6" style="2265" customWidth="1"/>
    <col min="4867" max="4867" width="10.28515625" style="2265" customWidth="1"/>
    <col min="4868" max="4869" width="18.7109375" style="2265" customWidth="1"/>
    <col min="4870" max="4870" width="6.7109375" style="2265" customWidth="1"/>
    <col min="4871" max="4871" width="11.28515625" style="2265" customWidth="1"/>
    <col min="4872" max="4873" width="8.7109375" style="2265" customWidth="1"/>
    <col min="4874" max="4874" width="6.7109375" style="2265" customWidth="1"/>
    <col min="4875" max="4875" width="9.7109375" style="2265" customWidth="1"/>
    <col min="4876" max="4876" width="10" style="2265" customWidth="1"/>
    <col min="4877" max="4877" width="9.140625" style="2265"/>
    <col min="4878" max="4878" width="8.7109375" style="2265" customWidth="1"/>
    <col min="4879" max="4879" width="9.140625" style="2265"/>
    <col min="4880" max="4880" width="10.140625" style="2265" bestFit="1" customWidth="1"/>
    <col min="4881" max="4881" width="12" style="2265" customWidth="1"/>
    <col min="4882" max="5121" width="9.140625" style="2265"/>
    <col min="5122" max="5122" width="6" style="2265" customWidth="1"/>
    <col min="5123" max="5123" width="10.28515625" style="2265" customWidth="1"/>
    <col min="5124" max="5125" width="18.7109375" style="2265" customWidth="1"/>
    <col min="5126" max="5126" width="6.7109375" style="2265" customWidth="1"/>
    <col min="5127" max="5127" width="11.28515625" style="2265" customWidth="1"/>
    <col min="5128" max="5129" width="8.7109375" style="2265" customWidth="1"/>
    <col min="5130" max="5130" width="6.7109375" style="2265" customWidth="1"/>
    <col min="5131" max="5131" width="9.7109375" style="2265" customWidth="1"/>
    <col min="5132" max="5132" width="10" style="2265" customWidth="1"/>
    <col min="5133" max="5133" width="9.140625" style="2265"/>
    <col min="5134" max="5134" width="8.7109375" style="2265" customWidth="1"/>
    <col min="5135" max="5135" width="9.140625" style="2265"/>
    <col min="5136" max="5136" width="10.140625" style="2265" bestFit="1" customWidth="1"/>
    <col min="5137" max="5137" width="12" style="2265" customWidth="1"/>
    <col min="5138" max="5377" width="9.140625" style="2265"/>
    <col min="5378" max="5378" width="6" style="2265" customWidth="1"/>
    <col min="5379" max="5379" width="10.28515625" style="2265" customWidth="1"/>
    <col min="5380" max="5381" width="18.7109375" style="2265" customWidth="1"/>
    <col min="5382" max="5382" width="6.7109375" style="2265" customWidth="1"/>
    <col min="5383" max="5383" width="11.28515625" style="2265" customWidth="1"/>
    <col min="5384" max="5385" width="8.7109375" style="2265" customWidth="1"/>
    <col min="5386" max="5386" width="6.7109375" style="2265" customWidth="1"/>
    <col min="5387" max="5387" width="9.7109375" style="2265" customWidth="1"/>
    <col min="5388" max="5388" width="10" style="2265" customWidth="1"/>
    <col min="5389" max="5389" width="9.140625" style="2265"/>
    <col min="5390" max="5390" width="8.7109375" style="2265" customWidth="1"/>
    <col min="5391" max="5391" width="9.140625" style="2265"/>
    <col min="5392" max="5392" width="10.140625" style="2265" bestFit="1" customWidth="1"/>
    <col min="5393" max="5393" width="12" style="2265" customWidth="1"/>
    <col min="5394" max="5633" width="9.140625" style="2265"/>
    <col min="5634" max="5634" width="6" style="2265" customWidth="1"/>
    <col min="5635" max="5635" width="10.28515625" style="2265" customWidth="1"/>
    <col min="5636" max="5637" width="18.7109375" style="2265" customWidth="1"/>
    <col min="5638" max="5638" width="6.7109375" style="2265" customWidth="1"/>
    <col min="5639" max="5639" width="11.28515625" style="2265" customWidth="1"/>
    <col min="5640" max="5641" width="8.7109375" style="2265" customWidth="1"/>
    <col min="5642" max="5642" width="6.7109375" style="2265" customWidth="1"/>
    <col min="5643" max="5643" width="9.7109375" style="2265" customWidth="1"/>
    <col min="5644" max="5644" width="10" style="2265" customWidth="1"/>
    <col min="5645" max="5645" width="9.140625" style="2265"/>
    <col min="5646" max="5646" width="8.7109375" style="2265" customWidth="1"/>
    <col min="5647" max="5647" width="9.140625" style="2265"/>
    <col min="5648" max="5648" width="10.140625" style="2265" bestFit="1" customWidth="1"/>
    <col min="5649" max="5649" width="12" style="2265" customWidth="1"/>
    <col min="5650" max="5889" width="9.140625" style="2265"/>
    <col min="5890" max="5890" width="6" style="2265" customWidth="1"/>
    <col min="5891" max="5891" width="10.28515625" style="2265" customWidth="1"/>
    <col min="5892" max="5893" width="18.7109375" style="2265" customWidth="1"/>
    <col min="5894" max="5894" width="6.7109375" style="2265" customWidth="1"/>
    <col min="5895" max="5895" width="11.28515625" style="2265" customWidth="1"/>
    <col min="5896" max="5897" width="8.7109375" style="2265" customWidth="1"/>
    <col min="5898" max="5898" width="6.7109375" style="2265" customWidth="1"/>
    <col min="5899" max="5899" width="9.7109375" style="2265" customWidth="1"/>
    <col min="5900" max="5900" width="10" style="2265" customWidth="1"/>
    <col min="5901" max="5901" width="9.140625" style="2265"/>
    <col min="5902" max="5902" width="8.7109375" style="2265" customWidth="1"/>
    <col min="5903" max="5903" width="9.140625" style="2265"/>
    <col min="5904" max="5904" width="10.140625" style="2265" bestFit="1" customWidth="1"/>
    <col min="5905" max="5905" width="12" style="2265" customWidth="1"/>
    <col min="5906" max="6145" width="9.140625" style="2265"/>
    <col min="6146" max="6146" width="6" style="2265" customWidth="1"/>
    <col min="6147" max="6147" width="10.28515625" style="2265" customWidth="1"/>
    <col min="6148" max="6149" width="18.7109375" style="2265" customWidth="1"/>
    <col min="6150" max="6150" width="6.7109375" style="2265" customWidth="1"/>
    <col min="6151" max="6151" width="11.28515625" style="2265" customWidth="1"/>
    <col min="6152" max="6153" width="8.7109375" style="2265" customWidth="1"/>
    <col min="6154" max="6154" width="6.7109375" style="2265" customWidth="1"/>
    <col min="6155" max="6155" width="9.7109375" style="2265" customWidth="1"/>
    <col min="6156" max="6156" width="10" style="2265" customWidth="1"/>
    <col min="6157" max="6157" width="9.140625" style="2265"/>
    <col min="6158" max="6158" width="8.7109375" style="2265" customWidth="1"/>
    <col min="6159" max="6159" width="9.140625" style="2265"/>
    <col min="6160" max="6160" width="10.140625" style="2265" bestFit="1" customWidth="1"/>
    <col min="6161" max="6161" width="12" style="2265" customWidth="1"/>
    <col min="6162" max="6401" width="9.140625" style="2265"/>
    <col min="6402" max="6402" width="6" style="2265" customWidth="1"/>
    <col min="6403" max="6403" width="10.28515625" style="2265" customWidth="1"/>
    <col min="6404" max="6405" width="18.7109375" style="2265" customWidth="1"/>
    <col min="6406" max="6406" width="6.7109375" style="2265" customWidth="1"/>
    <col min="6407" max="6407" width="11.28515625" style="2265" customWidth="1"/>
    <col min="6408" max="6409" width="8.7109375" style="2265" customWidth="1"/>
    <col min="6410" max="6410" width="6.7109375" style="2265" customWidth="1"/>
    <col min="6411" max="6411" width="9.7109375" style="2265" customWidth="1"/>
    <col min="6412" max="6412" width="10" style="2265" customWidth="1"/>
    <col min="6413" max="6413" width="9.140625" style="2265"/>
    <col min="6414" max="6414" width="8.7109375" style="2265" customWidth="1"/>
    <col min="6415" max="6415" width="9.140625" style="2265"/>
    <col min="6416" max="6416" width="10.140625" style="2265" bestFit="1" customWidth="1"/>
    <col min="6417" max="6417" width="12" style="2265" customWidth="1"/>
    <col min="6418" max="6657" width="9.140625" style="2265"/>
    <col min="6658" max="6658" width="6" style="2265" customWidth="1"/>
    <col min="6659" max="6659" width="10.28515625" style="2265" customWidth="1"/>
    <col min="6660" max="6661" width="18.7109375" style="2265" customWidth="1"/>
    <col min="6662" max="6662" width="6.7109375" style="2265" customWidth="1"/>
    <col min="6663" max="6663" width="11.28515625" style="2265" customWidth="1"/>
    <col min="6664" max="6665" width="8.7109375" style="2265" customWidth="1"/>
    <col min="6666" max="6666" width="6.7109375" style="2265" customWidth="1"/>
    <col min="6667" max="6667" width="9.7109375" style="2265" customWidth="1"/>
    <col min="6668" max="6668" width="10" style="2265" customWidth="1"/>
    <col min="6669" max="6669" width="9.140625" style="2265"/>
    <col min="6670" max="6670" width="8.7109375" style="2265" customWidth="1"/>
    <col min="6671" max="6671" width="9.140625" style="2265"/>
    <col min="6672" max="6672" width="10.140625" style="2265" bestFit="1" customWidth="1"/>
    <col min="6673" max="6673" width="12" style="2265" customWidth="1"/>
    <col min="6674" max="6913" width="9.140625" style="2265"/>
    <col min="6914" max="6914" width="6" style="2265" customWidth="1"/>
    <col min="6915" max="6915" width="10.28515625" style="2265" customWidth="1"/>
    <col min="6916" max="6917" width="18.7109375" style="2265" customWidth="1"/>
    <col min="6918" max="6918" width="6.7109375" style="2265" customWidth="1"/>
    <col min="6919" max="6919" width="11.28515625" style="2265" customWidth="1"/>
    <col min="6920" max="6921" width="8.7109375" style="2265" customWidth="1"/>
    <col min="6922" max="6922" width="6.7109375" style="2265" customWidth="1"/>
    <col min="6923" max="6923" width="9.7109375" style="2265" customWidth="1"/>
    <col min="6924" max="6924" width="10" style="2265" customWidth="1"/>
    <col min="6925" max="6925" width="9.140625" style="2265"/>
    <col min="6926" max="6926" width="8.7109375" style="2265" customWidth="1"/>
    <col min="6927" max="6927" width="9.140625" style="2265"/>
    <col min="6928" max="6928" width="10.140625" style="2265" bestFit="1" customWidth="1"/>
    <col min="6929" max="6929" width="12" style="2265" customWidth="1"/>
    <col min="6930" max="7169" width="9.140625" style="2265"/>
    <col min="7170" max="7170" width="6" style="2265" customWidth="1"/>
    <col min="7171" max="7171" width="10.28515625" style="2265" customWidth="1"/>
    <col min="7172" max="7173" width="18.7109375" style="2265" customWidth="1"/>
    <col min="7174" max="7174" width="6.7109375" style="2265" customWidth="1"/>
    <col min="7175" max="7175" width="11.28515625" style="2265" customWidth="1"/>
    <col min="7176" max="7177" width="8.7109375" style="2265" customWidth="1"/>
    <col min="7178" max="7178" width="6.7109375" style="2265" customWidth="1"/>
    <col min="7179" max="7179" width="9.7109375" style="2265" customWidth="1"/>
    <col min="7180" max="7180" width="10" style="2265" customWidth="1"/>
    <col min="7181" max="7181" width="9.140625" style="2265"/>
    <col min="7182" max="7182" width="8.7109375" style="2265" customWidth="1"/>
    <col min="7183" max="7183" width="9.140625" style="2265"/>
    <col min="7184" max="7184" width="10.140625" style="2265" bestFit="1" customWidth="1"/>
    <col min="7185" max="7185" width="12" style="2265" customWidth="1"/>
    <col min="7186" max="7425" width="9.140625" style="2265"/>
    <col min="7426" max="7426" width="6" style="2265" customWidth="1"/>
    <col min="7427" max="7427" width="10.28515625" style="2265" customWidth="1"/>
    <col min="7428" max="7429" width="18.7109375" style="2265" customWidth="1"/>
    <col min="7430" max="7430" width="6.7109375" style="2265" customWidth="1"/>
    <col min="7431" max="7431" width="11.28515625" style="2265" customWidth="1"/>
    <col min="7432" max="7433" width="8.7109375" style="2265" customWidth="1"/>
    <col min="7434" max="7434" width="6.7109375" style="2265" customWidth="1"/>
    <col min="7435" max="7435" width="9.7109375" style="2265" customWidth="1"/>
    <col min="7436" max="7436" width="10" style="2265" customWidth="1"/>
    <col min="7437" max="7437" width="9.140625" style="2265"/>
    <col min="7438" max="7438" width="8.7109375" style="2265" customWidth="1"/>
    <col min="7439" max="7439" width="9.140625" style="2265"/>
    <col min="7440" max="7440" width="10.140625" style="2265" bestFit="1" customWidth="1"/>
    <col min="7441" max="7441" width="12" style="2265" customWidth="1"/>
    <col min="7442" max="7681" width="9.140625" style="2265"/>
    <col min="7682" max="7682" width="6" style="2265" customWidth="1"/>
    <col min="7683" max="7683" width="10.28515625" style="2265" customWidth="1"/>
    <col min="7684" max="7685" width="18.7109375" style="2265" customWidth="1"/>
    <col min="7686" max="7686" width="6.7109375" style="2265" customWidth="1"/>
    <col min="7687" max="7687" width="11.28515625" style="2265" customWidth="1"/>
    <col min="7688" max="7689" width="8.7109375" style="2265" customWidth="1"/>
    <col min="7690" max="7690" width="6.7109375" style="2265" customWidth="1"/>
    <col min="7691" max="7691" width="9.7109375" style="2265" customWidth="1"/>
    <col min="7692" max="7692" width="10" style="2265" customWidth="1"/>
    <col min="7693" max="7693" width="9.140625" style="2265"/>
    <col min="7694" max="7694" width="8.7109375" style="2265" customWidth="1"/>
    <col min="7695" max="7695" width="9.140625" style="2265"/>
    <col min="7696" max="7696" width="10.140625" style="2265" bestFit="1" customWidth="1"/>
    <col min="7697" max="7697" width="12" style="2265" customWidth="1"/>
    <col min="7698" max="7937" width="9.140625" style="2265"/>
    <col min="7938" max="7938" width="6" style="2265" customWidth="1"/>
    <col min="7939" max="7939" width="10.28515625" style="2265" customWidth="1"/>
    <col min="7940" max="7941" width="18.7109375" style="2265" customWidth="1"/>
    <col min="7942" max="7942" width="6.7109375" style="2265" customWidth="1"/>
    <col min="7943" max="7943" width="11.28515625" style="2265" customWidth="1"/>
    <col min="7944" max="7945" width="8.7109375" style="2265" customWidth="1"/>
    <col min="7946" max="7946" width="6.7109375" style="2265" customWidth="1"/>
    <col min="7947" max="7947" width="9.7109375" style="2265" customWidth="1"/>
    <col min="7948" max="7948" width="10" style="2265" customWidth="1"/>
    <col min="7949" max="7949" width="9.140625" style="2265"/>
    <col min="7950" max="7950" width="8.7109375" style="2265" customWidth="1"/>
    <col min="7951" max="7951" width="9.140625" style="2265"/>
    <col min="7952" max="7952" width="10.140625" style="2265" bestFit="1" customWidth="1"/>
    <col min="7953" max="7953" width="12" style="2265" customWidth="1"/>
    <col min="7954" max="8193" width="9.140625" style="2265"/>
    <col min="8194" max="8194" width="6" style="2265" customWidth="1"/>
    <col min="8195" max="8195" width="10.28515625" style="2265" customWidth="1"/>
    <col min="8196" max="8197" width="18.7109375" style="2265" customWidth="1"/>
    <col min="8198" max="8198" width="6.7109375" style="2265" customWidth="1"/>
    <col min="8199" max="8199" width="11.28515625" style="2265" customWidth="1"/>
    <col min="8200" max="8201" width="8.7109375" style="2265" customWidth="1"/>
    <col min="8202" max="8202" width="6.7109375" style="2265" customWidth="1"/>
    <col min="8203" max="8203" width="9.7109375" style="2265" customWidth="1"/>
    <col min="8204" max="8204" width="10" style="2265" customWidth="1"/>
    <col min="8205" max="8205" width="9.140625" style="2265"/>
    <col min="8206" max="8206" width="8.7109375" style="2265" customWidth="1"/>
    <col min="8207" max="8207" width="9.140625" style="2265"/>
    <col min="8208" max="8208" width="10.140625" style="2265" bestFit="1" customWidth="1"/>
    <col min="8209" max="8209" width="12" style="2265" customWidth="1"/>
    <col min="8210" max="8449" width="9.140625" style="2265"/>
    <col min="8450" max="8450" width="6" style="2265" customWidth="1"/>
    <col min="8451" max="8451" width="10.28515625" style="2265" customWidth="1"/>
    <col min="8452" max="8453" width="18.7109375" style="2265" customWidth="1"/>
    <col min="8454" max="8454" width="6.7109375" style="2265" customWidth="1"/>
    <col min="8455" max="8455" width="11.28515625" style="2265" customWidth="1"/>
    <col min="8456" max="8457" width="8.7109375" style="2265" customWidth="1"/>
    <col min="8458" max="8458" width="6.7109375" style="2265" customWidth="1"/>
    <col min="8459" max="8459" width="9.7109375" style="2265" customWidth="1"/>
    <col min="8460" max="8460" width="10" style="2265" customWidth="1"/>
    <col min="8461" max="8461" width="9.140625" style="2265"/>
    <col min="8462" max="8462" width="8.7109375" style="2265" customWidth="1"/>
    <col min="8463" max="8463" width="9.140625" style="2265"/>
    <col min="8464" max="8464" width="10.140625" style="2265" bestFit="1" customWidth="1"/>
    <col min="8465" max="8465" width="12" style="2265" customWidth="1"/>
    <col min="8466" max="8705" width="9.140625" style="2265"/>
    <col min="8706" max="8706" width="6" style="2265" customWidth="1"/>
    <col min="8707" max="8707" width="10.28515625" style="2265" customWidth="1"/>
    <col min="8708" max="8709" width="18.7109375" style="2265" customWidth="1"/>
    <col min="8710" max="8710" width="6.7109375" style="2265" customWidth="1"/>
    <col min="8711" max="8711" width="11.28515625" style="2265" customWidth="1"/>
    <col min="8712" max="8713" width="8.7109375" style="2265" customWidth="1"/>
    <col min="8714" max="8714" width="6.7109375" style="2265" customWidth="1"/>
    <col min="8715" max="8715" width="9.7109375" style="2265" customWidth="1"/>
    <col min="8716" max="8716" width="10" style="2265" customWidth="1"/>
    <col min="8717" max="8717" width="9.140625" style="2265"/>
    <col min="8718" max="8718" width="8.7109375" style="2265" customWidth="1"/>
    <col min="8719" max="8719" width="9.140625" style="2265"/>
    <col min="8720" max="8720" width="10.140625" style="2265" bestFit="1" customWidth="1"/>
    <col min="8721" max="8721" width="12" style="2265" customWidth="1"/>
    <col min="8722" max="8961" width="9.140625" style="2265"/>
    <col min="8962" max="8962" width="6" style="2265" customWidth="1"/>
    <col min="8963" max="8963" width="10.28515625" style="2265" customWidth="1"/>
    <col min="8964" max="8965" width="18.7109375" style="2265" customWidth="1"/>
    <col min="8966" max="8966" width="6.7109375" style="2265" customWidth="1"/>
    <col min="8967" max="8967" width="11.28515625" style="2265" customWidth="1"/>
    <col min="8968" max="8969" width="8.7109375" style="2265" customWidth="1"/>
    <col min="8970" max="8970" width="6.7109375" style="2265" customWidth="1"/>
    <col min="8971" max="8971" width="9.7109375" style="2265" customWidth="1"/>
    <col min="8972" max="8972" width="10" style="2265" customWidth="1"/>
    <col min="8973" max="8973" width="9.140625" style="2265"/>
    <col min="8974" max="8974" width="8.7109375" style="2265" customWidth="1"/>
    <col min="8975" max="8975" width="9.140625" style="2265"/>
    <col min="8976" max="8976" width="10.140625" style="2265" bestFit="1" customWidth="1"/>
    <col min="8977" max="8977" width="12" style="2265" customWidth="1"/>
    <col min="8978" max="9217" width="9.140625" style="2265"/>
    <col min="9218" max="9218" width="6" style="2265" customWidth="1"/>
    <col min="9219" max="9219" width="10.28515625" style="2265" customWidth="1"/>
    <col min="9220" max="9221" width="18.7109375" style="2265" customWidth="1"/>
    <col min="9222" max="9222" width="6.7109375" style="2265" customWidth="1"/>
    <col min="9223" max="9223" width="11.28515625" style="2265" customWidth="1"/>
    <col min="9224" max="9225" width="8.7109375" style="2265" customWidth="1"/>
    <col min="9226" max="9226" width="6.7109375" style="2265" customWidth="1"/>
    <col min="9227" max="9227" width="9.7109375" style="2265" customWidth="1"/>
    <col min="9228" max="9228" width="10" style="2265" customWidth="1"/>
    <col min="9229" max="9229" width="9.140625" style="2265"/>
    <col min="9230" max="9230" width="8.7109375" style="2265" customWidth="1"/>
    <col min="9231" max="9231" width="9.140625" style="2265"/>
    <col min="9232" max="9232" width="10.140625" style="2265" bestFit="1" customWidth="1"/>
    <col min="9233" max="9233" width="12" style="2265" customWidth="1"/>
    <col min="9234" max="9473" width="9.140625" style="2265"/>
    <col min="9474" max="9474" width="6" style="2265" customWidth="1"/>
    <col min="9475" max="9475" width="10.28515625" style="2265" customWidth="1"/>
    <col min="9476" max="9477" width="18.7109375" style="2265" customWidth="1"/>
    <col min="9478" max="9478" width="6.7109375" style="2265" customWidth="1"/>
    <col min="9479" max="9479" width="11.28515625" style="2265" customWidth="1"/>
    <col min="9480" max="9481" width="8.7109375" style="2265" customWidth="1"/>
    <col min="9482" max="9482" width="6.7109375" style="2265" customWidth="1"/>
    <col min="9483" max="9483" width="9.7109375" style="2265" customWidth="1"/>
    <col min="9484" max="9484" width="10" style="2265" customWidth="1"/>
    <col min="9485" max="9485" width="9.140625" style="2265"/>
    <col min="9486" max="9486" width="8.7109375" style="2265" customWidth="1"/>
    <col min="9487" max="9487" width="9.140625" style="2265"/>
    <col min="9488" max="9488" width="10.140625" style="2265" bestFit="1" customWidth="1"/>
    <col min="9489" max="9489" width="12" style="2265" customWidth="1"/>
    <col min="9490" max="9729" width="9.140625" style="2265"/>
    <col min="9730" max="9730" width="6" style="2265" customWidth="1"/>
    <col min="9731" max="9731" width="10.28515625" style="2265" customWidth="1"/>
    <col min="9732" max="9733" width="18.7109375" style="2265" customWidth="1"/>
    <col min="9734" max="9734" width="6.7109375" style="2265" customWidth="1"/>
    <col min="9735" max="9735" width="11.28515625" style="2265" customWidth="1"/>
    <col min="9736" max="9737" width="8.7109375" style="2265" customWidth="1"/>
    <col min="9738" max="9738" width="6.7109375" style="2265" customWidth="1"/>
    <col min="9739" max="9739" width="9.7109375" style="2265" customWidth="1"/>
    <col min="9740" max="9740" width="10" style="2265" customWidth="1"/>
    <col min="9741" max="9741" width="9.140625" style="2265"/>
    <col min="9742" max="9742" width="8.7109375" style="2265" customWidth="1"/>
    <col min="9743" max="9743" width="9.140625" style="2265"/>
    <col min="9744" max="9744" width="10.140625" style="2265" bestFit="1" customWidth="1"/>
    <col min="9745" max="9745" width="12" style="2265" customWidth="1"/>
    <col min="9746" max="9985" width="9.140625" style="2265"/>
    <col min="9986" max="9986" width="6" style="2265" customWidth="1"/>
    <col min="9987" max="9987" width="10.28515625" style="2265" customWidth="1"/>
    <col min="9988" max="9989" width="18.7109375" style="2265" customWidth="1"/>
    <col min="9990" max="9990" width="6.7109375" style="2265" customWidth="1"/>
    <col min="9991" max="9991" width="11.28515625" style="2265" customWidth="1"/>
    <col min="9992" max="9993" width="8.7109375" style="2265" customWidth="1"/>
    <col min="9994" max="9994" width="6.7109375" style="2265" customWidth="1"/>
    <col min="9995" max="9995" width="9.7109375" style="2265" customWidth="1"/>
    <col min="9996" max="9996" width="10" style="2265" customWidth="1"/>
    <col min="9997" max="9997" width="9.140625" style="2265"/>
    <col min="9998" max="9998" width="8.7109375" style="2265" customWidth="1"/>
    <col min="9999" max="9999" width="9.140625" style="2265"/>
    <col min="10000" max="10000" width="10.140625" style="2265" bestFit="1" customWidth="1"/>
    <col min="10001" max="10001" width="12" style="2265" customWidth="1"/>
    <col min="10002" max="10241" width="9.140625" style="2265"/>
    <col min="10242" max="10242" width="6" style="2265" customWidth="1"/>
    <col min="10243" max="10243" width="10.28515625" style="2265" customWidth="1"/>
    <col min="10244" max="10245" width="18.7109375" style="2265" customWidth="1"/>
    <col min="10246" max="10246" width="6.7109375" style="2265" customWidth="1"/>
    <col min="10247" max="10247" width="11.28515625" style="2265" customWidth="1"/>
    <col min="10248" max="10249" width="8.7109375" style="2265" customWidth="1"/>
    <col min="10250" max="10250" width="6.7109375" style="2265" customWidth="1"/>
    <col min="10251" max="10251" width="9.7109375" style="2265" customWidth="1"/>
    <col min="10252" max="10252" width="10" style="2265" customWidth="1"/>
    <col min="10253" max="10253" width="9.140625" style="2265"/>
    <col min="10254" max="10254" width="8.7109375" style="2265" customWidth="1"/>
    <col min="10255" max="10255" width="9.140625" style="2265"/>
    <col min="10256" max="10256" width="10.140625" style="2265" bestFit="1" customWidth="1"/>
    <col min="10257" max="10257" width="12" style="2265" customWidth="1"/>
    <col min="10258" max="10497" width="9.140625" style="2265"/>
    <col min="10498" max="10498" width="6" style="2265" customWidth="1"/>
    <col min="10499" max="10499" width="10.28515625" style="2265" customWidth="1"/>
    <col min="10500" max="10501" width="18.7109375" style="2265" customWidth="1"/>
    <col min="10502" max="10502" width="6.7109375" style="2265" customWidth="1"/>
    <col min="10503" max="10503" width="11.28515625" style="2265" customWidth="1"/>
    <col min="10504" max="10505" width="8.7109375" style="2265" customWidth="1"/>
    <col min="10506" max="10506" width="6.7109375" style="2265" customWidth="1"/>
    <col min="10507" max="10507" width="9.7109375" style="2265" customWidth="1"/>
    <col min="10508" max="10508" width="10" style="2265" customWidth="1"/>
    <col min="10509" max="10509" width="9.140625" style="2265"/>
    <col min="10510" max="10510" width="8.7109375" style="2265" customWidth="1"/>
    <col min="10511" max="10511" width="9.140625" style="2265"/>
    <col min="10512" max="10512" width="10.140625" style="2265" bestFit="1" customWidth="1"/>
    <col min="10513" max="10513" width="12" style="2265" customWidth="1"/>
    <col min="10514" max="10753" width="9.140625" style="2265"/>
    <col min="10754" max="10754" width="6" style="2265" customWidth="1"/>
    <col min="10755" max="10755" width="10.28515625" style="2265" customWidth="1"/>
    <col min="10756" max="10757" width="18.7109375" style="2265" customWidth="1"/>
    <col min="10758" max="10758" width="6.7109375" style="2265" customWidth="1"/>
    <col min="10759" max="10759" width="11.28515625" style="2265" customWidth="1"/>
    <col min="10760" max="10761" width="8.7109375" style="2265" customWidth="1"/>
    <col min="10762" max="10762" width="6.7109375" style="2265" customWidth="1"/>
    <col min="10763" max="10763" width="9.7109375" style="2265" customWidth="1"/>
    <col min="10764" max="10764" width="10" style="2265" customWidth="1"/>
    <col min="10765" max="10765" width="9.140625" style="2265"/>
    <col min="10766" max="10766" width="8.7109375" style="2265" customWidth="1"/>
    <col min="10767" max="10767" width="9.140625" style="2265"/>
    <col min="10768" max="10768" width="10.140625" style="2265" bestFit="1" customWidth="1"/>
    <col min="10769" max="10769" width="12" style="2265" customWidth="1"/>
    <col min="10770" max="11009" width="9.140625" style="2265"/>
    <col min="11010" max="11010" width="6" style="2265" customWidth="1"/>
    <col min="11011" max="11011" width="10.28515625" style="2265" customWidth="1"/>
    <col min="11012" max="11013" width="18.7109375" style="2265" customWidth="1"/>
    <col min="11014" max="11014" width="6.7109375" style="2265" customWidth="1"/>
    <col min="11015" max="11015" width="11.28515625" style="2265" customWidth="1"/>
    <col min="11016" max="11017" width="8.7109375" style="2265" customWidth="1"/>
    <col min="11018" max="11018" width="6.7109375" style="2265" customWidth="1"/>
    <col min="11019" max="11019" width="9.7109375" style="2265" customWidth="1"/>
    <col min="11020" max="11020" width="10" style="2265" customWidth="1"/>
    <col min="11021" max="11021" width="9.140625" style="2265"/>
    <col min="11022" max="11022" width="8.7109375" style="2265" customWidth="1"/>
    <col min="11023" max="11023" width="9.140625" style="2265"/>
    <col min="11024" max="11024" width="10.140625" style="2265" bestFit="1" customWidth="1"/>
    <col min="11025" max="11025" width="12" style="2265" customWidth="1"/>
    <col min="11026" max="11265" width="9.140625" style="2265"/>
    <col min="11266" max="11266" width="6" style="2265" customWidth="1"/>
    <col min="11267" max="11267" width="10.28515625" style="2265" customWidth="1"/>
    <col min="11268" max="11269" width="18.7109375" style="2265" customWidth="1"/>
    <col min="11270" max="11270" width="6.7109375" style="2265" customWidth="1"/>
    <col min="11271" max="11271" width="11.28515625" style="2265" customWidth="1"/>
    <col min="11272" max="11273" width="8.7109375" style="2265" customWidth="1"/>
    <col min="11274" max="11274" width="6.7109375" style="2265" customWidth="1"/>
    <col min="11275" max="11275" width="9.7109375" style="2265" customWidth="1"/>
    <col min="11276" max="11276" width="10" style="2265" customWidth="1"/>
    <col min="11277" max="11277" width="9.140625" style="2265"/>
    <col min="11278" max="11278" width="8.7109375" style="2265" customWidth="1"/>
    <col min="11279" max="11279" width="9.140625" style="2265"/>
    <col min="11280" max="11280" width="10.140625" style="2265" bestFit="1" customWidth="1"/>
    <col min="11281" max="11281" width="12" style="2265" customWidth="1"/>
    <col min="11282" max="11521" width="9.140625" style="2265"/>
    <col min="11522" max="11522" width="6" style="2265" customWidth="1"/>
    <col min="11523" max="11523" width="10.28515625" style="2265" customWidth="1"/>
    <col min="11524" max="11525" width="18.7109375" style="2265" customWidth="1"/>
    <col min="11526" max="11526" width="6.7109375" style="2265" customWidth="1"/>
    <col min="11527" max="11527" width="11.28515625" style="2265" customWidth="1"/>
    <col min="11528" max="11529" width="8.7109375" style="2265" customWidth="1"/>
    <col min="11530" max="11530" width="6.7109375" style="2265" customWidth="1"/>
    <col min="11531" max="11531" width="9.7109375" style="2265" customWidth="1"/>
    <col min="11532" max="11532" width="10" style="2265" customWidth="1"/>
    <col min="11533" max="11533" width="9.140625" style="2265"/>
    <col min="11534" max="11534" width="8.7109375" style="2265" customWidth="1"/>
    <col min="11535" max="11535" width="9.140625" style="2265"/>
    <col min="11536" max="11536" width="10.140625" style="2265" bestFit="1" customWidth="1"/>
    <col min="11537" max="11537" width="12" style="2265" customWidth="1"/>
    <col min="11538" max="11777" width="9.140625" style="2265"/>
    <col min="11778" max="11778" width="6" style="2265" customWidth="1"/>
    <col min="11779" max="11779" width="10.28515625" style="2265" customWidth="1"/>
    <col min="11780" max="11781" width="18.7109375" style="2265" customWidth="1"/>
    <col min="11782" max="11782" width="6.7109375" style="2265" customWidth="1"/>
    <col min="11783" max="11783" width="11.28515625" style="2265" customWidth="1"/>
    <col min="11784" max="11785" width="8.7109375" style="2265" customWidth="1"/>
    <col min="11786" max="11786" width="6.7109375" style="2265" customWidth="1"/>
    <col min="11787" max="11787" width="9.7109375" style="2265" customWidth="1"/>
    <col min="11788" max="11788" width="10" style="2265" customWidth="1"/>
    <col min="11789" max="11789" width="9.140625" style="2265"/>
    <col min="11790" max="11790" width="8.7109375" style="2265" customWidth="1"/>
    <col min="11791" max="11791" width="9.140625" style="2265"/>
    <col min="11792" max="11792" width="10.140625" style="2265" bestFit="1" customWidth="1"/>
    <col min="11793" max="11793" width="12" style="2265" customWidth="1"/>
    <col min="11794" max="12033" width="9.140625" style="2265"/>
    <col min="12034" max="12034" width="6" style="2265" customWidth="1"/>
    <col min="12035" max="12035" width="10.28515625" style="2265" customWidth="1"/>
    <col min="12036" max="12037" width="18.7109375" style="2265" customWidth="1"/>
    <col min="12038" max="12038" width="6.7109375" style="2265" customWidth="1"/>
    <col min="12039" max="12039" width="11.28515625" style="2265" customWidth="1"/>
    <col min="12040" max="12041" width="8.7109375" style="2265" customWidth="1"/>
    <col min="12042" max="12042" width="6.7109375" style="2265" customWidth="1"/>
    <col min="12043" max="12043" width="9.7109375" style="2265" customWidth="1"/>
    <col min="12044" max="12044" width="10" style="2265" customWidth="1"/>
    <col min="12045" max="12045" width="9.140625" style="2265"/>
    <col min="12046" max="12046" width="8.7109375" style="2265" customWidth="1"/>
    <col min="12047" max="12047" width="9.140625" style="2265"/>
    <col min="12048" max="12048" width="10.140625" style="2265" bestFit="1" customWidth="1"/>
    <col min="12049" max="12049" width="12" style="2265" customWidth="1"/>
    <col min="12050" max="12289" width="9.140625" style="2265"/>
    <col min="12290" max="12290" width="6" style="2265" customWidth="1"/>
    <col min="12291" max="12291" width="10.28515625" style="2265" customWidth="1"/>
    <col min="12292" max="12293" width="18.7109375" style="2265" customWidth="1"/>
    <col min="12294" max="12294" width="6.7109375" style="2265" customWidth="1"/>
    <col min="12295" max="12295" width="11.28515625" style="2265" customWidth="1"/>
    <col min="12296" max="12297" width="8.7109375" style="2265" customWidth="1"/>
    <col min="12298" max="12298" width="6.7109375" style="2265" customWidth="1"/>
    <col min="12299" max="12299" width="9.7109375" style="2265" customWidth="1"/>
    <col min="12300" max="12300" width="10" style="2265" customWidth="1"/>
    <col min="12301" max="12301" width="9.140625" style="2265"/>
    <col min="12302" max="12302" width="8.7109375" style="2265" customWidth="1"/>
    <col min="12303" max="12303" width="9.140625" style="2265"/>
    <col min="12304" max="12304" width="10.140625" style="2265" bestFit="1" customWidth="1"/>
    <col min="12305" max="12305" width="12" style="2265" customWidth="1"/>
    <col min="12306" max="12545" width="9.140625" style="2265"/>
    <col min="12546" max="12546" width="6" style="2265" customWidth="1"/>
    <col min="12547" max="12547" width="10.28515625" style="2265" customWidth="1"/>
    <col min="12548" max="12549" width="18.7109375" style="2265" customWidth="1"/>
    <col min="12550" max="12550" width="6.7109375" style="2265" customWidth="1"/>
    <col min="12551" max="12551" width="11.28515625" style="2265" customWidth="1"/>
    <col min="12552" max="12553" width="8.7109375" style="2265" customWidth="1"/>
    <col min="12554" max="12554" width="6.7109375" style="2265" customWidth="1"/>
    <col min="12555" max="12555" width="9.7109375" style="2265" customWidth="1"/>
    <col min="12556" max="12556" width="10" style="2265" customWidth="1"/>
    <col min="12557" max="12557" width="9.140625" style="2265"/>
    <col min="12558" max="12558" width="8.7109375" style="2265" customWidth="1"/>
    <col min="12559" max="12559" width="9.140625" style="2265"/>
    <col min="12560" max="12560" width="10.140625" style="2265" bestFit="1" customWidth="1"/>
    <col min="12561" max="12561" width="12" style="2265" customWidth="1"/>
    <col min="12562" max="12801" width="9.140625" style="2265"/>
    <col min="12802" max="12802" width="6" style="2265" customWidth="1"/>
    <col min="12803" max="12803" width="10.28515625" style="2265" customWidth="1"/>
    <col min="12804" max="12805" width="18.7109375" style="2265" customWidth="1"/>
    <col min="12806" max="12806" width="6.7109375" style="2265" customWidth="1"/>
    <col min="12807" max="12807" width="11.28515625" style="2265" customWidth="1"/>
    <col min="12808" max="12809" width="8.7109375" style="2265" customWidth="1"/>
    <col min="12810" max="12810" width="6.7109375" style="2265" customWidth="1"/>
    <col min="12811" max="12811" width="9.7109375" style="2265" customWidth="1"/>
    <col min="12812" max="12812" width="10" style="2265" customWidth="1"/>
    <col min="12813" max="12813" width="9.140625" style="2265"/>
    <col min="12814" max="12814" width="8.7109375" style="2265" customWidth="1"/>
    <col min="12815" max="12815" width="9.140625" style="2265"/>
    <col min="12816" max="12816" width="10.140625" style="2265" bestFit="1" customWidth="1"/>
    <col min="12817" max="12817" width="12" style="2265" customWidth="1"/>
    <col min="12818" max="13057" width="9.140625" style="2265"/>
    <col min="13058" max="13058" width="6" style="2265" customWidth="1"/>
    <col min="13059" max="13059" width="10.28515625" style="2265" customWidth="1"/>
    <col min="13060" max="13061" width="18.7109375" style="2265" customWidth="1"/>
    <col min="13062" max="13062" width="6.7109375" style="2265" customWidth="1"/>
    <col min="13063" max="13063" width="11.28515625" style="2265" customWidth="1"/>
    <col min="13064" max="13065" width="8.7109375" style="2265" customWidth="1"/>
    <col min="13066" max="13066" width="6.7109375" style="2265" customWidth="1"/>
    <col min="13067" max="13067" width="9.7109375" style="2265" customWidth="1"/>
    <col min="13068" max="13068" width="10" style="2265" customWidth="1"/>
    <col min="13069" max="13069" width="9.140625" style="2265"/>
    <col min="13070" max="13070" width="8.7109375" style="2265" customWidth="1"/>
    <col min="13071" max="13071" width="9.140625" style="2265"/>
    <col min="13072" max="13072" width="10.140625" style="2265" bestFit="1" customWidth="1"/>
    <col min="13073" max="13073" width="12" style="2265" customWidth="1"/>
    <col min="13074" max="13313" width="9.140625" style="2265"/>
    <col min="13314" max="13314" width="6" style="2265" customWidth="1"/>
    <col min="13315" max="13315" width="10.28515625" style="2265" customWidth="1"/>
    <col min="13316" max="13317" width="18.7109375" style="2265" customWidth="1"/>
    <col min="13318" max="13318" width="6.7109375" style="2265" customWidth="1"/>
    <col min="13319" max="13319" width="11.28515625" style="2265" customWidth="1"/>
    <col min="13320" max="13321" width="8.7109375" style="2265" customWidth="1"/>
    <col min="13322" max="13322" width="6.7109375" style="2265" customWidth="1"/>
    <col min="13323" max="13323" width="9.7109375" style="2265" customWidth="1"/>
    <col min="13324" max="13324" width="10" style="2265" customWidth="1"/>
    <col min="13325" max="13325" width="9.140625" style="2265"/>
    <col min="13326" max="13326" width="8.7109375" style="2265" customWidth="1"/>
    <col min="13327" max="13327" width="9.140625" style="2265"/>
    <col min="13328" max="13328" width="10.140625" style="2265" bestFit="1" customWidth="1"/>
    <col min="13329" max="13329" width="12" style="2265" customWidth="1"/>
    <col min="13330" max="13569" width="9.140625" style="2265"/>
    <col min="13570" max="13570" width="6" style="2265" customWidth="1"/>
    <col min="13571" max="13571" width="10.28515625" style="2265" customWidth="1"/>
    <col min="13572" max="13573" width="18.7109375" style="2265" customWidth="1"/>
    <col min="13574" max="13574" width="6.7109375" style="2265" customWidth="1"/>
    <col min="13575" max="13575" width="11.28515625" style="2265" customWidth="1"/>
    <col min="13576" max="13577" width="8.7109375" style="2265" customWidth="1"/>
    <col min="13578" max="13578" width="6.7109375" style="2265" customWidth="1"/>
    <col min="13579" max="13579" width="9.7109375" style="2265" customWidth="1"/>
    <col min="13580" max="13580" width="10" style="2265" customWidth="1"/>
    <col min="13581" max="13581" width="9.140625" style="2265"/>
    <col min="13582" max="13582" width="8.7109375" style="2265" customWidth="1"/>
    <col min="13583" max="13583" width="9.140625" style="2265"/>
    <col min="13584" max="13584" width="10.140625" style="2265" bestFit="1" customWidth="1"/>
    <col min="13585" max="13585" width="12" style="2265" customWidth="1"/>
    <col min="13586" max="13825" width="9.140625" style="2265"/>
    <col min="13826" max="13826" width="6" style="2265" customWidth="1"/>
    <col min="13827" max="13827" width="10.28515625" style="2265" customWidth="1"/>
    <col min="13828" max="13829" width="18.7109375" style="2265" customWidth="1"/>
    <col min="13830" max="13830" width="6.7109375" style="2265" customWidth="1"/>
    <col min="13831" max="13831" width="11.28515625" style="2265" customWidth="1"/>
    <col min="13832" max="13833" width="8.7109375" style="2265" customWidth="1"/>
    <col min="13834" max="13834" width="6.7109375" style="2265" customWidth="1"/>
    <col min="13835" max="13835" width="9.7109375" style="2265" customWidth="1"/>
    <col min="13836" max="13836" width="10" style="2265" customWidth="1"/>
    <col min="13837" max="13837" width="9.140625" style="2265"/>
    <col min="13838" max="13838" width="8.7109375" style="2265" customWidth="1"/>
    <col min="13839" max="13839" width="9.140625" style="2265"/>
    <col min="13840" max="13840" width="10.140625" style="2265" bestFit="1" customWidth="1"/>
    <col min="13841" max="13841" width="12" style="2265" customWidth="1"/>
    <col min="13842" max="14081" width="9.140625" style="2265"/>
    <col min="14082" max="14082" width="6" style="2265" customWidth="1"/>
    <col min="14083" max="14083" width="10.28515625" style="2265" customWidth="1"/>
    <col min="14084" max="14085" width="18.7109375" style="2265" customWidth="1"/>
    <col min="14086" max="14086" width="6.7109375" style="2265" customWidth="1"/>
    <col min="14087" max="14087" width="11.28515625" style="2265" customWidth="1"/>
    <col min="14088" max="14089" width="8.7109375" style="2265" customWidth="1"/>
    <col min="14090" max="14090" width="6.7109375" style="2265" customWidth="1"/>
    <col min="14091" max="14091" width="9.7109375" style="2265" customWidth="1"/>
    <col min="14092" max="14092" width="10" style="2265" customWidth="1"/>
    <col min="14093" max="14093" width="9.140625" style="2265"/>
    <col min="14094" max="14094" width="8.7109375" style="2265" customWidth="1"/>
    <col min="14095" max="14095" width="9.140625" style="2265"/>
    <col min="14096" max="14096" width="10.140625" style="2265" bestFit="1" customWidth="1"/>
    <col min="14097" max="14097" width="12" style="2265" customWidth="1"/>
    <col min="14098" max="14337" width="9.140625" style="2265"/>
    <col min="14338" max="14338" width="6" style="2265" customWidth="1"/>
    <col min="14339" max="14339" width="10.28515625" style="2265" customWidth="1"/>
    <col min="14340" max="14341" width="18.7109375" style="2265" customWidth="1"/>
    <col min="14342" max="14342" width="6.7109375" style="2265" customWidth="1"/>
    <col min="14343" max="14343" width="11.28515625" style="2265" customWidth="1"/>
    <col min="14344" max="14345" width="8.7109375" style="2265" customWidth="1"/>
    <col min="14346" max="14346" width="6.7109375" style="2265" customWidth="1"/>
    <col min="14347" max="14347" width="9.7109375" style="2265" customWidth="1"/>
    <col min="14348" max="14348" width="10" style="2265" customWidth="1"/>
    <col min="14349" max="14349" width="9.140625" style="2265"/>
    <col min="14350" max="14350" width="8.7109375" style="2265" customWidth="1"/>
    <col min="14351" max="14351" width="9.140625" style="2265"/>
    <col min="14352" max="14352" width="10.140625" style="2265" bestFit="1" customWidth="1"/>
    <col min="14353" max="14353" width="12" style="2265" customWidth="1"/>
    <col min="14354" max="14593" width="9.140625" style="2265"/>
    <col min="14594" max="14594" width="6" style="2265" customWidth="1"/>
    <col min="14595" max="14595" width="10.28515625" style="2265" customWidth="1"/>
    <col min="14596" max="14597" width="18.7109375" style="2265" customWidth="1"/>
    <col min="14598" max="14598" width="6.7109375" style="2265" customWidth="1"/>
    <col min="14599" max="14599" width="11.28515625" style="2265" customWidth="1"/>
    <col min="14600" max="14601" width="8.7109375" style="2265" customWidth="1"/>
    <col min="14602" max="14602" width="6.7109375" style="2265" customWidth="1"/>
    <col min="14603" max="14603" width="9.7109375" style="2265" customWidth="1"/>
    <col min="14604" max="14604" width="10" style="2265" customWidth="1"/>
    <col min="14605" max="14605" width="9.140625" style="2265"/>
    <col min="14606" max="14606" width="8.7109375" style="2265" customWidth="1"/>
    <col min="14607" max="14607" width="9.140625" style="2265"/>
    <col min="14608" max="14608" width="10.140625" style="2265" bestFit="1" customWidth="1"/>
    <col min="14609" max="14609" width="12" style="2265" customWidth="1"/>
    <col min="14610" max="14849" width="9.140625" style="2265"/>
    <col min="14850" max="14850" width="6" style="2265" customWidth="1"/>
    <col min="14851" max="14851" width="10.28515625" style="2265" customWidth="1"/>
    <col min="14852" max="14853" width="18.7109375" style="2265" customWidth="1"/>
    <col min="14854" max="14854" width="6.7109375" style="2265" customWidth="1"/>
    <col min="14855" max="14855" width="11.28515625" style="2265" customWidth="1"/>
    <col min="14856" max="14857" width="8.7109375" style="2265" customWidth="1"/>
    <col min="14858" max="14858" width="6.7109375" style="2265" customWidth="1"/>
    <col min="14859" max="14859" width="9.7109375" style="2265" customWidth="1"/>
    <col min="14860" max="14860" width="10" style="2265" customWidth="1"/>
    <col min="14861" max="14861" width="9.140625" style="2265"/>
    <col min="14862" max="14862" width="8.7109375" style="2265" customWidth="1"/>
    <col min="14863" max="14863" width="9.140625" style="2265"/>
    <col min="14864" max="14864" width="10.140625" style="2265" bestFit="1" customWidth="1"/>
    <col min="14865" max="14865" width="12" style="2265" customWidth="1"/>
    <col min="14866" max="15105" width="9.140625" style="2265"/>
    <col min="15106" max="15106" width="6" style="2265" customWidth="1"/>
    <col min="15107" max="15107" width="10.28515625" style="2265" customWidth="1"/>
    <col min="15108" max="15109" width="18.7109375" style="2265" customWidth="1"/>
    <col min="15110" max="15110" width="6.7109375" style="2265" customWidth="1"/>
    <col min="15111" max="15111" width="11.28515625" style="2265" customWidth="1"/>
    <col min="15112" max="15113" width="8.7109375" style="2265" customWidth="1"/>
    <col min="15114" max="15114" width="6.7109375" style="2265" customWidth="1"/>
    <col min="15115" max="15115" width="9.7109375" style="2265" customWidth="1"/>
    <col min="15116" max="15116" width="10" style="2265" customWidth="1"/>
    <col min="15117" max="15117" width="9.140625" style="2265"/>
    <col min="15118" max="15118" width="8.7109375" style="2265" customWidth="1"/>
    <col min="15119" max="15119" width="9.140625" style="2265"/>
    <col min="15120" max="15120" width="10.140625" style="2265" bestFit="1" customWidth="1"/>
    <col min="15121" max="15121" width="12" style="2265" customWidth="1"/>
    <col min="15122" max="15361" width="9.140625" style="2265"/>
    <col min="15362" max="15362" width="6" style="2265" customWidth="1"/>
    <col min="15363" max="15363" width="10.28515625" style="2265" customWidth="1"/>
    <col min="15364" max="15365" width="18.7109375" style="2265" customWidth="1"/>
    <col min="15366" max="15366" width="6.7109375" style="2265" customWidth="1"/>
    <col min="15367" max="15367" width="11.28515625" style="2265" customWidth="1"/>
    <col min="15368" max="15369" width="8.7109375" style="2265" customWidth="1"/>
    <col min="15370" max="15370" width="6.7109375" style="2265" customWidth="1"/>
    <col min="15371" max="15371" width="9.7109375" style="2265" customWidth="1"/>
    <col min="15372" max="15372" width="10" style="2265" customWidth="1"/>
    <col min="15373" max="15373" width="9.140625" style="2265"/>
    <col min="15374" max="15374" width="8.7109375" style="2265" customWidth="1"/>
    <col min="15375" max="15375" width="9.140625" style="2265"/>
    <col min="15376" max="15376" width="10.140625" style="2265" bestFit="1" customWidth="1"/>
    <col min="15377" max="15377" width="12" style="2265" customWidth="1"/>
    <col min="15378" max="15617" width="9.140625" style="2265"/>
    <col min="15618" max="15618" width="6" style="2265" customWidth="1"/>
    <col min="15619" max="15619" width="10.28515625" style="2265" customWidth="1"/>
    <col min="15620" max="15621" width="18.7109375" style="2265" customWidth="1"/>
    <col min="15622" max="15622" width="6.7109375" style="2265" customWidth="1"/>
    <col min="15623" max="15623" width="11.28515625" style="2265" customWidth="1"/>
    <col min="15624" max="15625" width="8.7109375" style="2265" customWidth="1"/>
    <col min="15626" max="15626" width="6.7109375" style="2265" customWidth="1"/>
    <col min="15627" max="15627" width="9.7109375" style="2265" customWidth="1"/>
    <col min="15628" max="15628" width="10" style="2265" customWidth="1"/>
    <col min="15629" max="15629" width="9.140625" style="2265"/>
    <col min="15630" max="15630" width="8.7109375" style="2265" customWidth="1"/>
    <col min="15631" max="15631" width="9.140625" style="2265"/>
    <col min="15632" max="15632" width="10.140625" style="2265" bestFit="1" customWidth="1"/>
    <col min="15633" max="15633" width="12" style="2265" customWidth="1"/>
    <col min="15634" max="15873" width="9.140625" style="2265"/>
    <col min="15874" max="15874" width="6" style="2265" customWidth="1"/>
    <col min="15875" max="15875" width="10.28515625" style="2265" customWidth="1"/>
    <col min="15876" max="15877" width="18.7109375" style="2265" customWidth="1"/>
    <col min="15878" max="15878" width="6.7109375" style="2265" customWidth="1"/>
    <col min="15879" max="15879" width="11.28515625" style="2265" customWidth="1"/>
    <col min="15880" max="15881" width="8.7109375" style="2265" customWidth="1"/>
    <col min="15882" max="15882" width="6.7109375" style="2265" customWidth="1"/>
    <col min="15883" max="15883" width="9.7109375" style="2265" customWidth="1"/>
    <col min="15884" max="15884" width="10" style="2265" customWidth="1"/>
    <col min="15885" max="15885" width="9.140625" style="2265"/>
    <col min="15886" max="15886" width="8.7109375" style="2265" customWidth="1"/>
    <col min="15887" max="15887" width="9.140625" style="2265"/>
    <col min="15888" max="15888" width="10.140625" style="2265" bestFit="1" customWidth="1"/>
    <col min="15889" max="15889" width="12" style="2265" customWidth="1"/>
    <col min="15890" max="16129" width="9.140625" style="2265"/>
    <col min="16130" max="16130" width="6" style="2265" customWidth="1"/>
    <col min="16131" max="16131" width="10.28515625" style="2265" customWidth="1"/>
    <col min="16132" max="16133" width="18.7109375" style="2265" customWidth="1"/>
    <col min="16134" max="16134" width="6.7109375" style="2265" customWidth="1"/>
    <col min="16135" max="16135" width="11.28515625" style="2265" customWidth="1"/>
    <col min="16136" max="16137" width="8.7109375" style="2265" customWidth="1"/>
    <col min="16138" max="16138" width="6.7109375" style="2265" customWidth="1"/>
    <col min="16139" max="16139" width="9.7109375" style="2265" customWidth="1"/>
    <col min="16140" max="16140" width="10" style="2265" customWidth="1"/>
    <col min="16141" max="16141" width="9.140625" style="2265"/>
    <col min="16142" max="16142" width="8.7109375" style="2265" customWidth="1"/>
    <col min="16143" max="16143" width="9.140625" style="2265"/>
    <col min="16144" max="16144" width="10.140625" style="2265" bestFit="1" customWidth="1"/>
    <col min="16145" max="16145" width="12" style="2265" customWidth="1"/>
    <col min="16146" max="16384" width="9.140625" style="2265"/>
  </cols>
  <sheetData>
    <row r="1" spans="1:17">
      <c r="A1" s="3762"/>
      <c r="B1" s="3762"/>
      <c r="C1" s="3762"/>
      <c r="D1" s="3762"/>
      <c r="E1" s="3762"/>
      <c r="F1" s="3762"/>
      <c r="G1" s="3762"/>
      <c r="H1" s="3762"/>
      <c r="I1" s="3762"/>
      <c r="J1" s="3762"/>
      <c r="K1" s="3762"/>
      <c r="L1" s="3762"/>
      <c r="M1" s="3762"/>
      <c r="N1" s="3762"/>
      <c r="O1" s="3762"/>
      <c r="P1" s="3762"/>
      <c r="Q1" s="3762"/>
    </row>
    <row r="2" spans="1:17">
      <c r="A2" s="3762" t="s">
        <v>1084</v>
      </c>
      <c r="B2" s="3762"/>
      <c r="C2" s="3762"/>
      <c r="D2" s="3762"/>
      <c r="E2" s="3762"/>
      <c r="F2" s="3762"/>
      <c r="G2" s="3762"/>
      <c r="H2" s="3762"/>
      <c r="I2" s="3762"/>
      <c r="J2" s="3762"/>
      <c r="K2" s="3762"/>
      <c r="L2" s="3762"/>
      <c r="M2" s="3762"/>
      <c r="N2" s="3762"/>
      <c r="O2" s="3762"/>
      <c r="P2" s="3762"/>
      <c r="Q2" s="3762"/>
    </row>
    <row r="3" spans="1:17">
      <c r="A3" s="3762" t="s">
        <v>889</v>
      </c>
      <c r="B3" s="3762"/>
      <c r="C3" s="3762"/>
      <c r="D3" s="3762"/>
      <c r="E3" s="3762"/>
      <c r="F3" s="3762"/>
      <c r="G3" s="3762"/>
      <c r="H3" s="3762"/>
      <c r="I3" s="3762"/>
      <c r="J3" s="3762"/>
      <c r="K3" s="3762"/>
      <c r="L3" s="3762"/>
      <c r="M3" s="3762"/>
      <c r="N3" s="3762"/>
      <c r="O3" s="3762"/>
      <c r="P3" s="3762"/>
      <c r="Q3" s="3762"/>
    </row>
    <row r="4" spans="1:17">
      <c r="A4" s="3762" t="s">
        <v>890</v>
      </c>
      <c r="B4" s="3762"/>
      <c r="C4" s="3762"/>
      <c r="D4" s="3762"/>
      <c r="E4" s="3762"/>
      <c r="F4" s="3762"/>
      <c r="G4" s="3762"/>
      <c r="H4" s="3762"/>
      <c r="I4" s="3762"/>
      <c r="J4" s="3762"/>
      <c r="K4" s="3762"/>
      <c r="L4" s="3762"/>
      <c r="M4" s="3762"/>
      <c r="N4" s="3762"/>
      <c r="O4" s="3762"/>
      <c r="P4" s="3762"/>
      <c r="Q4" s="3762"/>
    </row>
    <row r="5" spans="1:17">
      <c r="A5" s="3878" t="s">
        <v>849</v>
      </c>
      <c r="B5" s="3878"/>
      <c r="C5" s="3878"/>
      <c r="D5" s="3878"/>
      <c r="E5" s="3878"/>
      <c r="F5" s="3878"/>
      <c r="G5" s="3878"/>
      <c r="H5" s="3878"/>
      <c r="I5" s="3878"/>
      <c r="J5" s="3878"/>
      <c r="K5" s="3878"/>
      <c r="L5" s="3878"/>
      <c r="M5" s="3878"/>
      <c r="N5" s="3878"/>
      <c r="O5" s="3878"/>
      <c r="P5" s="3878"/>
      <c r="Q5" s="3878"/>
    </row>
    <row r="7" spans="1:17">
      <c r="A7" s="1424" t="s">
        <v>4806</v>
      </c>
      <c r="P7" s="1424" t="s">
        <v>4520</v>
      </c>
    </row>
    <row r="8" spans="1:17">
      <c r="A8" s="1424" t="s">
        <v>4807</v>
      </c>
      <c r="P8" s="1424"/>
    </row>
    <row r="9" spans="1:17">
      <c r="A9" s="1424" t="s">
        <v>4485</v>
      </c>
      <c r="P9" s="1424" t="s">
        <v>4401</v>
      </c>
    </row>
    <row r="10" spans="1:17">
      <c r="A10" s="1424" t="s">
        <v>4402</v>
      </c>
      <c r="P10" s="1424" t="s">
        <v>4779</v>
      </c>
    </row>
    <row r="11" spans="1:17">
      <c r="A11" s="1424" t="s">
        <v>4403</v>
      </c>
    </row>
    <row r="12" spans="1:17" ht="12.75" thickBot="1"/>
    <row r="13" spans="1:17" s="2447" customFormat="1" ht="12.75" thickTop="1">
      <c r="A13" s="3871" t="s">
        <v>783</v>
      </c>
      <c r="B13" s="3874" t="s">
        <v>1088</v>
      </c>
      <c r="C13" s="3877" t="s">
        <v>4808</v>
      </c>
      <c r="D13" s="3877"/>
      <c r="E13" s="3874" t="s">
        <v>4809</v>
      </c>
      <c r="F13" s="3874" t="s">
        <v>4810</v>
      </c>
      <c r="G13" s="3877" t="s">
        <v>4811</v>
      </c>
      <c r="H13" s="3877"/>
      <c r="I13" s="3877"/>
      <c r="J13" s="3877"/>
      <c r="K13" s="3874" t="s">
        <v>4812</v>
      </c>
      <c r="L13" s="3885" t="s">
        <v>4813</v>
      </c>
      <c r="M13" s="3874" t="s">
        <v>1259</v>
      </c>
      <c r="N13" s="3887" t="s">
        <v>4814</v>
      </c>
      <c r="O13" s="3888"/>
      <c r="P13" s="3874" t="s">
        <v>4815</v>
      </c>
      <c r="Q13" s="3880" t="s">
        <v>506</v>
      </c>
    </row>
    <row r="14" spans="1:17" s="2447" customFormat="1">
      <c r="A14" s="3872"/>
      <c r="B14" s="3875"/>
      <c r="C14" s="3875" t="s">
        <v>3792</v>
      </c>
      <c r="D14" s="3875" t="s">
        <v>4051</v>
      </c>
      <c r="E14" s="3875"/>
      <c r="F14" s="3875"/>
      <c r="G14" s="3875" t="s">
        <v>2233</v>
      </c>
      <c r="H14" s="3875" t="s">
        <v>2234</v>
      </c>
      <c r="I14" s="3883" t="s">
        <v>4816</v>
      </c>
      <c r="J14" s="3883"/>
      <c r="K14" s="3875"/>
      <c r="L14" s="3884"/>
      <c r="M14" s="3875"/>
      <c r="N14" s="3876" t="s">
        <v>4817</v>
      </c>
      <c r="O14" s="3876" t="s">
        <v>4818</v>
      </c>
      <c r="P14" s="3875"/>
      <c r="Q14" s="3881"/>
    </row>
    <row r="15" spans="1:17" s="2447" customFormat="1">
      <c r="A15" s="3873"/>
      <c r="B15" s="3876"/>
      <c r="C15" s="3876"/>
      <c r="D15" s="3876"/>
      <c r="E15" s="3876"/>
      <c r="F15" s="3876"/>
      <c r="G15" s="3876"/>
      <c r="H15" s="3876"/>
      <c r="I15" s="2448" t="s">
        <v>4819</v>
      </c>
      <c r="J15" s="2448" t="s">
        <v>2141</v>
      </c>
      <c r="K15" s="3876"/>
      <c r="L15" s="3886"/>
      <c r="M15" s="3876"/>
      <c r="N15" s="3884"/>
      <c r="O15" s="3884"/>
      <c r="P15" s="3876"/>
      <c r="Q15" s="3882"/>
    </row>
    <row r="16" spans="1:17" s="2451" customFormat="1">
      <c r="A16" s="2449">
        <v>1</v>
      </c>
      <c r="B16" s="2449">
        <v>2</v>
      </c>
      <c r="C16" s="2449">
        <v>3</v>
      </c>
      <c r="D16" s="2449">
        <v>4</v>
      </c>
      <c r="E16" s="2449">
        <v>5</v>
      </c>
      <c r="F16" s="2449">
        <v>6</v>
      </c>
      <c r="G16" s="2449">
        <v>7</v>
      </c>
      <c r="H16" s="2449">
        <v>8</v>
      </c>
      <c r="I16" s="2449">
        <v>9</v>
      </c>
      <c r="J16" s="2449">
        <v>10</v>
      </c>
      <c r="K16" s="2449">
        <v>11</v>
      </c>
      <c r="L16" s="2449">
        <v>12</v>
      </c>
      <c r="M16" s="2449">
        <v>13</v>
      </c>
      <c r="N16" s="2449">
        <v>14</v>
      </c>
      <c r="O16" s="2449">
        <v>15</v>
      </c>
      <c r="P16" s="2449">
        <v>16</v>
      </c>
      <c r="Q16" s="2450">
        <v>17</v>
      </c>
    </row>
    <row r="17" spans="1:17">
      <c r="A17" s="2452"/>
      <c r="B17" s="2453"/>
      <c r="C17" s="2453"/>
      <c r="D17" s="2453"/>
      <c r="E17" s="2453"/>
      <c r="F17" s="2453"/>
      <c r="G17" s="2453"/>
      <c r="H17" s="2453"/>
      <c r="I17" s="2453"/>
      <c r="J17" s="2453"/>
      <c r="K17" s="2453"/>
      <c r="L17" s="2453"/>
      <c r="M17" s="2453"/>
      <c r="N17" s="2453"/>
      <c r="O17" s="2453"/>
      <c r="P17" s="2453"/>
      <c r="Q17" s="2454"/>
    </row>
    <row r="18" spans="1:17">
      <c r="A18" s="2455"/>
      <c r="B18" s="2456"/>
      <c r="C18" s="2456"/>
      <c r="D18" s="2456"/>
      <c r="E18" s="2456"/>
      <c r="F18" s="2456"/>
      <c r="G18" s="2456"/>
      <c r="H18" s="2456"/>
      <c r="I18" s="2456"/>
      <c r="J18" s="2456"/>
      <c r="K18" s="2456"/>
      <c r="L18" s="2456"/>
      <c r="M18" s="2456"/>
      <c r="N18" s="2456"/>
      <c r="O18" s="2456"/>
      <c r="P18" s="2456"/>
      <c r="Q18" s="2457"/>
    </row>
    <row r="19" spans="1:17">
      <c r="A19" s="2455"/>
      <c r="B19" s="2456"/>
      <c r="C19" s="2456"/>
      <c r="D19" s="2456"/>
      <c r="E19" s="2456"/>
      <c r="F19" s="2456"/>
      <c r="G19" s="2456"/>
      <c r="H19" s="2456"/>
      <c r="I19" s="2456"/>
      <c r="J19" s="2456"/>
      <c r="K19" s="2456"/>
      <c r="L19" s="2456"/>
      <c r="M19" s="2456"/>
      <c r="N19" s="2456"/>
      <c r="O19" s="2456"/>
      <c r="P19" s="2456"/>
      <c r="Q19" s="2457"/>
    </row>
    <row r="20" spans="1:17">
      <c r="A20" s="2455"/>
      <c r="B20" s="2456"/>
      <c r="C20" s="2456"/>
      <c r="D20" s="2456"/>
      <c r="E20" s="2456"/>
      <c r="F20" s="2456"/>
      <c r="G20" s="2456"/>
      <c r="H20" s="2456"/>
      <c r="I20" s="2456"/>
      <c r="J20" s="2456"/>
      <c r="K20" s="2456"/>
      <c r="L20" s="2456"/>
      <c r="M20" s="2456"/>
      <c r="N20" s="2456"/>
      <c r="O20" s="2456"/>
      <c r="P20" s="2456"/>
      <c r="Q20" s="2457"/>
    </row>
    <row r="21" spans="1:17">
      <c r="A21" s="2455"/>
      <c r="B21" s="2456"/>
      <c r="C21" s="2456"/>
      <c r="D21" s="2456"/>
      <c r="E21" s="2456"/>
      <c r="F21" s="2456"/>
      <c r="G21" s="2456"/>
      <c r="H21" s="2456"/>
      <c r="I21" s="2456"/>
      <c r="J21" s="2456"/>
      <c r="K21" s="2456"/>
      <c r="L21" s="2456"/>
      <c r="M21" s="2456"/>
      <c r="N21" s="2456"/>
      <c r="O21" s="2456"/>
      <c r="P21" s="2456"/>
      <c r="Q21" s="2457"/>
    </row>
    <row r="22" spans="1:17" ht="12.75" thickBot="1">
      <c r="A22" s="2458"/>
      <c r="B22" s="2459"/>
      <c r="C22" s="2459"/>
      <c r="D22" s="2459"/>
      <c r="E22" s="2459"/>
      <c r="F22" s="2459"/>
      <c r="G22" s="2459"/>
      <c r="H22" s="2459"/>
      <c r="I22" s="2459"/>
      <c r="J22" s="2459"/>
      <c r="K22" s="2459"/>
      <c r="L22" s="2459"/>
      <c r="M22" s="2459"/>
      <c r="N22" s="2459"/>
      <c r="O22" s="2459"/>
      <c r="P22" s="2459"/>
      <c r="Q22" s="2460"/>
    </row>
    <row r="23" spans="1:17" ht="12.75" thickTop="1">
      <c r="A23" s="2461"/>
      <c r="B23" s="2461"/>
      <c r="C23" s="2461"/>
      <c r="D23" s="2461"/>
      <c r="E23" s="2461"/>
      <c r="F23" s="2461"/>
      <c r="G23" s="2461"/>
      <c r="H23" s="2461"/>
      <c r="I23" s="2461"/>
      <c r="J23" s="2461"/>
      <c r="K23" s="2461"/>
      <c r="L23" s="2461"/>
      <c r="M23" s="2461"/>
      <c r="N23" s="2461"/>
      <c r="O23" s="2461"/>
      <c r="P23" s="2461"/>
      <c r="Q23" s="2461"/>
    </row>
    <row r="24" spans="1:17">
      <c r="B24" s="1503" t="s">
        <v>4820</v>
      </c>
      <c r="C24" s="1503"/>
      <c r="D24" s="1503"/>
      <c r="E24" s="1503"/>
      <c r="F24" s="1503"/>
      <c r="G24" s="1503"/>
      <c r="H24" s="1503"/>
      <c r="I24" s="1503"/>
      <c r="J24" s="1503"/>
      <c r="N24" s="1503" t="s">
        <v>2962</v>
      </c>
    </row>
    <row r="25" spans="1:17">
      <c r="B25" s="1579" t="s">
        <v>1816</v>
      </c>
      <c r="C25" s="1579"/>
      <c r="D25" s="1579"/>
      <c r="E25" s="1424"/>
      <c r="F25" s="1424"/>
      <c r="G25" s="1424"/>
      <c r="H25" s="1579"/>
      <c r="I25" s="1579"/>
      <c r="J25" s="1424"/>
      <c r="N25" s="1579" t="s">
        <v>1816</v>
      </c>
    </row>
    <row r="26" spans="1:17">
      <c r="B26" s="1579" t="s">
        <v>1339</v>
      </c>
      <c r="C26" s="1579"/>
      <c r="D26" s="1579"/>
      <c r="E26" s="1424"/>
      <c r="F26" s="1424"/>
      <c r="G26" s="1424"/>
      <c r="H26" s="1579"/>
      <c r="I26" s="1579"/>
      <c r="J26" s="1424"/>
      <c r="N26" s="1579" t="s">
        <v>1339</v>
      </c>
    </row>
    <row r="27" spans="1:17">
      <c r="B27" s="1579" t="s">
        <v>941</v>
      </c>
      <c r="C27" s="1579"/>
      <c r="D27" s="1579"/>
      <c r="E27" s="1424"/>
      <c r="F27" s="1424"/>
      <c r="G27" s="1424"/>
      <c r="H27" s="1579"/>
      <c r="I27" s="1579"/>
      <c r="J27" s="1424"/>
      <c r="N27" s="1579" t="s">
        <v>941</v>
      </c>
    </row>
    <row r="28" spans="1:17" s="2462" customFormat="1" ht="15"/>
    <row r="29" spans="1:17" s="2462" customFormat="1" ht="16.5" thickBot="1">
      <c r="A29" s="2463" t="s">
        <v>1009</v>
      </c>
    </row>
    <row r="30" spans="1:17" s="2462" customFormat="1" ht="15.75" thickTop="1">
      <c r="A30" s="3879" t="s">
        <v>4821</v>
      </c>
      <c r="B30" s="3879"/>
      <c r="C30" s="3879"/>
      <c r="D30" s="3879"/>
      <c r="E30" s="3879"/>
      <c r="F30" s="3879"/>
      <c r="G30" s="3879"/>
      <c r="H30" s="3879"/>
      <c r="I30" s="3879"/>
      <c r="J30" s="3879"/>
      <c r="K30" s="3879"/>
      <c r="L30" s="3879"/>
      <c r="M30" s="3879"/>
      <c r="N30" s="3879"/>
      <c r="O30" s="3879"/>
      <c r="P30" s="3879"/>
      <c r="Q30" s="3879"/>
    </row>
    <row r="31" spans="1:17" s="2462" customFormat="1" ht="15"/>
    <row r="32" spans="1:17" s="2462" customFormat="1" ht="15"/>
    <row r="33" spans="1:17" s="2462" customFormat="1" ht="16.5" thickBot="1">
      <c r="A33" s="2464" t="s">
        <v>917</v>
      </c>
      <c r="B33" s="2465"/>
    </row>
    <row r="34" spans="1:17" s="2462" customFormat="1" ht="15.75" thickTop="1">
      <c r="A34" s="2466">
        <v>1</v>
      </c>
      <c r="B34" s="2462" t="s">
        <v>4822</v>
      </c>
    </row>
    <row r="35" spans="1:17" s="2462" customFormat="1" ht="15">
      <c r="A35" s="2466">
        <v>2</v>
      </c>
      <c r="B35" s="2462" t="s">
        <v>4823</v>
      </c>
    </row>
    <row r="36" spans="1:17" s="2462" customFormat="1" ht="15">
      <c r="A36" s="2466">
        <v>3</v>
      </c>
      <c r="B36" s="2462" t="s">
        <v>4824</v>
      </c>
    </row>
    <row r="37" spans="1:17" s="2462" customFormat="1" ht="15">
      <c r="A37" s="2466">
        <v>4</v>
      </c>
      <c r="B37" s="2462" t="s">
        <v>4382</v>
      </c>
    </row>
    <row r="38" spans="1:17" s="2462" customFormat="1" ht="15">
      <c r="A38" s="2466">
        <v>5</v>
      </c>
      <c r="B38" s="2462" t="s">
        <v>4825</v>
      </c>
    </row>
    <row r="39" spans="1:17" s="2462" customFormat="1" ht="15">
      <c r="A39" s="2466">
        <v>6</v>
      </c>
      <c r="B39" s="2462" t="s">
        <v>4826</v>
      </c>
    </row>
    <row r="40" spans="1:17" s="2462" customFormat="1" ht="15">
      <c r="A40" s="2466">
        <v>7</v>
      </c>
      <c r="B40" s="2462" t="s">
        <v>4827</v>
      </c>
    </row>
    <row r="41" spans="1:17" s="2462" customFormat="1" ht="15">
      <c r="A41" s="2466">
        <v>8</v>
      </c>
      <c r="B41" s="2462" t="s">
        <v>4828</v>
      </c>
    </row>
    <row r="42" spans="1:17" s="2462" customFormat="1" ht="42.75" customHeight="1">
      <c r="A42" s="2466">
        <v>9</v>
      </c>
      <c r="B42" s="3879" t="s">
        <v>4829</v>
      </c>
      <c r="C42" s="3879"/>
      <c r="D42" s="3879"/>
      <c r="E42" s="3879"/>
      <c r="F42" s="3879"/>
      <c r="G42" s="3879"/>
      <c r="H42" s="3879"/>
      <c r="I42" s="3879"/>
      <c r="J42" s="3879"/>
      <c r="K42" s="3879"/>
      <c r="L42" s="3879"/>
      <c r="M42" s="3879"/>
      <c r="N42" s="3879"/>
      <c r="O42" s="3879"/>
      <c r="P42" s="3879"/>
      <c r="Q42" s="3879"/>
    </row>
    <row r="43" spans="1:17" s="2462" customFormat="1" ht="15">
      <c r="A43" s="2466">
        <v>10</v>
      </c>
      <c r="B43" s="2462" t="s">
        <v>4830</v>
      </c>
    </row>
    <row r="44" spans="1:17" s="2462" customFormat="1" ht="15">
      <c r="A44" s="2466">
        <v>11</v>
      </c>
      <c r="B44" s="2462" t="s">
        <v>4831</v>
      </c>
    </row>
    <row r="45" spans="1:17" s="2462" customFormat="1" ht="15">
      <c r="A45" s="2466">
        <v>12</v>
      </c>
      <c r="B45" s="2462" t="s">
        <v>4832</v>
      </c>
    </row>
    <row r="46" spans="1:17" s="2462" customFormat="1" ht="15">
      <c r="A46" s="2466">
        <v>13</v>
      </c>
      <c r="B46" s="2462" t="s">
        <v>4833</v>
      </c>
    </row>
    <row r="47" spans="1:17" s="2462" customFormat="1" ht="15">
      <c r="A47" s="2466">
        <v>14</v>
      </c>
      <c r="B47" s="2462" t="s">
        <v>4834</v>
      </c>
    </row>
    <row r="48" spans="1:17" s="2462" customFormat="1" ht="15">
      <c r="A48" s="2466">
        <v>15</v>
      </c>
      <c r="B48" s="2462" t="s">
        <v>4835</v>
      </c>
    </row>
    <row r="49" spans="1:2" s="2462" customFormat="1" ht="15">
      <c r="A49" s="2466">
        <v>16</v>
      </c>
      <c r="B49" s="2462" t="s">
        <v>4435</v>
      </c>
    </row>
    <row r="50" spans="1:2" s="2462" customFormat="1" ht="15">
      <c r="A50" s="2466">
        <v>17</v>
      </c>
      <c r="B50" s="2462" t="s">
        <v>4836</v>
      </c>
    </row>
  </sheetData>
  <mergeCells count="26">
    <mergeCell ref="A30:Q30"/>
    <mergeCell ref="B42:Q42"/>
    <mergeCell ref="Q13:Q15"/>
    <mergeCell ref="C14:C15"/>
    <mergeCell ref="D14:D15"/>
    <mergeCell ref="G14:G15"/>
    <mergeCell ref="H14:H15"/>
    <mergeCell ref="I14:J14"/>
    <mergeCell ref="N14:N15"/>
    <mergeCell ref="O14:O15"/>
    <mergeCell ref="G13:J13"/>
    <mergeCell ref="K13:K15"/>
    <mergeCell ref="L13:L15"/>
    <mergeCell ref="M13:M15"/>
    <mergeCell ref="N13:O13"/>
    <mergeCell ref="P13:P15"/>
    <mergeCell ref="A1:Q1"/>
    <mergeCell ref="A2:Q2"/>
    <mergeCell ref="A3:Q3"/>
    <mergeCell ref="A4:Q4"/>
    <mergeCell ref="A5:Q5"/>
    <mergeCell ref="A13:A15"/>
    <mergeCell ref="B13:B15"/>
    <mergeCell ref="C13:D13"/>
    <mergeCell ref="E13:E15"/>
    <mergeCell ref="F13:F15"/>
  </mergeCells>
  <printOptions horizontalCentered="1"/>
  <pageMargins left="0.31496062992125984" right="0" top="0.19685039370078741" bottom="0" header="0" footer="0"/>
  <pageSetup scale="125" orientation="portrait" r:id="rId1"/>
  <rowBreaks count="1" manualBreakCount="1">
    <brk id="27" max="16" man="1"/>
  </rowBreaks>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0"/>
  <sheetViews>
    <sheetView topLeftCell="A37" zoomScale="130" zoomScaleNormal="130" zoomScaleSheetLayoutView="85" zoomScalePageLayoutView="70" workbookViewId="0">
      <selection activeCell="D7" sqref="D7"/>
    </sheetView>
  </sheetViews>
  <sheetFormatPr defaultColWidth="13.28515625" defaultRowHeight="11.25"/>
  <cols>
    <col min="1" max="2" width="6.28515625" style="2467" customWidth="1"/>
    <col min="3" max="3" width="13.85546875" style="2467" customWidth="1"/>
    <col min="4" max="4" width="6.28515625" style="2467" customWidth="1"/>
    <col min="5" max="5" width="12.5703125" style="2467" customWidth="1"/>
    <col min="6" max="6" width="8.7109375" style="2467" customWidth="1"/>
    <col min="7" max="7" width="10.85546875" style="2467" bestFit="1" customWidth="1"/>
    <col min="8" max="8" width="5.28515625" style="2467" bestFit="1" customWidth="1"/>
    <col min="9" max="9" width="8.5703125" style="2467" customWidth="1"/>
    <col min="10" max="10" width="11.7109375" style="2467" customWidth="1"/>
    <col min="11" max="11" width="7.28515625" style="2467" customWidth="1"/>
    <col min="12" max="12" width="7" style="2467" customWidth="1"/>
    <col min="13" max="13" width="18.140625" style="2467" customWidth="1"/>
    <col min="14" max="14" width="11" style="2467" customWidth="1"/>
    <col min="15" max="15" width="13.5703125" style="2467" bestFit="1" customWidth="1"/>
    <col min="16" max="16" width="11.85546875" style="2467" bestFit="1" customWidth="1"/>
    <col min="17" max="17" width="11.7109375" style="2467" bestFit="1" customWidth="1"/>
    <col min="18" max="18" width="14" style="2467" customWidth="1"/>
    <col min="19" max="19" width="11.28515625" style="2467" customWidth="1"/>
    <col min="20" max="20" width="11.7109375" style="2467" customWidth="1"/>
    <col min="21" max="21" width="16.28515625" style="2467" customWidth="1"/>
    <col min="22" max="264" width="13.28515625" style="2467"/>
    <col min="265" max="265" width="6.28515625" style="2467" customWidth="1"/>
    <col min="266" max="266" width="8" style="2467" customWidth="1"/>
    <col min="267" max="267" width="7.140625" style="2467" customWidth="1"/>
    <col min="268" max="268" width="10" style="2467" customWidth="1"/>
    <col min="269" max="269" width="11" style="2467" customWidth="1"/>
    <col min="270" max="270" width="21.7109375" style="2467" customWidth="1"/>
    <col min="271" max="271" width="14.140625" style="2467" customWidth="1"/>
    <col min="272" max="272" width="11" style="2467" customWidth="1"/>
    <col min="273" max="273" width="6.7109375" style="2467" customWidth="1"/>
    <col min="274" max="274" width="16.140625" style="2467" customWidth="1"/>
    <col min="275" max="275" width="11" style="2467" customWidth="1"/>
    <col min="276" max="276" width="7.85546875" style="2467" customWidth="1"/>
    <col min="277" max="277" width="16.28515625" style="2467" customWidth="1"/>
    <col min="278" max="520" width="13.28515625" style="2467"/>
    <col min="521" max="521" width="6.28515625" style="2467" customWidth="1"/>
    <col min="522" max="522" width="8" style="2467" customWidth="1"/>
    <col min="523" max="523" width="7.140625" style="2467" customWidth="1"/>
    <col min="524" max="524" width="10" style="2467" customWidth="1"/>
    <col min="525" max="525" width="11" style="2467" customWidth="1"/>
    <col min="526" max="526" width="21.7109375" style="2467" customWidth="1"/>
    <col min="527" max="527" width="14.140625" style="2467" customWidth="1"/>
    <col min="528" max="528" width="11" style="2467" customWidth="1"/>
    <col min="529" max="529" width="6.7109375" style="2467" customWidth="1"/>
    <col min="530" max="530" width="16.140625" style="2467" customWidth="1"/>
    <col min="531" max="531" width="11" style="2467" customWidth="1"/>
    <col min="532" max="532" width="7.85546875" style="2467" customWidth="1"/>
    <col min="533" max="533" width="16.28515625" style="2467" customWidth="1"/>
    <col min="534" max="776" width="13.28515625" style="2467"/>
    <col min="777" max="777" width="6.28515625" style="2467" customWidth="1"/>
    <col min="778" max="778" width="8" style="2467" customWidth="1"/>
    <col min="779" max="779" width="7.140625" style="2467" customWidth="1"/>
    <col min="780" max="780" width="10" style="2467" customWidth="1"/>
    <col min="781" max="781" width="11" style="2467" customWidth="1"/>
    <col min="782" max="782" width="21.7109375" style="2467" customWidth="1"/>
    <col min="783" max="783" width="14.140625" style="2467" customWidth="1"/>
    <col min="784" max="784" width="11" style="2467" customWidth="1"/>
    <col min="785" max="785" width="6.7109375" style="2467" customWidth="1"/>
    <col min="786" max="786" width="16.140625" style="2467" customWidth="1"/>
    <col min="787" max="787" width="11" style="2467" customWidth="1"/>
    <col min="788" max="788" width="7.85546875" style="2467" customWidth="1"/>
    <col min="789" max="789" width="16.28515625" style="2467" customWidth="1"/>
    <col min="790" max="1032" width="13.28515625" style="2467"/>
    <col min="1033" max="1033" width="6.28515625" style="2467" customWidth="1"/>
    <col min="1034" max="1034" width="8" style="2467" customWidth="1"/>
    <col min="1035" max="1035" width="7.140625" style="2467" customWidth="1"/>
    <col min="1036" max="1036" width="10" style="2467" customWidth="1"/>
    <col min="1037" max="1037" width="11" style="2467" customWidth="1"/>
    <col min="1038" max="1038" width="21.7109375" style="2467" customWidth="1"/>
    <col min="1039" max="1039" width="14.140625" style="2467" customWidth="1"/>
    <col min="1040" max="1040" width="11" style="2467" customWidth="1"/>
    <col min="1041" max="1041" width="6.7109375" style="2467" customWidth="1"/>
    <col min="1042" max="1042" width="16.140625" style="2467" customWidth="1"/>
    <col min="1043" max="1043" width="11" style="2467" customWidth="1"/>
    <col min="1044" max="1044" width="7.85546875" style="2467" customWidth="1"/>
    <col min="1045" max="1045" width="16.28515625" style="2467" customWidth="1"/>
    <col min="1046" max="1288" width="13.28515625" style="2467"/>
    <col min="1289" max="1289" width="6.28515625" style="2467" customWidth="1"/>
    <col min="1290" max="1290" width="8" style="2467" customWidth="1"/>
    <col min="1291" max="1291" width="7.140625" style="2467" customWidth="1"/>
    <col min="1292" max="1292" width="10" style="2467" customWidth="1"/>
    <col min="1293" max="1293" width="11" style="2467" customWidth="1"/>
    <col min="1294" max="1294" width="21.7109375" style="2467" customWidth="1"/>
    <col min="1295" max="1295" width="14.140625" style="2467" customWidth="1"/>
    <col min="1296" max="1296" width="11" style="2467" customWidth="1"/>
    <col min="1297" max="1297" width="6.7109375" style="2467" customWidth="1"/>
    <col min="1298" max="1298" width="16.140625" style="2467" customWidth="1"/>
    <col min="1299" max="1299" width="11" style="2467" customWidth="1"/>
    <col min="1300" max="1300" width="7.85546875" style="2467" customWidth="1"/>
    <col min="1301" max="1301" width="16.28515625" style="2467" customWidth="1"/>
    <col min="1302" max="1544" width="13.28515625" style="2467"/>
    <col min="1545" max="1545" width="6.28515625" style="2467" customWidth="1"/>
    <col min="1546" max="1546" width="8" style="2467" customWidth="1"/>
    <col min="1547" max="1547" width="7.140625" style="2467" customWidth="1"/>
    <col min="1548" max="1548" width="10" style="2467" customWidth="1"/>
    <col min="1549" max="1549" width="11" style="2467" customWidth="1"/>
    <col min="1550" max="1550" width="21.7109375" style="2467" customWidth="1"/>
    <col min="1551" max="1551" width="14.140625" style="2467" customWidth="1"/>
    <col min="1552" max="1552" width="11" style="2467" customWidth="1"/>
    <col min="1553" max="1553" width="6.7109375" style="2467" customWidth="1"/>
    <col min="1554" max="1554" width="16.140625" style="2467" customWidth="1"/>
    <col min="1555" max="1555" width="11" style="2467" customWidth="1"/>
    <col min="1556" max="1556" width="7.85546875" style="2467" customWidth="1"/>
    <col min="1557" max="1557" width="16.28515625" style="2467" customWidth="1"/>
    <col min="1558" max="1800" width="13.28515625" style="2467"/>
    <col min="1801" max="1801" width="6.28515625" style="2467" customWidth="1"/>
    <col min="1802" max="1802" width="8" style="2467" customWidth="1"/>
    <col min="1803" max="1803" width="7.140625" style="2467" customWidth="1"/>
    <col min="1804" max="1804" width="10" style="2467" customWidth="1"/>
    <col min="1805" max="1805" width="11" style="2467" customWidth="1"/>
    <col min="1806" max="1806" width="21.7109375" style="2467" customWidth="1"/>
    <col min="1807" max="1807" width="14.140625" style="2467" customWidth="1"/>
    <col min="1808" max="1808" width="11" style="2467" customWidth="1"/>
    <col min="1809" max="1809" width="6.7109375" style="2467" customWidth="1"/>
    <col min="1810" max="1810" width="16.140625" style="2467" customWidth="1"/>
    <col min="1811" max="1811" width="11" style="2467" customWidth="1"/>
    <col min="1812" max="1812" width="7.85546875" style="2467" customWidth="1"/>
    <col min="1813" max="1813" width="16.28515625" style="2467" customWidth="1"/>
    <col min="1814" max="2056" width="13.28515625" style="2467"/>
    <col min="2057" max="2057" width="6.28515625" style="2467" customWidth="1"/>
    <col min="2058" max="2058" width="8" style="2467" customWidth="1"/>
    <col min="2059" max="2059" width="7.140625" style="2467" customWidth="1"/>
    <col min="2060" max="2060" width="10" style="2467" customWidth="1"/>
    <col min="2061" max="2061" width="11" style="2467" customWidth="1"/>
    <col min="2062" max="2062" width="21.7109375" style="2467" customWidth="1"/>
    <col min="2063" max="2063" width="14.140625" style="2467" customWidth="1"/>
    <col min="2064" max="2064" width="11" style="2467" customWidth="1"/>
    <col min="2065" max="2065" width="6.7109375" style="2467" customWidth="1"/>
    <col min="2066" max="2066" width="16.140625" style="2467" customWidth="1"/>
    <col min="2067" max="2067" width="11" style="2467" customWidth="1"/>
    <col min="2068" max="2068" width="7.85546875" style="2467" customWidth="1"/>
    <col min="2069" max="2069" width="16.28515625" style="2467" customWidth="1"/>
    <col min="2070" max="2312" width="13.28515625" style="2467"/>
    <col min="2313" max="2313" width="6.28515625" style="2467" customWidth="1"/>
    <col min="2314" max="2314" width="8" style="2467" customWidth="1"/>
    <col min="2315" max="2315" width="7.140625" style="2467" customWidth="1"/>
    <col min="2316" max="2316" width="10" style="2467" customWidth="1"/>
    <col min="2317" max="2317" width="11" style="2467" customWidth="1"/>
    <col min="2318" max="2318" width="21.7109375" style="2467" customWidth="1"/>
    <col min="2319" max="2319" width="14.140625" style="2467" customWidth="1"/>
    <col min="2320" max="2320" width="11" style="2467" customWidth="1"/>
    <col min="2321" max="2321" width="6.7109375" style="2467" customWidth="1"/>
    <col min="2322" max="2322" width="16.140625" style="2467" customWidth="1"/>
    <col min="2323" max="2323" width="11" style="2467" customWidth="1"/>
    <col min="2324" max="2324" width="7.85546875" style="2467" customWidth="1"/>
    <col min="2325" max="2325" width="16.28515625" style="2467" customWidth="1"/>
    <col min="2326" max="2568" width="13.28515625" style="2467"/>
    <col min="2569" max="2569" width="6.28515625" style="2467" customWidth="1"/>
    <col min="2570" max="2570" width="8" style="2467" customWidth="1"/>
    <col min="2571" max="2571" width="7.140625" style="2467" customWidth="1"/>
    <col min="2572" max="2572" width="10" style="2467" customWidth="1"/>
    <col min="2573" max="2573" width="11" style="2467" customWidth="1"/>
    <col min="2574" max="2574" width="21.7109375" style="2467" customWidth="1"/>
    <col min="2575" max="2575" width="14.140625" style="2467" customWidth="1"/>
    <col min="2576" max="2576" width="11" style="2467" customWidth="1"/>
    <col min="2577" max="2577" width="6.7109375" style="2467" customWidth="1"/>
    <col min="2578" max="2578" width="16.140625" style="2467" customWidth="1"/>
    <col min="2579" max="2579" width="11" style="2467" customWidth="1"/>
    <col min="2580" max="2580" width="7.85546875" style="2467" customWidth="1"/>
    <col min="2581" max="2581" width="16.28515625" style="2467" customWidth="1"/>
    <col min="2582" max="2824" width="13.28515625" style="2467"/>
    <col min="2825" max="2825" width="6.28515625" style="2467" customWidth="1"/>
    <col min="2826" max="2826" width="8" style="2467" customWidth="1"/>
    <col min="2827" max="2827" width="7.140625" style="2467" customWidth="1"/>
    <col min="2828" max="2828" width="10" style="2467" customWidth="1"/>
    <col min="2829" max="2829" width="11" style="2467" customWidth="1"/>
    <col min="2830" max="2830" width="21.7109375" style="2467" customWidth="1"/>
    <col min="2831" max="2831" width="14.140625" style="2467" customWidth="1"/>
    <col min="2832" max="2832" width="11" style="2467" customWidth="1"/>
    <col min="2833" max="2833" width="6.7109375" style="2467" customWidth="1"/>
    <col min="2834" max="2834" width="16.140625" style="2467" customWidth="1"/>
    <col min="2835" max="2835" width="11" style="2467" customWidth="1"/>
    <col min="2836" max="2836" width="7.85546875" style="2467" customWidth="1"/>
    <col min="2837" max="2837" width="16.28515625" style="2467" customWidth="1"/>
    <col min="2838" max="3080" width="13.28515625" style="2467"/>
    <col min="3081" max="3081" width="6.28515625" style="2467" customWidth="1"/>
    <col min="3082" max="3082" width="8" style="2467" customWidth="1"/>
    <col min="3083" max="3083" width="7.140625" style="2467" customWidth="1"/>
    <col min="3084" max="3084" width="10" style="2467" customWidth="1"/>
    <col min="3085" max="3085" width="11" style="2467" customWidth="1"/>
    <col min="3086" max="3086" width="21.7109375" style="2467" customWidth="1"/>
    <col min="3087" max="3087" width="14.140625" style="2467" customWidth="1"/>
    <col min="3088" max="3088" width="11" style="2467" customWidth="1"/>
    <col min="3089" max="3089" width="6.7109375" style="2467" customWidth="1"/>
    <col min="3090" max="3090" width="16.140625" style="2467" customWidth="1"/>
    <col min="3091" max="3091" width="11" style="2467" customWidth="1"/>
    <col min="3092" max="3092" width="7.85546875" style="2467" customWidth="1"/>
    <col min="3093" max="3093" width="16.28515625" style="2467" customWidth="1"/>
    <col min="3094" max="3336" width="13.28515625" style="2467"/>
    <col min="3337" max="3337" width="6.28515625" style="2467" customWidth="1"/>
    <col min="3338" max="3338" width="8" style="2467" customWidth="1"/>
    <col min="3339" max="3339" width="7.140625" style="2467" customWidth="1"/>
    <col min="3340" max="3340" width="10" style="2467" customWidth="1"/>
    <col min="3341" max="3341" width="11" style="2467" customWidth="1"/>
    <col min="3342" max="3342" width="21.7109375" style="2467" customWidth="1"/>
    <col min="3343" max="3343" width="14.140625" style="2467" customWidth="1"/>
    <col min="3344" max="3344" width="11" style="2467" customWidth="1"/>
    <col min="3345" max="3345" width="6.7109375" style="2467" customWidth="1"/>
    <col min="3346" max="3346" width="16.140625" style="2467" customWidth="1"/>
    <col min="3347" max="3347" width="11" style="2467" customWidth="1"/>
    <col min="3348" max="3348" width="7.85546875" style="2467" customWidth="1"/>
    <col min="3349" max="3349" width="16.28515625" style="2467" customWidth="1"/>
    <col min="3350" max="3592" width="13.28515625" style="2467"/>
    <col min="3593" max="3593" width="6.28515625" style="2467" customWidth="1"/>
    <col min="3594" max="3594" width="8" style="2467" customWidth="1"/>
    <col min="3595" max="3595" width="7.140625" style="2467" customWidth="1"/>
    <col min="3596" max="3596" width="10" style="2467" customWidth="1"/>
    <col min="3597" max="3597" width="11" style="2467" customWidth="1"/>
    <col min="3598" max="3598" width="21.7109375" style="2467" customWidth="1"/>
    <col min="3599" max="3599" width="14.140625" style="2467" customWidth="1"/>
    <col min="3600" max="3600" width="11" style="2467" customWidth="1"/>
    <col min="3601" max="3601" width="6.7109375" style="2467" customWidth="1"/>
    <col min="3602" max="3602" width="16.140625" style="2467" customWidth="1"/>
    <col min="3603" max="3603" width="11" style="2467" customWidth="1"/>
    <col min="3604" max="3604" width="7.85546875" style="2467" customWidth="1"/>
    <col min="3605" max="3605" width="16.28515625" style="2467" customWidth="1"/>
    <col min="3606" max="3848" width="13.28515625" style="2467"/>
    <col min="3849" max="3849" width="6.28515625" style="2467" customWidth="1"/>
    <col min="3850" max="3850" width="8" style="2467" customWidth="1"/>
    <col min="3851" max="3851" width="7.140625" style="2467" customWidth="1"/>
    <col min="3852" max="3852" width="10" style="2467" customWidth="1"/>
    <col min="3853" max="3853" width="11" style="2467" customWidth="1"/>
    <col min="3854" max="3854" width="21.7109375" style="2467" customWidth="1"/>
    <col min="3855" max="3855" width="14.140625" style="2467" customWidth="1"/>
    <col min="3856" max="3856" width="11" style="2467" customWidth="1"/>
    <col min="3857" max="3857" width="6.7109375" style="2467" customWidth="1"/>
    <col min="3858" max="3858" width="16.140625" style="2467" customWidth="1"/>
    <col min="3859" max="3859" width="11" style="2467" customWidth="1"/>
    <col min="3860" max="3860" width="7.85546875" style="2467" customWidth="1"/>
    <col min="3861" max="3861" width="16.28515625" style="2467" customWidth="1"/>
    <col min="3862" max="4104" width="13.28515625" style="2467"/>
    <col min="4105" max="4105" width="6.28515625" style="2467" customWidth="1"/>
    <col min="4106" max="4106" width="8" style="2467" customWidth="1"/>
    <col min="4107" max="4107" width="7.140625" style="2467" customWidth="1"/>
    <col min="4108" max="4108" width="10" style="2467" customWidth="1"/>
    <col min="4109" max="4109" width="11" style="2467" customWidth="1"/>
    <col min="4110" max="4110" width="21.7109375" style="2467" customWidth="1"/>
    <col min="4111" max="4111" width="14.140625" style="2467" customWidth="1"/>
    <col min="4112" max="4112" width="11" style="2467" customWidth="1"/>
    <col min="4113" max="4113" width="6.7109375" style="2467" customWidth="1"/>
    <col min="4114" max="4114" width="16.140625" style="2467" customWidth="1"/>
    <col min="4115" max="4115" width="11" style="2467" customWidth="1"/>
    <col min="4116" max="4116" width="7.85546875" style="2467" customWidth="1"/>
    <col min="4117" max="4117" width="16.28515625" style="2467" customWidth="1"/>
    <col min="4118" max="4360" width="13.28515625" style="2467"/>
    <col min="4361" max="4361" width="6.28515625" style="2467" customWidth="1"/>
    <col min="4362" max="4362" width="8" style="2467" customWidth="1"/>
    <col min="4363" max="4363" width="7.140625" style="2467" customWidth="1"/>
    <col min="4364" max="4364" width="10" style="2467" customWidth="1"/>
    <col min="4365" max="4365" width="11" style="2467" customWidth="1"/>
    <col min="4366" max="4366" width="21.7109375" style="2467" customWidth="1"/>
    <col min="4367" max="4367" width="14.140625" style="2467" customWidth="1"/>
    <col min="4368" max="4368" width="11" style="2467" customWidth="1"/>
    <col min="4369" max="4369" width="6.7109375" style="2467" customWidth="1"/>
    <col min="4370" max="4370" width="16.140625" style="2467" customWidth="1"/>
    <col min="4371" max="4371" width="11" style="2467" customWidth="1"/>
    <col min="4372" max="4372" width="7.85546875" style="2467" customWidth="1"/>
    <col min="4373" max="4373" width="16.28515625" style="2467" customWidth="1"/>
    <col min="4374" max="4616" width="13.28515625" style="2467"/>
    <col min="4617" max="4617" width="6.28515625" style="2467" customWidth="1"/>
    <col min="4618" max="4618" width="8" style="2467" customWidth="1"/>
    <col min="4619" max="4619" width="7.140625" style="2467" customWidth="1"/>
    <col min="4620" max="4620" width="10" style="2467" customWidth="1"/>
    <col min="4621" max="4621" width="11" style="2467" customWidth="1"/>
    <col min="4622" max="4622" width="21.7109375" style="2467" customWidth="1"/>
    <col min="4623" max="4623" width="14.140625" style="2467" customWidth="1"/>
    <col min="4624" max="4624" width="11" style="2467" customWidth="1"/>
    <col min="4625" max="4625" width="6.7109375" style="2467" customWidth="1"/>
    <col min="4626" max="4626" width="16.140625" style="2467" customWidth="1"/>
    <col min="4627" max="4627" width="11" style="2467" customWidth="1"/>
    <col min="4628" max="4628" width="7.85546875" style="2467" customWidth="1"/>
    <col min="4629" max="4629" width="16.28515625" style="2467" customWidth="1"/>
    <col min="4630" max="4872" width="13.28515625" style="2467"/>
    <col min="4873" max="4873" width="6.28515625" style="2467" customWidth="1"/>
    <col min="4874" max="4874" width="8" style="2467" customWidth="1"/>
    <col min="4875" max="4875" width="7.140625" style="2467" customWidth="1"/>
    <col min="4876" max="4876" width="10" style="2467" customWidth="1"/>
    <col min="4877" max="4877" width="11" style="2467" customWidth="1"/>
    <col min="4878" max="4878" width="21.7109375" style="2467" customWidth="1"/>
    <col min="4879" max="4879" width="14.140625" style="2467" customWidth="1"/>
    <col min="4880" max="4880" width="11" style="2467" customWidth="1"/>
    <col min="4881" max="4881" width="6.7109375" style="2467" customWidth="1"/>
    <col min="4882" max="4882" width="16.140625" style="2467" customWidth="1"/>
    <col min="4883" max="4883" width="11" style="2467" customWidth="1"/>
    <col min="4884" max="4884" width="7.85546875" style="2467" customWidth="1"/>
    <col min="4885" max="4885" width="16.28515625" style="2467" customWidth="1"/>
    <col min="4886" max="5128" width="13.28515625" style="2467"/>
    <col min="5129" max="5129" width="6.28515625" style="2467" customWidth="1"/>
    <col min="5130" max="5130" width="8" style="2467" customWidth="1"/>
    <col min="5131" max="5131" width="7.140625" style="2467" customWidth="1"/>
    <col min="5132" max="5132" width="10" style="2467" customWidth="1"/>
    <col min="5133" max="5133" width="11" style="2467" customWidth="1"/>
    <col min="5134" max="5134" width="21.7109375" style="2467" customWidth="1"/>
    <col min="5135" max="5135" width="14.140625" style="2467" customWidth="1"/>
    <col min="5136" max="5136" width="11" style="2467" customWidth="1"/>
    <col min="5137" max="5137" width="6.7109375" style="2467" customWidth="1"/>
    <col min="5138" max="5138" width="16.140625" style="2467" customWidth="1"/>
    <col min="5139" max="5139" width="11" style="2467" customWidth="1"/>
    <col min="5140" max="5140" width="7.85546875" style="2467" customWidth="1"/>
    <col min="5141" max="5141" width="16.28515625" style="2467" customWidth="1"/>
    <col min="5142" max="5384" width="13.28515625" style="2467"/>
    <col min="5385" max="5385" width="6.28515625" style="2467" customWidth="1"/>
    <col min="5386" max="5386" width="8" style="2467" customWidth="1"/>
    <col min="5387" max="5387" width="7.140625" style="2467" customWidth="1"/>
    <col min="5388" max="5388" width="10" style="2467" customWidth="1"/>
    <col min="5389" max="5389" width="11" style="2467" customWidth="1"/>
    <col min="5390" max="5390" width="21.7109375" style="2467" customWidth="1"/>
    <col min="5391" max="5391" width="14.140625" style="2467" customWidth="1"/>
    <col min="5392" max="5392" width="11" style="2467" customWidth="1"/>
    <col min="5393" max="5393" width="6.7109375" style="2467" customWidth="1"/>
    <col min="5394" max="5394" width="16.140625" style="2467" customWidth="1"/>
    <col min="5395" max="5395" width="11" style="2467" customWidth="1"/>
    <col min="5396" max="5396" width="7.85546875" style="2467" customWidth="1"/>
    <col min="5397" max="5397" width="16.28515625" style="2467" customWidth="1"/>
    <col min="5398" max="5640" width="13.28515625" style="2467"/>
    <col min="5641" max="5641" width="6.28515625" style="2467" customWidth="1"/>
    <col min="5642" max="5642" width="8" style="2467" customWidth="1"/>
    <col min="5643" max="5643" width="7.140625" style="2467" customWidth="1"/>
    <col min="5644" max="5644" width="10" style="2467" customWidth="1"/>
    <col min="5645" max="5645" width="11" style="2467" customWidth="1"/>
    <col min="5646" max="5646" width="21.7109375" style="2467" customWidth="1"/>
    <col min="5647" max="5647" width="14.140625" style="2467" customWidth="1"/>
    <col min="5648" max="5648" width="11" style="2467" customWidth="1"/>
    <col min="5649" max="5649" width="6.7109375" style="2467" customWidth="1"/>
    <col min="5650" max="5650" width="16.140625" style="2467" customWidth="1"/>
    <col min="5651" max="5651" width="11" style="2467" customWidth="1"/>
    <col min="5652" max="5652" width="7.85546875" style="2467" customWidth="1"/>
    <col min="5653" max="5653" width="16.28515625" style="2467" customWidth="1"/>
    <col min="5654" max="5896" width="13.28515625" style="2467"/>
    <col min="5897" max="5897" width="6.28515625" style="2467" customWidth="1"/>
    <col min="5898" max="5898" width="8" style="2467" customWidth="1"/>
    <col min="5899" max="5899" width="7.140625" style="2467" customWidth="1"/>
    <col min="5900" max="5900" width="10" style="2467" customWidth="1"/>
    <col min="5901" max="5901" width="11" style="2467" customWidth="1"/>
    <col min="5902" max="5902" width="21.7109375" style="2467" customWidth="1"/>
    <col min="5903" max="5903" width="14.140625" style="2467" customWidth="1"/>
    <col min="5904" max="5904" width="11" style="2467" customWidth="1"/>
    <col min="5905" max="5905" width="6.7109375" style="2467" customWidth="1"/>
    <col min="5906" max="5906" width="16.140625" style="2467" customWidth="1"/>
    <col min="5907" max="5907" width="11" style="2467" customWidth="1"/>
    <col min="5908" max="5908" width="7.85546875" style="2467" customWidth="1"/>
    <col min="5909" max="5909" width="16.28515625" style="2467" customWidth="1"/>
    <col min="5910" max="6152" width="13.28515625" style="2467"/>
    <col min="6153" max="6153" width="6.28515625" style="2467" customWidth="1"/>
    <col min="6154" max="6154" width="8" style="2467" customWidth="1"/>
    <col min="6155" max="6155" width="7.140625" style="2467" customWidth="1"/>
    <col min="6156" max="6156" width="10" style="2467" customWidth="1"/>
    <col min="6157" max="6157" width="11" style="2467" customWidth="1"/>
    <col min="6158" max="6158" width="21.7109375" style="2467" customWidth="1"/>
    <col min="6159" max="6159" width="14.140625" style="2467" customWidth="1"/>
    <col min="6160" max="6160" width="11" style="2467" customWidth="1"/>
    <col min="6161" max="6161" width="6.7109375" style="2467" customWidth="1"/>
    <col min="6162" max="6162" width="16.140625" style="2467" customWidth="1"/>
    <col min="6163" max="6163" width="11" style="2467" customWidth="1"/>
    <col min="6164" max="6164" width="7.85546875" style="2467" customWidth="1"/>
    <col min="6165" max="6165" width="16.28515625" style="2467" customWidth="1"/>
    <col min="6166" max="6408" width="13.28515625" style="2467"/>
    <col min="6409" max="6409" width="6.28515625" style="2467" customWidth="1"/>
    <col min="6410" max="6410" width="8" style="2467" customWidth="1"/>
    <col min="6411" max="6411" width="7.140625" style="2467" customWidth="1"/>
    <col min="6412" max="6412" width="10" style="2467" customWidth="1"/>
    <col min="6413" max="6413" width="11" style="2467" customWidth="1"/>
    <col min="6414" max="6414" width="21.7109375" style="2467" customWidth="1"/>
    <col min="6415" max="6415" width="14.140625" style="2467" customWidth="1"/>
    <col min="6416" max="6416" width="11" style="2467" customWidth="1"/>
    <col min="6417" max="6417" width="6.7109375" style="2467" customWidth="1"/>
    <col min="6418" max="6418" width="16.140625" style="2467" customWidth="1"/>
    <col min="6419" max="6419" width="11" style="2467" customWidth="1"/>
    <col min="6420" max="6420" width="7.85546875" style="2467" customWidth="1"/>
    <col min="6421" max="6421" width="16.28515625" style="2467" customWidth="1"/>
    <col min="6422" max="6664" width="13.28515625" style="2467"/>
    <col min="6665" max="6665" width="6.28515625" style="2467" customWidth="1"/>
    <col min="6666" max="6666" width="8" style="2467" customWidth="1"/>
    <col min="6667" max="6667" width="7.140625" style="2467" customWidth="1"/>
    <col min="6668" max="6668" width="10" style="2467" customWidth="1"/>
    <col min="6669" max="6669" width="11" style="2467" customWidth="1"/>
    <col min="6670" max="6670" width="21.7109375" style="2467" customWidth="1"/>
    <col min="6671" max="6671" width="14.140625" style="2467" customWidth="1"/>
    <col min="6672" max="6672" width="11" style="2467" customWidth="1"/>
    <col min="6673" max="6673" width="6.7109375" style="2467" customWidth="1"/>
    <col min="6674" max="6674" width="16.140625" style="2467" customWidth="1"/>
    <col min="6675" max="6675" width="11" style="2467" customWidth="1"/>
    <col min="6676" max="6676" width="7.85546875" style="2467" customWidth="1"/>
    <col min="6677" max="6677" width="16.28515625" style="2467" customWidth="1"/>
    <col min="6678" max="6920" width="13.28515625" style="2467"/>
    <col min="6921" max="6921" width="6.28515625" style="2467" customWidth="1"/>
    <col min="6922" max="6922" width="8" style="2467" customWidth="1"/>
    <col min="6923" max="6923" width="7.140625" style="2467" customWidth="1"/>
    <col min="6924" max="6924" width="10" style="2467" customWidth="1"/>
    <col min="6925" max="6925" width="11" style="2467" customWidth="1"/>
    <col min="6926" max="6926" width="21.7109375" style="2467" customWidth="1"/>
    <col min="6927" max="6927" width="14.140625" style="2467" customWidth="1"/>
    <col min="6928" max="6928" width="11" style="2467" customWidth="1"/>
    <col min="6929" max="6929" width="6.7109375" style="2467" customWidth="1"/>
    <col min="6930" max="6930" width="16.140625" style="2467" customWidth="1"/>
    <col min="6931" max="6931" width="11" style="2467" customWidth="1"/>
    <col min="6932" max="6932" width="7.85546875" style="2467" customWidth="1"/>
    <col min="6933" max="6933" width="16.28515625" style="2467" customWidth="1"/>
    <col min="6934" max="7176" width="13.28515625" style="2467"/>
    <col min="7177" max="7177" width="6.28515625" style="2467" customWidth="1"/>
    <col min="7178" max="7178" width="8" style="2467" customWidth="1"/>
    <col min="7179" max="7179" width="7.140625" style="2467" customWidth="1"/>
    <col min="7180" max="7180" width="10" style="2467" customWidth="1"/>
    <col min="7181" max="7181" width="11" style="2467" customWidth="1"/>
    <col min="7182" max="7182" width="21.7109375" style="2467" customWidth="1"/>
    <col min="7183" max="7183" width="14.140625" style="2467" customWidth="1"/>
    <col min="7184" max="7184" width="11" style="2467" customWidth="1"/>
    <col min="7185" max="7185" width="6.7109375" style="2467" customWidth="1"/>
    <col min="7186" max="7186" width="16.140625" style="2467" customWidth="1"/>
    <col min="7187" max="7187" width="11" style="2467" customWidth="1"/>
    <col min="7188" max="7188" width="7.85546875" style="2467" customWidth="1"/>
    <col min="7189" max="7189" width="16.28515625" style="2467" customWidth="1"/>
    <col min="7190" max="7432" width="13.28515625" style="2467"/>
    <col min="7433" max="7433" width="6.28515625" style="2467" customWidth="1"/>
    <col min="7434" max="7434" width="8" style="2467" customWidth="1"/>
    <col min="7435" max="7435" width="7.140625" style="2467" customWidth="1"/>
    <col min="7436" max="7436" width="10" style="2467" customWidth="1"/>
    <col min="7437" max="7437" width="11" style="2467" customWidth="1"/>
    <col min="7438" max="7438" width="21.7109375" style="2467" customWidth="1"/>
    <col min="7439" max="7439" width="14.140625" style="2467" customWidth="1"/>
    <col min="7440" max="7440" width="11" style="2467" customWidth="1"/>
    <col min="7441" max="7441" width="6.7109375" style="2467" customWidth="1"/>
    <col min="7442" max="7442" width="16.140625" style="2467" customWidth="1"/>
    <col min="7443" max="7443" width="11" style="2467" customWidth="1"/>
    <col min="7444" max="7444" width="7.85546875" style="2467" customWidth="1"/>
    <col min="7445" max="7445" width="16.28515625" style="2467" customWidth="1"/>
    <col min="7446" max="7688" width="13.28515625" style="2467"/>
    <col min="7689" max="7689" width="6.28515625" style="2467" customWidth="1"/>
    <col min="7690" max="7690" width="8" style="2467" customWidth="1"/>
    <col min="7691" max="7691" width="7.140625" style="2467" customWidth="1"/>
    <col min="7692" max="7692" width="10" style="2467" customWidth="1"/>
    <col min="7693" max="7693" width="11" style="2467" customWidth="1"/>
    <col min="7694" max="7694" width="21.7109375" style="2467" customWidth="1"/>
    <col min="7695" max="7695" width="14.140625" style="2467" customWidth="1"/>
    <col min="7696" max="7696" width="11" style="2467" customWidth="1"/>
    <col min="7697" max="7697" width="6.7109375" style="2467" customWidth="1"/>
    <col min="7698" max="7698" width="16.140625" style="2467" customWidth="1"/>
    <col min="7699" max="7699" width="11" style="2467" customWidth="1"/>
    <col min="7700" max="7700" width="7.85546875" style="2467" customWidth="1"/>
    <col min="7701" max="7701" width="16.28515625" style="2467" customWidth="1"/>
    <col min="7702" max="7944" width="13.28515625" style="2467"/>
    <col min="7945" max="7945" width="6.28515625" style="2467" customWidth="1"/>
    <col min="7946" max="7946" width="8" style="2467" customWidth="1"/>
    <col min="7947" max="7947" width="7.140625" style="2467" customWidth="1"/>
    <col min="7948" max="7948" width="10" style="2467" customWidth="1"/>
    <col min="7949" max="7949" width="11" style="2467" customWidth="1"/>
    <col min="7950" max="7950" width="21.7109375" style="2467" customWidth="1"/>
    <col min="7951" max="7951" width="14.140625" style="2467" customWidth="1"/>
    <col min="7952" max="7952" width="11" style="2467" customWidth="1"/>
    <col min="7953" max="7953" width="6.7109375" style="2467" customWidth="1"/>
    <col min="7954" max="7954" width="16.140625" style="2467" customWidth="1"/>
    <col min="7955" max="7955" width="11" style="2467" customWidth="1"/>
    <col min="7956" max="7956" width="7.85546875" style="2467" customWidth="1"/>
    <col min="7957" max="7957" width="16.28515625" style="2467" customWidth="1"/>
    <col min="7958" max="8200" width="13.28515625" style="2467"/>
    <col min="8201" max="8201" width="6.28515625" style="2467" customWidth="1"/>
    <col min="8202" max="8202" width="8" style="2467" customWidth="1"/>
    <col min="8203" max="8203" width="7.140625" style="2467" customWidth="1"/>
    <col min="8204" max="8204" width="10" style="2467" customWidth="1"/>
    <col min="8205" max="8205" width="11" style="2467" customWidth="1"/>
    <col min="8206" max="8206" width="21.7109375" style="2467" customWidth="1"/>
    <col min="8207" max="8207" width="14.140625" style="2467" customWidth="1"/>
    <col min="8208" max="8208" width="11" style="2467" customWidth="1"/>
    <col min="8209" max="8209" width="6.7109375" style="2467" customWidth="1"/>
    <col min="8210" max="8210" width="16.140625" style="2467" customWidth="1"/>
    <col min="8211" max="8211" width="11" style="2467" customWidth="1"/>
    <col min="8212" max="8212" width="7.85546875" style="2467" customWidth="1"/>
    <col min="8213" max="8213" width="16.28515625" style="2467" customWidth="1"/>
    <col min="8214" max="8456" width="13.28515625" style="2467"/>
    <col min="8457" max="8457" width="6.28515625" style="2467" customWidth="1"/>
    <col min="8458" max="8458" width="8" style="2467" customWidth="1"/>
    <col min="8459" max="8459" width="7.140625" style="2467" customWidth="1"/>
    <col min="8460" max="8460" width="10" style="2467" customWidth="1"/>
    <col min="8461" max="8461" width="11" style="2467" customWidth="1"/>
    <col min="8462" max="8462" width="21.7109375" style="2467" customWidth="1"/>
    <col min="8463" max="8463" width="14.140625" style="2467" customWidth="1"/>
    <col min="8464" max="8464" width="11" style="2467" customWidth="1"/>
    <col min="8465" max="8465" width="6.7109375" style="2467" customWidth="1"/>
    <col min="8466" max="8466" width="16.140625" style="2467" customWidth="1"/>
    <col min="8467" max="8467" width="11" style="2467" customWidth="1"/>
    <col min="8468" max="8468" width="7.85546875" style="2467" customWidth="1"/>
    <col min="8469" max="8469" width="16.28515625" style="2467" customWidth="1"/>
    <col min="8470" max="8712" width="13.28515625" style="2467"/>
    <col min="8713" max="8713" width="6.28515625" style="2467" customWidth="1"/>
    <col min="8714" max="8714" width="8" style="2467" customWidth="1"/>
    <col min="8715" max="8715" width="7.140625" style="2467" customWidth="1"/>
    <col min="8716" max="8716" width="10" style="2467" customWidth="1"/>
    <col min="8717" max="8717" width="11" style="2467" customWidth="1"/>
    <col min="8718" max="8718" width="21.7109375" style="2467" customWidth="1"/>
    <col min="8719" max="8719" width="14.140625" style="2467" customWidth="1"/>
    <col min="8720" max="8720" width="11" style="2467" customWidth="1"/>
    <col min="8721" max="8721" width="6.7109375" style="2467" customWidth="1"/>
    <col min="8722" max="8722" width="16.140625" style="2467" customWidth="1"/>
    <col min="8723" max="8723" width="11" style="2467" customWidth="1"/>
    <col min="8724" max="8724" width="7.85546875" style="2467" customWidth="1"/>
    <col min="8725" max="8725" width="16.28515625" style="2467" customWidth="1"/>
    <col min="8726" max="8968" width="13.28515625" style="2467"/>
    <col min="8969" max="8969" width="6.28515625" style="2467" customWidth="1"/>
    <col min="8970" max="8970" width="8" style="2467" customWidth="1"/>
    <col min="8971" max="8971" width="7.140625" style="2467" customWidth="1"/>
    <col min="8972" max="8972" width="10" style="2467" customWidth="1"/>
    <col min="8973" max="8973" width="11" style="2467" customWidth="1"/>
    <col min="8974" max="8974" width="21.7109375" style="2467" customWidth="1"/>
    <col min="8975" max="8975" width="14.140625" style="2467" customWidth="1"/>
    <col min="8976" max="8976" width="11" style="2467" customWidth="1"/>
    <col min="8977" max="8977" width="6.7109375" style="2467" customWidth="1"/>
    <col min="8978" max="8978" width="16.140625" style="2467" customWidth="1"/>
    <col min="8979" max="8979" width="11" style="2467" customWidth="1"/>
    <col min="8980" max="8980" width="7.85546875" style="2467" customWidth="1"/>
    <col min="8981" max="8981" width="16.28515625" style="2467" customWidth="1"/>
    <col min="8982" max="9224" width="13.28515625" style="2467"/>
    <col min="9225" max="9225" width="6.28515625" style="2467" customWidth="1"/>
    <col min="9226" max="9226" width="8" style="2467" customWidth="1"/>
    <col min="9227" max="9227" width="7.140625" style="2467" customWidth="1"/>
    <col min="9228" max="9228" width="10" style="2467" customWidth="1"/>
    <col min="9229" max="9229" width="11" style="2467" customWidth="1"/>
    <col min="9230" max="9230" width="21.7109375" style="2467" customWidth="1"/>
    <col min="9231" max="9231" width="14.140625" style="2467" customWidth="1"/>
    <col min="9232" max="9232" width="11" style="2467" customWidth="1"/>
    <col min="9233" max="9233" width="6.7109375" style="2467" customWidth="1"/>
    <col min="9234" max="9234" width="16.140625" style="2467" customWidth="1"/>
    <col min="9235" max="9235" width="11" style="2467" customWidth="1"/>
    <col min="9236" max="9236" width="7.85546875" style="2467" customWidth="1"/>
    <col min="9237" max="9237" width="16.28515625" style="2467" customWidth="1"/>
    <col min="9238" max="9480" width="13.28515625" style="2467"/>
    <col min="9481" max="9481" width="6.28515625" style="2467" customWidth="1"/>
    <col min="9482" max="9482" width="8" style="2467" customWidth="1"/>
    <col min="9483" max="9483" width="7.140625" style="2467" customWidth="1"/>
    <col min="9484" max="9484" width="10" style="2467" customWidth="1"/>
    <col min="9485" max="9485" width="11" style="2467" customWidth="1"/>
    <col min="9486" max="9486" width="21.7109375" style="2467" customWidth="1"/>
    <col min="9487" max="9487" width="14.140625" style="2467" customWidth="1"/>
    <col min="9488" max="9488" width="11" style="2467" customWidth="1"/>
    <col min="9489" max="9489" width="6.7109375" style="2467" customWidth="1"/>
    <col min="9490" max="9490" width="16.140625" style="2467" customWidth="1"/>
    <col min="9491" max="9491" width="11" style="2467" customWidth="1"/>
    <col min="9492" max="9492" width="7.85546875" style="2467" customWidth="1"/>
    <col min="9493" max="9493" width="16.28515625" style="2467" customWidth="1"/>
    <col min="9494" max="9736" width="13.28515625" style="2467"/>
    <col min="9737" max="9737" width="6.28515625" style="2467" customWidth="1"/>
    <col min="9738" max="9738" width="8" style="2467" customWidth="1"/>
    <col min="9739" max="9739" width="7.140625" style="2467" customWidth="1"/>
    <col min="9740" max="9740" width="10" style="2467" customWidth="1"/>
    <col min="9741" max="9741" width="11" style="2467" customWidth="1"/>
    <col min="9742" max="9742" width="21.7109375" style="2467" customWidth="1"/>
    <col min="9743" max="9743" width="14.140625" style="2467" customWidth="1"/>
    <col min="9744" max="9744" width="11" style="2467" customWidth="1"/>
    <col min="9745" max="9745" width="6.7109375" style="2467" customWidth="1"/>
    <col min="9746" max="9746" width="16.140625" style="2467" customWidth="1"/>
    <col min="9747" max="9747" width="11" style="2467" customWidth="1"/>
    <col min="9748" max="9748" width="7.85546875" style="2467" customWidth="1"/>
    <col min="9749" max="9749" width="16.28515625" style="2467" customWidth="1"/>
    <col min="9750" max="9992" width="13.28515625" style="2467"/>
    <col min="9993" max="9993" width="6.28515625" style="2467" customWidth="1"/>
    <col min="9994" max="9994" width="8" style="2467" customWidth="1"/>
    <col min="9995" max="9995" width="7.140625" style="2467" customWidth="1"/>
    <col min="9996" max="9996" width="10" style="2467" customWidth="1"/>
    <col min="9997" max="9997" width="11" style="2467" customWidth="1"/>
    <col min="9998" max="9998" width="21.7109375" style="2467" customWidth="1"/>
    <col min="9999" max="9999" width="14.140625" style="2467" customWidth="1"/>
    <col min="10000" max="10000" width="11" style="2467" customWidth="1"/>
    <col min="10001" max="10001" width="6.7109375" style="2467" customWidth="1"/>
    <col min="10002" max="10002" width="16.140625" style="2467" customWidth="1"/>
    <col min="10003" max="10003" width="11" style="2467" customWidth="1"/>
    <col min="10004" max="10004" width="7.85546875" style="2467" customWidth="1"/>
    <col min="10005" max="10005" width="16.28515625" style="2467" customWidth="1"/>
    <col min="10006" max="10248" width="13.28515625" style="2467"/>
    <col min="10249" max="10249" width="6.28515625" style="2467" customWidth="1"/>
    <col min="10250" max="10250" width="8" style="2467" customWidth="1"/>
    <col min="10251" max="10251" width="7.140625" style="2467" customWidth="1"/>
    <col min="10252" max="10252" width="10" style="2467" customWidth="1"/>
    <col min="10253" max="10253" width="11" style="2467" customWidth="1"/>
    <col min="10254" max="10254" width="21.7109375" style="2467" customWidth="1"/>
    <col min="10255" max="10255" width="14.140625" style="2467" customWidth="1"/>
    <col min="10256" max="10256" width="11" style="2467" customWidth="1"/>
    <col min="10257" max="10257" width="6.7109375" style="2467" customWidth="1"/>
    <col min="10258" max="10258" width="16.140625" style="2467" customWidth="1"/>
    <col min="10259" max="10259" width="11" style="2467" customWidth="1"/>
    <col min="10260" max="10260" width="7.85546875" style="2467" customWidth="1"/>
    <col min="10261" max="10261" width="16.28515625" style="2467" customWidth="1"/>
    <col min="10262" max="10504" width="13.28515625" style="2467"/>
    <col min="10505" max="10505" width="6.28515625" style="2467" customWidth="1"/>
    <col min="10506" max="10506" width="8" style="2467" customWidth="1"/>
    <col min="10507" max="10507" width="7.140625" style="2467" customWidth="1"/>
    <col min="10508" max="10508" width="10" style="2467" customWidth="1"/>
    <col min="10509" max="10509" width="11" style="2467" customWidth="1"/>
    <col min="10510" max="10510" width="21.7109375" style="2467" customWidth="1"/>
    <col min="10511" max="10511" width="14.140625" style="2467" customWidth="1"/>
    <col min="10512" max="10512" width="11" style="2467" customWidth="1"/>
    <col min="10513" max="10513" width="6.7109375" style="2467" customWidth="1"/>
    <col min="10514" max="10514" width="16.140625" style="2467" customWidth="1"/>
    <col min="10515" max="10515" width="11" style="2467" customWidth="1"/>
    <col min="10516" max="10516" width="7.85546875" style="2467" customWidth="1"/>
    <col min="10517" max="10517" width="16.28515625" style="2467" customWidth="1"/>
    <col min="10518" max="10760" width="13.28515625" style="2467"/>
    <col min="10761" max="10761" width="6.28515625" style="2467" customWidth="1"/>
    <col min="10762" max="10762" width="8" style="2467" customWidth="1"/>
    <col min="10763" max="10763" width="7.140625" style="2467" customWidth="1"/>
    <col min="10764" max="10764" width="10" style="2467" customWidth="1"/>
    <col min="10765" max="10765" width="11" style="2467" customWidth="1"/>
    <col min="10766" max="10766" width="21.7109375" style="2467" customWidth="1"/>
    <col min="10767" max="10767" width="14.140625" style="2467" customWidth="1"/>
    <col min="10768" max="10768" width="11" style="2467" customWidth="1"/>
    <col min="10769" max="10769" width="6.7109375" style="2467" customWidth="1"/>
    <col min="10770" max="10770" width="16.140625" style="2467" customWidth="1"/>
    <col min="10771" max="10771" width="11" style="2467" customWidth="1"/>
    <col min="10772" max="10772" width="7.85546875" style="2467" customWidth="1"/>
    <col min="10773" max="10773" width="16.28515625" style="2467" customWidth="1"/>
    <col min="10774" max="11016" width="13.28515625" style="2467"/>
    <col min="11017" max="11017" width="6.28515625" style="2467" customWidth="1"/>
    <col min="11018" max="11018" width="8" style="2467" customWidth="1"/>
    <col min="11019" max="11019" width="7.140625" style="2467" customWidth="1"/>
    <col min="11020" max="11020" width="10" style="2467" customWidth="1"/>
    <col min="11021" max="11021" width="11" style="2467" customWidth="1"/>
    <col min="11022" max="11022" width="21.7109375" style="2467" customWidth="1"/>
    <col min="11023" max="11023" width="14.140625" style="2467" customWidth="1"/>
    <col min="11024" max="11024" width="11" style="2467" customWidth="1"/>
    <col min="11025" max="11025" width="6.7109375" style="2467" customWidth="1"/>
    <col min="11026" max="11026" width="16.140625" style="2467" customWidth="1"/>
    <col min="11027" max="11027" width="11" style="2467" customWidth="1"/>
    <col min="11028" max="11028" width="7.85546875" style="2467" customWidth="1"/>
    <col min="11029" max="11029" width="16.28515625" style="2467" customWidth="1"/>
    <col min="11030" max="11272" width="13.28515625" style="2467"/>
    <col min="11273" max="11273" width="6.28515625" style="2467" customWidth="1"/>
    <col min="11274" max="11274" width="8" style="2467" customWidth="1"/>
    <col min="11275" max="11275" width="7.140625" style="2467" customWidth="1"/>
    <col min="11276" max="11276" width="10" style="2467" customWidth="1"/>
    <col min="11277" max="11277" width="11" style="2467" customWidth="1"/>
    <col min="11278" max="11278" width="21.7109375" style="2467" customWidth="1"/>
    <col min="11279" max="11279" width="14.140625" style="2467" customWidth="1"/>
    <col min="11280" max="11280" width="11" style="2467" customWidth="1"/>
    <col min="11281" max="11281" width="6.7109375" style="2467" customWidth="1"/>
    <col min="11282" max="11282" width="16.140625" style="2467" customWidth="1"/>
    <col min="11283" max="11283" width="11" style="2467" customWidth="1"/>
    <col min="11284" max="11284" width="7.85546875" style="2467" customWidth="1"/>
    <col min="11285" max="11285" width="16.28515625" style="2467" customWidth="1"/>
    <col min="11286" max="11528" width="13.28515625" style="2467"/>
    <col min="11529" max="11529" width="6.28515625" style="2467" customWidth="1"/>
    <col min="11530" max="11530" width="8" style="2467" customWidth="1"/>
    <col min="11531" max="11531" width="7.140625" style="2467" customWidth="1"/>
    <col min="11532" max="11532" width="10" style="2467" customWidth="1"/>
    <col min="11533" max="11533" width="11" style="2467" customWidth="1"/>
    <col min="11534" max="11534" width="21.7109375" style="2467" customWidth="1"/>
    <col min="11535" max="11535" width="14.140625" style="2467" customWidth="1"/>
    <col min="11536" max="11536" width="11" style="2467" customWidth="1"/>
    <col min="11537" max="11537" width="6.7109375" style="2467" customWidth="1"/>
    <col min="11538" max="11538" width="16.140625" style="2467" customWidth="1"/>
    <col min="11539" max="11539" width="11" style="2467" customWidth="1"/>
    <col min="11540" max="11540" width="7.85546875" style="2467" customWidth="1"/>
    <col min="11541" max="11541" width="16.28515625" style="2467" customWidth="1"/>
    <col min="11542" max="11784" width="13.28515625" style="2467"/>
    <col min="11785" max="11785" width="6.28515625" style="2467" customWidth="1"/>
    <col min="11786" max="11786" width="8" style="2467" customWidth="1"/>
    <col min="11787" max="11787" width="7.140625" style="2467" customWidth="1"/>
    <col min="11788" max="11788" width="10" style="2467" customWidth="1"/>
    <col min="11789" max="11789" width="11" style="2467" customWidth="1"/>
    <col min="11790" max="11790" width="21.7109375" style="2467" customWidth="1"/>
    <col min="11791" max="11791" width="14.140625" style="2467" customWidth="1"/>
    <col min="11792" max="11792" width="11" style="2467" customWidth="1"/>
    <col min="11793" max="11793" width="6.7109375" style="2467" customWidth="1"/>
    <col min="11794" max="11794" width="16.140625" style="2467" customWidth="1"/>
    <col min="11795" max="11795" width="11" style="2467" customWidth="1"/>
    <col min="11796" max="11796" width="7.85546875" style="2467" customWidth="1"/>
    <col min="11797" max="11797" width="16.28515625" style="2467" customWidth="1"/>
    <col min="11798" max="12040" width="13.28515625" style="2467"/>
    <col min="12041" max="12041" width="6.28515625" style="2467" customWidth="1"/>
    <col min="12042" max="12042" width="8" style="2467" customWidth="1"/>
    <col min="12043" max="12043" width="7.140625" style="2467" customWidth="1"/>
    <col min="12044" max="12044" width="10" style="2467" customWidth="1"/>
    <col min="12045" max="12045" width="11" style="2467" customWidth="1"/>
    <col min="12046" max="12046" width="21.7109375" style="2467" customWidth="1"/>
    <col min="12047" max="12047" width="14.140625" style="2467" customWidth="1"/>
    <col min="12048" max="12048" width="11" style="2467" customWidth="1"/>
    <col min="12049" max="12049" width="6.7109375" style="2467" customWidth="1"/>
    <col min="12050" max="12050" width="16.140625" style="2467" customWidth="1"/>
    <col min="12051" max="12051" width="11" style="2467" customWidth="1"/>
    <col min="12052" max="12052" width="7.85546875" style="2467" customWidth="1"/>
    <col min="12053" max="12053" width="16.28515625" style="2467" customWidth="1"/>
    <col min="12054" max="12296" width="13.28515625" style="2467"/>
    <col min="12297" max="12297" width="6.28515625" style="2467" customWidth="1"/>
    <col min="12298" max="12298" width="8" style="2467" customWidth="1"/>
    <col min="12299" max="12299" width="7.140625" style="2467" customWidth="1"/>
    <col min="12300" max="12300" width="10" style="2467" customWidth="1"/>
    <col min="12301" max="12301" width="11" style="2467" customWidth="1"/>
    <col min="12302" max="12302" width="21.7109375" style="2467" customWidth="1"/>
    <col min="12303" max="12303" width="14.140625" style="2467" customWidth="1"/>
    <col min="12304" max="12304" width="11" style="2467" customWidth="1"/>
    <col min="12305" max="12305" width="6.7109375" style="2467" customWidth="1"/>
    <col min="12306" max="12306" width="16.140625" style="2467" customWidth="1"/>
    <col min="12307" max="12307" width="11" style="2467" customWidth="1"/>
    <col min="12308" max="12308" width="7.85546875" style="2467" customWidth="1"/>
    <col min="12309" max="12309" width="16.28515625" style="2467" customWidth="1"/>
    <col min="12310" max="12552" width="13.28515625" style="2467"/>
    <col min="12553" max="12553" width="6.28515625" style="2467" customWidth="1"/>
    <col min="12554" max="12554" width="8" style="2467" customWidth="1"/>
    <col min="12555" max="12555" width="7.140625" style="2467" customWidth="1"/>
    <col min="12556" max="12556" width="10" style="2467" customWidth="1"/>
    <col min="12557" max="12557" width="11" style="2467" customWidth="1"/>
    <col min="12558" max="12558" width="21.7109375" style="2467" customWidth="1"/>
    <col min="12559" max="12559" width="14.140625" style="2467" customWidth="1"/>
    <col min="12560" max="12560" width="11" style="2467" customWidth="1"/>
    <col min="12561" max="12561" width="6.7109375" style="2467" customWidth="1"/>
    <col min="12562" max="12562" width="16.140625" style="2467" customWidth="1"/>
    <col min="12563" max="12563" width="11" style="2467" customWidth="1"/>
    <col min="12564" max="12564" width="7.85546875" style="2467" customWidth="1"/>
    <col min="12565" max="12565" width="16.28515625" style="2467" customWidth="1"/>
    <col min="12566" max="12808" width="13.28515625" style="2467"/>
    <col min="12809" max="12809" width="6.28515625" style="2467" customWidth="1"/>
    <col min="12810" max="12810" width="8" style="2467" customWidth="1"/>
    <col min="12811" max="12811" width="7.140625" style="2467" customWidth="1"/>
    <col min="12812" max="12812" width="10" style="2467" customWidth="1"/>
    <col min="12813" max="12813" width="11" style="2467" customWidth="1"/>
    <col min="12814" max="12814" width="21.7109375" style="2467" customWidth="1"/>
    <col min="12815" max="12815" width="14.140625" style="2467" customWidth="1"/>
    <col min="12816" max="12816" width="11" style="2467" customWidth="1"/>
    <col min="12817" max="12817" width="6.7109375" style="2467" customWidth="1"/>
    <col min="12818" max="12818" width="16.140625" style="2467" customWidth="1"/>
    <col min="12819" max="12819" width="11" style="2467" customWidth="1"/>
    <col min="12820" max="12820" width="7.85546875" style="2467" customWidth="1"/>
    <col min="12821" max="12821" width="16.28515625" style="2467" customWidth="1"/>
    <col min="12822" max="13064" width="13.28515625" style="2467"/>
    <col min="13065" max="13065" width="6.28515625" style="2467" customWidth="1"/>
    <col min="13066" max="13066" width="8" style="2467" customWidth="1"/>
    <col min="13067" max="13067" width="7.140625" style="2467" customWidth="1"/>
    <col min="13068" max="13068" width="10" style="2467" customWidth="1"/>
    <col min="13069" max="13069" width="11" style="2467" customWidth="1"/>
    <col min="13070" max="13070" width="21.7109375" style="2467" customWidth="1"/>
    <col min="13071" max="13071" width="14.140625" style="2467" customWidth="1"/>
    <col min="13072" max="13072" width="11" style="2467" customWidth="1"/>
    <col min="13073" max="13073" width="6.7109375" style="2467" customWidth="1"/>
    <col min="13074" max="13074" width="16.140625" style="2467" customWidth="1"/>
    <col min="13075" max="13075" width="11" style="2467" customWidth="1"/>
    <col min="13076" max="13076" width="7.85546875" style="2467" customWidth="1"/>
    <col min="13077" max="13077" width="16.28515625" style="2467" customWidth="1"/>
    <col min="13078" max="13320" width="13.28515625" style="2467"/>
    <col min="13321" max="13321" width="6.28515625" style="2467" customWidth="1"/>
    <col min="13322" max="13322" width="8" style="2467" customWidth="1"/>
    <col min="13323" max="13323" width="7.140625" style="2467" customWidth="1"/>
    <col min="13324" max="13324" width="10" style="2467" customWidth="1"/>
    <col min="13325" max="13325" width="11" style="2467" customWidth="1"/>
    <col min="13326" max="13326" width="21.7109375" style="2467" customWidth="1"/>
    <col min="13327" max="13327" width="14.140625" style="2467" customWidth="1"/>
    <col min="13328" max="13328" width="11" style="2467" customWidth="1"/>
    <col min="13329" max="13329" width="6.7109375" style="2467" customWidth="1"/>
    <col min="13330" max="13330" width="16.140625" style="2467" customWidth="1"/>
    <col min="13331" max="13331" width="11" style="2467" customWidth="1"/>
    <col min="13332" max="13332" width="7.85546875" style="2467" customWidth="1"/>
    <col min="13333" max="13333" width="16.28515625" style="2467" customWidth="1"/>
    <col min="13334" max="13576" width="13.28515625" style="2467"/>
    <col min="13577" max="13577" width="6.28515625" style="2467" customWidth="1"/>
    <col min="13578" max="13578" width="8" style="2467" customWidth="1"/>
    <col min="13579" max="13579" width="7.140625" style="2467" customWidth="1"/>
    <col min="13580" max="13580" width="10" style="2467" customWidth="1"/>
    <col min="13581" max="13581" width="11" style="2467" customWidth="1"/>
    <col min="13582" max="13582" width="21.7109375" style="2467" customWidth="1"/>
    <col min="13583" max="13583" width="14.140625" style="2467" customWidth="1"/>
    <col min="13584" max="13584" width="11" style="2467" customWidth="1"/>
    <col min="13585" max="13585" width="6.7109375" style="2467" customWidth="1"/>
    <col min="13586" max="13586" width="16.140625" style="2467" customWidth="1"/>
    <col min="13587" max="13587" width="11" style="2467" customWidth="1"/>
    <col min="13588" max="13588" width="7.85546875" style="2467" customWidth="1"/>
    <col min="13589" max="13589" width="16.28515625" style="2467" customWidth="1"/>
    <col min="13590" max="13832" width="13.28515625" style="2467"/>
    <col min="13833" max="13833" width="6.28515625" style="2467" customWidth="1"/>
    <col min="13834" max="13834" width="8" style="2467" customWidth="1"/>
    <col min="13835" max="13835" width="7.140625" style="2467" customWidth="1"/>
    <col min="13836" max="13836" width="10" style="2467" customWidth="1"/>
    <col min="13837" max="13837" width="11" style="2467" customWidth="1"/>
    <col min="13838" max="13838" width="21.7109375" style="2467" customWidth="1"/>
    <col min="13839" max="13839" width="14.140625" style="2467" customWidth="1"/>
    <col min="13840" max="13840" width="11" style="2467" customWidth="1"/>
    <col min="13841" max="13841" width="6.7109375" style="2467" customWidth="1"/>
    <col min="13842" max="13842" width="16.140625" style="2467" customWidth="1"/>
    <col min="13843" max="13843" width="11" style="2467" customWidth="1"/>
    <col min="13844" max="13844" width="7.85546875" style="2467" customWidth="1"/>
    <col min="13845" max="13845" width="16.28515625" style="2467" customWidth="1"/>
    <col min="13846" max="14088" width="13.28515625" style="2467"/>
    <col min="14089" max="14089" width="6.28515625" style="2467" customWidth="1"/>
    <col min="14090" max="14090" width="8" style="2467" customWidth="1"/>
    <col min="14091" max="14091" width="7.140625" style="2467" customWidth="1"/>
    <col min="14092" max="14092" width="10" style="2467" customWidth="1"/>
    <col min="14093" max="14093" width="11" style="2467" customWidth="1"/>
    <col min="14094" max="14094" width="21.7109375" style="2467" customWidth="1"/>
    <col min="14095" max="14095" width="14.140625" style="2467" customWidth="1"/>
    <col min="14096" max="14096" width="11" style="2467" customWidth="1"/>
    <col min="14097" max="14097" width="6.7109375" style="2467" customWidth="1"/>
    <col min="14098" max="14098" width="16.140625" style="2467" customWidth="1"/>
    <col min="14099" max="14099" width="11" style="2467" customWidth="1"/>
    <col min="14100" max="14100" width="7.85546875" style="2467" customWidth="1"/>
    <col min="14101" max="14101" width="16.28515625" style="2467" customWidth="1"/>
    <col min="14102" max="14344" width="13.28515625" style="2467"/>
    <col min="14345" max="14345" width="6.28515625" style="2467" customWidth="1"/>
    <col min="14346" max="14346" width="8" style="2467" customWidth="1"/>
    <col min="14347" max="14347" width="7.140625" style="2467" customWidth="1"/>
    <col min="14348" max="14348" width="10" style="2467" customWidth="1"/>
    <col min="14349" max="14349" width="11" style="2467" customWidth="1"/>
    <col min="14350" max="14350" width="21.7109375" style="2467" customWidth="1"/>
    <col min="14351" max="14351" width="14.140625" style="2467" customWidth="1"/>
    <col min="14352" max="14352" width="11" style="2467" customWidth="1"/>
    <col min="14353" max="14353" width="6.7109375" style="2467" customWidth="1"/>
    <col min="14354" max="14354" width="16.140625" style="2467" customWidth="1"/>
    <col min="14355" max="14355" width="11" style="2467" customWidth="1"/>
    <col min="14356" max="14356" width="7.85546875" style="2467" customWidth="1"/>
    <col min="14357" max="14357" width="16.28515625" style="2467" customWidth="1"/>
    <col min="14358" max="14600" width="13.28515625" style="2467"/>
    <col min="14601" max="14601" width="6.28515625" style="2467" customWidth="1"/>
    <col min="14602" max="14602" width="8" style="2467" customWidth="1"/>
    <col min="14603" max="14603" width="7.140625" style="2467" customWidth="1"/>
    <col min="14604" max="14604" width="10" style="2467" customWidth="1"/>
    <col min="14605" max="14605" width="11" style="2467" customWidth="1"/>
    <col min="14606" max="14606" width="21.7109375" style="2467" customWidth="1"/>
    <col min="14607" max="14607" width="14.140625" style="2467" customWidth="1"/>
    <col min="14608" max="14608" width="11" style="2467" customWidth="1"/>
    <col min="14609" max="14609" width="6.7109375" style="2467" customWidth="1"/>
    <col min="14610" max="14610" width="16.140625" style="2467" customWidth="1"/>
    <col min="14611" max="14611" width="11" style="2467" customWidth="1"/>
    <col min="14612" max="14612" width="7.85546875" style="2467" customWidth="1"/>
    <col min="14613" max="14613" width="16.28515625" style="2467" customWidth="1"/>
    <col min="14614" max="14856" width="13.28515625" style="2467"/>
    <col min="14857" max="14857" width="6.28515625" style="2467" customWidth="1"/>
    <col min="14858" max="14858" width="8" style="2467" customWidth="1"/>
    <col min="14859" max="14859" width="7.140625" style="2467" customWidth="1"/>
    <col min="14860" max="14860" width="10" style="2467" customWidth="1"/>
    <col min="14861" max="14861" width="11" style="2467" customWidth="1"/>
    <col min="14862" max="14862" width="21.7109375" style="2467" customWidth="1"/>
    <col min="14863" max="14863" width="14.140625" style="2467" customWidth="1"/>
    <col min="14864" max="14864" width="11" style="2467" customWidth="1"/>
    <col min="14865" max="14865" width="6.7109375" style="2467" customWidth="1"/>
    <col min="14866" max="14866" width="16.140625" style="2467" customWidth="1"/>
    <col min="14867" max="14867" width="11" style="2467" customWidth="1"/>
    <col min="14868" max="14868" width="7.85546875" style="2467" customWidth="1"/>
    <col min="14869" max="14869" width="16.28515625" style="2467" customWidth="1"/>
    <col min="14870" max="15112" width="13.28515625" style="2467"/>
    <col min="15113" max="15113" width="6.28515625" style="2467" customWidth="1"/>
    <col min="15114" max="15114" width="8" style="2467" customWidth="1"/>
    <col min="15115" max="15115" width="7.140625" style="2467" customWidth="1"/>
    <col min="15116" max="15116" width="10" style="2467" customWidth="1"/>
    <col min="15117" max="15117" width="11" style="2467" customWidth="1"/>
    <col min="15118" max="15118" width="21.7109375" style="2467" customWidth="1"/>
    <col min="15119" max="15119" width="14.140625" style="2467" customWidth="1"/>
    <col min="15120" max="15120" width="11" style="2467" customWidth="1"/>
    <col min="15121" max="15121" width="6.7109375" style="2467" customWidth="1"/>
    <col min="15122" max="15122" width="16.140625" style="2467" customWidth="1"/>
    <col min="15123" max="15123" width="11" style="2467" customWidth="1"/>
    <col min="15124" max="15124" width="7.85546875" style="2467" customWidth="1"/>
    <col min="15125" max="15125" width="16.28515625" style="2467" customWidth="1"/>
    <col min="15126" max="15368" width="13.28515625" style="2467"/>
    <col min="15369" max="15369" width="6.28515625" style="2467" customWidth="1"/>
    <col min="15370" max="15370" width="8" style="2467" customWidth="1"/>
    <col min="15371" max="15371" width="7.140625" style="2467" customWidth="1"/>
    <col min="15372" max="15372" width="10" style="2467" customWidth="1"/>
    <col min="15373" max="15373" width="11" style="2467" customWidth="1"/>
    <col min="15374" max="15374" width="21.7109375" style="2467" customWidth="1"/>
    <col min="15375" max="15375" width="14.140625" style="2467" customWidth="1"/>
    <col min="15376" max="15376" width="11" style="2467" customWidth="1"/>
    <col min="15377" max="15377" width="6.7109375" style="2467" customWidth="1"/>
    <col min="15378" max="15378" width="16.140625" style="2467" customWidth="1"/>
    <col min="15379" max="15379" width="11" style="2467" customWidth="1"/>
    <col min="15380" max="15380" width="7.85546875" style="2467" customWidth="1"/>
    <col min="15381" max="15381" width="16.28515625" style="2467" customWidth="1"/>
    <col min="15382" max="15624" width="13.28515625" style="2467"/>
    <col min="15625" max="15625" width="6.28515625" style="2467" customWidth="1"/>
    <col min="15626" max="15626" width="8" style="2467" customWidth="1"/>
    <col min="15627" max="15627" width="7.140625" style="2467" customWidth="1"/>
    <col min="15628" max="15628" width="10" style="2467" customWidth="1"/>
    <col min="15629" max="15629" width="11" style="2467" customWidth="1"/>
    <col min="15630" max="15630" width="21.7109375" style="2467" customWidth="1"/>
    <col min="15631" max="15631" width="14.140625" style="2467" customWidth="1"/>
    <col min="15632" max="15632" width="11" style="2467" customWidth="1"/>
    <col min="15633" max="15633" width="6.7109375" style="2467" customWidth="1"/>
    <col min="15634" max="15634" width="16.140625" style="2467" customWidth="1"/>
    <col min="15635" max="15635" width="11" style="2467" customWidth="1"/>
    <col min="15636" max="15636" width="7.85546875" style="2467" customWidth="1"/>
    <col min="15637" max="15637" width="16.28515625" style="2467" customWidth="1"/>
    <col min="15638" max="15880" width="13.28515625" style="2467"/>
    <col min="15881" max="15881" width="6.28515625" style="2467" customWidth="1"/>
    <col min="15882" max="15882" width="8" style="2467" customWidth="1"/>
    <col min="15883" max="15883" width="7.140625" style="2467" customWidth="1"/>
    <col min="15884" max="15884" width="10" style="2467" customWidth="1"/>
    <col min="15885" max="15885" width="11" style="2467" customWidth="1"/>
    <col min="15886" max="15886" width="21.7109375" style="2467" customWidth="1"/>
    <col min="15887" max="15887" width="14.140625" style="2467" customWidth="1"/>
    <col min="15888" max="15888" width="11" style="2467" customWidth="1"/>
    <col min="15889" max="15889" width="6.7109375" style="2467" customWidth="1"/>
    <col min="15890" max="15890" width="16.140625" style="2467" customWidth="1"/>
    <col min="15891" max="15891" width="11" style="2467" customWidth="1"/>
    <col min="15892" max="15892" width="7.85546875" style="2467" customWidth="1"/>
    <col min="15893" max="15893" width="16.28515625" style="2467" customWidth="1"/>
    <col min="15894" max="16136" width="13.28515625" style="2467"/>
    <col min="16137" max="16137" width="6.28515625" style="2467" customWidth="1"/>
    <col min="16138" max="16138" width="8" style="2467" customWidth="1"/>
    <col min="16139" max="16139" width="7.140625" style="2467" customWidth="1"/>
    <col min="16140" max="16140" width="10" style="2467" customWidth="1"/>
    <col min="16141" max="16141" width="11" style="2467" customWidth="1"/>
    <col min="16142" max="16142" width="21.7109375" style="2467" customWidth="1"/>
    <col min="16143" max="16143" width="14.140625" style="2467" customWidth="1"/>
    <col min="16144" max="16144" width="11" style="2467" customWidth="1"/>
    <col min="16145" max="16145" width="6.7109375" style="2467" customWidth="1"/>
    <col min="16146" max="16146" width="16.140625" style="2467" customWidth="1"/>
    <col min="16147" max="16147" width="11" style="2467" customWidth="1"/>
    <col min="16148" max="16148" width="7.85546875" style="2467" customWidth="1"/>
    <col min="16149" max="16149" width="16.28515625" style="2467" customWidth="1"/>
    <col min="16150" max="16384" width="13.28515625" style="2467"/>
  </cols>
  <sheetData>
    <row r="1" spans="1:21">
      <c r="A1" s="3684" t="s">
        <v>2655</v>
      </c>
      <c r="B1" s="3684"/>
      <c r="C1" s="3684"/>
      <c r="D1" s="3684"/>
      <c r="E1" s="3684"/>
      <c r="F1" s="3684"/>
      <c r="G1" s="3684"/>
      <c r="H1" s="3684"/>
      <c r="I1" s="3684"/>
      <c r="J1" s="3684"/>
      <c r="K1" s="3684"/>
      <c r="L1" s="3684"/>
      <c r="M1" s="3684"/>
      <c r="N1" s="3684"/>
      <c r="O1" s="3684"/>
      <c r="P1" s="3684"/>
      <c r="Q1" s="3684"/>
      <c r="R1" s="3684"/>
      <c r="S1" s="3684"/>
      <c r="T1" s="3684"/>
      <c r="U1" s="3684"/>
    </row>
    <row r="2" spans="1:21">
      <c r="A2" s="3684" t="s">
        <v>1084</v>
      </c>
      <c r="B2" s="3684"/>
      <c r="C2" s="3684"/>
      <c r="D2" s="3684"/>
      <c r="E2" s="3684"/>
      <c r="F2" s="3684"/>
      <c r="G2" s="3684"/>
      <c r="H2" s="3684"/>
      <c r="I2" s="3684"/>
      <c r="J2" s="3684"/>
      <c r="K2" s="3684"/>
      <c r="L2" s="3684"/>
      <c r="M2" s="3684"/>
      <c r="N2" s="3684"/>
      <c r="O2" s="3684"/>
      <c r="P2" s="3684"/>
      <c r="Q2" s="3684"/>
      <c r="R2" s="3684"/>
      <c r="S2" s="3684"/>
      <c r="T2" s="3684"/>
      <c r="U2" s="3684"/>
    </row>
    <row r="3" spans="1:21">
      <c r="A3" s="3684" t="s">
        <v>889</v>
      </c>
      <c r="B3" s="3684"/>
      <c r="C3" s="3684"/>
      <c r="D3" s="3684"/>
      <c r="E3" s="3684"/>
      <c r="F3" s="3684"/>
      <c r="G3" s="3684"/>
      <c r="H3" s="3684"/>
      <c r="I3" s="3684"/>
      <c r="J3" s="3684"/>
      <c r="K3" s="3684"/>
      <c r="L3" s="3684"/>
      <c r="M3" s="3684"/>
      <c r="N3" s="3684"/>
      <c r="O3" s="3684"/>
      <c r="P3" s="3684"/>
      <c r="Q3" s="3684"/>
      <c r="R3" s="3684"/>
      <c r="S3" s="3684"/>
      <c r="T3" s="3684"/>
      <c r="U3" s="3684"/>
    </row>
    <row r="4" spans="1:21">
      <c r="A4" s="3684" t="s">
        <v>890</v>
      </c>
      <c r="B4" s="3684"/>
      <c r="C4" s="3684"/>
      <c r="D4" s="3684"/>
      <c r="E4" s="3684"/>
      <c r="F4" s="3684"/>
      <c r="G4" s="3684"/>
      <c r="H4" s="3684"/>
      <c r="I4" s="3684"/>
      <c r="J4" s="3684"/>
      <c r="K4" s="3684"/>
      <c r="L4" s="3684"/>
      <c r="M4" s="3684"/>
      <c r="N4" s="3684"/>
      <c r="O4" s="3684"/>
      <c r="P4" s="3684"/>
      <c r="Q4" s="3684"/>
      <c r="R4" s="3684"/>
      <c r="S4" s="3684"/>
      <c r="T4" s="3684"/>
      <c r="U4" s="3684"/>
    </row>
    <row r="5" spans="1:21">
      <c r="A5" s="3890" t="s">
        <v>116</v>
      </c>
      <c r="B5" s="3890"/>
      <c r="C5" s="3890"/>
      <c r="D5" s="3890"/>
      <c r="E5" s="3890"/>
      <c r="F5" s="3890"/>
      <c r="G5" s="3890"/>
      <c r="H5" s="3890"/>
      <c r="I5" s="3890"/>
      <c r="J5" s="3890"/>
      <c r="K5" s="3890"/>
      <c r="L5" s="3890"/>
      <c r="M5" s="3890"/>
      <c r="N5" s="3890"/>
      <c r="O5" s="3890"/>
      <c r="P5" s="3890"/>
      <c r="Q5" s="3890"/>
      <c r="R5" s="3890"/>
      <c r="S5" s="3890"/>
      <c r="T5" s="3890"/>
      <c r="U5" s="3890"/>
    </row>
    <row r="6" spans="1:21">
      <c r="A6" s="2468"/>
      <c r="B6" s="2468"/>
      <c r="C6" s="2468"/>
      <c r="D6" s="2468"/>
      <c r="E6" s="2468"/>
      <c r="F6" s="2468"/>
      <c r="G6" s="2468"/>
      <c r="H6" s="2468"/>
      <c r="I6" s="2468"/>
      <c r="J6" s="2468"/>
      <c r="K6" s="2468"/>
      <c r="L6" s="2468"/>
      <c r="M6" s="2468"/>
      <c r="N6" s="2468"/>
      <c r="O6" s="2468"/>
      <c r="P6" s="2468"/>
      <c r="Q6" s="2468"/>
      <c r="R6" s="2468"/>
      <c r="S6" s="2468"/>
      <c r="T6" s="2468"/>
      <c r="U6" s="2468"/>
    </row>
    <row r="7" spans="1:21" ht="12" thickBot="1"/>
    <row r="8" spans="1:21" ht="12" thickTop="1">
      <c r="A8" s="3891" t="s">
        <v>1354</v>
      </c>
      <c r="B8" s="3893" t="s">
        <v>4837</v>
      </c>
      <c r="C8" s="3894"/>
      <c r="D8" s="3894"/>
      <c r="E8" s="3893" t="s">
        <v>4838</v>
      </c>
      <c r="F8" s="3894"/>
      <c r="G8" s="3894"/>
      <c r="H8" s="3895"/>
      <c r="I8" s="3893" t="s">
        <v>4839</v>
      </c>
      <c r="J8" s="3895"/>
      <c r="K8" s="3893" t="s">
        <v>4840</v>
      </c>
      <c r="L8" s="3895"/>
      <c r="M8" s="3896" t="s">
        <v>4841</v>
      </c>
      <c r="N8" s="3896"/>
      <c r="O8" s="3897"/>
      <c r="P8" s="3898"/>
      <c r="Q8" s="3899"/>
      <c r="R8" s="3900" t="s">
        <v>4842</v>
      </c>
      <c r="S8" s="3902" t="s">
        <v>4843</v>
      </c>
      <c r="T8" s="3903"/>
      <c r="U8" s="3904" t="s">
        <v>506</v>
      </c>
    </row>
    <row r="9" spans="1:21" s="2472" customFormat="1" ht="23.25" thickBot="1">
      <c r="A9" s="3892"/>
      <c r="B9" s="2469" t="s">
        <v>3811</v>
      </c>
      <c r="C9" s="2469" t="s">
        <v>4032</v>
      </c>
      <c r="D9" s="2469" t="s">
        <v>4033</v>
      </c>
      <c r="E9" s="2469" t="s">
        <v>4844</v>
      </c>
      <c r="F9" s="2469" t="s">
        <v>4845</v>
      </c>
      <c r="G9" s="2469" t="s">
        <v>4846</v>
      </c>
      <c r="H9" s="2469" t="s">
        <v>4847</v>
      </c>
      <c r="I9" s="2469" t="s">
        <v>3792</v>
      </c>
      <c r="J9" s="2469" t="s">
        <v>4848</v>
      </c>
      <c r="K9" s="2469" t="s">
        <v>1088</v>
      </c>
      <c r="L9" s="2469" t="s">
        <v>4356</v>
      </c>
      <c r="M9" s="2470" t="s">
        <v>4849</v>
      </c>
      <c r="N9" s="2470" t="s">
        <v>4850</v>
      </c>
      <c r="O9" s="2470" t="s">
        <v>4851</v>
      </c>
      <c r="P9" s="2470" t="s">
        <v>4852</v>
      </c>
      <c r="Q9" s="2470" t="s">
        <v>4853</v>
      </c>
      <c r="R9" s="3901"/>
      <c r="S9" s="2471" t="s">
        <v>4854</v>
      </c>
      <c r="T9" s="2471" t="s">
        <v>4855</v>
      </c>
      <c r="U9" s="3905"/>
    </row>
    <row r="10" spans="1:21" ht="12" thickBot="1">
      <c r="A10" s="2473">
        <v>1</v>
      </c>
      <c r="B10" s="2474">
        <v>2</v>
      </c>
      <c r="C10" s="2474">
        <v>3</v>
      </c>
      <c r="D10" s="2474">
        <v>4</v>
      </c>
      <c r="E10" s="2474">
        <v>5</v>
      </c>
      <c r="F10" s="2474">
        <v>6</v>
      </c>
      <c r="G10" s="2474">
        <v>7</v>
      </c>
      <c r="H10" s="2474">
        <v>8</v>
      </c>
      <c r="I10" s="2474">
        <v>9</v>
      </c>
      <c r="J10" s="2474">
        <v>10</v>
      </c>
      <c r="K10" s="2474">
        <v>11</v>
      </c>
      <c r="L10" s="2474">
        <v>12</v>
      </c>
      <c r="M10" s="2474">
        <v>13</v>
      </c>
      <c r="N10" s="2474">
        <v>14</v>
      </c>
      <c r="O10" s="2474">
        <v>15</v>
      </c>
      <c r="P10" s="2474">
        <v>16</v>
      </c>
      <c r="Q10" s="2474">
        <v>17</v>
      </c>
      <c r="R10" s="2475" t="s">
        <v>4856</v>
      </c>
      <c r="S10" s="2475">
        <v>19</v>
      </c>
      <c r="T10" s="2475">
        <v>20</v>
      </c>
      <c r="U10" s="2476">
        <v>21</v>
      </c>
    </row>
    <row r="11" spans="1:21">
      <c r="A11" s="2477"/>
      <c r="B11" s="2478"/>
      <c r="C11" s="2478"/>
      <c r="D11" s="2478"/>
      <c r="E11" s="2478"/>
      <c r="F11" s="2478"/>
      <c r="G11" s="2478"/>
      <c r="H11" s="2478"/>
      <c r="I11" s="2478"/>
      <c r="J11" s="2478"/>
      <c r="K11" s="2478"/>
      <c r="L11" s="2478"/>
      <c r="M11" s="2479"/>
      <c r="N11" s="2479"/>
      <c r="O11" s="2479"/>
      <c r="P11" s="2479"/>
      <c r="Q11" s="2479"/>
      <c r="R11" s="2480"/>
      <c r="S11" s="2480"/>
      <c r="T11" s="2480"/>
      <c r="U11" s="2481"/>
    </row>
    <row r="12" spans="1:21">
      <c r="A12" s="2482"/>
      <c r="B12" s="2483"/>
      <c r="C12" s="2483"/>
      <c r="D12" s="2483"/>
      <c r="E12" s="2483"/>
      <c r="F12" s="2483"/>
      <c r="G12" s="2483"/>
      <c r="H12" s="2483"/>
      <c r="I12" s="2483"/>
      <c r="J12" s="2483"/>
      <c r="K12" s="2483"/>
      <c r="L12" s="2483"/>
      <c r="M12" s="2484"/>
      <c r="N12" s="2484"/>
      <c r="O12" s="2484"/>
      <c r="P12" s="2484"/>
      <c r="Q12" s="2484"/>
      <c r="R12" s="2485"/>
      <c r="S12" s="2485"/>
      <c r="T12" s="2485"/>
      <c r="U12" s="2486"/>
    </row>
    <row r="13" spans="1:21">
      <c r="A13" s="2482"/>
      <c r="B13" s="2483"/>
      <c r="C13" s="2483"/>
      <c r="D13" s="2483"/>
      <c r="E13" s="2483"/>
      <c r="F13" s="2483"/>
      <c r="G13" s="2483"/>
      <c r="H13" s="2483"/>
      <c r="I13" s="2483"/>
      <c r="J13" s="2483"/>
      <c r="K13" s="2483"/>
      <c r="L13" s="2483"/>
      <c r="M13" s="2484"/>
      <c r="N13" s="2484"/>
      <c r="O13" s="2484"/>
      <c r="P13" s="2484"/>
      <c r="Q13" s="2484"/>
      <c r="R13" s="2485"/>
      <c r="S13" s="2485"/>
      <c r="T13" s="2485"/>
      <c r="U13" s="2486"/>
    </row>
    <row r="14" spans="1:21">
      <c r="A14" s="2482"/>
      <c r="B14" s="2483"/>
      <c r="C14" s="2483"/>
      <c r="D14" s="2483"/>
      <c r="E14" s="2483"/>
      <c r="F14" s="2483"/>
      <c r="G14" s="2483"/>
      <c r="H14" s="2483"/>
      <c r="I14" s="2483"/>
      <c r="J14" s="2483"/>
      <c r="K14" s="2483"/>
      <c r="L14" s="2483"/>
      <c r="M14" s="2484"/>
      <c r="N14" s="2484"/>
      <c r="O14" s="2484"/>
      <c r="P14" s="2484"/>
      <c r="Q14" s="2484"/>
      <c r="R14" s="2485"/>
      <c r="S14" s="2485"/>
      <c r="T14" s="2485"/>
      <c r="U14" s="2486"/>
    </row>
    <row r="15" spans="1:21">
      <c r="A15" s="2482"/>
      <c r="B15" s="2483"/>
      <c r="C15" s="2483"/>
      <c r="D15" s="2483"/>
      <c r="E15" s="2483"/>
      <c r="F15" s="2483"/>
      <c r="G15" s="2483"/>
      <c r="H15" s="2483"/>
      <c r="I15" s="2483"/>
      <c r="J15" s="2483"/>
      <c r="K15" s="2483"/>
      <c r="L15" s="2483"/>
      <c r="M15" s="2484"/>
      <c r="N15" s="2484"/>
      <c r="O15" s="2484"/>
      <c r="P15" s="2484"/>
      <c r="Q15" s="2484"/>
      <c r="R15" s="2485"/>
      <c r="S15" s="2485"/>
      <c r="T15" s="2485"/>
      <c r="U15" s="2486"/>
    </row>
    <row r="16" spans="1:21">
      <c r="A16" s="2482"/>
      <c r="B16" s="2483"/>
      <c r="C16" s="2483"/>
      <c r="D16" s="2483"/>
      <c r="E16" s="2483"/>
      <c r="F16" s="2483"/>
      <c r="G16" s="2483"/>
      <c r="H16" s="2483"/>
      <c r="I16" s="2483"/>
      <c r="J16" s="2483"/>
      <c r="K16" s="2483"/>
      <c r="L16" s="2483"/>
      <c r="M16" s="2484"/>
      <c r="N16" s="2484"/>
      <c r="O16" s="2484"/>
      <c r="P16" s="2484"/>
      <c r="Q16" s="2484"/>
      <c r="R16" s="2485"/>
      <c r="S16" s="2485"/>
      <c r="T16" s="2485"/>
      <c r="U16" s="2486"/>
    </row>
    <row r="17" spans="1:21">
      <c r="A17" s="2482"/>
      <c r="B17" s="2483"/>
      <c r="C17" s="2483"/>
      <c r="D17" s="2483"/>
      <c r="E17" s="2483"/>
      <c r="F17" s="2483"/>
      <c r="G17" s="2483"/>
      <c r="H17" s="2483"/>
      <c r="I17" s="2483"/>
      <c r="J17" s="2483"/>
      <c r="K17" s="2483"/>
      <c r="L17" s="2483"/>
      <c r="M17" s="2484"/>
      <c r="N17" s="2484"/>
      <c r="O17" s="2484"/>
      <c r="P17" s="2484"/>
      <c r="Q17" s="2484"/>
      <c r="R17" s="2485"/>
      <c r="S17" s="2485"/>
      <c r="T17" s="2485"/>
      <c r="U17" s="2486"/>
    </row>
    <row r="18" spans="1:21">
      <c r="A18" s="2482"/>
      <c r="B18" s="2483"/>
      <c r="C18" s="2483"/>
      <c r="D18" s="2483"/>
      <c r="E18" s="2483"/>
      <c r="F18" s="2483"/>
      <c r="G18" s="2483"/>
      <c r="H18" s="2483"/>
      <c r="I18" s="2483"/>
      <c r="J18" s="2483"/>
      <c r="K18" s="2483"/>
      <c r="L18" s="2483"/>
      <c r="M18" s="2484"/>
      <c r="N18" s="2484"/>
      <c r="O18" s="2484"/>
      <c r="P18" s="2484"/>
      <c r="Q18" s="2484"/>
      <c r="R18" s="2485"/>
      <c r="S18" s="2485"/>
      <c r="T18" s="2485"/>
      <c r="U18" s="2486"/>
    </row>
    <row r="19" spans="1:21">
      <c r="A19" s="2482"/>
      <c r="B19" s="2483"/>
      <c r="C19" s="2483"/>
      <c r="D19" s="2483"/>
      <c r="E19" s="2483"/>
      <c r="F19" s="2483"/>
      <c r="G19" s="2483"/>
      <c r="H19" s="2483"/>
      <c r="I19" s="2483"/>
      <c r="J19" s="2483"/>
      <c r="K19" s="2483"/>
      <c r="L19" s="2483"/>
      <c r="M19" s="2484"/>
      <c r="N19" s="2484"/>
      <c r="O19" s="2484"/>
      <c r="P19" s="2484"/>
      <c r="Q19" s="2484"/>
      <c r="R19" s="2485"/>
      <c r="S19" s="2485"/>
      <c r="T19" s="2485"/>
      <c r="U19" s="2486"/>
    </row>
    <row r="20" spans="1:21">
      <c r="A20" s="2482"/>
      <c r="B20" s="2483"/>
      <c r="C20" s="2483"/>
      <c r="D20" s="2483"/>
      <c r="E20" s="2483"/>
      <c r="F20" s="2483"/>
      <c r="G20" s="2483"/>
      <c r="H20" s="2483"/>
      <c r="I20" s="2483"/>
      <c r="J20" s="2483"/>
      <c r="K20" s="2483"/>
      <c r="L20" s="2483"/>
      <c r="M20" s="2484"/>
      <c r="N20" s="2484"/>
      <c r="O20" s="2484"/>
      <c r="P20" s="2484"/>
      <c r="Q20" s="2484"/>
      <c r="R20" s="2485"/>
      <c r="S20" s="2485"/>
      <c r="T20" s="2485"/>
      <c r="U20" s="2486"/>
    </row>
    <row r="21" spans="1:21">
      <c r="A21" s="2482"/>
      <c r="B21" s="2483"/>
      <c r="C21" s="2483"/>
      <c r="D21" s="2483"/>
      <c r="E21" s="2483"/>
      <c r="F21" s="2483"/>
      <c r="G21" s="2483"/>
      <c r="H21" s="2483"/>
      <c r="I21" s="2483"/>
      <c r="J21" s="2483"/>
      <c r="K21" s="2483"/>
      <c r="L21" s="2483"/>
      <c r="M21" s="2484"/>
      <c r="N21" s="2484"/>
      <c r="O21" s="2484"/>
      <c r="P21" s="2484"/>
      <c r="Q21" s="2484"/>
      <c r="R21" s="2485"/>
      <c r="S21" s="2485"/>
      <c r="T21" s="2485"/>
      <c r="U21" s="2486"/>
    </row>
    <row r="22" spans="1:21">
      <c r="A22" s="2482"/>
      <c r="B22" s="2483"/>
      <c r="C22" s="2483"/>
      <c r="D22" s="2483"/>
      <c r="E22" s="2483"/>
      <c r="F22" s="2483"/>
      <c r="G22" s="2483"/>
      <c r="H22" s="2483"/>
      <c r="I22" s="2483"/>
      <c r="J22" s="2483"/>
      <c r="K22" s="2483"/>
      <c r="L22" s="2483"/>
      <c r="M22" s="2484"/>
      <c r="N22" s="2484"/>
      <c r="O22" s="2484"/>
      <c r="P22" s="2484"/>
      <c r="Q22" s="2484"/>
      <c r="R22" s="2485"/>
      <c r="S22" s="2485"/>
      <c r="T22" s="2485"/>
      <c r="U22" s="2486"/>
    </row>
    <row r="23" spans="1:21">
      <c r="A23" s="2482"/>
      <c r="B23" s="2483"/>
      <c r="C23" s="2483"/>
      <c r="D23" s="2483"/>
      <c r="E23" s="2483"/>
      <c r="F23" s="2483"/>
      <c r="G23" s="2483"/>
      <c r="H23" s="2483"/>
      <c r="I23" s="2483"/>
      <c r="J23" s="2483"/>
      <c r="K23" s="2483"/>
      <c r="L23" s="2483"/>
      <c r="M23" s="2484"/>
      <c r="N23" s="2484"/>
      <c r="O23" s="2484"/>
      <c r="P23" s="2484"/>
      <c r="Q23" s="2484"/>
      <c r="R23" s="2485"/>
      <c r="S23" s="2485"/>
      <c r="T23" s="2485"/>
      <c r="U23" s="2486"/>
    </row>
    <row r="24" spans="1:21">
      <c r="A24" s="2482"/>
      <c r="B24" s="2483"/>
      <c r="C24" s="2483"/>
      <c r="D24" s="2483"/>
      <c r="E24" s="2483"/>
      <c r="F24" s="2483"/>
      <c r="G24" s="2483"/>
      <c r="H24" s="2483"/>
      <c r="I24" s="2483"/>
      <c r="J24" s="2483"/>
      <c r="K24" s="2483"/>
      <c r="L24" s="2483"/>
      <c r="M24" s="2484"/>
      <c r="N24" s="2484"/>
      <c r="O24" s="2484"/>
      <c r="P24" s="2484"/>
      <c r="Q24" s="2484"/>
      <c r="R24" s="2485"/>
      <c r="S24" s="2485"/>
      <c r="T24" s="2485"/>
      <c r="U24" s="2486"/>
    </row>
    <row r="25" spans="1:21">
      <c r="A25" s="2482"/>
      <c r="B25" s="2483"/>
      <c r="C25" s="2483"/>
      <c r="D25" s="2483"/>
      <c r="E25" s="2483"/>
      <c r="F25" s="2483"/>
      <c r="G25" s="2483"/>
      <c r="H25" s="2483"/>
      <c r="I25" s="2483"/>
      <c r="J25" s="2483"/>
      <c r="K25" s="2483"/>
      <c r="L25" s="2483"/>
      <c r="M25" s="2484"/>
      <c r="N25" s="2484"/>
      <c r="O25" s="2484"/>
      <c r="P25" s="2484"/>
      <c r="Q25" s="2484"/>
      <c r="R25" s="2485"/>
      <c r="S25" s="2485"/>
      <c r="T25" s="2485"/>
      <c r="U25" s="2486"/>
    </row>
    <row r="26" spans="1:21" ht="12" thickBot="1">
      <c r="A26" s="2487"/>
      <c r="B26" s="2488"/>
      <c r="C26" s="2488"/>
      <c r="D26" s="2488"/>
      <c r="E26" s="2488"/>
      <c r="F26" s="2488"/>
      <c r="G26" s="2488"/>
      <c r="H26" s="2488"/>
      <c r="I26" s="2488"/>
      <c r="J26" s="2488"/>
      <c r="K26" s="2488"/>
      <c r="L26" s="2488"/>
      <c r="M26" s="2489"/>
      <c r="N26" s="2489"/>
      <c r="O26" s="2489"/>
      <c r="P26" s="2489"/>
      <c r="Q26" s="2489"/>
      <c r="R26" s="2490"/>
      <c r="S26" s="2490"/>
      <c r="T26" s="2490"/>
      <c r="U26" s="2491"/>
    </row>
    <row r="27" spans="1:21" ht="12" thickTop="1"/>
    <row r="28" spans="1:21">
      <c r="A28" s="2467" t="s">
        <v>4364</v>
      </c>
      <c r="N28" s="2467" t="s">
        <v>1168</v>
      </c>
    </row>
    <row r="29" spans="1:21">
      <c r="A29" s="2467" t="s">
        <v>3792</v>
      </c>
      <c r="N29" s="2467" t="s">
        <v>3792</v>
      </c>
    </row>
    <row r="30" spans="1:21">
      <c r="A30" s="2467" t="s">
        <v>3917</v>
      </c>
      <c r="N30" s="2467" t="s">
        <v>3917</v>
      </c>
    </row>
    <row r="31" spans="1:21">
      <c r="A31" s="2467" t="s">
        <v>1088</v>
      </c>
      <c r="N31" s="2467" t="s">
        <v>1088</v>
      </c>
    </row>
    <row r="33" spans="1:21" ht="12" thickBot="1">
      <c r="A33" s="2330" t="s">
        <v>1009</v>
      </c>
    </row>
    <row r="34" spans="1:21" s="2492" customFormat="1" ht="13.5" thickTop="1">
      <c r="A34" s="3889" t="s">
        <v>4857</v>
      </c>
      <c r="B34" s="3889"/>
      <c r="C34" s="3889"/>
      <c r="D34" s="3889"/>
      <c r="E34" s="3889"/>
      <c r="F34" s="3889"/>
      <c r="G34" s="3889"/>
      <c r="H34" s="3889"/>
      <c r="I34" s="3889"/>
      <c r="J34" s="3889"/>
      <c r="K34" s="3889"/>
      <c r="L34" s="3889"/>
      <c r="M34" s="3889"/>
      <c r="N34" s="3889"/>
      <c r="O34" s="3889"/>
      <c r="P34" s="3889"/>
      <c r="Q34" s="3889"/>
      <c r="R34" s="3889"/>
      <c r="S34" s="3889"/>
      <c r="T34" s="3889"/>
      <c r="U34" s="3889"/>
    </row>
    <row r="35" spans="1:21" s="2492" customFormat="1" ht="12.75"/>
    <row r="36" spans="1:21" s="2492" customFormat="1" ht="13.5" thickBot="1">
      <c r="A36" s="2493" t="s">
        <v>917</v>
      </c>
      <c r="B36" s="2493"/>
      <c r="C36" s="2493"/>
    </row>
    <row r="37" spans="1:21" s="2492" customFormat="1" ht="13.5" thickTop="1">
      <c r="A37" s="2494">
        <v>1</v>
      </c>
      <c r="B37" s="2492" t="s">
        <v>4858</v>
      </c>
    </row>
    <row r="38" spans="1:21" s="2492" customFormat="1" ht="12.75">
      <c r="A38" s="2494">
        <v>2</v>
      </c>
      <c r="B38" s="2492" t="s">
        <v>4382</v>
      </c>
    </row>
    <row r="39" spans="1:21" s="2492" customFormat="1" ht="12.75">
      <c r="A39" s="2494">
        <v>3</v>
      </c>
      <c r="B39" s="2492" t="s">
        <v>4859</v>
      </c>
    </row>
    <row r="40" spans="1:21" s="2492" customFormat="1" ht="12.75">
      <c r="A40" s="2494">
        <v>4</v>
      </c>
      <c r="B40" s="2492" t="s">
        <v>4860</v>
      </c>
    </row>
    <row r="41" spans="1:21" s="2492" customFormat="1" ht="12.75">
      <c r="A41" s="2494">
        <v>5</v>
      </c>
      <c r="B41" s="2492" t="s">
        <v>4861</v>
      </c>
    </row>
    <row r="42" spans="1:21" s="2492" customFormat="1" ht="12.75">
      <c r="A42" s="2494">
        <v>6</v>
      </c>
      <c r="B42" s="2492" t="s">
        <v>4862</v>
      </c>
    </row>
    <row r="43" spans="1:21" s="2492" customFormat="1" ht="12.75">
      <c r="A43" s="2494">
        <v>7</v>
      </c>
      <c r="B43" s="2492" t="s">
        <v>4863</v>
      </c>
    </row>
    <row r="44" spans="1:21" s="2492" customFormat="1" ht="12.75">
      <c r="A44" s="2494">
        <v>8</v>
      </c>
      <c r="B44" s="2492" t="s">
        <v>4864</v>
      </c>
    </row>
    <row r="45" spans="1:21" s="2492" customFormat="1" ht="12.75">
      <c r="A45" s="2494">
        <v>9</v>
      </c>
      <c r="B45" s="2492" t="s">
        <v>4865</v>
      </c>
    </row>
    <row r="46" spans="1:21" s="2492" customFormat="1" ht="12.75">
      <c r="A46" s="2494">
        <v>10</v>
      </c>
      <c r="B46" s="2492" t="s">
        <v>4866</v>
      </c>
    </row>
    <row r="47" spans="1:21" s="2492" customFormat="1" ht="12.75">
      <c r="A47" s="2494">
        <v>11</v>
      </c>
      <c r="B47" s="2492" t="s">
        <v>4867</v>
      </c>
    </row>
    <row r="48" spans="1:21" s="2492" customFormat="1" ht="12.75">
      <c r="A48" s="2494">
        <v>12</v>
      </c>
      <c r="B48" s="2492" t="s">
        <v>4868</v>
      </c>
    </row>
    <row r="49" spans="1:2" s="2492" customFormat="1" ht="12.75">
      <c r="A49" s="2494">
        <v>13</v>
      </c>
      <c r="B49" s="2492" t="s">
        <v>4869</v>
      </c>
    </row>
    <row r="50" spans="1:2" s="2492" customFormat="1" ht="12.75">
      <c r="A50" s="2494">
        <v>14</v>
      </c>
      <c r="B50" s="2426" t="s">
        <v>4870</v>
      </c>
    </row>
  </sheetData>
  <mergeCells count="16">
    <mergeCell ref="A34:U34"/>
    <mergeCell ref="A1:U1"/>
    <mergeCell ref="A2:U2"/>
    <mergeCell ref="A3:U3"/>
    <mergeCell ref="A4:U4"/>
    <mergeCell ref="A5:U5"/>
    <mergeCell ref="A8:A9"/>
    <mergeCell ref="B8:D8"/>
    <mergeCell ref="E8:H8"/>
    <mergeCell ref="I8:J8"/>
    <mergeCell ref="K8:L8"/>
    <mergeCell ref="M8:N8"/>
    <mergeCell ref="O8:Q8"/>
    <mergeCell ref="R8:R9"/>
    <mergeCell ref="S8:T8"/>
    <mergeCell ref="U8:U9"/>
  </mergeCells>
  <printOptions horizontalCentered="1"/>
  <pageMargins left="0.31496062992125984" right="0" top="0.19685039370078741" bottom="0" header="0" footer="0"/>
  <pageSetup scale="125" orientation="portrait" r:id="rId1"/>
  <rowBreaks count="1" manualBreakCount="1">
    <brk id="35"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topLeftCell="H1" zoomScale="140" zoomScaleNormal="140" zoomScaleSheetLayoutView="100" workbookViewId="0">
      <selection activeCell="D7" sqref="D7"/>
    </sheetView>
  </sheetViews>
  <sheetFormatPr defaultRowHeight="20.25"/>
  <cols>
    <col min="1" max="1" width="7.5703125" style="286" customWidth="1"/>
    <col min="2" max="2" width="8.5703125" style="286" customWidth="1"/>
    <col min="3" max="3" width="17.5703125" style="286" customWidth="1"/>
    <col min="4" max="4" width="13.28515625" style="286" bestFit="1" customWidth="1"/>
    <col min="5" max="5" width="10.28515625" style="286" customWidth="1"/>
    <col min="6" max="6" width="9.42578125" style="286" customWidth="1"/>
    <col min="7" max="7" width="10.5703125" style="286" customWidth="1"/>
    <col min="8" max="8" width="9" style="286" customWidth="1"/>
    <col min="9" max="9" width="9.5703125" style="286" customWidth="1"/>
    <col min="10" max="10" width="11.140625" style="286" customWidth="1"/>
    <col min="11" max="11" width="10" style="286" customWidth="1"/>
    <col min="12" max="12" width="9.5703125" style="286" customWidth="1"/>
    <col min="13" max="13" width="11.140625" style="286" customWidth="1"/>
    <col min="14" max="14" width="11.7109375" style="286" customWidth="1"/>
    <col min="15" max="15" width="10.7109375" style="286" customWidth="1"/>
    <col min="16" max="16" width="16.7109375" style="286" customWidth="1"/>
    <col min="17" max="17" width="10" style="286" customWidth="1"/>
    <col min="18" max="259" width="8.85546875" style="286"/>
    <col min="260" max="260" width="14.140625" style="286" customWidth="1"/>
    <col min="261" max="261" width="16.5703125" style="286" customWidth="1"/>
    <col min="262" max="270" width="7.7109375" style="286" customWidth="1"/>
    <col min="271" max="271" width="10.7109375" style="286" customWidth="1"/>
    <col min="272" max="272" width="16.7109375" style="286" customWidth="1"/>
    <col min="273" max="273" width="10" style="286" customWidth="1"/>
    <col min="274" max="515" width="8.85546875" style="286"/>
    <col min="516" max="516" width="14.140625" style="286" customWidth="1"/>
    <col min="517" max="517" width="16.5703125" style="286" customWidth="1"/>
    <col min="518" max="526" width="7.7109375" style="286" customWidth="1"/>
    <col min="527" max="527" width="10.7109375" style="286" customWidth="1"/>
    <col min="528" max="528" width="16.7109375" style="286" customWidth="1"/>
    <col min="529" max="529" width="10" style="286" customWidth="1"/>
    <col min="530" max="771" width="8.85546875" style="286"/>
    <col min="772" max="772" width="14.140625" style="286" customWidth="1"/>
    <col min="773" max="773" width="16.5703125" style="286" customWidth="1"/>
    <col min="774" max="782" width="7.7109375" style="286" customWidth="1"/>
    <col min="783" max="783" width="10.7109375" style="286" customWidth="1"/>
    <col min="784" max="784" width="16.7109375" style="286" customWidth="1"/>
    <col min="785" max="785" width="10" style="286" customWidth="1"/>
    <col min="786" max="1027" width="8.85546875" style="286"/>
    <col min="1028" max="1028" width="14.140625" style="286" customWidth="1"/>
    <col min="1029" max="1029" width="16.5703125" style="286" customWidth="1"/>
    <col min="1030" max="1038" width="7.7109375" style="286" customWidth="1"/>
    <col min="1039" max="1039" width="10.7109375" style="286" customWidth="1"/>
    <col min="1040" max="1040" width="16.7109375" style="286" customWidth="1"/>
    <col min="1041" max="1041" width="10" style="286" customWidth="1"/>
    <col min="1042" max="1283" width="8.85546875" style="286"/>
    <col min="1284" max="1284" width="14.140625" style="286" customWidth="1"/>
    <col min="1285" max="1285" width="16.5703125" style="286" customWidth="1"/>
    <col min="1286" max="1294" width="7.7109375" style="286" customWidth="1"/>
    <col min="1295" max="1295" width="10.7109375" style="286" customWidth="1"/>
    <col min="1296" max="1296" width="16.7109375" style="286" customWidth="1"/>
    <col min="1297" max="1297" width="10" style="286" customWidth="1"/>
    <col min="1298" max="1539" width="8.85546875" style="286"/>
    <col min="1540" max="1540" width="14.140625" style="286" customWidth="1"/>
    <col min="1541" max="1541" width="16.5703125" style="286" customWidth="1"/>
    <col min="1542" max="1550" width="7.7109375" style="286" customWidth="1"/>
    <col min="1551" max="1551" width="10.7109375" style="286" customWidth="1"/>
    <col min="1552" max="1552" width="16.7109375" style="286" customWidth="1"/>
    <col min="1553" max="1553" width="10" style="286" customWidth="1"/>
    <col min="1554" max="1795" width="8.85546875" style="286"/>
    <col min="1796" max="1796" width="14.140625" style="286" customWidth="1"/>
    <col min="1797" max="1797" width="16.5703125" style="286" customWidth="1"/>
    <col min="1798" max="1806" width="7.7109375" style="286" customWidth="1"/>
    <col min="1807" max="1807" width="10.7109375" style="286" customWidth="1"/>
    <col min="1808" max="1808" width="16.7109375" style="286" customWidth="1"/>
    <col min="1809" max="1809" width="10" style="286" customWidth="1"/>
    <col min="1810" max="2051" width="8.85546875" style="286"/>
    <col min="2052" max="2052" width="14.140625" style="286" customWidth="1"/>
    <col min="2053" max="2053" width="16.5703125" style="286" customWidth="1"/>
    <col min="2054" max="2062" width="7.7109375" style="286" customWidth="1"/>
    <col min="2063" max="2063" width="10.7109375" style="286" customWidth="1"/>
    <col min="2064" max="2064" width="16.7109375" style="286" customWidth="1"/>
    <col min="2065" max="2065" width="10" style="286" customWidth="1"/>
    <col min="2066" max="2307" width="8.85546875" style="286"/>
    <col min="2308" max="2308" width="14.140625" style="286" customWidth="1"/>
    <col min="2309" max="2309" width="16.5703125" style="286" customWidth="1"/>
    <col min="2310" max="2318" width="7.7109375" style="286" customWidth="1"/>
    <col min="2319" max="2319" width="10.7109375" style="286" customWidth="1"/>
    <col min="2320" max="2320" width="16.7109375" style="286" customWidth="1"/>
    <col min="2321" max="2321" width="10" style="286" customWidth="1"/>
    <col min="2322" max="2563" width="8.85546875" style="286"/>
    <col min="2564" max="2564" width="14.140625" style="286" customWidth="1"/>
    <col min="2565" max="2565" width="16.5703125" style="286" customWidth="1"/>
    <col min="2566" max="2574" width="7.7109375" style="286" customWidth="1"/>
    <col min="2575" max="2575" width="10.7109375" style="286" customWidth="1"/>
    <col min="2576" max="2576" width="16.7109375" style="286" customWidth="1"/>
    <col min="2577" max="2577" width="10" style="286" customWidth="1"/>
    <col min="2578" max="2819" width="8.85546875" style="286"/>
    <col min="2820" max="2820" width="14.140625" style="286" customWidth="1"/>
    <col min="2821" max="2821" width="16.5703125" style="286" customWidth="1"/>
    <col min="2822" max="2830" width="7.7109375" style="286" customWidth="1"/>
    <col min="2831" max="2831" width="10.7109375" style="286" customWidth="1"/>
    <col min="2832" max="2832" width="16.7109375" style="286" customWidth="1"/>
    <col min="2833" max="2833" width="10" style="286" customWidth="1"/>
    <col min="2834" max="3075" width="8.85546875" style="286"/>
    <col min="3076" max="3076" width="14.140625" style="286" customWidth="1"/>
    <col min="3077" max="3077" width="16.5703125" style="286" customWidth="1"/>
    <col min="3078" max="3086" width="7.7109375" style="286" customWidth="1"/>
    <col min="3087" max="3087" width="10.7109375" style="286" customWidth="1"/>
    <col min="3088" max="3088" width="16.7109375" style="286" customWidth="1"/>
    <col min="3089" max="3089" width="10" style="286" customWidth="1"/>
    <col min="3090" max="3331" width="8.85546875" style="286"/>
    <col min="3332" max="3332" width="14.140625" style="286" customWidth="1"/>
    <col min="3333" max="3333" width="16.5703125" style="286" customWidth="1"/>
    <col min="3334" max="3342" width="7.7109375" style="286" customWidth="1"/>
    <col min="3343" max="3343" width="10.7109375" style="286" customWidth="1"/>
    <col min="3344" max="3344" width="16.7109375" style="286" customWidth="1"/>
    <col min="3345" max="3345" width="10" style="286" customWidth="1"/>
    <col min="3346" max="3587" width="8.85546875" style="286"/>
    <col min="3588" max="3588" width="14.140625" style="286" customWidth="1"/>
    <col min="3589" max="3589" width="16.5703125" style="286" customWidth="1"/>
    <col min="3590" max="3598" width="7.7109375" style="286" customWidth="1"/>
    <col min="3599" max="3599" width="10.7109375" style="286" customWidth="1"/>
    <col min="3600" max="3600" width="16.7109375" style="286" customWidth="1"/>
    <col min="3601" max="3601" width="10" style="286" customWidth="1"/>
    <col min="3602" max="3843" width="8.85546875" style="286"/>
    <col min="3844" max="3844" width="14.140625" style="286" customWidth="1"/>
    <col min="3845" max="3845" width="16.5703125" style="286" customWidth="1"/>
    <col min="3846" max="3854" width="7.7109375" style="286" customWidth="1"/>
    <col min="3855" max="3855" width="10.7109375" style="286" customWidth="1"/>
    <col min="3856" max="3856" width="16.7109375" style="286" customWidth="1"/>
    <col min="3857" max="3857" width="10" style="286" customWidth="1"/>
    <col min="3858" max="4099" width="8.85546875" style="286"/>
    <col min="4100" max="4100" width="14.140625" style="286" customWidth="1"/>
    <col min="4101" max="4101" width="16.5703125" style="286" customWidth="1"/>
    <col min="4102" max="4110" width="7.7109375" style="286" customWidth="1"/>
    <col min="4111" max="4111" width="10.7109375" style="286" customWidth="1"/>
    <col min="4112" max="4112" width="16.7109375" style="286" customWidth="1"/>
    <col min="4113" max="4113" width="10" style="286" customWidth="1"/>
    <col min="4114" max="4355" width="8.85546875" style="286"/>
    <col min="4356" max="4356" width="14.140625" style="286" customWidth="1"/>
    <col min="4357" max="4357" width="16.5703125" style="286" customWidth="1"/>
    <col min="4358" max="4366" width="7.7109375" style="286" customWidth="1"/>
    <col min="4367" max="4367" width="10.7109375" style="286" customWidth="1"/>
    <col min="4368" max="4368" width="16.7109375" style="286" customWidth="1"/>
    <col min="4369" max="4369" width="10" style="286" customWidth="1"/>
    <col min="4370" max="4611" width="8.85546875" style="286"/>
    <col min="4612" max="4612" width="14.140625" style="286" customWidth="1"/>
    <col min="4613" max="4613" width="16.5703125" style="286" customWidth="1"/>
    <col min="4614" max="4622" width="7.7109375" style="286" customWidth="1"/>
    <col min="4623" max="4623" width="10.7109375" style="286" customWidth="1"/>
    <col min="4624" max="4624" width="16.7109375" style="286" customWidth="1"/>
    <col min="4625" max="4625" width="10" style="286" customWidth="1"/>
    <col min="4626" max="4867" width="8.85546875" style="286"/>
    <col min="4868" max="4868" width="14.140625" style="286" customWidth="1"/>
    <col min="4869" max="4869" width="16.5703125" style="286" customWidth="1"/>
    <col min="4870" max="4878" width="7.7109375" style="286" customWidth="1"/>
    <col min="4879" max="4879" width="10.7109375" style="286" customWidth="1"/>
    <col min="4880" max="4880" width="16.7109375" style="286" customWidth="1"/>
    <col min="4881" max="4881" width="10" style="286" customWidth="1"/>
    <col min="4882" max="5123" width="8.85546875" style="286"/>
    <col min="5124" max="5124" width="14.140625" style="286" customWidth="1"/>
    <col min="5125" max="5125" width="16.5703125" style="286" customWidth="1"/>
    <col min="5126" max="5134" width="7.7109375" style="286" customWidth="1"/>
    <col min="5135" max="5135" width="10.7109375" style="286" customWidth="1"/>
    <col min="5136" max="5136" width="16.7109375" style="286" customWidth="1"/>
    <col min="5137" max="5137" width="10" style="286" customWidth="1"/>
    <col min="5138" max="5379" width="8.85546875" style="286"/>
    <col min="5380" max="5380" width="14.140625" style="286" customWidth="1"/>
    <col min="5381" max="5381" width="16.5703125" style="286" customWidth="1"/>
    <col min="5382" max="5390" width="7.7109375" style="286" customWidth="1"/>
    <col min="5391" max="5391" width="10.7109375" style="286" customWidth="1"/>
    <col min="5392" max="5392" width="16.7109375" style="286" customWidth="1"/>
    <col min="5393" max="5393" width="10" style="286" customWidth="1"/>
    <col min="5394" max="5635" width="8.85546875" style="286"/>
    <col min="5636" max="5636" width="14.140625" style="286" customWidth="1"/>
    <col min="5637" max="5637" width="16.5703125" style="286" customWidth="1"/>
    <col min="5638" max="5646" width="7.7109375" style="286" customWidth="1"/>
    <col min="5647" max="5647" width="10.7109375" style="286" customWidth="1"/>
    <col min="5648" max="5648" width="16.7109375" style="286" customWidth="1"/>
    <col min="5649" max="5649" width="10" style="286" customWidth="1"/>
    <col min="5650" max="5891" width="8.85546875" style="286"/>
    <col min="5892" max="5892" width="14.140625" style="286" customWidth="1"/>
    <col min="5893" max="5893" width="16.5703125" style="286" customWidth="1"/>
    <col min="5894" max="5902" width="7.7109375" style="286" customWidth="1"/>
    <col min="5903" max="5903" width="10.7109375" style="286" customWidth="1"/>
    <col min="5904" max="5904" width="16.7109375" style="286" customWidth="1"/>
    <col min="5905" max="5905" width="10" style="286" customWidth="1"/>
    <col min="5906" max="6147" width="8.85546875" style="286"/>
    <col min="6148" max="6148" width="14.140625" style="286" customWidth="1"/>
    <col min="6149" max="6149" width="16.5703125" style="286" customWidth="1"/>
    <col min="6150" max="6158" width="7.7109375" style="286" customWidth="1"/>
    <col min="6159" max="6159" width="10.7109375" style="286" customWidth="1"/>
    <col min="6160" max="6160" width="16.7109375" style="286" customWidth="1"/>
    <col min="6161" max="6161" width="10" style="286" customWidth="1"/>
    <col min="6162" max="6403" width="8.85546875" style="286"/>
    <col min="6404" max="6404" width="14.140625" style="286" customWidth="1"/>
    <col min="6405" max="6405" width="16.5703125" style="286" customWidth="1"/>
    <col min="6406" max="6414" width="7.7109375" style="286" customWidth="1"/>
    <col min="6415" max="6415" width="10.7109375" style="286" customWidth="1"/>
    <col min="6416" max="6416" width="16.7109375" style="286" customWidth="1"/>
    <col min="6417" max="6417" width="10" style="286" customWidth="1"/>
    <col min="6418" max="6659" width="8.85546875" style="286"/>
    <col min="6660" max="6660" width="14.140625" style="286" customWidth="1"/>
    <col min="6661" max="6661" width="16.5703125" style="286" customWidth="1"/>
    <col min="6662" max="6670" width="7.7109375" style="286" customWidth="1"/>
    <col min="6671" max="6671" width="10.7109375" style="286" customWidth="1"/>
    <col min="6672" max="6672" width="16.7109375" style="286" customWidth="1"/>
    <col min="6673" max="6673" width="10" style="286" customWidth="1"/>
    <col min="6674" max="6915" width="8.85546875" style="286"/>
    <col min="6916" max="6916" width="14.140625" style="286" customWidth="1"/>
    <col min="6917" max="6917" width="16.5703125" style="286" customWidth="1"/>
    <col min="6918" max="6926" width="7.7109375" style="286" customWidth="1"/>
    <col min="6927" max="6927" width="10.7109375" style="286" customWidth="1"/>
    <col min="6928" max="6928" width="16.7109375" style="286" customWidth="1"/>
    <col min="6929" max="6929" width="10" style="286" customWidth="1"/>
    <col min="6930" max="7171" width="8.85546875" style="286"/>
    <col min="7172" max="7172" width="14.140625" style="286" customWidth="1"/>
    <col min="7173" max="7173" width="16.5703125" style="286" customWidth="1"/>
    <col min="7174" max="7182" width="7.7109375" style="286" customWidth="1"/>
    <col min="7183" max="7183" width="10.7109375" style="286" customWidth="1"/>
    <col min="7184" max="7184" width="16.7109375" style="286" customWidth="1"/>
    <col min="7185" max="7185" width="10" style="286" customWidth="1"/>
    <col min="7186" max="7427" width="8.85546875" style="286"/>
    <col min="7428" max="7428" width="14.140625" style="286" customWidth="1"/>
    <col min="7429" max="7429" width="16.5703125" style="286" customWidth="1"/>
    <col min="7430" max="7438" width="7.7109375" style="286" customWidth="1"/>
    <col min="7439" max="7439" width="10.7109375" style="286" customWidth="1"/>
    <col min="7440" max="7440" width="16.7109375" style="286" customWidth="1"/>
    <col min="7441" max="7441" width="10" style="286" customWidth="1"/>
    <col min="7442" max="7683" width="8.85546875" style="286"/>
    <col min="7684" max="7684" width="14.140625" style="286" customWidth="1"/>
    <col min="7685" max="7685" width="16.5703125" style="286" customWidth="1"/>
    <col min="7686" max="7694" width="7.7109375" style="286" customWidth="1"/>
    <col min="7695" max="7695" width="10.7109375" style="286" customWidth="1"/>
    <col min="7696" max="7696" width="16.7109375" style="286" customWidth="1"/>
    <col min="7697" max="7697" width="10" style="286" customWidth="1"/>
    <col min="7698" max="7939" width="8.85546875" style="286"/>
    <col min="7940" max="7940" width="14.140625" style="286" customWidth="1"/>
    <col min="7941" max="7941" width="16.5703125" style="286" customWidth="1"/>
    <col min="7942" max="7950" width="7.7109375" style="286" customWidth="1"/>
    <col min="7951" max="7951" width="10.7109375" style="286" customWidth="1"/>
    <col min="7952" max="7952" width="16.7109375" style="286" customWidth="1"/>
    <col min="7953" max="7953" width="10" style="286" customWidth="1"/>
    <col min="7954" max="8195" width="8.85546875" style="286"/>
    <col min="8196" max="8196" width="14.140625" style="286" customWidth="1"/>
    <col min="8197" max="8197" width="16.5703125" style="286" customWidth="1"/>
    <col min="8198" max="8206" width="7.7109375" style="286" customWidth="1"/>
    <col min="8207" max="8207" width="10.7109375" style="286" customWidth="1"/>
    <col min="8208" max="8208" width="16.7109375" style="286" customWidth="1"/>
    <col min="8209" max="8209" width="10" style="286" customWidth="1"/>
    <col min="8210" max="8451" width="8.85546875" style="286"/>
    <col min="8452" max="8452" width="14.140625" style="286" customWidth="1"/>
    <col min="8453" max="8453" width="16.5703125" style="286" customWidth="1"/>
    <col min="8454" max="8462" width="7.7109375" style="286" customWidth="1"/>
    <col min="8463" max="8463" width="10.7109375" style="286" customWidth="1"/>
    <col min="8464" max="8464" width="16.7109375" style="286" customWidth="1"/>
    <col min="8465" max="8465" width="10" style="286" customWidth="1"/>
    <col min="8466" max="8707" width="8.85546875" style="286"/>
    <col min="8708" max="8708" width="14.140625" style="286" customWidth="1"/>
    <col min="8709" max="8709" width="16.5703125" style="286" customWidth="1"/>
    <col min="8710" max="8718" width="7.7109375" style="286" customWidth="1"/>
    <col min="8719" max="8719" width="10.7109375" style="286" customWidth="1"/>
    <col min="8720" max="8720" width="16.7109375" style="286" customWidth="1"/>
    <col min="8721" max="8721" width="10" style="286" customWidth="1"/>
    <col min="8722" max="8963" width="8.85546875" style="286"/>
    <col min="8964" max="8964" width="14.140625" style="286" customWidth="1"/>
    <col min="8965" max="8965" width="16.5703125" style="286" customWidth="1"/>
    <col min="8966" max="8974" width="7.7109375" style="286" customWidth="1"/>
    <col min="8975" max="8975" width="10.7109375" style="286" customWidth="1"/>
    <col min="8976" max="8976" width="16.7109375" style="286" customWidth="1"/>
    <col min="8977" max="8977" width="10" style="286" customWidth="1"/>
    <col min="8978" max="9219" width="8.85546875" style="286"/>
    <col min="9220" max="9220" width="14.140625" style="286" customWidth="1"/>
    <col min="9221" max="9221" width="16.5703125" style="286" customWidth="1"/>
    <col min="9222" max="9230" width="7.7109375" style="286" customWidth="1"/>
    <col min="9231" max="9231" width="10.7109375" style="286" customWidth="1"/>
    <col min="9232" max="9232" width="16.7109375" style="286" customWidth="1"/>
    <col min="9233" max="9233" width="10" style="286" customWidth="1"/>
    <col min="9234" max="9475" width="8.85546875" style="286"/>
    <col min="9476" max="9476" width="14.140625" style="286" customWidth="1"/>
    <col min="9477" max="9477" width="16.5703125" style="286" customWidth="1"/>
    <col min="9478" max="9486" width="7.7109375" style="286" customWidth="1"/>
    <col min="9487" max="9487" width="10.7109375" style="286" customWidth="1"/>
    <col min="9488" max="9488" width="16.7109375" style="286" customWidth="1"/>
    <col min="9489" max="9489" width="10" style="286" customWidth="1"/>
    <col min="9490" max="9731" width="8.85546875" style="286"/>
    <col min="9732" max="9732" width="14.140625" style="286" customWidth="1"/>
    <col min="9733" max="9733" width="16.5703125" style="286" customWidth="1"/>
    <col min="9734" max="9742" width="7.7109375" style="286" customWidth="1"/>
    <col min="9743" max="9743" width="10.7109375" style="286" customWidth="1"/>
    <col min="9744" max="9744" width="16.7109375" style="286" customWidth="1"/>
    <col min="9745" max="9745" width="10" style="286" customWidth="1"/>
    <col min="9746" max="9987" width="8.85546875" style="286"/>
    <col min="9988" max="9988" width="14.140625" style="286" customWidth="1"/>
    <col min="9989" max="9989" width="16.5703125" style="286" customWidth="1"/>
    <col min="9990" max="9998" width="7.7109375" style="286" customWidth="1"/>
    <col min="9999" max="9999" width="10.7109375" style="286" customWidth="1"/>
    <col min="10000" max="10000" width="16.7109375" style="286" customWidth="1"/>
    <col min="10001" max="10001" width="10" style="286" customWidth="1"/>
    <col min="10002" max="10243" width="8.85546875" style="286"/>
    <col min="10244" max="10244" width="14.140625" style="286" customWidth="1"/>
    <col min="10245" max="10245" width="16.5703125" style="286" customWidth="1"/>
    <col min="10246" max="10254" width="7.7109375" style="286" customWidth="1"/>
    <col min="10255" max="10255" width="10.7109375" style="286" customWidth="1"/>
    <col min="10256" max="10256" width="16.7109375" style="286" customWidth="1"/>
    <col min="10257" max="10257" width="10" style="286" customWidth="1"/>
    <col min="10258" max="10499" width="8.85546875" style="286"/>
    <col min="10500" max="10500" width="14.140625" style="286" customWidth="1"/>
    <col min="10501" max="10501" width="16.5703125" style="286" customWidth="1"/>
    <col min="10502" max="10510" width="7.7109375" style="286" customWidth="1"/>
    <col min="10511" max="10511" width="10.7109375" style="286" customWidth="1"/>
    <col min="10512" max="10512" width="16.7109375" style="286" customWidth="1"/>
    <col min="10513" max="10513" width="10" style="286" customWidth="1"/>
    <col min="10514" max="10755" width="8.85546875" style="286"/>
    <col min="10756" max="10756" width="14.140625" style="286" customWidth="1"/>
    <col min="10757" max="10757" width="16.5703125" style="286" customWidth="1"/>
    <col min="10758" max="10766" width="7.7109375" style="286" customWidth="1"/>
    <col min="10767" max="10767" width="10.7109375" style="286" customWidth="1"/>
    <col min="10768" max="10768" width="16.7109375" style="286" customWidth="1"/>
    <col min="10769" max="10769" width="10" style="286" customWidth="1"/>
    <col min="10770" max="11011" width="8.85546875" style="286"/>
    <col min="11012" max="11012" width="14.140625" style="286" customWidth="1"/>
    <col min="11013" max="11013" width="16.5703125" style="286" customWidth="1"/>
    <col min="11014" max="11022" width="7.7109375" style="286" customWidth="1"/>
    <col min="11023" max="11023" width="10.7109375" style="286" customWidth="1"/>
    <col min="11024" max="11024" width="16.7109375" style="286" customWidth="1"/>
    <col min="11025" max="11025" width="10" style="286" customWidth="1"/>
    <col min="11026" max="11267" width="8.85546875" style="286"/>
    <col min="11268" max="11268" width="14.140625" style="286" customWidth="1"/>
    <col min="11269" max="11269" width="16.5703125" style="286" customWidth="1"/>
    <col min="11270" max="11278" width="7.7109375" style="286" customWidth="1"/>
    <col min="11279" max="11279" width="10.7109375" style="286" customWidth="1"/>
    <col min="11280" max="11280" width="16.7109375" style="286" customWidth="1"/>
    <col min="11281" max="11281" width="10" style="286" customWidth="1"/>
    <col min="11282" max="11523" width="8.85546875" style="286"/>
    <col min="11524" max="11524" width="14.140625" style="286" customWidth="1"/>
    <col min="11525" max="11525" width="16.5703125" style="286" customWidth="1"/>
    <col min="11526" max="11534" width="7.7109375" style="286" customWidth="1"/>
    <col min="11535" max="11535" width="10.7109375" style="286" customWidth="1"/>
    <col min="11536" max="11536" width="16.7109375" style="286" customWidth="1"/>
    <col min="11537" max="11537" width="10" style="286" customWidth="1"/>
    <col min="11538" max="11779" width="8.85546875" style="286"/>
    <col min="11780" max="11780" width="14.140625" style="286" customWidth="1"/>
    <col min="11781" max="11781" width="16.5703125" style="286" customWidth="1"/>
    <col min="11782" max="11790" width="7.7109375" style="286" customWidth="1"/>
    <col min="11791" max="11791" width="10.7109375" style="286" customWidth="1"/>
    <col min="11792" max="11792" width="16.7109375" style="286" customWidth="1"/>
    <col min="11793" max="11793" width="10" style="286" customWidth="1"/>
    <col min="11794" max="12035" width="8.85546875" style="286"/>
    <col min="12036" max="12036" width="14.140625" style="286" customWidth="1"/>
    <col min="12037" max="12037" width="16.5703125" style="286" customWidth="1"/>
    <col min="12038" max="12046" width="7.7109375" style="286" customWidth="1"/>
    <col min="12047" max="12047" width="10.7109375" style="286" customWidth="1"/>
    <col min="12048" max="12048" width="16.7109375" style="286" customWidth="1"/>
    <col min="12049" max="12049" width="10" style="286" customWidth="1"/>
    <col min="12050" max="12291" width="8.85546875" style="286"/>
    <col min="12292" max="12292" width="14.140625" style="286" customWidth="1"/>
    <col min="12293" max="12293" width="16.5703125" style="286" customWidth="1"/>
    <col min="12294" max="12302" width="7.7109375" style="286" customWidth="1"/>
    <col min="12303" max="12303" width="10.7109375" style="286" customWidth="1"/>
    <col min="12304" max="12304" width="16.7109375" style="286" customWidth="1"/>
    <col min="12305" max="12305" width="10" style="286" customWidth="1"/>
    <col min="12306" max="12547" width="8.85546875" style="286"/>
    <col min="12548" max="12548" width="14.140625" style="286" customWidth="1"/>
    <col min="12549" max="12549" width="16.5703125" style="286" customWidth="1"/>
    <col min="12550" max="12558" width="7.7109375" style="286" customWidth="1"/>
    <col min="12559" max="12559" width="10.7109375" style="286" customWidth="1"/>
    <col min="12560" max="12560" width="16.7109375" style="286" customWidth="1"/>
    <col min="12561" max="12561" width="10" style="286" customWidth="1"/>
    <col min="12562" max="12803" width="8.85546875" style="286"/>
    <col min="12804" max="12804" width="14.140625" style="286" customWidth="1"/>
    <col min="12805" max="12805" width="16.5703125" style="286" customWidth="1"/>
    <col min="12806" max="12814" width="7.7109375" style="286" customWidth="1"/>
    <col min="12815" max="12815" width="10.7109375" style="286" customWidth="1"/>
    <col min="12816" max="12816" width="16.7109375" style="286" customWidth="1"/>
    <col min="12817" max="12817" width="10" style="286" customWidth="1"/>
    <col min="12818" max="13059" width="8.85546875" style="286"/>
    <col min="13060" max="13060" width="14.140625" style="286" customWidth="1"/>
    <col min="13061" max="13061" width="16.5703125" style="286" customWidth="1"/>
    <col min="13062" max="13070" width="7.7109375" style="286" customWidth="1"/>
    <col min="13071" max="13071" width="10.7109375" style="286" customWidth="1"/>
    <col min="13072" max="13072" width="16.7109375" style="286" customWidth="1"/>
    <col min="13073" max="13073" width="10" style="286" customWidth="1"/>
    <col min="13074" max="13315" width="8.85546875" style="286"/>
    <col min="13316" max="13316" width="14.140625" style="286" customWidth="1"/>
    <col min="13317" max="13317" width="16.5703125" style="286" customWidth="1"/>
    <col min="13318" max="13326" width="7.7109375" style="286" customWidth="1"/>
    <col min="13327" max="13327" width="10.7109375" style="286" customWidth="1"/>
    <col min="13328" max="13328" width="16.7109375" style="286" customWidth="1"/>
    <col min="13329" max="13329" width="10" style="286" customWidth="1"/>
    <col min="13330" max="13571" width="8.85546875" style="286"/>
    <col min="13572" max="13572" width="14.140625" style="286" customWidth="1"/>
    <col min="13573" max="13573" width="16.5703125" style="286" customWidth="1"/>
    <col min="13574" max="13582" width="7.7109375" style="286" customWidth="1"/>
    <col min="13583" max="13583" width="10.7109375" style="286" customWidth="1"/>
    <col min="13584" max="13584" width="16.7109375" style="286" customWidth="1"/>
    <col min="13585" max="13585" width="10" style="286" customWidth="1"/>
    <col min="13586" max="13827" width="8.85546875" style="286"/>
    <col min="13828" max="13828" width="14.140625" style="286" customWidth="1"/>
    <col min="13829" max="13829" width="16.5703125" style="286" customWidth="1"/>
    <col min="13830" max="13838" width="7.7109375" style="286" customWidth="1"/>
    <col min="13839" max="13839" width="10.7109375" style="286" customWidth="1"/>
    <col min="13840" max="13840" width="16.7109375" style="286" customWidth="1"/>
    <col min="13841" max="13841" width="10" style="286" customWidth="1"/>
    <col min="13842" max="14083" width="8.85546875" style="286"/>
    <col min="14084" max="14084" width="14.140625" style="286" customWidth="1"/>
    <col min="14085" max="14085" width="16.5703125" style="286" customWidth="1"/>
    <col min="14086" max="14094" width="7.7109375" style="286" customWidth="1"/>
    <col min="14095" max="14095" width="10.7109375" style="286" customWidth="1"/>
    <col min="14096" max="14096" width="16.7109375" style="286" customWidth="1"/>
    <col min="14097" max="14097" width="10" style="286" customWidth="1"/>
    <col min="14098" max="14339" width="8.85546875" style="286"/>
    <col min="14340" max="14340" width="14.140625" style="286" customWidth="1"/>
    <col min="14341" max="14341" width="16.5703125" style="286" customWidth="1"/>
    <col min="14342" max="14350" width="7.7109375" style="286" customWidth="1"/>
    <col min="14351" max="14351" width="10.7109375" style="286" customWidth="1"/>
    <col min="14352" max="14352" width="16.7109375" style="286" customWidth="1"/>
    <col min="14353" max="14353" width="10" style="286" customWidth="1"/>
    <col min="14354" max="14595" width="8.85546875" style="286"/>
    <col min="14596" max="14596" width="14.140625" style="286" customWidth="1"/>
    <col min="14597" max="14597" width="16.5703125" style="286" customWidth="1"/>
    <col min="14598" max="14606" width="7.7109375" style="286" customWidth="1"/>
    <col min="14607" max="14607" width="10.7109375" style="286" customWidth="1"/>
    <col min="14608" max="14608" width="16.7109375" style="286" customWidth="1"/>
    <col min="14609" max="14609" width="10" style="286" customWidth="1"/>
    <col min="14610" max="14851" width="8.85546875" style="286"/>
    <col min="14852" max="14852" width="14.140625" style="286" customWidth="1"/>
    <col min="14853" max="14853" width="16.5703125" style="286" customWidth="1"/>
    <col min="14854" max="14862" width="7.7109375" style="286" customWidth="1"/>
    <col min="14863" max="14863" width="10.7109375" style="286" customWidth="1"/>
    <col min="14864" max="14864" width="16.7109375" style="286" customWidth="1"/>
    <col min="14865" max="14865" width="10" style="286" customWidth="1"/>
    <col min="14866" max="15107" width="8.85546875" style="286"/>
    <col min="15108" max="15108" width="14.140625" style="286" customWidth="1"/>
    <col min="15109" max="15109" width="16.5703125" style="286" customWidth="1"/>
    <col min="15110" max="15118" width="7.7109375" style="286" customWidth="1"/>
    <col min="15119" max="15119" width="10.7109375" style="286" customWidth="1"/>
    <col min="15120" max="15120" width="16.7109375" style="286" customWidth="1"/>
    <col min="15121" max="15121" width="10" style="286" customWidth="1"/>
    <col min="15122" max="15363" width="8.85546875" style="286"/>
    <col min="15364" max="15364" width="14.140625" style="286" customWidth="1"/>
    <col min="15365" max="15365" width="16.5703125" style="286" customWidth="1"/>
    <col min="15366" max="15374" width="7.7109375" style="286" customWidth="1"/>
    <col min="15375" max="15375" width="10.7109375" style="286" customWidth="1"/>
    <col min="15376" max="15376" width="16.7109375" style="286" customWidth="1"/>
    <col min="15377" max="15377" width="10" style="286" customWidth="1"/>
    <col min="15378" max="15619" width="8.85546875" style="286"/>
    <col min="15620" max="15620" width="14.140625" style="286" customWidth="1"/>
    <col min="15621" max="15621" width="16.5703125" style="286" customWidth="1"/>
    <col min="15622" max="15630" width="7.7109375" style="286" customWidth="1"/>
    <col min="15631" max="15631" width="10.7109375" style="286" customWidth="1"/>
    <col min="15632" max="15632" width="16.7109375" style="286" customWidth="1"/>
    <col min="15633" max="15633" width="10" style="286" customWidth="1"/>
    <col min="15634" max="15875" width="8.85546875" style="286"/>
    <col min="15876" max="15876" width="14.140625" style="286" customWidth="1"/>
    <col min="15877" max="15877" width="16.5703125" style="286" customWidth="1"/>
    <col min="15878" max="15886" width="7.7109375" style="286" customWidth="1"/>
    <col min="15887" max="15887" width="10.7109375" style="286" customWidth="1"/>
    <col min="15888" max="15888" width="16.7109375" style="286" customWidth="1"/>
    <col min="15889" max="15889" width="10" style="286" customWidth="1"/>
    <col min="15890" max="16131" width="8.85546875" style="286"/>
    <col min="16132" max="16132" width="14.140625" style="286" customWidth="1"/>
    <col min="16133" max="16133" width="16.5703125" style="286" customWidth="1"/>
    <col min="16134" max="16142" width="7.7109375" style="286" customWidth="1"/>
    <col min="16143" max="16143" width="10.7109375" style="286" customWidth="1"/>
    <col min="16144" max="16144" width="16.7109375" style="286" customWidth="1"/>
    <col min="16145" max="16145" width="10" style="286" customWidth="1"/>
    <col min="16146" max="16384" width="8.85546875" style="286"/>
  </cols>
  <sheetData>
    <row r="1" spans="1:17">
      <c r="A1" s="3262" t="s">
        <v>1084</v>
      </c>
      <c r="B1" s="3262"/>
      <c r="C1" s="3262"/>
      <c r="D1" s="3262"/>
      <c r="E1" s="3262"/>
      <c r="F1" s="3262"/>
      <c r="G1" s="3262"/>
      <c r="H1" s="3262"/>
      <c r="I1" s="3262"/>
      <c r="J1" s="3262"/>
      <c r="K1" s="3262"/>
      <c r="L1" s="3262"/>
      <c r="M1" s="3262"/>
      <c r="N1" s="3262"/>
      <c r="O1" s="3262"/>
      <c r="P1" s="333"/>
      <c r="Q1" s="333"/>
    </row>
    <row r="2" spans="1:17">
      <c r="A2" s="3262" t="s">
        <v>889</v>
      </c>
      <c r="B2" s="3262"/>
      <c r="C2" s="3262"/>
      <c r="D2" s="3262"/>
      <c r="E2" s="3262"/>
      <c r="F2" s="3262"/>
      <c r="G2" s="3262"/>
      <c r="H2" s="3262"/>
      <c r="I2" s="3262"/>
      <c r="J2" s="3262"/>
      <c r="K2" s="3262"/>
      <c r="L2" s="3262"/>
      <c r="M2" s="3262"/>
      <c r="N2" s="3262"/>
      <c r="O2" s="3262"/>
      <c r="P2" s="333"/>
      <c r="Q2" s="333"/>
    </row>
    <row r="3" spans="1:17" s="333" customFormat="1">
      <c r="A3" s="3262" t="s">
        <v>890</v>
      </c>
      <c r="B3" s="3262"/>
      <c r="C3" s="3262"/>
      <c r="D3" s="3262"/>
      <c r="E3" s="3262"/>
      <c r="F3" s="3262"/>
      <c r="G3" s="3262"/>
      <c r="H3" s="3262"/>
      <c r="I3" s="3262"/>
      <c r="J3" s="3262"/>
      <c r="K3" s="3262"/>
      <c r="L3" s="3262"/>
      <c r="M3" s="3262"/>
      <c r="N3" s="3262"/>
      <c r="O3" s="3262"/>
    </row>
    <row r="4" spans="1:17" s="333" customFormat="1">
      <c r="A4" s="408"/>
      <c r="B4" s="408"/>
      <c r="C4" s="408"/>
      <c r="D4" s="408"/>
      <c r="E4" s="408"/>
      <c r="F4" s="408"/>
      <c r="G4" s="408"/>
      <c r="H4" s="408"/>
      <c r="I4" s="408"/>
      <c r="J4" s="408"/>
      <c r="K4" s="408"/>
      <c r="L4" s="408"/>
      <c r="M4" s="408"/>
      <c r="N4" s="408"/>
      <c r="O4" s="408"/>
    </row>
    <row r="5" spans="1:17">
      <c r="A5" s="3262" t="s">
        <v>1149</v>
      </c>
      <c r="B5" s="3262"/>
      <c r="C5" s="3262"/>
      <c r="D5" s="3262"/>
      <c r="E5" s="3262"/>
      <c r="F5" s="3262"/>
      <c r="G5" s="3262"/>
      <c r="H5" s="3262"/>
      <c r="I5" s="3262"/>
      <c r="J5" s="3262"/>
      <c r="K5" s="3262"/>
      <c r="L5" s="3262"/>
      <c r="M5" s="3262"/>
      <c r="N5" s="3262"/>
      <c r="O5" s="3262"/>
      <c r="P5" s="333"/>
      <c r="Q5" s="333"/>
    </row>
    <row r="6" spans="1:17">
      <c r="A6" s="3262" t="s">
        <v>1150</v>
      </c>
      <c r="B6" s="3262"/>
      <c r="C6" s="3262"/>
      <c r="D6" s="3262"/>
      <c r="E6" s="3262"/>
      <c r="F6" s="3262"/>
      <c r="G6" s="3262"/>
      <c r="H6" s="3262"/>
      <c r="I6" s="3262"/>
      <c r="J6" s="3262"/>
      <c r="K6" s="3262"/>
      <c r="L6" s="3262"/>
      <c r="M6" s="3262"/>
      <c r="N6" s="3262"/>
      <c r="O6" s="3262"/>
      <c r="P6" s="333"/>
      <c r="Q6" s="333"/>
    </row>
    <row r="7" spans="1:17" ht="21" thickBot="1">
      <c r="B7" s="289"/>
      <c r="C7" s="289"/>
      <c r="D7" s="289"/>
      <c r="E7" s="289"/>
      <c r="F7" s="289"/>
      <c r="G7" s="289"/>
      <c r="H7" s="384"/>
      <c r="I7" s="384"/>
      <c r="J7" s="289"/>
      <c r="K7" s="289"/>
      <c r="L7" s="289"/>
      <c r="M7" s="289"/>
      <c r="N7" s="289"/>
      <c r="O7" s="289"/>
      <c r="P7" s="289"/>
      <c r="Q7" s="289"/>
    </row>
    <row r="8" spans="1:17" s="427" customFormat="1">
      <c r="A8" s="3296" t="s">
        <v>897</v>
      </c>
      <c r="B8" s="3298" t="s">
        <v>1089</v>
      </c>
      <c r="C8" s="3298" t="s">
        <v>0</v>
      </c>
      <c r="D8" s="3298" t="s">
        <v>1151</v>
      </c>
      <c r="E8" s="3315" t="s">
        <v>1152</v>
      </c>
      <c r="F8" s="3316"/>
      <c r="G8" s="3317"/>
      <c r="H8" s="3315" t="s">
        <v>1153</v>
      </c>
      <c r="I8" s="3316"/>
      <c r="J8" s="3317"/>
      <c r="K8" s="3318" t="s">
        <v>1154</v>
      </c>
      <c r="L8" s="3319"/>
      <c r="M8" s="3320"/>
      <c r="N8" s="3298" t="s">
        <v>1155</v>
      </c>
      <c r="O8" s="3303" t="s">
        <v>506</v>
      </c>
    </row>
    <row r="9" spans="1:17" s="427" customFormat="1" ht="23.25" customHeight="1">
      <c r="A9" s="3297"/>
      <c r="B9" s="3273"/>
      <c r="C9" s="3273"/>
      <c r="D9" s="3273"/>
      <c r="E9" s="428" t="s">
        <v>1156</v>
      </c>
      <c r="F9" s="428" t="s">
        <v>993</v>
      </c>
      <c r="G9" s="428" t="s">
        <v>1157</v>
      </c>
      <c r="H9" s="428" t="s">
        <v>1156</v>
      </c>
      <c r="I9" s="428" t="s">
        <v>993</v>
      </c>
      <c r="J9" s="428" t="s">
        <v>1157</v>
      </c>
      <c r="K9" s="429" t="s">
        <v>1156</v>
      </c>
      <c r="L9" s="429" t="s">
        <v>993</v>
      </c>
      <c r="M9" s="429" t="s">
        <v>1157</v>
      </c>
      <c r="N9" s="3273"/>
      <c r="O9" s="3304"/>
    </row>
    <row r="10" spans="1:17">
      <c r="A10" s="412">
        <v>1</v>
      </c>
      <c r="B10" s="387">
        <v>2</v>
      </c>
      <c r="C10" s="387">
        <v>3</v>
      </c>
      <c r="D10" s="387">
        <v>4</v>
      </c>
      <c r="E10" s="387">
        <v>5</v>
      </c>
      <c r="F10" s="387">
        <v>6</v>
      </c>
      <c r="G10" s="387" t="s">
        <v>1158</v>
      </c>
      <c r="H10" s="387">
        <v>8</v>
      </c>
      <c r="I10" s="387">
        <v>9</v>
      </c>
      <c r="J10" s="387" t="s">
        <v>1159</v>
      </c>
      <c r="K10" s="387">
        <v>11</v>
      </c>
      <c r="L10" s="387">
        <v>12</v>
      </c>
      <c r="M10" s="387" t="s">
        <v>1160</v>
      </c>
      <c r="N10" s="387" t="s">
        <v>1161</v>
      </c>
      <c r="O10" s="430">
        <v>15</v>
      </c>
    </row>
    <row r="11" spans="1:17">
      <c r="A11" s="416"/>
      <c r="B11" s="329" t="s">
        <v>1162</v>
      </c>
      <c r="C11" s="329"/>
      <c r="D11" s="329"/>
      <c r="E11" s="431"/>
      <c r="F11" s="329"/>
      <c r="G11" s="329"/>
      <c r="H11" s="431"/>
      <c r="I11" s="329"/>
      <c r="J11" s="329"/>
      <c r="K11" s="329"/>
      <c r="L11" s="329"/>
      <c r="M11" s="329"/>
      <c r="N11" s="329"/>
      <c r="O11" s="417"/>
    </row>
    <row r="12" spans="1:17">
      <c r="A12" s="416"/>
      <c r="B12" s="329"/>
      <c r="C12" s="329"/>
      <c r="D12" s="329"/>
      <c r="E12" s="329"/>
      <c r="F12" s="329"/>
      <c r="G12" s="329"/>
      <c r="H12" s="329"/>
      <c r="I12" s="329"/>
      <c r="J12" s="329"/>
      <c r="K12" s="329"/>
      <c r="L12" s="329"/>
      <c r="M12" s="329"/>
      <c r="N12" s="329"/>
      <c r="O12" s="417"/>
    </row>
    <row r="13" spans="1:17">
      <c r="A13" s="416"/>
      <c r="B13" s="329"/>
      <c r="C13" s="329"/>
      <c r="D13" s="329"/>
      <c r="E13" s="329"/>
      <c r="F13" s="329"/>
      <c r="G13" s="329"/>
      <c r="H13" s="329"/>
      <c r="I13" s="329"/>
      <c r="J13" s="329"/>
      <c r="K13" s="329"/>
      <c r="L13" s="329"/>
      <c r="M13" s="329"/>
      <c r="N13" s="329"/>
      <c r="O13" s="417"/>
    </row>
    <row r="14" spans="1:17">
      <c r="A14" s="416"/>
      <c r="B14" s="329"/>
      <c r="C14" s="329"/>
      <c r="D14" s="329"/>
      <c r="E14" s="329"/>
      <c r="F14" s="329"/>
      <c r="G14" s="329"/>
      <c r="H14" s="329"/>
      <c r="I14" s="329"/>
      <c r="J14" s="329"/>
      <c r="K14" s="329"/>
      <c r="L14" s="329"/>
      <c r="M14" s="329"/>
      <c r="N14" s="329"/>
      <c r="O14" s="417"/>
    </row>
    <row r="15" spans="1:17">
      <c r="A15" s="416"/>
      <c r="B15" s="329"/>
      <c r="C15" s="329"/>
      <c r="D15" s="329"/>
      <c r="E15" s="329"/>
      <c r="F15" s="329"/>
      <c r="G15" s="329"/>
      <c r="H15" s="329"/>
      <c r="I15" s="329"/>
      <c r="J15" s="329"/>
      <c r="K15" s="329"/>
      <c r="L15" s="329"/>
      <c r="M15" s="329"/>
      <c r="N15" s="329"/>
      <c r="O15" s="417"/>
    </row>
    <row r="16" spans="1:17">
      <c r="A16" s="416"/>
      <c r="B16" s="329"/>
      <c r="C16" s="329"/>
      <c r="D16" s="329"/>
      <c r="E16" s="329"/>
      <c r="F16" s="329"/>
      <c r="G16" s="329"/>
      <c r="H16" s="329"/>
      <c r="I16" s="329"/>
      <c r="J16" s="329"/>
      <c r="K16" s="329"/>
      <c r="L16" s="329"/>
      <c r="M16" s="329"/>
      <c r="N16" s="329"/>
      <c r="O16" s="417"/>
    </row>
    <row r="17" spans="1:15">
      <c r="A17" s="418" t="s">
        <v>1163</v>
      </c>
      <c r="B17" s="419"/>
      <c r="C17" s="419"/>
      <c r="D17" s="420"/>
      <c r="E17" s="329"/>
      <c r="F17" s="329"/>
      <c r="G17" s="329"/>
      <c r="H17" s="329"/>
      <c r="I17" s="329"/>
      <c r="J17" s="329"/>
      <c r="K17" s="329"/>
      <c r="L17" s="329"/>
      <c r="M17" s="329"/>
      <c r="N17" s="329"/>
      <c r="O17" s="417"/>
    </row>
    <row r="18" spans="1:15">
      <c r="A18" s="418" t="s">
        <v>1164</v>
      </c>
      <c r="B18" s="419"/>
      <c r="C18" s="419"/>
      <c r="D18" s="420"/>
      <c r="E18" s="329"/>
      <c r="F18" s="329"/>
      <c r="G18" s="329"/>
      <c r="H18" s="329"/>
      <c r="I18" s="329"/>
      <c r="J18" s="329"/>
      <c r="K18" s="329"/>
      <c r="L18" s="329"/>
      <c r="M18" s="329"/>
      <c r="N18" s="329"/>
      <c r="O18" s="417"/>
    </row>
    <row r="19" spans="1:15" ht="21" thickBot="1">
      <c r="A19" s="421" t="s">
        <v>1165</v>
      </c>
      <c r="B19" s="422"/>
      <c r="C19" s="422"/>
      <c r="D19" s="423"/>
      <c r="E19" s="424"/>
      <c r="F19" s="424"/>
      <c r="G19" s="424"/>
      <c r="H19" s="424"/>
      <c r="I19" s="424"/>
      <c r="J19" s="424"/>
      <c r="K19" s="424"/>
      <c r="L19" s="424"/>
      <c r="M19" s="424"/>
      <c r="N19" s="424"/>
      <c r="O19" s="425"/>
    </row>
    <row r="20" spans="1:15">
      <c r="A20" s="289"/>
      <c r="B20" s="289"/>
      <c r="C20" s="289"/>
      <c r="D20" s="289"/>
      <c r="E20" s="289"/>
      <c r="F20" s="289"/>
      <c r="G20" s="289"/>
      <c r="H20" s="289"/>
      <c r="I20" s="289"/>
      <c r="J20" s="289"/>
      <c r="K20" s="289"/>
      <c r="L20" s="289"/>
      <c r="M20" s="289"/>
      <c r="N20" s="289"/>
      <c r="O20" s="289"/>
    </row>
    <row r="22" spans="1:15">
      <c r="A22" s="286" t="s">
        <v>1166</v>
      </c>
      <c r="D22" s="291"/>
      <c r="E22" s="286" t="s">
        <v>1167</v>
      </c>
      <c r="N22" s="286" t="s">
        <v>1168</v>
      </c>
    </row>
    <row r="23" spans="1:15">
      <c r="A23" s="286" t="s">
        <v>1103</v>
      </c>
      <c r="E23" s="286" t="s">
        <v>1103</v>
      </c>
      <c r="N23" s="286" t="s">
        <v>1103</v>
      </c>
    </row>
    <row r="24" spans="1:15">
      <c r="A24" s="286" t="s">
        <v>1104</v>
      </c>
      <c r="E24" s="286" t="s">
        <v>1104</v>
      </c>
      <c r="N24" s="286" t="s">
        <v>1104</v>
      </c>
    </row>
    <row r="25" spans="1:15">
      <c r="A25" s="286" t="s">
        <v>1105</v>
      </c>
      <c r="E25" s="286" t="s">
        <v>1105</v>
      </c>
      <c r="N25" s="286" t="s">
        <v>1105</v>
      </c>
    </row>
    <row r="27" spans="1:15">
      <c r="A27" s="375" t="s">
        <v>1009</v>
      </c>
    </row>
    <row r="28" spans="1:15">
      <c r="A28" s="3268" t="s">
        <v>1169</v>
      </c>
      <c r="B28" s="3268"/>
      <c r="C28" s="3268"/>
      <c r="D28" s="3268"/>
      <c r="E28" s="3268"/>
      <c r="F28" s="3268"/>
      <c r="G28" s="3268"/>
      <c r="H28" s="3268"/>
      <c r="I28" s="3268"/>
      <c r="J28" s="3268"/>
      <c r="K28" s="3268"/>
      <c r="L28" s="3268"/>
      <c r="M28" s="3268"/>
      <c r="N28" s="3268"/>
      <c r="O28" s="3268"/>
    </row>
    <row r="30" spans="1:15" ht="21" thickBot="1">
      <c r="A30" s="399" t="s">
        <v>1170</v>
      </c>
      <c r="B30" s="311"/>
    </row>
    <row r="31" spans="1:15" ht="21" thickTop="1">
      <c r="A31" s="312" t="s">
        <v>1171</v>
      </c>
      <c r="B31" s="286" t="s">
        <v>1172</v>
      </c>
    </row>
    <row r="32" spans="1:15">
      <c r="A32" s="312">
        <v>2</v>
      </c>
      <c r="B32" s="286" t="s">
        <v>1173</v>
      </c>
    </row>
    <row r="33" spans="1:2">
      <c r="A33" s="312">
        <v>3</v>
      </c>
      <c r="B33" s="286" t="s">
        <v>1174</v>
      </c>
    </row>
    <row r="34" spans="1:2">
      <c r="A34" s="312">
        <v>4</v>
      </c>
      <c r="B34" s="286" t="s">
        <v>1175</v>
      </c>
    </row>
    <row r="35" spans="1:2">
      <c r="A35" s="312">
        <v>5</v>
      </c>
      <c r="B35" s="286" t="s">
        <v>1176</v>
      </c>
    </row>
    <row r="36" spans="1:2">
      <c r="A36" s="312">
        <v>6</v>
      </c>
      <c r="B36" s="286" t="s">
        <v>1177</v>
      </c>
    </row>
    <row r="37" spans="1:2">
      <c r="A37" s="312">
        <v>7</v>
      </c>
      <c r="B37" s="286" t="s">
        <v>1178</v>
      </c>
    </row>
    <row r="38" spans="1:2">
      <c r="A38" s="312">
        <v>8</v>
      </c>
      <c r="B38" s="286" t="s">
        <v>1179</v>
      </c>
    </row>
    <row r="39" spans="1:2">
      <c r="A39" s="312">
        <v>9</v>
      </c>
      <c r="B39" s="286" t="s">
        <v>1180</v>
      </c>
    </row>
    <row r="40" spans="1:2">
      <c r="A40" s="312">
        <v>10</v>
      </c>
      <c r="B40" s="286" t="s">
        <v>1181</v>
      </c>
    </row>
    <row r="41" spans="1:2">
      <c r="A41" s="312">
        <v>11</v>
      </c>
      <c r="B41" s="286" t="s">
        <v>1182</v>
      </c>
    </row>
    <row r="42" spans="1:2">
      <c r="A42" s="312">
        <v>12</v>
      </c>
      <c r="B42" s="286" t="s">
        <v>1183</v>
      </c>
    </row>
    <row r="43" spans="1:2">
      <c r="A43" s="312">
        <v>13</v>
      </c>
      <c r="B43" s="286" t="s">
        <v>1184</v>
      </c>
    </row>
    <row r="44" spans="1:2">
      <c r="A44" s="312">
        <v>14</v>
      </c>
      <c r="B44" s="286" t="s">
        <v>1185</v>
      </c>
    </row>
    <row r="45" spans="1:2">
      <c r="A45" s="312">
        <v>15</v>
      </c>
      <c r="B45" s="286" t="s">
        <v>1186</v>
      </c>
    </row>
    <row r="46" spans="1:2">
      <c r="A46" s="312">
        <v>16</v>
      </c>
      <c r="B46" s="286" t="s">
        <v>1187</v>
      </c>
    </row>
    <row r="47" spans="1:2">
      <c r="A47" s="312">
        <v>17</v>
      </c>
      <c r="B47" s="286" t="s">
        <v>1188</v>
      </c>
    </row>
    <row r="48" spans="1:2">
      <c r="A48" s="312">
        <v>18</v>
      </c>
      <c r="B48" s="286" t="s">
        <v>1189</v>
      </c>
    </row>
    <row r="49" spans="1:2">
      <c r="A49" s="312">
        <v>19</v>
      </c>
      <c r="B49" s="286" t="s">
        <v>1190</v>
      </c>
    </row>
    <row r="50" spans="1:2">
      <c r="A50" s="312">
        <v>20</v>
      </c>
      <c r="B50" s="286" t="s">
        <v>1191</v>
      </c>
    </row>
  </sheetData>
  <mergeCells count="15">
    <mergeCell ref="A1:O1"/>
    <mergeCell ref="A2:O2"/>
    <mergeCell ref="A3:O3"/>
    <mergeCell ref="A5:O5"/>
    <mergeCell ref="A6:O6"/>
    <mergeCell ref="H8:J8"/>
    <mergeCell ref="K8:M8"/>
    <mergeCell ref="N8:N9"/>
    <mergeCell ref="O8:O9"/>
    <mergeCell ref="A28:O28"/>
    <mergeCell ref="A8:A9"/>
    <mergeCell ref="B8:B9"/>
    <mergeCell ref="C8:C9"/>
    <mergeCell ref="D8:D9"/>
    <mergeCell ref="E8:G8"/>
  </mergeCells>
  <printOptions horizontalCentered="1"/>
  <pageMargins left="0.31496062992125984" right="0" top="0.19685039370078741" bottom="0" header="0" footer="0"/>
  <pageSetup scale="125" orientation="portrait" r:id="rId1"/>
  <rowBreaks count="1" manualBreakCount="1">
    <brk id="29" max="14" man="1"/>
  </rowBreaks>
  <drawing r:id="rId2"/>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topLeftCell="A28" zoomScaleNormal="100" zoomScaleSheetLayoutView="70" zoomScalePageLayoutView="70" workbookViewId="0">
      <selection activeCell="D7" sqref="D7"/>
    </sheetView>
  </sheetViews>
  <sheetFormatPr defaultRowHeight="12"/>
  <cols>
    <col min="1" max="2" width="8.85546875" style="1582"/>
    <col min="3" max="4" width="9.7109375" style="1582" customWidth="1"/>
    <col min="5" max="5" width="16.140625" style="1582" customWidth="1"/>
    <col min="6" max="6" width="10.28515625" style="1582" customWidth="1"/>
    <col min="7" max="7" width="10.7109375" style="1582" customWidth="1"/>
    <col min="8" max="9" width="7.7109375" style="1582" bestFit="1" customWidth="1"/>
    <col min="10" max="10" width="10" style="1582" customWidth="1"/>
    <col min="11" max="11" width="10.7109375" style="1582" bestFit="1" customWidth="1"/>
    <col min="12" max="12" width="13.7109375" style="1582" customWidth="1"/>
    <col min="13" max="14" width="8.140625" style="1582" customWidth="1"/>
    <col min="15" max="16" width="11.7109375" style="1582" customWidth="1"/>
    <col min="17" max="17" width="11.85546875" style="1582" customWidth="1"/>
    <col min="18" max="259" width="8.85546875" style="1582"/>
    <col min="260" max="260" width="9.7109375" style="1582" customWidth="1"/>
    <col min="261" max="261" width="16.140625" style="1582" customWidth="1"/>
    <col min="262" max="262" width="14.28515625" style="1582" customWidth="1"/>
    <col min="263" max="263" width="8.5703125" style="1582" customWidth="1"/>
    <col min="264" max="264" width="8" style="1582" customWidth="1"/>
    <col min="265" max="265" width="15.140625" style="1582" customWidth="1"/>
    <col min="266" max="266" width="8.85546875" style="1582"/>
    <col min="267" max="268" width="10.28515625" style="1582" customWidth="1"/>
    <col min="269" max="269" width="8.140625" style="1582" customWidth="1"/>
    <col min="270" max="270" width="11.7109375" style="1582" customWidth="1"/>
    <col min="271" max="271" width="8.140625" style="1582" customWidth="1"/>
    <col min="272" max="272" width="12" style="1582" customWidth="1"/>
    <col min="273" max="273" width="11.85546875" style="1582" customWidth="1"/>
    <col min="274" max="515" width="8.85546875" style="1582"/>
    <col min="516" max="516" width="9.7109375" style="1582" customWidth="1"/>
    <col min="517" max="517" width="16.140625" style="1582" customWidth="1"/>
    <col min="518" max="518" width="14.28515625" style="1582" customWidth="1"/>
    <col min="519" max="519" width="8.5703125" style="1582" customWidth="1"/>
    <col min="520" max="520" width="8" style="1582" customWidth="1"/>
    <col min="521" max="521" width="15.140625" style="1582" customWidth="1"/>
    <col min="522" max="522" width="8.85546875" style="1582"/>
    <col min="523" max="524" width="10.28515625" style="1582" customWidth="1"/>
    <col min="525" max="525" width="8.140625" style="1582" customWidth="1"/>
    <col min="526" max="526" width="11.7109375" style="1582" customWidth="1"/>
    <col min="527" max="527" width="8.140625" style="1582" customWidth="1"/>
    <col min="528" max="528" width="12" style="1582" customWidth="1"/>
    <col min="529" max="529" width="11.85546875" style="1582" customWidth="1"/>
    <col min="530" max="771" width="8.85546875" style="1582"/>
    <col min="772" max="772" width="9.7109375" style="1582" customWidth="1"/>
    <col min="773" max="773" width="16.140625" style="1582" customWidth="1"/>
    <col min="774" max="774" width="14.28515625" style="1582" customWidth="1"/>
    <col min="775" max="775" width="8.5703125" style="1582" customWidth="1"/>
    <col min="776" max="776" width="8" style="1582" customWidth="1"/>
    <col min="777" max="777" width="15.140625" style="1582" customWidth="1"/>
    <col min="778" max="778" width="8.85546875" style="1582"/>
    <col min="779" max="780" width="10.28515625" style="1582" customWidth="1"/>
    <col min="781" max="781" width="8.140625" style="1582" customWidth="1"/>
    <col min="782" max="782" width="11.7109375" style="1582" customWidth="1"/>
    <col min="783" max="783" width="8.140625" style="1582" customWidth="1"/>
    <col min="784" max="784" width="12" style="1582" customWidth="1"/>
    <col min="785" max="785" width="11.85546875" style="1582" customWidth="1"/>
    <col min="786" max="1027" width="8.85546875" style="1582"/>
    <col min="1028" max="1028" width="9.7109375" style="1582" customWidth="1"/>
    <col min="1029" max="1029" width="16.140625" style="1582" customWidth="1"/>
    <col min="1030" max="1030" width="14.28515625" style="1582" customWidth="1"/>
    <col min="1031" max="1031" width="8.5703125" style="1582" customWidth="1"/>
    <col min="1032" max="1032" width="8" style="1582" customWidth="1"/>
    <col min="1033" max="1033" width="15.140625" style="1582" customWidth="1"/>
    <col min="1034" max="1034" width="8.85546875" style="1582"/>
    <col min="1035" max="1036" width="10.28515625" style="1582" customWidth="1"/>
    <col min="1037" max="1037" width="8.140625" style="1582" customWidth="1"/>
    <col min="1038" max="1038" width="11.7109375" style="1582" customWidth="1"/>
    <col min="1039" max="1039" width="8.140625" style="1582" customWidth="1"/>
    <col min="1040" max="1040" width="12" style="1582" customWidth="1"/>
    <col min="1041" max="1041" width="11.85546875" style="1582" customWidth="1"/>
    <col min="1042" max="1283" width="8.85546875" style="1582"/>
    <col min="1284" max="1284" width="9.7109375" style="1582" customWidth="1"/>
    <col min="1285" max="1285" width="16.140625" style="1582" customWidth="1"/>
    <col min="1286" max="1286" width="14.28515625" style="1582" customWidth="1"/>
    <col min="1287" max="1287" width="8.5703125" style="1582" customWidth="1"/>
    <col min="1288" max="1288" width="8" style="1582" customWidth="1"/>
    <col min="1289" max="1289" width="15.140625" style="1582" customWidth="1"/>
    <col min="1290" max="1290" width="8.85546875" style="1582"/>
    <col min="1291" max="1292" width="10.28515625" style="1582" customWidth="1"/>
    <col min="1293" max="1293" width="8.140625" style="1582" customWidth="1"/>
    <col min="1294" max="1294" width="11.7109375" style="1582" customWidth="1"/>
    <col min="1295" max="1295" width="8.140625" style="1582" customWidth="1"/>
    <col min="1296" max="1296" width="12" style="1582" customWidth="1"/>
    <col min="1297" max="1297" width="11.85546875" style="1582" customWidth="1"/>
    <col min="1298" max="1539" width="8.85546875" style="1582"/>
    <col min="1540" max="1540" width="9.7109375" style="1582" customWidth="1"/>
    <col min="1541" max="1541" width="16.140625" style="1582" customWidth="1"/>
    <col min="1542" max="1542" width="14.28515625" style="1582" customWidth="1"/>
    <col min="1543" max="1543" width="8.5703125" style="1582" customWidth="1"/>
    <col min="1544" max="1544" width="8" style="1582" customWidth="1"/>
    <col min="1545" max="1545" width="15.140625" style="1582" customWidth="1"/>
    <col min="1546" max="1546" width="8.85546875" style="1582"/>
    <col min="1547" max="1548" width="10.28515625" style="1582" customWidth="1"/>
    <col min="1549" max="1549" width="8.140625" style="1582" customWidth="1"/>
    <col min="1550" max="1550" width="11.7109375" style="1582" customWidth="1"/>
    <col min="1551" max="1551" width="8.140625" style="1582" customWidth="1"/>
    <col min="1552" max="1552" width="12" style="1582" customWidth="1"/>
    <col min="1553" max="1553" width="11.85546875" style="1582" customWidth="1"/>
    <col min="1554" max="1795" width="8.85546875" style="1582"/>
    <col min="1796" max="1796" width="9.7109375" style="1582" customWidth="1"/>
    <col min="1797" max="1797" width="16.140625" style="1582" customWidth="1"/>
    <col min="1798" max="1798" width="14.28515625" style="1582" customWidth="1"/>
    <col min="1799" max="1799" width="8.5703125" style="1582" customWidth="1"/>
    <col min="1800" max="1800" width="8" style="1582" customWidth="1"/>
    <col min="1801" max="1801" width="15.140625" style="1582" customWidth="1"/>
    <col min="1802" max="1802" width="8.85546875" style="1582"/>
    <col min="1803" max="1804" width="10.28515625" style="1582" customWidth="1"/>
    <col min="1805" max="1805" width="8.140625" style="1582" customWidth="1"/>
    <col min="1806" max="1806" width="11.7109375" style="1582" customWidth="1"/>
    <col min="1807" max="1807" width="8.140625" style="1582" customWidth="1"/>
    <col min="1808" max="1808" width="12" style="1582" customWidth="1"/>
    <col min="1809" max="1809" width="11.85546875" style="1582" customWidth="1"/>
    <col min="1810" max="2051" width="8.85546875" style="1582"/>
    <col min="2052" max="2052" width="9.7109375" style="1582" customWidth="1"/>
    <col min="2053" max="2053" width="16.140625" style="1582" customWidth="1"/>
    <col min="2054" max="2054" width="14.28515625" style="1582" customWidth="1"/>
    <col min="2055" max="2055" width="8.5703125" style="1582" customWidth="1"/>
    <col min="2056" max="2056" width="8" style="1582" customWidth="1"/>
    <col min="2057" max="2057" width="15.140625" style="1582" customWidth="1"/>
    <col min="2058" max="2058" width="8.85546875" style="1582"/>
    <col min="2059" max="2060" width="10.28515625" style="1582" customWidth="1"/>
    <col min="2061" max="2061" width="8.140625" style="1582" customWidth="1"/>
    <col min="2062" max="2062" width="11.7109375" style="1582" customWidth="1"/>
    <col min="2063" max="2063" width="8.140625" style="1582" customWidth="1"/>
    <col min="2064" max="2064" width="12" style="1582" customWidth="1"/>
    <col min="2065" max="2065" width="11.85546875" style="1582" customWidth="1"/>
    <col min="2066" max="2307" width="8.85546875" style="1582"/>
    <col min="2308" max="2308" width="9.7109375" style="1582" customWidth="1"/>
    <col min="2309" max="2309" width="16.140625" style="1582" customWidth="1"/>
    <col min="2310" max="2310" width="14.28515625" style="1582" customWidth="1"/>
    <col min="2311" max="2311" width="8.5703125" style="1582" customWidth="1"/>
    <col min="2312" max="2312" width="8" style="1582" customWidth="1"/>
    <col min="2313" max="2313" width="15.140625" style="1582" customWidth="1"/>
    <col min="2314" max="2314" width="8.85546875" style="1582"/>
    <col min="2315" max="2316" width="10.28515625" style="1582" customWidth="1"/>
    <col min="2317" max="2317" width="8.140625" style="1582" customWidth="1"/>
    <col min="2318" max="2318" width="11.7109375" style="1582" customWidth="1"/>
    <col min="2319" max="2319" width="8.140625" style="1582" customWidth="1"/>
    <col min="2320" max="2320" width="12" style="1582" customWidth="1"/>
    <col min="2321" max="2321" width="11.85546875" style="1582" customWidth="1"/>
    <col min="2322" max="2563" width="8.85546875" style="1582"/>
    <col min="2564" max="2564" width="9.7109375" style="1582" customWidth="1"/>
    <col min="2565" max="2565" width="16.140625" style="1582" customWidth="1"/>
    <col min="2566" max="2566" width="14.28515625" style="1582" customWidth="1"/>
    <col min="2567" max="2567" width="8.5703125" style="1582" customWidth="1"/>
    <col min="2568" max="2568" width="8" style="1582" customWidth="1"/>
    <col min="2569" max="2569" width="15.140625" style="1582" customWidth="1"/>
    <col min="2570" max="2570" width="8.85546875" style="1582"/>
    <col min="2571" max="2572" width="10.28515625" style="1582" customWidth="1"/>
    <col min="2573" max="2573" width="8.140625" style="1582" customWidth="1"/>
    <col min="2574" max="2574" width="11.7109375" style="1582" customWidth="1"/>
    <col min="2575" max="2575" width="8.140625" style="1582" customWidth="1"/>
    <col min="2576" max="2576" width="12" style="1582" customWidth="1"/>
    <col min="2577" max="2577" width="11.85546875" style="1582" customWidth="1"/>
    <col min="2578" max="2819" width="8.85546875" style="1582"/>
    <col min="2820" max="2820" width="9.7109375" style="1582" customWidth="1"/>
    <col min="2821" max="2821" width="16.140625" style="1582" customWidth="1"/>
    <col min="2822" max="2822" width="14.28515625" style="1582" customWidth="1"/>
    <col min="2823" max="2823" width="8.5703125" style="1582" customWidth="1"/>
    <col min="2824" max="2824" width="8" style="1582" customWidth="1"/>
    <col min="2825" max="2825" width="15.140625" style="1582" customWidth="1"/>
    <col min="2826" max="2826" width="8.85546875" style="1582"/>
    <col min="2827" max="2828" width="10.28515625" style="1582" customWidth="1"/>
    <col min="2829" max="2829" width="8.140625" style="1582" customWidth="1"/>
    <col min="2830" max="2830" width="11.7109375" style="1582" customWidth="1"/>
    <col min="2831" max="2831" width="8.140625" style="1582" customWidth="1"/>
    <col min="2832" max="2832" width="12" style="1582" customWidth="1"/>
    <col min="2833" max="2833" width="11.85546875" style="1582" customWidth="1"/>
    <col min="2834" max="3075" width="8.85546875" style="1582"/>
    <col min="3076" max="3076" width="9.7109375" style="1582" customWidth="1"/>
    <col min="3077" max="3077" width="16.140625" style="1582" customWidth="1"/>
    <col min="3078" max="3078" width="14.28515625" style="1582" customWidth="1"/>
    <col min="3079" max="3079" width="8.5703125" style="1582" customWidth="1"/>
    <col min="3080" max="3080" width="8" style="1582" customWidth="1"/>
    <col min="3081" max="3081" width="15.140625" style="1582" customWidth="1"/>
    <col min="3082" max="3082" width="8.85546875" style="1582"/>
    <col min="3083" max="3084" width="10.28515625" style="1582" customWidth="1"/>
    <col min="3085" max="3085" width="8.140625" style="1582" customWidth="1"/>
    <col min="3086" max="3086" width="11.7109375" style="1582" customWidth="1"/>
    <col min="3087" max="3087" width="8.140625" style="1582" customWidth="1"/>
    <col min="3088" max="3088" width="12" style="1582" customWidth="1"/>
    <col min="3089" max="3089" width="11.85546875" style="1582" customWidth="1"/>
    <col min="3090" max="3331" width="8.85546875" style="1582"/>
    <col min="3332" max="3332" width="9.7109375" style="1582" customWidth="1"/>
    <col min="3333" max="3333" width="16.140625" style="1582" customWidth="1"/>
    <col min="3334" max="3334" width="14.28515625" style="1582" customWidth="1"/>
    <col min="3335" max="3335" width="8.5703125" style="1582" customWidth="1"/>
    <col min="3336" max="3336" width="8" style="1582" customWidth="1"/>
    <col min="3337" max="3337" width="15.140625" style="1582" customWidth="1"/>
    <col min="3338" max="3338" width="8.85546875" style="1582"/>
    <col min="3339" max="3340" width="10.28515625" style="1582" customWidth="1"/>
    <col min="3341" max="3341" width="8.140625" style="1582" customWidth="1"/>
    <col min="3342" max="3342" width="11.7109375" style="1582" customWidth="1"/>
    <col min="3343" max="3343" width="8.140625" style="1582" customWidth="1"/>
    <col min="3344" max="3344" width="12" style="1582" customWidth="1"/>
    <col min="3345" max="3345" width="11.85546875" style="1582" customWidth="1"/>
    <col min="3346" max="3587" width="8.85546875" style="1582"/>
    <col min="3588" max="3588" width="9.7109375" style="1582" customWidth="1"/>
    <col min="3589" max="3589" width="16.140625" style="1582" customWidth="1"/>
    <col min="3590" max="3590" width="14.28515625" style="1582" customWidth="1"/>
    <col min="3591" max="3591" width="8.5703125" style="1582" customWidth="1"/>
    <col min="3592" max="3592" width="8" style="1582" customWidth="1"/>
    <col min="3593" max="3593" width="15.140625" style="1582" customWidth="1"/>
    <col min="3594" max="3594" width="8.85546875" style="1582"/>
    <col min="3595" max="3596" width="10.28515625" style="1582" customWidth="1"/>
    <col min="3597" max="3597" width="8.140625" style="1582" customWidth="1"/>
    <col min="3598" max="3598" width="11.7109375" style="1582" customWidth="1"/>
    <col min="3599" max="3599" width="8.140625" style="1582" customWidth="1"/>
    <col min="3600" max="3600" width="12" style="1582" customWidth="1"/>
    <col min="3601" max="3601" width="11.85546875" style="1582" customWidth="1"/>
    <col min="3602" max="3843" width="8.85546875" style="1582"/>
    <col min="3844" max="3844" width="9.7109375" style="1582" customWidth="1"/>
    <col min="3845" max="3845" width="16.140625" style="1582" customWidth="1"/>
    <col min="3846" max="3846" width="14.28515625" style="1582" customWidth="1"/>
    <col min="3847" max="3847" width="8.5703125" style="1582" customWidth="1"/>
    <col min="3848" max="3848" width="8" style="1582" customWidth="1"/>
    <col min="3849" max="3849" width="15.140625" style="1582" customWidth="1"/>
    <col min="3850" max="3850" width="8.85546875" style="1582"/>
    <col min="3851" max="3852" width="10.28515625" style="1582" customWidth="1"/>
    <col min="3853" max="3853" width="8.140625" style="1582" customWidth="1"/>
    <col min="3854" max="3854" width="11.7109375" style="1582" customWidth="1"/>
    <col min="3855" max="3855" width="8.140625" style="1582" customWidth="1"/>
    <col min="3856" max="3856" width="12" style="1582" customWidth="1"/>
    <col min="3857" max="3857" width="11.85546875" style="1582" customWidth="1"/>
    <col min="3858" max="4099" width="8.85546875" style="1582"/>
    <col min="4100" max="4100" width="9.7109375" style="1582" customWidth="1"/>
    <col min="4101" max="4101" width="16.140625" style="1582" customWidth="1"/>
    <col min="4102" max="4102" width="14.28515625" style="1582" customWidth="1"/>
    <col min="4103" max="4103" width="8.5703125" style="1582" customWidth="1"/>
    <col min="4104" max="4104" width="8" style="1582" customWidth="1"/>
    <col min="4105" max="4105" width="15.140625" style="1582" customWidth="1"/>
    <col min="4106" max="4106" width="8.85546875" style="1582"/>
    <col min="4107" max="4108" width="10.28515625" style="1582" customWidth="1"/>
    <col min="4109" max="4109" width="8.140625" style="1582" customWidth="1"/>
    <col min="4110" max="4110" width="11.7109375" style="1582" customWidth="1"/>
    <col min="4111" max="4111" width="8.140625" style="1582" customWidth="1"/>
    <col min="4112" max="4112" width="12" style="1582" customWidth="1"/>
    <col min="4113" max="4113" width="11.85546875" style="1582" customWidth="1"/>
    <col min="4114" max="4355" width="8.85546875" style="1582"/>
    <col min="4356" max="4356" width="9.7109375" style="1582" customWidth="1"/>
    <col min="4357" max="4357" width="16.140625" style="1582" customWidth="1"/>
    <col min="4358" max="4358" width="14.28515625" style="1582" customWidth="1"/>
    <col min="4359" max="4359" width="8.5703125" style="1582" customWidth="1"/>
    <col min="4360" max="4360" width="8" style="1582" customWidth="1"/>
    <col min="4361" max="4361" width="15.140625" style="1582" customWidth="1"/>
    <col min="4362" max="4362" width="8.85546875" style="1582"/>
    <col min="4363" max="4364" width="10.28515625" style="1582" customWidth="1"/>
    <col min="4365" max="4365" width="8.140625" style="1582" customWidth="1"/>
    <col min="4366" max="4366" width="11.7109375" style="1582" customWidth="1"/>
    <col min="4367" max="4367" width="8.140625" style="1582" customWidth="1"/>
    <col min="4368" max="4368" width="12" style="1582" customWidth="1"/>
    <col min="4369" max="4369" width="11.85546875" style="1582" customWidth="1"/>
    <col min="4370" max="4611" width="8.85546875" style="1582"/>
    <col min="4612" max="4612" width="9.7109375" style="1582" customWidth="1"/>
    <col min="4613" max="4613" width="16.140625" style="1582" customWidth="1"/>
    <col min="4614" max="4614" width="14.28515625" style="1582" customWidth="1"/>
    <col min="4615" max="4615" width="8.5703125" style="1582" customWidth="1"/>
    <col min="4616" max="4616" width="8" style="1582" customWidth="1"/>
    <col min="4617" max="4617" width="15.140625" style="1582" customWidth="1"/>
    <col min="4618" max="4618" width="8.85546875" style="1582"/>
    <col min="4619" max="4620" width="10.28515625" style="1582" customWidth="1"/>
    <col min="4621" max="4621" width="8.140625" style="1582" customWidth="1"/>
    <col min="4622" max="4622" width="11.7109375" style="1582" customWidth="1"/>
    <col min="4623" max="4623" width="8.140625" style="1582" customWidth="1"/>
    <col min="4624" max="4624" width="12" style="1582" customWidth="1"/>
    <col min="4625" max="4625" width="11.85546875" style="1582" customWidth="1"/>
    <col min="4626" max="4867" width="8.85546875" style="1582"/>
    <col min="4868" max="4868" width="9.7109375" style="1582" customWidth="1"/>
    <col min="4869" max="4869" width="16.140625" style="1582" customWidth="1"/>
    <col min="4870" max="4870" width="14.28515625" style="1582" customWidth="1"/>
    <col min="4871" max="4871" width="8.5703125" style="1582" customWidth="1"/>
    <col min="4872" max="4872" width="8" style="1582" customWidth="1"/>
    <col min="4873" max="4873" width="15.140625" style="1582" customWidth="1"/>
    <col min="4874" max="4874" width="8.85546875" style="1582"/>
    <col min="4875" max="4876" width="10.28515625" style="1582" customWidth="1"/>
    <col min="4877" max="4877" width="8.140625" style="1582" customWidth="1"/>
    <col min="4878" max="4878" width="11.7109375" style="1582" customWidth="1"/>
    <col min="4879" max="4879" width="8.140625" style="1582" customWidth="1"/>
    <col min="4880" max="4880" width="12" style="1582" customWidth="1"/>
    <col min="4881" max="4881" width="11.85546875" style="1582" customWidth="1"/>
    <col min="4882" max="5123" width="8.85546875" style="1582"/>
    <col min="5124" max="5124" width="9.7109375" style="1582" customWidth="1"/>
    <col min="5125" max="5125" width="16.140625" style="1582" customWidth="1"/>
    <col min="5126" max="5126" width="14.28515625" style="1582" customWidth="1"/>
    <col min="5127" max="5127" width="8.5703125" style="1582" customWidth="1"/>
    <col min="5128" max="5128" width="8" style="1582" customWidth="1"/>
    <col min="5129" max="5129" width="15.140625" style="1582" customWidth="1"/>
    <col min="5130" max="5130" width="8.85546875" style="1582"/>
    <col min="5131" max="5132" width="10.28515625" style="1582" customWidth="1"/>
    <col min="5133" max="5133" width="8.140625" style="1582" customWidth="1"/>
    <col min="5134" max="5134" width="11.7109375" style="1582" customWidth="1"/>
    <col min="5135" max="5135" width="8.140625" style="1582" customWidth="1"/>
    <col min="5136" max="5136" width="12" style="1582" customWidth="1"/>
    <col min="5137" max="5137" width="11.85546875" style="1582" customWidth="1"/>
    <col min="5138" max="5379" width="8.85546875" style="1582"/>
    <col min="5380" max="5380" width="9.7109375" style="1582" customWidth="1"/>
    <col min="5381" max="5381" width="16.140625" style="1582" customWidth="1"/>
    <col min="5382" max="5382" width="14.28515625" style="1582" customWidth="1"/>
    <col min="5383" max="5383" width="8.5703125" style="1582" customWidth="1"/>
    <col min="5384" max="5384" width="8" style="1582" customWidth="1"/>
    <col min="5385" max="5385" width="15.140625" style="1582" customWidth="1"/>
    <col min="5386" max="5386" width="8.85546875" style="1582"/>
    <col min="5387" max="5388" width="10.28515625" style="1582" customWidth="1"/>
    <col min="5389" max="5389" width="8.140625" style="1582" customWidth="1"/>
    <col min="5390" max="5390" width="11.7109375" style="1582" customWidth="1"/>
    <col min="5391" max="5391" width="8.140625" style="1582" customWidth="1"/>
    <col min="5392" max="5392" width="12" style="1582" customWidth="1"/>
    <col min="5393" max="5393" width="11.85546875" style="1582" customWidth="1"/>
    <col min="5394" max="5635" width="8.85546875" style="1582"/>
    <col min="5636" max="5636" width="9.7109375" style="1582" customWidth="1"/>
    <col min="5637" max="5637" width="16.140625" style="1582" customWidth="1"/>
    <col min="5638" max="5638" width="14.28515625" style="1582" customWidth="1"/>
    <col min="5639" max="5639" width="8.5703125" style="1582" customWidth="1"/>
    <col min="5640" max="5640" width="8" style="1582" customWidth="1"/>
    <col min="5641" max="5641" width="15.140625" style="1582" customWidth="1"/>
    <col min="5642" max="5642" width="8.85546875" style="1582"/>
    <col min="5643" max="5644" width="10.28515625" style="1582" customWidth="1"/>
    <col min="5645" max="5645" width="8.140625" style="1582" customWidth="1"/>
    <col min="5646" max="5646" width="11.7109375" style="1582" customWidth="1"/>
    <col min="5647" max="5647" width="8.140625" style="1582" customWidth="1"/>
    <col min="5648" max="5648" width="12" style="1582" customWidth="1"/>
    <col min="5649" max="5649" width="11.85546875" style="1582" customWidth="1"/>
    <col min="5650" max="5891" width="8.85546875" style="1582"/>
    <col min="5892" max="5892" width="9.7109375" style="1582" customWidth="1"/>
    <col min="5893" max="5893" width="16.140625" style="1582" customWidth="1"/>
    <col min="5894" max="5894" width="14.28515625" style="1582" customWidth="1"/>
    <col min="5895" max="5895" width="8.5703125" style="1582" customWidth="1"/>
    <col min="5896" max="5896" width="8" style="1582" customWidth="1"/>
    <col min="5897" max="5897" width="15.140625" style="1582" customWidth="1"/>
    <col min="5898" max="5898" width="8.85546875" style="1582"/>
    <col min="5899" max="5900" width="10.28515625" style="1582" customWidth="1"/>
    <col min="5901" max="5901" width="8.140625" style="1582" customWidth="1"/>
    <col min="5902" max="5902" width="11.7109375" style="1582" customWidth="1"/>
    <col min="5903" max="5903" width="8.140625" style="1582" customWidth="1"/>
    <col min="5904" max="5904" width="12" style="1582" customWidth="1"/>
    <col min="5905" max="5905" width="11.85546875" style="1582" customWidth="1"/>
    <col min="5906" max="6147" width="8.85546875" style="1582"/>
    <col min="6148" max="6148" width="9.7109375" style="1582" customWidth="1"/>
    <col min="6149" max="6149" width="16.140625" style="1582" customWidth="1"/>
    <col min="6150" max="6150" width="14.28515625" style="1582" customWidth="1"/>
    <col min="6151" max="6151" width="8.5703125" style="1582" customWidth="1"/>
    <col min="6152" max="6152" width="8" style="1582" customWidth="1"/>
    <col min="6153" max="6153" width="15.140625" style="1582" customWidth="1"/>
    <col min="6154" max="6154" width="8.85546875" style="1582"/>
    <col min="6155" max="6156" width="10.28515625" style="1582" customWidth="1"/>
    <col min="6157" max="6157" width="8.140625" style="1582" customWidth="1"/>
    <col min="6158" max="6158" width="11.7109375" style="1582" customWidth="1"/>
    <col min="6159" max="6159" width="8.140625" style="1582" customWidth="1"/>
    <col min="6160" max="6160" width="12" style="1582" customWidth="1"/>
    <col min="6161" max="6161" width="11.85546875" style="1582" customWidth="1"/>
    <col min="6162" max="6403" width="8.85546875" style="1582"/>
    <col min="6404" max="6404" width="9.7109375" style="1582" customWidth="1"/>
    <col min="6405" max="6405" width="16.140625" style="1582" customWidth="1"/>
    <col min="6406" max="6406" width="14.28515625" style="1582" customWidth="1"/>
    <col min="6407" max="6407" width="8.5703125" style="1582" customWidth="1"/>
    <col min="6408" max="6408" width="8" style="1582" customWidth="1"/>
    <col min="6409" max="6409" width="15.140625" style="1582" customWidth="1"/>
    <col min="6410" max="6410" width="8.85546875" style="1582"/>
    <col min="6411" max="6412" width="10.28515625" style="1582" customWidth="1"/>
    <col min="6413" max="6413" width="8.140625" style="1582" customWidth="1"/>
    <col min="6414" max="6414" width="11.7109375" style="1582" customWidth="1"/>
    <col min="6415" max="6415" width="8.140625" style="1582" customWidth="1"/>
    <col min="6416" max="6416" width="12" style="1582" customWidth="1"/>
    <col min="6417" max="6417" width="11.85546875" style="1582" customWidth="1"/>
    <col min="6418" max="6659" width="8.85546875" style="1582"/>
    <col min="6660" max="6660" width="9.7109375" style="1582" customWidth="1"/>
    <col min="6661" max="6661" width="16.140625" style="1582" customWidth="1"/>
    <col min="6662" max="6662" width="14.28515625" style="1582" customWidth="1"/>
    <col min="6663" max="6663" width="8.5703125" style="1582" customWidth="1"/>
    <col min="6664" max="6664" width="8" style="1582" customWidth="1"/>
    <col min="6665" max="6665" width="15.140625" style="1582" customWidth="1"/>
    <col min="6666" max="6666" width="8.85546875" style="1582"/>
    <col min="6667" max="6668" width="10.28515625" style="1582" customWidth="1"/>
    <col min="6669" max="6669" width="8.140625" style="1582" customWidth="1"/>
    <col min="6670" max="6670" width="11.7109375" style="1582" customWidth="1"/>
    <col min="6671" max="6671" width="8.140625" style="1582" customWidth="1"/>
    <col min="6672" max="6672" width="12" style="1582" customWidth="1"/>
    <col min="6673" max="6673" width="11.85546875" style="1582" customWidth="1"/>
    <col min="6674" max="6915" width="8.85546875" style="1582"/>
    <col min="6916" max="6916" width="9.7109375" style="1582" customWidth="1"/>
    <col min="6917" max="6917" width="16.140625" style="1582" customWidth="1"/>
    <col min="6918" max="6918" width="14.28515625" style="1582" customWidth="1"/>
    <col min="6919" max="6919" width="8.5703125" style="1582" customWidth="1"/>
    <col min="6920" max="6920" width="8" style="1582" customWidth="1"/>
    <col min="6921" max="6921" width="15.140625" style="1582" customWidth="1"/>
    <col min="6922" max="6922" width="8.85546875" style="1582"/>
    <col min="6923" max="6924" width="10.28515625" style="1582" customWidth="1"/>
    <col min="6925" max="6925" width="8.140625" style="1582" customWidth="1"/>
    <col min="6926" max="6926" width="11.7109375" style="1582" customWidth="1"/>
    <col min="6927" max="6927" width="8.140625" style="1582" customWidth="1"/>
    <col min="6928" max="6928" width="12" style="1582" customWidth="1"/>
    <col min="6929" max="6929" width="11.85546875" style="1582" customWidth="1"/>
    <col min="6930" max="7171" width="8.85546875" style="1582"/>
    <col min="7172" max="7172" width="9.7109375" style="1582" customWidth="1"/>
    <col min="7173" max="7173" width="16.140625" style="1582" customWidth="1"/>
    <col min="7174" max="7174" width="14.28515625" style="1582" customWidth="1"/>
    <col min="7175" max="7175" width="8.5703125" style="1582" customWidth="1"/>
    <col min="7176" max="7176" width="8" style="1582" customWidth="1"/>
    <col min="7177" max="7177" width="15.140625" style="1582" customWidth="1"/>
    <col min="7178" max="7178" width="8.85546875" style="1582"/>
    <col min="7179" max="7180" width="10.28515625" style="1582" customWidth="1"/>
    <col min="7181" max="7181" width="8.140625" style="1582" customWidth="1"/>
    <col min="7182" max="7182" width="11.7109375" style="1582" customWidth="1"/>
    <col min="7183" max="7183" width="8.140625" style="1582" customWidth="1"/>
    <col min="7184" max="7184" width="12" style="1582" customWidth="1"/>
    <col min="7185" max="7185" width="11.85546875" style="1582" customWidth="1"/>
    <col min="7186" max="7427" width="8.85546875" style="1582"/>
    <col min="7428" max="7428" width="9.7109375" style="1582" customWidth="1"/>
    <col min="7429" max="7429" width="16.140625" style="1582" customWidth="1"/>
    <col min="7430" max="7430" width="14.28515625" style="1582" customWidth="1"/>
    <col min="7431" max="7431" width="8.5703125" style="1582" customWidth="1"/>
    <col min="7432" max="7432" width="8" style="1582" customWidth="1"/>
    <col min="7433" max="7433" width="15.140625" style="1582" customWidth="1"/>
    <col min="7434" max="7434" width="8.85546875" style="1582"/>
    <col min="7435" max="7436" width="10.28515625" style="1582" customWidth="1"/>
    <col min="7437" max="7437" width="8.140625" style="1582" customWidth="1"/>
    <col min="7438" max="7438" width="11.7109375" style="1582" customWidth="1"/>
    <col min="7439" max="7439" width="8.140625" style="1582" customWidth="1"/>
    <col min="7440" max="7440" width="12" style="1582" customWidth="1"/>
    <col min="7441" max="7441" width="11.85546875" style="1582" customWidth="1"/>
    <col min="7442" max="7683" width="8.85546875" style="1582"/>
    <col min="7684" max="7684" width="9.7109375" style="1582" customWidth="1"/>
    <col min="7685" max="7685" width="16.140625" style="1582" customWidth="1"/>
    <col min="7686" max="7686" width="14.28515625" style="1582" customWidth="1"/>
    <col min="7687" max="7687" width="8.5703125" style="1582" customWidth="1"/>
    <col min="7688" max="7688" width="8" style="1582" customWidth="1"/>
    <col min="7689" max="7689" width="15.140625" style="1582" customWidth="1"/>
    <col min="7690" max="7690" width="8.85546875" style="1582"/>
    <col min="7691" max="7692" width="10.28515625" style="1582" customWidth="1"/>
    <col min="7693" max="7693" width="8.140625" style="1582" customWidth="1"/>
    <col min="7694" max="7694" width="11.7109375" style="1582" customWidth="1"/>
    <col min="7695" max="7695" width="8.140625" style="1582" customWidth="1"/>
    <col min="7696" max="7696" width="12" style="1582" customWidth="1"/>
    <col min="7697" max="7697" width="11.85546875" style="1582" customWidth="1"/>
    <col min="7698" max="7939" width="8.85546875" style="1582"/>
    <col min="7940" max="7940" width="9.7109375" style="1582" customWidth="1"/>
    <col min="7941" max="7941" width="16.140625" style="1582" customWidth="1"/>
    <col min="7942" max="7942" width="14.28515625" style="1582" customWidth="1"/>
    <col min="7943" max="7943" width="8.5703125" style="1582" customWidth="1"/>
    <col min="7944" max="7944" width="8" style="1582" customWidth="1"/>
    <col min="7945" max="7945" width="15.140625" style="1582" customWidth="1"/>
    <col min="7946" max="7946" width="8.85546875" style="1582"/>
    <col min="7947" max="7948" width="10.28515625" style="1582" customWidth="1"/>
    <col min="7949" max="7949" width="8.140625" style="1582" customWidth="1"/>
    <col min="7950" max="7950" width="11.7109375" style="1582" customWidth="1"/>
    <col min="7951" max="7951" width="8.140625" style="1582" customWidth="1"/>
    <col min="7952" max="7952" width="12" style="1582" customWidth="1"/>
    <col min="7953" max="7953" width="11.85546875" style="1582" customWidth="1"/>
    <col min="7954" max="8195" width="8.85546875" style="1582"/>
    <col min="8196" max="8196" width="9.7109375" style="1582" customWidth="1"/>
    <col min="8197" max="8197" width="16.140625" style="1582" customWidth="1"/>
    <col min="8198" max="8198" width="14.28515625" style="1582" customWidth="1"/>
    <col min="8199" max="8199" width="8.5703125" style="1582" customWidth="1"/>
    <col min="8200" max="8200" width="8" style="1582" customWidth="1"/>
    <col min="8201" max="8201" width="15.140625" style="1582" customWidth="1"/>
    <col min="8202" max="8202" width="8.85546875" style="1582"/>
    <col min="8203" max="8204" width="10.28515625" style="1582" customWidth="1"/>
    <col min="8205" max="8205" width="8.140625" style="1582" customWidth="1"/>
    <col min="8206" max="8206" width="11.7109375" style="1582" customWidth="1"/>
    <col min="8207" max="8207" width="8.140625" style="1582" customWidth="1"/>
    <col min="8208" max="8208" width="12" style="1582" customWidth="1"/>
    <col min="8209" max="8209" width="11.85546875" style="1582" customWidth="1"/>
    <col min="8210" max="8451" width="8.85546875" style="1582"/>
    <col min="8452" max="8452" width="9.7109375" style="1582" customWidth="1"/>
    <col min="8453" max="8453" width="16.140625" style="1582" customWidth="1"/>
    <col min="8454" max="8454" width="14.28515625" style="1582" customWidth="1"/>
    <col min="8455" max="8455" width="8.5703125" style="1582" customWidth="1"/>
    <col min="8456" max="8456" width="8" style="1582" customWidth="1"/>
    <col min="8457" max="8457" width="15.140625" style="1582" customWidth="1"/>
    <col min="8458" max="8458" width="8.85546875" style="1582"/>
    <col min="8459" max="8460" width="10.28515625" style="1582" customWidth="1"/>
    <col min="8461" max="8461" width="8.140625" style="1582" customWidth="1"/>
    <col min="8462" max="8462" width="11.7109375" style="1582" customWidth="1"/>
    <col min="8463" max="8463" width="8.140625" style="1582" customWidth="1"/>
    <col min="8464" max="8464" width="12" style="1582" customWidth="1"/>
    <col min="8465" max="8465" width="11.85546875" style="1582" customWidth="1"/>
    <col min="8466" max="8707" width="8.85546875" style="1582"/>
    <col min="8708" max="8708" width="9.7109375" style="1582" customWidth="1"/>
    <col min="8709" max="8709" width="16.140625" style="1582" customWidth="1"/>
    <col min="8710" max="8710" width="14.28515625" style="1582" customWidth="1"/>
    <col min="8711" max="8711" width="8.5703125" style="1582" customWidth="1"/>
    <col min="8712" max="8712" width="8" style="1582" customWidth="1"/>
    <col min="8713" max="8713" width="15.140625" style="1582" customWidth="1"/>
    <col min="8714" max="8714" width="8.85546875" style="1582"/>
    <col min="8715" max="8716" width="10.28515625" style="1582" customWidth="1"/>
    <col min="8717" max="8717" width="8.140625" style="1582" customWidth="1"/>
    <col min="8718" max="8718" width="11.7109375" style="1582" customWidth="1"/>
    <col min="8719" max="8719" width="8.140625" style="1582" customWidth="1"/>
    <col min="8720" max="8720" width="12" style="1582" customWidth="1"/>
    <col min="8721" max="8721" width="11.85546875" style="1582" customWidth="1"/>
    <col min="8722" max="8963" width="8.85546875" style="1582"/>
    <col min="8964" max="8964" width="9.7109375" style="1582" customWidth="1"/>
    <col min="8965" max="8965" width="16.140625" style="1582" customWidth="1"/>
    <col min="8966" max="8966" width="14.28515625" style="1582" customWidth="1"/>
    <col min="8967" max="8967" width="8.5703125" style="1582" customWidth="1"/>
    <col min="8968" max="8968" width="8" style="1582" customWidth="1"/>
    <col min="8969" max="8969" width="15.140625" style="1582" customWidth="1"/>
    <col min="8970" max="8970" width="8.85546875" style="1582"/>
    <col min="8971" max="8972" width="10.28515625" style="1582" customWidth="1"/>
    <col min="8973" max="8973" width="8.140625" style="1582" customWidth="1"/>
    <col min="8974" max="8974" width="11.7109375" style="1582" customWidth="1"/>
    <col min="8975" max="8975" width="8.140625" style="1582" customWidth="1"/>
    <col min="8976" max="8976" width="12" style="1582" customWidth="1"/>
    <col min="8977" max="8977" width="11.85546875" style="1582" customWidth="1"/>
    <col min="8978" max="9219" width="8.85546875" style="1582"/>
    <col min="9220" max="9220" width="9.7109375" style="1582" customWidth="1"/>
    <col min="9221" max="9221" width="16.140625" style="1582" customWidth="1"/>
    <col min="9222" max="9222" width="14.28515625" style="1582" customWidth="1"/>
    <col min="9223" max="9223" width="8.5703125" style="1582" customWidth="1"/>
    <col min="9224" max="9224" width="8" style="1582" customWidth="1"/>
    <col min="9225" max="9225" width="15.140625" style="1582" customWidth="1"/>
    <col min="9226" max="9226" width="8.85546875" style="1582"/>
    <col min="9227" max="9228" width="10.28515625" style="1582" customWidth="1"/>
    <col min="9229" max="9229" width="8.140625" style="1582" customWidth="1"/>
    <col min="9230" max="9230" width="11.7109375" style="1582" customWidth="1"/>
    <col min="9231" max="9231" width="8.140625" style="1582" customWidth="1"/>
    <col min="9232" max="9232" width="12" style="1582" customWidth="1"/>
    <col min="9233" max="9233" width="11.85546875" style="1582" customWidth="1"/>
    <col min="9234" max="9475" width="8.85546875" style="1582"/>
    <col min="9476" max="9476" width="9.7109375" style="1582" customWidth="1"/>
    <col min="9477" max="9477" width="16.140625" style="1582" customWidth="1"/>
    <col min="9478" max="9478" width="14.28515625" style="1582" customWidth="1"/>
    <col min="9479" max="9479" width="8.5703125" style="1582" customWidth="1"/>
    <col min="9480" max="9480" width="8" style="1582" customWidth="1"/>
    <col min="9481" max="9481" width="15.140625" style="1582" customWidth="1"/>
    <col min="9482" max="9482" width="8.85546875" style="1582"/>
    <col min="9483" max="9484" width="10.28515625" style="1582" customWidth="1"/>
    <col min="9485" max="9485" width="8.140625" style="1582" customWidth="1"/>
    <col min="9486" max="9486" width="11.7109375" style="1582" customWidth="1"/>
    <col min="9487" max="9487" width="8.140625" style="1582" customWidth="1"/>
    <col min="9488" max="9488" width="12" style="1582" customWidth="1"/>
    <col min="9489" max="9489" width="11.85546875" style="1582" customWidth="1"/>
    <col min="9490" max="9731" width="8.85546875" style="1582"/>
    <col min="9732" max="9732" width="9.7109375" style="1582" customWidth="1"/>
    <col min="9733" max="9733" width="16.140625" style="1582" customWidth="1"/>
    <col min="9734" max="9734" width="14.28515625" style="1582" customWidth="1"/>
    <col min="9735" max="9735" width="8.5703125" style="1582" customWidth="1"/>
    <col min="9736" max="9736" width="8" style="1582" customWidth="1"/>
    <col min="9737" max="9737" width="15.140625" style="1582" customWidth="1"/>
    <col min="9738" max="9738" width="8.85546875" style="1582"/>
    <col min="9739" max="9740" width="10.28515625" style="1582" customWidth="1"/>
    <col min="9741" max="9741" width="8.140625" style="1582" customWidth="1"/>
    <col min="9742" max="9742" width="11.7109375" style="1582" customWidth="1"/>
    <col min="9743" max="9743" width="8.140625" style="1582" customWidth="1"/>
    <col min="9744" max="9744" width="12" style="1582" customWidth="1"/>
    <col min="9745" max="9745" width="11.85546875" style="1582" customWidth="1"/>
    <col min="9746" max="9987" width="8.85546875" style="1582"/>
    <col min="9988" max="9988" width="9.7109375" style="1582" customWidth="1"/>
    <col min="9989" max="9989" width="16.140625" style="1582" customWidth="1"/>
    <col min="9990" max="9990" width="14.28515625" style="1582" customWidth="1"/>
    <col min="9991" max="9991" width="8.5703125" style="1582" customWidth="1"/>
    <col min="9992" max="9992" width="8" style="1582" customWidth="1"/>
    <col min="9993" max="9993" width="15.140625" style="1582" customWidth="1"/>
    <col min="9994" max="9994" width="8.85546875" style="1582"/>
    <col min="9995" max="9996" width="10.28515625" style="1582" customWidth="1"/>
    <col min="9997" max="9997" width="8.140625" style="1582" customWidth="1"/>
    <col min="9998" max="9998" width="11.7109375" style="1582" customWidth="1"/>
    <col min="9999" max="9999" width="8.140625" style="1582" customWidth="1"/>
    <col min="10000" max="10000" width="12" style="1582" customWidth="1"/>
    <col min="10001" max="10001" width="11.85546875" style="1582" customWidth="1"/>
    <col min="10002" max="10243" width="8.85546875" style="1582"/>
    <col min="10244" max="10244" width="9.7109375" style="1582" customWidth="1"/>
    <col min="10245" max="10245" width="16.140625" style="1582" customWidth="1"/>
    <col min="10246" max="10246" width="14.28515625" style="1582" customWidth="1"/>
    <col min="10247" max="10247" width="8.5703125" style="1582" customWidth="1"/>
    <col min="10248" max="10248" width="8" style="1582" customWidth="1"/>
    <col min="10249" max="10249" width="15.140625" style="1582" customWidth="1"/>
    <col min="10250" max="10250" width="8.85546875" style="1582"/>
    <col min="10251" max="10252" width="10.28515625" style="1582" customWidth="1"/>
    <col min="10253" max="10253" width="8.140625" style="1582" customWidth="1"/>
    <col min="10254" max="10254" width="11.7109375" style="1582" customWidth="1"/>
    <col min="10255" max="10255" width="8.140625" style="1582" customWidth="1"/>
    <col min="10256" max="10256" width="12" style="1582" customWidth="1"/>
    <col min="10257" max="10257" width="11.85546875" style="1582" customWidth="1"/>
    <col min="10258" max="10499" width="8.85546875" style="1582"/>
    <col min="10500" max="10500" width="9.7109375" style="1582" customWidth="1"/>
    <col min="10501" max="10501" width="16.140625" style="1582" customWidth="1"/>
    <col min="10502" max="10502" width="14.28515625" style="1582" customWidth="1"/>
    <col min="10503" max="10503" width="8.5703125" style="1582" customWidth="1"/>
    <col min="10504" max="10504" width="8" style="1582" customWidth="1"/>
    <col min="10505" max="10505" width="15.140625" style="1582" customWidth="1"/>
    <col min="10506" max="10506" width="8.85546875" style="1582"/>
    <col min="10507" max="10508" width="10.28515625" style="1582" customWidth="1"/>
    <col min="10509" max="10509" width="8.140625" style="1582" customWidth="1"/>
    <col min="10510" max="10510" width="11.7109375" style="1582" customWidth="1"/>
    <col min="10511" max="10511" width="8.140625" style="1582" customWidth="1"/>
    <col min="10512" max="10512" width="12" style="1582" customWidth="1"/>
    <col min="10513" max="10513" width="11.85546875" style="1582" customWidth="1"/>
    <col min="10514" max="10755" width="8.85546875" style="1582"/>
    <col min="10756" max="10756" width="9.7109375" style="1582" customWidth="1"/>
    <col min="10757" max="10757" width="16.140625" style="1582" customWidth="1"/>
    <col min="10758" max="10758" width="14.28515625" style="1582" customWidth="1"/>
    <col min="10759" max="10759" width="8.5703125" style="1582" customWidth="1"/>
    <col min="10760" max="10760" width="8" style="1582" customWidth="1"/>
    <col min="10761" max="10761" width="15.140625" style="1582" customWidth="1"/>
    <col min="10762" max="10762" width="8.85546875" style="1582"/>
    <col min="10763" max="10764" width="10.28515625" style="1582" customWidth="1"/>
    <col min="10765" max="10765" width="8.140625" style="1582" customWidth="1"/>
    <col min="10766" max="10766" width="11.7109375" style="1582" customWidth="1"/>
    <col min="10767" max="10767" width="8.140625" style="1582" customWidth="1"/>
    <col min="10768" max="10768" width="12" style="1582" customWidth="1"/>
    <col min="10769" max="10769" width="11.85546875" style="1582" customWidth="1"/>
    <col min="10770" max="11011" width="8.85546875" style="1582"/>
    <col min="11012" max="11012" width="9.7109375" style="1582" customWidth="1"/>
    <col min="11013" max="11013" width="16.140625" style="1582" customWidth="1"/>
    <col min="11014" max="11014" width="14.28515625" style="1582" customWidth="1"/>
    <col min="11015" max="11015" width="8.5703125" style="1582" customWidth="1"/>
    <col min="11016" max="11016" width="8" style="1582" customWidth="1"/>
    <col min="11017" max="11017" width="15.140625" style="1582" customWidth="1"/>
    <col min="11018" max="11018" width="8.85546875" style="1582"/>
    <col min="11019" max="11020" width="10.28515625" style="1582" customWidth="1"/>
    <col min="11021" max="11021" width="8.140625" style="1582" customWidth="1"/>
    <col min="11022" max="11022" width="11.7109375" style="1582" customWidth="1"/>
    <col min="11023" max="11023" width="8.140625" style="1582" customWidth="1"/>
    <col min="11024" max="11024" width="12" style="1582" customWidth="1"/>
    <col min="11025" max="11025" width="11.85546875" style="1582" customWidth="1"/>
    <col min="11026" max="11267" width="8.85546875" style="1582"/>
    <col min="11268" max="11268" width="9.7109375" style="1582" customWidth="1"/>
    <col min="11269" max="11269" width="16.140625" style="1582" customWidth="1"/>
    <col min="11270" max="11270" width="14.28515625" style="1582" customWidth="1"/>
    <col min="11271" max="11271" width="8.5703125" style="1582" customWidth="1"/>
    <col min="11272" max="11272" width="8" style="1582" customWidth="1"/>
    <col min="11273" max="11273" width="15.140625" style="1582" customWidth="1"/>
    <col min="11274" max="11274" width="8.85546875" style="1582"/>
    <col min="11275" max="11276" width="10.28515625" style="1582" customWidth="1"/>
    <col min="11277" max="11277" width="8.140625" style="1582" customWidth="1"/>
    <col min="11278" max="11278" width="11.7109375" style="1582" customWidth="1"/>
    <col min="11279" max="11279" width="8.140625" style="1582" customWidth="1"/>
    <col min="11280" max="11280" width="12" style="1582" customWidth="1"/>
    <col min="11281" max="11281" width="11.85546875" style="1582" customWidth="1"/>
    <col min="11282" max="11523" width="8.85546875" style="1582"/>
    <col min="11524" max="11524" width="9.7109375" style="1582" customWidth="1"/>
    <col min="11525" max="11525" width="16.140625" style="1582" customWidth="1"/>
    <col min="11526" max="11526" width="14.28515625" style="1582" customWidth="1"/>
    <col min="11527" max="11527" width="8.5703125" style="1582" customWidth="1"/>
    <col min="11528" max="11528" width="8" style="1582" customWidth="1"/>
    <col min="11529" max="11529" width="15.140625" style="1582" customWidth="1"/>
    <col min="11530" max="11530" width="8.85546875" style="1582"/>
    <col min="11531" max="11532" width="10.28515625" style="1582" customWidth="1"/>
    <col min="11533" max="11533" width="8.140625" style="1582" customWidth="1"/>
    <col min="11534" max="11534" width="11.7109375" style="1582" customWidth="1"/>
    <col min="11535" max="11535" width="8.140625" style="1582" customWidth="1"/>
    <col min="11536" max="11536" width="12" style="1582" customWidth="1"/>
    <col min="11537" max="11537" width="11.85546875" style="1582" customWidth="1"/>
    <col min="11538" max="11779" width="8.85546875" style="1582"/>
    <col min="11780" max="11780" width="9.7109375" style="1582" customWidth="1"/>
    <col min="11781" max="11781" width="16.140625" style="1582" customWidth="1"/>
    <col min="11782" max="11782" width="14.28515625" style="1582" customWidth="1"/>
    <col min="11783" max="11783" width="8.5703125" style="1582" customWidth="1"/>
    <col min="11784" max="11784" width="8" style="1582" customWidth="1"/>
    <col min="11785" max="11785" width="15.140625" style="1582" customWidth="1"/>
    <col min="11786" max="11786" width="8.85546875" style="1582"/>
    <col min="11787" max="11788" width="10.28515625" style="1582" customWidth="1"/>
    <col min="11789" max="11789" width="8.140625" style="1582" customWidth="1"/>
    <col min="11790" max="11790" width="11.7109375" style="1582" customWidth="1"/>
    <col min="11791" max="11791" width="8.140625" style="1582" customWidth="1"/>
    <col min="11792" max="11792" width="12" style="1582" customWidth="1"/>
    <col min="11793" max="11793" width="11.85546875" style="1582" customWidth="1"/>
    <col min="11794" max="12035" width="8.85546875" style="1582"/>
    <col min="12036" max="12036" width="9.7109375" style="1582" customWidth="1"/>
    <col min="12037" max="12037" width="16.140625" style="1582" customWidth="1"/>
    <col min="12038" max="12038" width="14.28515625" style="1582" customWidth="1"/>
    <col min="12039" max="12039" width="8.5703125" style="1582" customWidth="1"/>
    <col min="12040" max="12040" width="8" style="1582" customWidth="1"/>
    <col min="12041" max="12041" width="15.140625" style="1582" customWidth="1"/>
    <col min="12042" max="12042" width="8.85546875" style="1582"/>
    <col min="12043" max="12044" width="10.28515625" style="1582" customWidth="1"/>
    <col min="12045" max="12045" width="8.140625" style="1582" customWidth="1"/>
    <col min="12046" max="12046" width="11.7109375" style="1582" customWidth="1"/>
    <col min="12047" max="12047" width="8.140625" style="1582" customWidth="1"/>
    <col min="12048" max="12048" width="12" style="1582" customWidth="1"/>
    <col min="12049" max="12049" width="11.85546875" style="1582" customWidth="1"/>
    <col min="12050" max="12291" width="8.85546875" style="1582"/>
    <col min="12292" max="12292" width="9.7109375" style="1582" customWidth="1"/>
    <col min="12293" max="12293" width="16.140625" style="1582" customWidth="1"/>
    <col min="12294" max="12294" width="14.28515625" style="1582" customWidth="1"/>
    <col min="12295" max="12295" width="8.5703125" style="1582" customWidth="1"/>
    <col min="12296" max="12296" width="8" style="1582" customWidth="1"/>
    <col min="12297" max="12297" width="15.140625" style="1582" customWidth="1"/>
    <col min="12298" max="12298" width="8.85546875" style="1582"/>
    <col min="12299" max="12300" width="10.28515625" style="1582" customWidth="1"/>
    <col min="12301" max="12301" width="8.140625" style="1582" customWidth="1"/>
    <col min="12302" max="12302" width="11.7109375" style="1582" customWidth="1"/>
    <col min="12303" max="12303" width="8.140625" style="1582" customWidth="1"/>
    <col min="12304" max="12304" width="12" style="1582" customWidth="1"/>
    <col min="12305" max="12305" width="11.85546875" style="1582" customWidth="1"/>
    <col min="12306" max="12547" width="8.85546875" style="1582"/>
    <col min="12548" max="12548" width="9.7109375" style="1582" customWidth="1"/>
    <col min="12549" max="12549" width="16.140625" style="1582" customWidth="1"/>
    <col min="12550" max="12550" width="14.28515625" style="1582" customWidth="1"/>
    <col min="12551" max="12551" width="8.5703125" style="1582" customWidth="1"/>
    <col min="12552" max="12552" width="8" style="1582" customWidth="1"/>
    <col min="12553" max="12553" width="15.140625" style="1582" customWidth="1"/>
    <col min="12554" max="12554" width="8.85546875" style="1582"/>
    <col min="12555" max="12556" width="10.28515625" style="1582" customWidth="1"/>
    <col min="12557" max="12557" width="8.140625" style="1582" customWidth="1"/>
    <col min="12558" max="12558" width="11.7109375" style="1582" customWidth="1"/>
    <col min="12559" max="12559" width="8.140625" style="1582" customWidth="1"/>
    <col min="12560" max="12560" width="12" style="1582" customWidth="1"/>
    <col min="12561" max="12561" width="11.85546875" style="1582" customWidth="1"/>
    <col min="12562" max="12803" width="8.85546875" style="1582"/>
    <col min="12804" max="12804" width="9.7109375" style="1582" customWidth="1"/>
    <col min="12805" max="12805" width="16.140625" style="1582" customWidth="1"/>
    <col min="12806" max="12806" width="14.28515625" style="1582" customWidth="1"/>
    <col min="12807" max="12807" width="8.5703125" style="1582" customWidth="1"/>
    <col min="12808" max="12808" width="8" style="1582" customWidth="1"/>
    <col min="12809" max="12809" width="15.140625" style="1582" customWidth="1"/>
    <col min="12810" max="12810" width="8.85546875" style="1582"/>
    <col min="12811" max="12812" width="10.28515625" style="1582" customWidth="1"/>
    <col min="12813" max="12813" width="8.140625" style="1582" customWidth="1"/>
    <col min="12814" max="12814" width="11.7109375" style="1582" customWidth="1"/>
    <col min="12815" max="12815" width="8.140625" style="1582" customWidth="1"/>
    <col min="12816" max="12816" width="12" style="1582" customWidth="1"/>
    <col min="12817" max="12817" width="11.85546875" style="1582" customWidth="1"/>
    <col min="12818" max="13059" width="8.85546875" style="1582"/>
    <col min="13060" max="13060" width="9.7109375" style="1582" customWidth="1"/>
    <col min="13061" max="13061" width="16.140625" style="1582" customWidth="1"/>
    <col min="13062" max="13062" width="14.28515625" style="1582" customWidth="1"/>
    <col min="13063" max="13063" width="8.5703125" style="1582" customWidth="1"/>
    <col min="13064" max="13064" width="8" style="1582" customWidth="1"/>
    <col min="13065" max="13065" width="15.140625" style="1582" customWidth="1"/>
    <col min="13066" max="13066" width="8.85546875" style="1582"/>
    <col min="13067" max="13068" width="10.28515625" style="1582" customWidth="1"/>
    <col min="13069" max="13069" width="8.140625" style="1582" customWidth="1"/>
    <col min="13070" max="13070" width="11.7109375" style="1582" customWidth="1"/>
    <col min="13071" max="13071" width="8.140625" style="1582" customWidth="1"/>
    <col min="13072" max="13072" width="12" style="1582" customWidth="1"/>
    <col min="13073" max="13073" width="11.85546875" style="1582" customWidth="1"/>
    <col min="13074" max="13315" width="8.85546875" style="1582"/>
    <col min="13316" max="13316" width="9.7109375" style="1582" customWidth="1"/>
    <col min="13317" max="13317" width="16.140625" style="1582" customWidth="1"/>
    <col min="13318" max="13318" width="14.28515625" style="1582" customWidth="1"/>
    <col min="13319" max="13319" width="8.5703125" style="1582" customWidth="1"/>
    <col min="13320" max="13320" width="8" style="1582" customWidth="1"/>
    <col min="13321" max="13321" width="15.140625" style="1582" customWidth="1"/>
    <col min="13322" max="13322" width="8.85546875" style="1582"/>
    <col min="13323" max="13324" width="10.28515625" style="1582" customWidth="1"/>
    <col min="13325" max="13325" width="8.140625" style="1582" customWidth="1"/>
    <col min="13326" max="13326" width="11.7109375" style="1582" customWidth="1"/>
    <col min="13327" max="13327" width="8.140625" style="1582" customWidth="1"/>
    <col min="13328" max="13328" width="12" style="1582" customWidth="1"/>
    <col min="13329" max="13329" width="11.85546875" style="1582" customWidth="1"/>
    <col min="13330" max="13571" width="8.85546875" style="1582"/>
    <col min="13572" max="13572" width="9.7109375" style="1582" customWidth="1"/>
    <col min="13573" max="13573" width="16.140625" style="1582" customWidth="1"/>
    <col min="13574" max="13574" width="14.28515625" style="1582" customWidth="1"/>
    <col min="13575" max="13575" width="8.5703125" style="1582" customWidth="1"/>
    <col min="13576" max="13576" width="8" style="1582" customWidth="1"/>
    <col min="13577" max="13577" width="15.140625" style="1582" customWidth="1"/>
    <col min="13578" max="13578" width="8.85546875" style="1582"/>
    <col min="13579" max="13580" width="10.28515625" style="1582" customWidth="1"/>
    <col min="13581" max="13581" width="8.140625" style="1582" customWidth="1"/>
    <col min="13582" max="13582" width="11.7109375" style="1582" customWidth="1"/>
    <col min="13583" max="13583" width="8.140625" style="1582" customWidth="1"/>
    <col min="13584" max="13584" width="12" style="1582" customWidth="1"/>
    <col min="13585" max="13585" width="11.85546875" style="1582" customWidth="1"/>
    <col min="13586" max="13827" width="8.85546875" style="1582"/>
    <col min="13828" max="13828" width="9.7109375" style="1582" customWidth="1"/>
    <col min="13829" max="13829" width="16.140625" style="1582" customWidth="1"/>
    <col min="13830" max="13830" width="14.28515625" style="1582" customWidth="1"/>
    <col min="13831" max="13831" width="8.5703125" style="1582" customWidth="1"/>
    <col min="13832" max="13832" width="8" style="1582" customWidth="1"/>
    <col min="13833" max="13833" width="15.140625" style="1582" customWidth="1"/>
    <col min="13834" max="13834" width="8.85546875" style="1582"/>
    <col min="13835" max="13836" width="10.28515625" style="1582" customWidth="1"/>
    <col min="13837" max="13837" width="8.140625" style="1582" customWidth="1"/>
    <col min="13838" max="13838" width="11.7109375" style="1582" customWidth="1"/>
    <col min="13839" max="13839" width="8.140625" style="1582" customWidth="1"/>
    <col min="13840" max="13840" width="12" style="1582" customWidth="1"/>
    <col min="13841" max="13841" width="11.85546875" style="1582" customWidth="1"/>
    <col min="13842" max="14083" width="8.85546875" style="1582"/>
    <col min="14084" max="14084" width="9.7109375" style="1582" customWidth="1"/>
    <col min="14085" max="14085" width="16.140625" style="1582" customWidth="1"/>
    <col min="14086" max="14086" width="14.28515625" style="1582" customWidth="1"/>
    <col min="14087" max="14087" width="8.5703125" style="1582" customWidth="1"/>
    <col min="14088" max="14088" width="8" style="1582" customWidth="1"/>
    <col min="14089" max="14089" width="15.140625" style="1582" customWidth="1"/>
    <col min="14090" max="14090" width="8.85546875" style="1582"/>
    <col min="14091" max="14092" width="10.28515625" style="1582" customWidth="1"/>
    <col min="14093" max="14093" width="8.140625" style="1582" customWidth="1"/>
    <col min="14094" max="14094" width="11.7109375" style="1582" customWidth="1"/>
    <col min="14095" max="14095" width="8.140625" style="1582" customWidth="1"/>
    <col min="14096" max="14096" width="12" style="1582" customWidth="1"/>
    <col min="14097" max="14097" width="11.85546875" style="1582" customWidth="1"/>
    <col min="14098" max="14339" width="8.85546875" style="1582"/>
    <col min="14340" max="14340" width="9.7109375" style="1582" customWidth="1"/>
    <col min="14341" max="14341" width="16.140625" style="1582" customWidth="1"/>
    <col min="14342" max="14342" width="14.28515625" style="1582" customWidth="1"/>
    <col min="14343" max="14343" width="8.5703125" style="1582" customWidth="1"/>
    <col min="14344" max="14344" width="8" style="1582" customWidth="1"/>
    <col min="14345" max="14345" width="15.140625" style="1582" customWidth="1"/>
    <col min="14346" max="14346" width="8.85546875" style="1582"/>
    <col min="14347" max="14348" width="10.28515625" style="1582" customWidth="1"/>
    <col min="14349" max="14349" width="8.140625" style="1582" customWidth="1"/>
    <col min="14350" max="14350" width="11.7109375" style="1582" customWidth="1"/>
    <col min="14351" max="14351" width="8.140625" style="1582" customWidth="1"/>
    <col min="14352" max="14352" width="12" style="1582" customWidth="1"/>
    <col min="14353" max="14353" width="11.85546875" style="1582" customWidth="1"/>
    <col min="14354" max="14595" width="8.85546875" style="1582"/>
    <col min="14596" max="14596" width="9.7109375" style="1582" customWidth="1"/>
    <col min="14597" max="14597" width="16.140625" style="1582" customWidth="1"/>
    <col min="14598" max="14598" width="14.28515625" style="1582" customWidth="1"/>
    <col min="14599" max="14599" width="8.5703125" style="1582" customWidth="1"/>
    <col min="14600" max="14600" width="8" style="1582" customWidth="1"/>
    <col min="14601" max="14601" width="15.140625" style="1582" customWidth="1"/>
    <col min="14602" max="14602" width="8.85546875" style="1582"/>
    <col min="14603" max="14604" width="10.28515625" style="1582" customWidth="1"/>
    <col min="14605" max="14605" width="8.140625" style="1582" customWidth="1"/>
    <col min="14606" max="14606" width="11.7109375" style="1582" customWidth="1"/>
    <col min="14607" max="14607" width="8.140625" style="1582" customWidth="1"/>
    <col min="14608" max="14608" width="12" style="1582" customWidth="1"/>
    <col min="14609" max="14609" width="11.85546875" style="1582" customWidth="1"/>
    <col min="14610" max="14851" width="8.85546875" style="1582"/>
    <col min="14852" max="14852" width="9.7109375" style="1582" customWidth="1"/>
    <col min="14853" max="14853" width="16.140625" style="1582" customWidth="1"/>
    <col min="14854" max="14854" width="14.28515625" style="1582" customWidth="1"/>
    <col min="14855" max="14855" width="8.5703125" style="1582" customWidth="1"/>
    <col min="14856" max="14856" width="8" style="1582" customWidth="1"/>
    <col min="14857" max="14857" width="15.140625" style="1582" customWidth="1"/>
    <col min="14858" max="14858" width="8.85546875" style="1582"/>
    <col min="14859" max="14860" width="10.28515625" style="1582" customWidth="1"/>
    <col min="14861" max="14861" width="8.140625" style="1582" customWidth="1"/>
    <col min="14862" max="14862" width="11.7109375" style="1582" customWidth="1"/>
    <col min="14863" max="14863" width="8.140625" style="1582" customWidth="1"/>
    <col min="14864" max="14864" width="12" style="1582" customWidth="1"/>
    <col min="14865" max="14865" width="11.85546875" style="1582" customWidth="1"/>
    <col min="14866" max="15107" width="8.85546875" style="1582"/>
    <col min="15108" max="15108" width="9.7109375" style="1582" customWidth="1"/>
    <col min="15109" max="15109" width="16.140625" style="1582" customWidth="1"/>
    <col min="15110" max="15110" width="14.28515625" style="1582" customWidth="1"/>
    <col min="15111" max="15111" width="8.5703125" style="1582" customWidth="1"/>
    <col min="15112" max="15112" width="8" style="1582" customWidth="1"/>
    <col min="15113" max="15113" width="15.140625" style="1582" customWidth="1"/>
    <col min="15114" max="15114" width="8.85546875" style="1582"/>
    <col min="15115" max="15116" width="10.28515625" style="1582" customWidth="1"/>
    <col min="15117" max="15117" width="8.140625" style="1582" customWidth="1"/>
    <col min="15118" max="15118" width="11.7109375" style="1582" customWidth="1"/>
    <col min="15119" max="15119" width="8.140625" style="1582" customWidth="1"/>
    <col min="15120" max="15120" width="12" style="1582" customWidth="1"/>
    <col min="15121" max="15121" width="11.85546875" style="1582" customWidth="1"/>
    <col min="15122" max="15363" width="8.85546875" style="1582"/>
    <col min="15364" max="15364" width="9.7109375" style="1582" customWidth="1"/>
    <col min="15365" max="15365" width="16.140625" style="1582" customWidth="1"/>
    <col min="15366" max="15366" width="14.28515625" style="1582" customWidth="1"/>
    <col min="15367" max="15367" width="8.5703125" style="1582" customWidth="1"/>
    <col min="15368" max="15368" width="8" style="1582" customWidth="1"/>
    <col min="15369" max="15369" width="15.140625" style="1582" customWidth="1"/>
    <col min="15370" max="15370" width="8.85546875" style="1582"/>
    <col min="15371" max="15372" width="10.28515625" style="1582" customWidth="1"/>
    <col min="15373" max="15373" width="8.140625" style="1582" customWidth="1"/>
    <col min="15374" max="15374" width="11.7109375" style="1582" customWidth="1"/>
    <col min="15375" max="15375" width="8.140625" style="1582" customWidth="1"/>
    <col min="15376" max="15376" width="12" style="1582" customWidth="1"/>
    <col min="15377" max="15377" width="11.85546875" style="1582" customWidth="1"/>
    <col min="15378" max="15619" width="8.85546875" style="1582"/>
    <col min="15620" max="15620" width="9.7109375" style="1582" customWidth="1"/>
    <col min="15621" max="15621" width="16.140625" style="1582" customWidth="1"/>
    <col min="15622" max="15622" width="14.28515625" style="1582" customWidth="1"/>
    <col min="15623" max="15623" width="8.5703125" style="1582" customWidth="1"/>
    <col min="15624" max="15624" width="8" style="1582" customWidth="1"/>
    <col min="15625" max="15625" width="15.140625" style="1582" customWidth="1"/>
    <col min="15626" max="15626" width="8.85546875" style="1582"/>
    <col min="15627" max="15628" width="10.28515625" style="1582" customWidth="1"/>
    <col min="15629" max="15629" width="8.140625" style="1582" customWidth="1"/>
    <col min="15630" max="15630" width="11.7109375" style="1582" customWidth="1"/>
    <col min="15631" max="15631" width="8.140625" style="1582" customWidth="1"/>
    <col min="15632" max="15632" width="12" style="1582" customWidth="1"/>
    <col min="15633" max="15633" width="11.85546875" style="1582" customWidth="1"/>
    <col min="15634" max="15875" width="8.85546875" style="1582"/>
    <col min="15876" max="15876" width="9.7109375" style="1582" customWidth="1"/>
    <col min="15877" max="15877" width="16.140625" style="1582" customWidth="1"/>
    <col min="15878" max="15878" width="14.28515625" style="1582" customWidth="1"/>
    <col min="15879" max="15879" width="8.5703125" style="1582" customWidth="1"/>
    <col min="15880" max="15880" width="8" style="1582" customWidth="1"/>
    <col min="15881" max="15881" width="15.140625" style="1582" customWidth="1"/>
    <col min="15882" max="15882" width="8.85546875" style="1582"/>
    <col min="15883" max="15884" width="10.28515625" style="1582" customWidth="1"/>
    <col min="15885" max="15885" width="8.140625" style="1582" customWidth="1"/>
    <col min="15886" max="15886" width="11.7109375" style="1582" customWidth="1"/>
    <col min="15887" max="15887" width="8.140625" style="1582" customWidth="1"/>
    <col min="15888" max="15888" width="12" style="1582" customWidth="1"/>
    <col min="15889" max="15889" width="11.85546875" style="1582" customWidth="1"/>
    <col min="15890" max="16131" width="8.85546875" style="1582"/>
    <col min="16132" max="16132" width="9.7109375" style="1582" customWidth="1"/>
    <col min="16133" max="16133" width="16.140625" style="1582" customWidth="1"/>
    <col min="16134" max="16134" width="14.28515625" style="1582" customWidth="1"/>
    <col min="16135" max="16135" width="8.5703125" style="1582" customWidth="1"/>
    <col min="16136" max="16136" width="8" style="1582" customWidth="1"/>
    <col min="16137" max="16137" width="15.140625" style="1582" customWidth="1"/>
    <col min="16138" max="16138" width="8.85546875" style="1582"/>
    <col min="16139" max="16140" width="10.28515625" style="1582" customWidth="1"/>
    <col min="16141" max="16141" width="8.140625" style="1582" customWidth="1"/>
    <col min="16142" max="16142" width="11.7109375" style="1582" customWidth="1"/>
    <col min="16143" max="16143" width="8.140625" style="1582" customWidth="1"/>
    <col min="16144" max="16144" width="12" style="1582" customWidth="1"/>
    <col min="16145" max="16145" width="11.85546875" style="1582" customWidth="1"/>
    <col min="16146" max="16384" width="8.85546875" style="1582"/>
  </cols>
  <sheetData>
    <row r="1" spans="1:17">
      <c r="A1" s="3762"/>
      <c r="B1" s="3762"/>
      <c r="C1" s="3762"/>
      <c r="D1" s="3762"/>
      <c r="E1" s="3762"/>
      <c r="F1" s="3762"/>
      <c r="G1" s="3762"/>
      <c r="H1" s="3762"/>
      <c r="I1" s="3762"/>
      <c r="J1" s="3762"/>
      <c r="K1" s="3762"/>
      <c r="L1" s="3762"/>
      <c r="M1" s="3762"/>
      <c r="N1" s="3762"/>
      <c r="O1" s="3762"/>
      <c r="P1" s="3762"/>
      <c r="Q1" s="3762"/>
    </row>
    <row r="2" spans="1:17" s="2427" customFormat="1">
      <c r="A2" s="3762" t="s">
        <v>1084</v>
      </c>
      <c r="B2" s="3762"/>
      <c r="C2" s="3762"/>
      <c r="D2" s="3762"/>
      <c r="E2" s="3762"/>
      <c r="F2" s="3762"/>
      <c r="G2" s="3762"/>
      <c r="H2" s="3762"/>
      <c r="I2" s="3762"/>
      <c r="J2" s="3762"/>
      <c r="K2" s="3762"/>
      <c r="L2" s="3762"/>
      <c r="M2" s="3762"/>
      <c r="N2" s="3762"/>
      <c r="O2" s="3762"/>
      <c r="P2" s="3762"/>
      <c r="Q2" s="3762"/>
    </row>
    <row r="3" spans="1:17" s="2427" customFormat="1">
      <c r="A3" s="3762" t="s">
        <v>889</v>
      </c>
      <c r="B3" s="3762"/>
      <c r="C3" s="3762"/>
      <c r="D3" s="3762"/>
      <c r="E3" s="3762"/>
      <c r="F3" s="3762"/>
      <c r="G3" s="3762"/>
      <c r="H3" s="3762"/>
      <c r="I3" s="3762"/>
      <c r="J3" s="3762"/>
      <c r="K3" s="3762"/>
      <c r="L3" s="3762"/>
      <c r="M3" s="3762"/>
      <c r="N3" s="3762"/>
      <c r="O3" s="3762"/>
      <c r="P3" s="3762"/>
      <c r="Q3" s="3762"/>
    </row>
    <row r="4" spans="1:17" s="2427" customFormat="1">
      <c r="A4" s="3762" t="s">
        <v>890</v>
      </c>
      <c r="B4" s="3762"/>
      <c r="C4" s="3762"/>
      <c r="D4" s="3762"/>
      <c r="E4" s="3762"/>
      <c r="F4" s="3762"/>
      <c r="G4" s="3762"/>
      <c r="H4" s="3762"/>
      <c r="I4" s="3762"/>
      <c r="J4" s="3762"/>
      <c r="K4" s="3762"/>
      <c r="L4" s="3762"/>
      <c r="M4" s="3762"/>
      <c r="N4" s="3762"/>
      <c r="O4" s="3762"/>
      <c r="P4" s="3762"/>
      <c r="Q4" s="3762"/>
    </row>
    <row r="5" spans="1:17">
      <c r="A5" s="3779" t="s">
        <v>4871</v>
      </c>
      <c r="B5" s="3779"/>
      <c r="C5" s="3779"/>
      <c r="D5" s="3779"/>
      <c r="E5" s="3779"/>
      <c r="F5" s="3779"/>
      <c r="G5" s="3779"/>
      <c r="H5" s="3779"/>
      <c r="I5" s="3779"/>
      <c r="J5" s="3779"/>
      <c r="K5" s="3779"/>
      <c r="L5" s="3779"/>
      <c r="M5" s="3779"/>
      <c r="N5" s="3779"/>
      <c r="O5" s="3779"/>
      <c r="P5" s="3779"/>
      <c r="Q5" s="3779"/>
    </row>
    <row r="6" spans="1:17">
      <c r="A6" s="3906" t="s">
        <v>4872</v>
      </c>
      <c r="B6" s="3906"/>
      <c r="C6" s="3906"/>
      <c r="D6" s="3906"/>
      <c r="E6" s="3906"/>
      <c r="F6" s="3906"/>
      <c r="G6" s="3906"/>
      <c r="H6" s="3906"/>
      <c r="I6" s="3906"/>
      <c r="J6" s="3906"/>
      <c r="K6" s="3906"/>
      <c r="L6" s="3906"/>
      <c r="M6" s="3906"/>
      <c r="N6" s="3906"/>
      <c r="O6" s="3906"/>
      <c r="P6" s="3906"/>
      <c r="Q6" s="3906"/>
    </row>
    <row r="7" spans="1:17" s="2427" customFormat="1"/>
    <row r="8" spans="1:17" ht="12.75" thickBot="1"/>
    <row r="9" spans="1:17" ht="16.149999999999999" customHeight="1" thickTop="1">
      <c r="A9" s="3909" t="s">
        <v>4873</v>
      </c>
      <c r="B9" s="3909" t="s">
        <v>4402</v>
      </c>
      <c r="C9" s="2495"/>
      <c r="D9" s="2495"/>
      <c r="E9" s="2495"/>
      <c r="F9" s="3909" t="s">
        <v>4874</v>
      </c>
      <c r="G9" s="3912" t="s">
        <v>4875</v>
      </c>
      <c r="H9" s="3913"/>
      <c r="I9" s="3913"/>
      <c r="J9" s="3914"/>
      <c r="K9" s="3915" t="s">
        <v>4876</v>
      </c>
      <c r="L9" s="3916"/>
      <c r="M9" s="3916"/>
      <c r="N9" s="3916"/>
      <c r="O9" s="3917"/>
      <c r="P9" s="3918" t="s">
        <v>4877</v>
      </c>
      <c r="Q9" s="3907" t="s">
        <v>506</v>
      </c>
    </row>
    <row r="10" spans="1:17" ht="54" customHeight="1" thickBot="1">
      <c r="A10" s="3910"/>
      <c r="B10" s="3910"/>
      <c r="C10" s="2496" t="s">
        <v>4403</v>
      </c>
      <c r="D10" s="2496" t="s">
        <v>4878</v>
      </c>
      <c r="E10" s="2496" t="s">
        <v>4879</v>
      </c>
      <c r="F10" s="3911"/>
      <c r="G10" s="2497" t="s">
        <v>4880</v>
      </c>
      <c r="H10" s="2497" t="s">
        <v>4881</v>
      </c>
      <c r="I10" s="2497" t="s">
        <v>4882</v>
      </c>
      <c r="J10" s="2497" t="s">
        <v>4883</v>
      </c>
      <c r="K10" s="2498" t="s">
        <v>4884</v>
      </c>
      <c r="L10" s="2497" t="s">
        <v>4885</v>
      </c>
      <c r="M10" s="2497" t="s">
        <v>4886</v>
      </c>
      <c r="N10" s="2497" t="s">
        <v>4887</v>
      </c>
      <c r="O10" s="2497" t="s">
        <v>4888</v>
      </c>
      <c r="P10" s="3919"/>
      <c r="Q10" s="3908"/>
    </row>
    <row r="11" spans="1:17" ht="17.100000000000001" customHeight="1" thickBot="1">
      <c r="A11" s="2499">
        <v>1</v>
      </c>
      <c r="B11" s="2500">
        <v>2</v>
      </c>
      <c r="C11" s="2501">
        <v>3</v>
      </c>
      <c r="D11" s="2500">
        <v>4</v>
      </c>
      <c r="E11" s="2501">
        <v>5</v>
      </c>
      <c r="F11" s="2500">
        <v>6</v>
      </c>
      <c r="G11" s="2501">
        <v>7</v>
      </c>
      <c r="H11" s="2500">
        <v>8</v>
      </c>
      <c r="I11" s="2501">
        <v>9</v>
      </c>
      <c r="J11" s="2500">
        <v>10</v>
      </c>
      <c r="K11" s="2501">
        <v>11</v>
      </c>
      <c r="L11" s="2500">
        <v>12</v>
      </c>
      <c r="M11" s="2501">
        <v>13</v>
      </c>
      <c r="N11" s="2500">
        <v>14</v>
      </c>
      <c r="O11" s="2501">
        <v>15</v>
      </c>
      <c r="P11" s="2500">
        <v>16</v>
      </c>
      <c r="Q11" s="2502">
        <v>17</v>
      </c>
    </row>
    <row r="12" spans="1:17" ht="17.100000000000001" customHeight="1">
      <c r="A12" s="2416"/>
      <c r="B12" s="2503"/>
      <c r="C12" s="2186"/>
      <c r="D12" s="2186"/>
      <c r="E12" s="2186"/>
      <c r="F12" s="2186"/>
      <c r="G12" s="2186"/>
      <c r="H12" s="2186"/>
      <c r="I12" s="2186"/>
      <c r="J12" s="2186"/>
      <c r="K12" s="2186"/>
      <c r="L12" s="2186"/>
      <c r="M12" s="2186"/>
      <c r="N12" s="2186"/>
      <c r="O12" s="2186"/>
      <c r="P12" s="2186"/>
      <c r="Q12" s="2418"/>
    </row>
    <row r="13" spans="1:17" ht="17.100000000000001" customHeight="1">
      <c r="A13" s="2419"/>
      <c r="B13" s="2504"/>
      <c r="C13" s="2190"/>
      <c r="D13" s="2190"/>
      <c r="E13" s="2190"/>
      <c r="F13" s="2190"/>
      <c r="G13" s="2190"/>
      <c r="H13" s="2190"/>
      <c r="I13" s="2190"/>
      <c r="J13" s="2190"/>
      <c r="K13" s="2505"/>
      <c r="L13" s="2190"/>
      <c r="M13" s="2190"/>
      <c r="N13" s="2190"/>
      <c r="O13" s="2190"/>
      <c r="P13" s="2190"/>
      <c r="Q13" s="2421"/>
    </row>
    <row r="14" spans="1:17" ht="17.100000000000001" customHeight="1">
      <c r="A14" s="2419"/>
      <c r="B14" s="2504"/>
      <c r="C14" s="2190"/>
      <c r="D14" s="2190"/>
      <c r="E14" s="2190"/>
      <c r="F14" s="2190"/>
      <c r="G14" s="2190"/>
      <c r="H14" s="2190"/>
      <c r="I14" s="2190"/>
      <c r="J14" s="2190"/>
      <c r="K14" s="2505"/>
      <c r="L14" s="2190"/>
      <c r="M14" s="2190"/>
      <c r="N14" s="2190"/>
      <c r="O14" s="2190"/>
      <c r="P14" s="2190"/>
      <c r="Q14" s="2421"/>
    </row>
    <row r="15" spans="1:17" ht="17.100000000000001" customHeight="1">
      <c r="A15" s="2419"/>
      <c r="B15" s="2504"/>
      <c r="C15" s="2190"/>
      <c r="D15" s="2190"/>
      <c r="E15" s="2190"/>
      <c r="F15" s="2190"/>
      <c r="G15" s="2190"/>
      <c r="H15" s="2190"/>
      <c r="I15" s="2190"/>
      <c r="J15" s="2190"/>
      <c r="K15" s="2505"/>
      <c r="L15" s="2190"/>
      <c r="M15" s="2190"/>
      <c r="N15" s="2190"/>
      <c r="O15" s="2190"/>
      <c r="P15" s="2190"/>
      <c r="Q15" s="2421"/>
    </row>
    <row r="16" spans="1:17" ht="17.100000000000001" customHeight="1">
      <c r="A16" s="2419"/>
      <c r="B16" s="2504"/>
      <c r="C16" s="2190"/>
      <c r="D16" s="2190"/>
      <c r="E16" s="2190"/>
      <c r="F16" s="2190"/>
      <c r="G16" s="2190"/>
      <c r="H16" s="2190"/>
      <c r="I16" s="2190"/>
      <c r="J16" s="2190"/>
      <c r="K16" s="2505"/>
      <c r="L16" s="2190"/>
      <c r="M16" s="2190"/>
      <c r="N16" s="2190"/>
      <c r="O16" s="2190"/>
      <c r="P16" s="2190"/>
      <c r="Q16" s="2421"/>
    </row>
    <row r="17" spans="1:17" ht="17.100000000000001" customHeight="1">
      <c r="A17" s="2419"/>
      <c r="B17" s="2504"/>
      <c r="C17" s="2190"/>
      <c r="D17" s="2190"/>
      <c r="E17" s="2190"/>
      <c r="F17" s="2190"/>
      <c r="G17" s="2190"/>
      <c r="H17" s="2190"/>
      <c r="I17" s="2190"/>
      <c r="J17" s="2190"/>
      <c r="K17" s="2505"/>
      <c r="L17" s="2190"/>
      <c r="M17" s="2190"/>
      <c r="N17" s="2190"/>
      <c r="O17" s="2190"/>
      <c r="P17" s="2190"/>
      <c r="Q17" s="2421"/>
    </row>
    <row r="18" spans="1:17" ht="17.100000000000001" customHeight="1" thickBot="1">
      <c r="A18" s="2422"/>
      <c r="B18" s="2506"/>
      <c r="C18" s="2507"/>
      <c r="D18" s="2507"/>
      <c r="E18" s="2507"/>
      <c r="F18" s="2507"/>
      <c r="G18" s="2507"/>
      <c r="H18" s="2507"/>
      <c r="I18" s="2507"/>
      <c r="J18" s="2507"/>
      <c r="K18" s="2507"/>
      <c r="L18" s="2507"/>
      <c r="M18" s="2507"/>
      <c r="N18" s="2507"/>
      <c r="O18" s="2507"/>
      <c r="P18" s="2507"/>
      <c r="Q18" s="2424"/>
    </row>
    <row r="19" spans="1:17" ht="17.100000000000001" customHeight="1" thickTop="1">
      <c r="A19" s="2257"/>
      <c r="B19" s="2257"/>
      <c r="C19" s="2257"/>
      <c r="D19" s="2257"/>
      <c r="E19" s="2257"/>
      <c r="F19" s="2257"/>
      <c r="G19" s="2257"/>
      <c r="H19" s="2257"/>
      <c r="I19" s="2257"/>
      <c r="J19" s="2257"/>
      <c r="K19" s="2257"/>
      <c r="L19" s="2257"/>
      <c r="M19" s="2257"/>
      <c r="N19" s="2257"/>
      <c r="O19" s="2257"/>
      <c r="P19" s="2257"/>
      <c r="Q19" s="2257"/>
    </row>
    <row r="20" spans="1:17">
      <c r="A20" s="1578" t="s">
        <v>4889</v>
      </c>
      <c r="B20" s="2427"/>
      <c r="C20" s="2427"/>
      <c r="D20" s="2427"/>
      <c r="E20" s="2427"/>
      <c r="F20" s="2427"/>
      <c r="G20" s="2427"/>
      <c r="I20" s="2427"/>
      <c r="J20" s="2427"/>
      <c r="K20" s="2427"/>
      <c r="L20" s="2427"/>
      <c r="M20" s="2427"/>
      <c r="N20" s="1578" t="s">
        <v>4890</v>
      </c>
      <c r="O20" s="2508"/>
      <c r="P20" s="2427"/>
    </row>
    <row r="21" spans="1:17">
      <c r="A21" s="1578" t="s">
        <v>1816</v>
      </c>
      <c r="B21" s="2427"/>
      <c r="C21" s="2427"/>
      <c r="D21" s="2427"/>
      <c r="E21" s="2427"/>
      <c r="F21" s="2427"/>
      <c r="G21" s="2427"/>
      <c r="I21" s="2427"/>
      <c r="J21" s="2427"/>
      <c r="K21" s="2427"/>
      <c r="L21" s="2427"/>
      <c r="M21" s="2427"/>
      <c r="N21" s="1578" t="s">
        <v>1816</v>
      </c>
      <c r="O21" s="2508"/>
      <c r="P21" s="2427"/>
    </row>
    <row r="22" spans="1:17">
      <c r="A22" s="1578" t="s">
        <v>1339</v>
      </c>
      <c r="B22" s="2427"/>
      <c r="C22" s="2427"/>
      <c r="D22" s="2427"/>
      <c r="E22" s="2427"/>
      <c r="F22" s="2427"/>
      <c r="G22" s="2427"/>
      <c r="I22" s="2427"/>
      <c r="J22" s="2427"/>
      <c r="K22" s="2427"/>
      <c r="L22" s="2427"/>
      <c r="M22" s="2427"/>
      <c r="N22" s="1578" t="s">
        <v>1339</v>
      </c>
      <c r="O22" s="2508"/>
      <c r="P22" s="2427"/>
    </row>
    <row r="23" spans="1:17">
      <c r="A23" s="1578" t="s">
        <v>941</v>
      </c>
      <c r="B23" s="2427"/>
      <c r="C23" s="2427"/>
      <c r="D23" s="2427"/>
      <c r="E23" s="2427"/>
      <c r="F23" s="2427"/>
      <c r="G23" s="2427"/>
      <c r="I23" s="2427"/>
      <c r="J23" s="2427"/>
      <c r="K23" s="2427"/>
      <c r="L23" s="2427"/>
      <c r="M23" s="2427"/>
      <c r="N23" s="1578" t="s">
        <v>941</v>
      </c>
      <c r="O23" s="2508"/>
      <c r="P23" s="2427"/>
    </row>
    <row r="24" spans="1:17">
      <c r="A24" s="1578"/>
      <c r="B24" s="2427"/>
      <c r="C24" s="2427"/>
      <c r="D24" s="2427"/>
      <c r="E24" s="2427"/>
      <c r="F24" s="2427"/>
      <c r="G24" s="2427"/>
      <c r="I24" s="2427"/>
      <c r="J24" s="2427"/>
      <c r="K24" s="2427"/>
      <c r="L24" s="2427"/>
      <c r="M24" s="2427"/>
      <c r="N24" s="1578"/>
      <c r="O24" s="2508"/>
      <c r="P24" s="2427"/>
    </row>
    <row r="25" spans="1:17" ht="12.75" thickBot="1">
      <c r="A25" s="2215" t="s">
        <v>1009</v>
      </c>
      <c r="B25" s="2427"/>
      <c r="C25" s="2427"/>
      <c r="D25" s="2427"/>
      <c r="E25" s="2427"/>
      <c r="F25" s="2427"/>
      <c r="G25" s="2427"/>
      <c r="I25" s="2427"/>
      <c r="J25" s="2427"/>
      <c r="K25" s="2427"/>
      <c r="L25" s="2427"/>
      <c r="M25" s="2427"/>
      <c r="N25" s="1578"/>
      <c r="O25" s="2508"/>
      <c r="P25" s="2427"/>
    </row>
    <row r="26" spans="1:17" ht="35.450000000000003" customHeight="1" thickTop="1">
      <c r="A26" s="3669" t="s">
        <v>4891</v>
      </c>
      <c r="B26" s="3669"/>
      <c r="C26" s="3669"/>
      <c r="D26" s="3669"/>
      <c r="E26" s="3669"/>
      <c r="F26" s="3669"/>
      <c r="G26" s="3669"/>
      <c r="H26" s="3669"/>
      <c r="I26" s="3669"/>
      <c r="J26" s="3669"/>
      <c r="K26" s="3669"/>
      <c r="L26" s="3669"/>
      <c r="M26" s="3669"/>
      <c r="N26" s="3669"/>
      <c r="O26" s="3669"/>
      <c r="P26" s="3669"/>
      <c r="Q26" s="3669"/>
    </row>
    <row r="27" spans="1:17">
      <c r="A27" s="2427"/>
      <c r="B27" s="2427"/>
      <c r="C27" s="2427"/>
      <c r="D27" s="2427"/>
      <c r="E27" s="2427"/>
      <c r="F27" s="2427"/>
      <c r="G27" s="2427"/>
      <c r="H27" s="2427"/>
      <c r="I27" s="2427"/>
      <c r="J27" s="2427"/>
      <c r="K27" s="2427"/>
      <c r="L27" s="2427"/>
      <c r="M27" s="2427"/>
      <c r="N27" s="2427"/>
      <c r="O27" s="2508"/>
      <c r="P27" s="2427"/>
    </row>
    <row r="28" spans="1:17" s="1524" customFormat="1" ht="15.75" thickBot="1">
      <c r="A28" s="2405" t="s">
        <v>917</v>
      </c>
      <c r="B28" s="2509"/>
    </row>
    <row r="29" spans="1:17" s="2512" customFormat="1" ht="15.75" thickTop="1">
      <c r="A29" s="2510">
        <v>1</v>
      </c>
      <c r="B29" s="2511" t="s">
        <v>4892</v>
      </c>
    </row>
    <row r="30" spans="1:17" s="2512" customFormat="1" ht="15">
      <c r="A30" s="2510">
        <v>2</v>
      </c>
      <c r="B30" s="2512" t="s">
        <v>4893</v>
      </c>
    </row>
    <row r="31" spans="1:17" s="2512" customFormat="1" ht="15">
      <c r="A31" s="2510">
        <v>3</v>
      </c>
      <c r="B31" s="2512" t="s">
        <v>4894</v>
      </c>
    </row>
    <row r="32" spans="1:17" s="2512" customFormat="1" ht="15">
      <c r="A32" s="2510">
        <v>4</v>
      </c>
      <c r="B32" s="2512" t="s">
        <v>4895</v>
      </c>
    </row>
    <row r="33" spans="1:2" s="2512" customFormat="1" ht="15">
      <c r="A33" s="2510">
        <v>5</v>
      </c>
      <c r="B33" s="2513" t="s">
        <v>4896</v>
      </c>
    </row>
    <row r="34" spans="1:2" s="2512" customFormat="1" ht="15">
      <c r="A34" s="2510">
        <v>6</v>
      </c>
      <c r="B34" s="2513" t="s">
        <v>4897</v>
      </c>
    </row>
    <row r="35" spans="1:2" s="2512" customFormat="1" ht="15">
      <c r="A35" s="2510">
        <v>7</v>
      </c>
      <c r="B35" s="2513" t="s">
        <v>4898</v>
      </c>
    </row>
    <row r="36" spans="1:2" s="2512" customFormat="1" ht="15">
      <c r="A36" s="2510">
        <v>8</v>
      </c>
      <c r="B36" s="2512" t="s">
        <v>4899</v>
      </c>
    </row>
    <row r="37" spans="1:2" s="2512" customFormat="1" ht="15">
      <c r="A37" s="2510">
        <v>9</v>
      </c>
      <c r="B37" s="2512" t="s">
        <v>4900</v>
      </c>
    </row>
    <row r="38" spans="1:2" s="2512" customFormat="1" ht="15">
      <c r="A38" s="2510">
        <v>10</v>
      </c>
      <c r="B38" s="2512" t="s">
        <v>4901</v>
      </c>
    </row>
    <row r="39" spans="1:2" s="2512" customFormat="1" ht="15">
      <c r="A39" s="2510">
        <v>11</v>
      </c>
      <c r="B39" s="2512" t="s">
        <v>4902</v>
      </c>
    </row>
    <row r="40" spans="1:2" s="2512" customFormat="1" ht="15">
      <c r="A40" s="2510">
        <v>12</v>
      </c>
      <c r="B40" s="2512" t="s">
        <v>4903</v>
      </c>
    </row>
    <row r="41" spans="1:2" s="2512" customFormat="1" ht="15">
      <c r="A41" s="2510">
        <v>13</v>
      </c>
      <c r="B41" s="2512" t="s">
        <v>4904</v>
      </c>
    </row>
    <row r="42" spans="1:2" s="2512" customFormat="1" ht="15">
      <c r="A42" s="2510">
        <v>14</v>
      </c>
      <c r="B42" s="2512" t="s">
        <v>4905</v>
      </c>
    </row>
    <row r="43" spans="1:2" s="2512" customFormat="1" ht="15">
      <c r="A43" s="2510">
        <v>15</v>
      </c>
      <c r="B43" s="2512" t="s">
        <v>4906</v>
      </c>
    </row>
    <row r="44" spans="1:2" s="2512" customFormat="1" ht="15">
      <c r="A44" s="2510">
        <v>16</v>
      </c>
      <c r="B44" s="2512" t="s">
        <v>4907</v>
      </c>
    </row>
    <row r="45" spans="1:2" s="2512" customFormat="1" ht="15">
      <c r="A45" s="2510">
        <v>17</v>
      </c>
      <c r="B45" s="2512" t="s">
        <v>4908</v>
      </c>
    </row>
    <row r="46" spans="1:2" s="2514" customFormat="1" ht="15">
      <c r="A46" s="2510">
        <v>18</v>
      </c>
      <c r="B46" s="2514" t="s">
        <v>4909</v>
      </c>
    </row>
    <row r="47" spans="1:2" s="2514" customFormat="1" ht="15">
      <c r="A47" s="2510">
        <v>19</v>
      </c>
      <c r="B47" s="2514" t="s">
        <v>4910</v>
      </c>
    </row>
    <row r="48" spans="1:2" s="2514" customFormat="1" ht="15">
      <c r="A48" s="2510">
        <v>20</v>
      </c>
      <c r="B48" s="2514" t="s">
        <v>4911</v>
      </c>
    </row>
  </sheetData>
  <mergeCells count="14">
    <mergeCell ref="Q9:Q10"/>
    <mergeCell ref="A26:Q26"/>
    <mergeCell ref="A9:A10"/>
    <mergeCell ref="B9:B10"/>
    <mergeCell ref="F9:F10"/>
    <mergeCell ref="G9:J9"/>
    <mergeCell ref="K9:O9"/>
    <mergeCell ref="P9:P10"/>
    <mergeCell ref="A6:Q6"/>
    <mergeCell ref="A1:Q1"/>
    <mergeCell ref="A2:Q2"/>
    <mergeCell ref="A3:Q3"/>
    <mergeCell ref="A4:Q4"/>
    <mergeCell ref="A5:Q5"/>
  </mergeCells>
  <printOptions horizontalCentered="1"/>
  <pageMargins left="0.31496062992125984" right="0" top="0.19685039370078741" bottom="0" header="0" footer="0"/>
  <pageSetup scale="125" orientation="portrait" r:id="rId1"/>
  <rowBreaks count="1" manualBreakCount="1">
    <brk id="27" max="16" man="1"/>
  </rowBreaks>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9"/>
  <sheetViews>
    <sheetView topLeftCell="A2" zoomScale="120" zoomScaleNormal="120" zoomScaleSheetLayoutView="100" zoomScalePageLayoutView="85" workbookViewId="0">
      <selection activeCell="D7" sqref="D7"/>
    </sheetView>
  </sheetViews>
  <sheetFormatPr defaultColWidth="9.140625" defaultRowHeight="12"/>
  <cols>
    <col min="1" max="1" width="5" style="1424" customWidth="1"/>
    <col min="2" max="2" width="20.140625" style="1424" customWidth="1"/>
    <col min="3" max="4" width="14.28515625" style="1424" customWidth="1"/>
    <col min="5" max="5" width="8.28515625" style="1424" customWidth="1"/>
    <col min="6" max="7" width="7.28515625" style="1424" customWidth="1"/>
    <col min="8" max="8" width="6.85546875" style="1424" customWidth="1"/>
    <col min="9" max="9" width="13.28515625" style="1424" customWidth="1"/>
    <col min="10" max="10" width="9.42578125" style="1579" customWidth="1"/>
    <col min="11" max="11" width="13.5703125" style="1579" customWidth="1"/>
    <col min="12" max="16384" width="9.140625" style="1424"/>
  </cols>
  <sheetData>
    <row r="1" spans="1:11" ht="17.25" hidden="1" customHeight="1">
      <c r="A1" s="3762"/>
      <c r="B1" s="3762"/>
      <c r="C1" s="3762"/>
      <c r="D1" s="3762"/>
      <c r="E1" s="3762"/>
      <c r="F1" s="3762"/>
      <c r="G1" s="3762"/>
      <c r="H1" s="3762"/>
      <c r="I1" s="3762"/>
      <c r="J1" s="3762"/>
      <c r="K1" s="3762"/>
    </row>
    <row r="2" spans="1:11" ht="17.25" customHeight="1">
      <c r="A2" s="3762" t="s">
        <v>1084</v>
      </c>
      <c r="B2" s="3762"/>
      <c r="C2" s="3762"/>
      <c r="D2" s="3762"/>
      <c r="E2" s="3762"/>
      <c r="F2" s="3762"/>
      <c r="G2" s="3762"/>
      <c r="H2" s="3762"/>
      <c r="I2" s="3762"/>
      <c r="J2" s="3762"/>
      <c r="K2" s="3762"/>
    </row>
    <row r="3" spans="1:11" ht="17.25" customHeight="1">
      <c r="A3" s="3762" t="s">
        <v>889</v>
      </c>
      <c r="B3" s="3762"/>
      <c r="C3" s="3762"/>
      <c r="D3" s="3762"/>
      <c r="E3" s="3762"/>
      <c r="F3" s="3762"/>
      <c r="G3" s="3762"/>
      <c r="H3" s="3762"/>
      <c r="I3" s="3762"/>
      <c r="J3" s="3762"/>
      <c r="K3" s="3762"/>
    </row>
    <row r="4" spans="1:11" ht="17.25" customHeight="1">
      <c r="A4" s="3762" t="s">
        <v>890</v>
      </c>
      <c r="B4" s="3762"/>
      <c r="C4" s="3762"/>
      <c r="D4" s="3762"/>
      <c r="E4" s="3762"/>
      <c r="F4" s="3762"/>
      <c r="G4" s="3762"/>
      <c r="H4" s="3762"/>
      <c r="I4" s="3762"/>
      <c r="J4" s="3762"/>
      <c r="K4" s="3762"/>
    </row>
    <row r="5" spans="1:11">
      <c r="A5" s="3528" t="s">
        <v>364</v>
      </c>
      <c r="B5" s="3528"/>
      <c r="C5" s="3528"/>
      <c r="D5" s="3528"/>
      <c r="E5" s="3528"/>
      <c r="F5" s="3528"/>
      <c r="G5" s="3528"/>
      <c r="H5" s="3528"/>
      <c r="I5" s="3528"/>
      <c r="J5" s="3528"/>
      <c r="K5" s="3528"/>
    </row>
    <row r="7" spans="1:11">
      <c r="A7" s="1424" t="s">
        <v>5089</v>
      </c>
      <c r="G7" s="2569"/>
      <c r="H7" s="2569"/>
      <c r="I7" s="2569"/>
      <c r="J7" s="1424" t="s">
        <v>5090</v>
      </c>
      <c r="K7" s="2570"/>
    </row>
    <row r="8" spans="1:11">
      <c r="A8" s="1424" t="s">
        <v>5091</v>
      </c>
      <c r="J8" s="1424" t="s">
        <v>5092</v>
      </c>
      <c r="K8" s="2570"/>
    </row>
    <row r="9" spans="1:11">
      <c r="A9" s="2569" t="s">
        <v>5093</v>
      </c>
      <c r="J9" s="2570"/>
      <c r="K9" s="2570"/>
    </row>
    <row r="10" spans="1:11">
      <c r="A10" s="3578" t="s">
        <v>897</v>
      </c>
      <c r="B10" s="2571" t="s">
        <v>5094</v>
      </c>
      <c r="C10" s="3578" t="s">
        <v>4319</v>
      </c>
      <c r="D10" s="3578" t="s">
        <v>4441</v>
      </c>
      <c r="E10" s="3581" t="s">
        <v>5095</v>
      </c>
      <c r="F10" s="3582"/>
      <c r="G10" s="3582"/>
      <c r="H10" s="3583"/>
      <c r="I10" s="3578" t="s">
        <v>4044</v>
      </c>
      <c r="J10" s="3578" t="s">
        <v>5096</v>
      </c>
      <c r="K10" s="3578" t="s">
        <v>5097</v>
      </c>
    </row>
    <row r="11" spans="1:11">
      <c r="A11" s="3579"/>
      <c r="B11" s="2572" t="s">
        <v>5098</v>
      </c>
      <c r="C11" s="3579"/>
      <c r="D11" s="3579"/>
      <c r="E11" s="2572" t="s">
        <v>5099</v>
      </c>
      <c r="F11" s="2572" t="s">
        <v>5100</v>
      </c>
      <c r="G11" s="2572" t="s">
        <v>5101</v>
      </c>
      <c r="H11" s="2572" t="s">
        <v>2622</v>
      </c>
      <c r="I11" s="3579"/>
      <c r="J11" s="3579"/>
      <c r="K11" s="3579"/>
    </row>
    <row r="12" spans="1:11">
      <c r="A12" s="2573">
        <v>1</v>
      </c>
      <c r="B12" s="2573">
        <v>2</v>
      </c>
      <c r="C12" s="2574">
        <v>3</v>
      </c>
      <c r="D12" s="2574">
        <v>4</v>
      </c>
      <c r="E12" s="2574">
        <v>5</v>
      </c>
      <c r="F12" s="2574">
        <v>6</v>
      </c>
      <c r="G12" s="2574">
        <v>7</v>
      </c>
      <c r="H12" s="2574">
        <v>8</v>
      </c>
      <c r="I12" s="2574">
        <v>9</v>
      </c>
      <c r="J12" s="2574" t="s">
        <v>5102</v>
      </c>
      <c r="K12" s="2574">
        <v>11</v>
      </c>
    </row>
    <row r="13" spans="1:11">
      <c r="A13" s="2575"/>
      <c r="B13" s="2575"/>
      <c r="C13" s="2576"/>
      <c r="D13" s="2576"/>
      <c r="E13" s="1576"/>
      <c r="F13" s="1576"/>
      <c r="G13" s="1576"/>
      <c r="H13" s="1576"/>
      <c r="I13" s="1576"/>
      <c r="J13" s="2577"/>
      <c r="K13" s="2577"/>
    </row>
    <row r="14" spans="1:11">
      <c r="A14" s="2578"/>
      <c r="B14" s="2578"/>
      <c r="C14" s="2579"/>
      <c r="D14" s="2579"/>
      <c r="E14" s="1576"/>
      <c r="F14" s="1576"/>
      <c r="G14" s="1576"/>
      <c r="H14" s="1576"/>
      <c r="I14" s="1576"/>
      <c r="J14" s="2577"/>
      <c r="K14" s="2577"/>
    </row>
    <row r="15" spans="1:11">
      <c r="A15" s="2580"/>
      <c r="B15" s="2580"/>
      <c r="C15" s="2581"/>
      <c r="D15" s="2581"/>
      <c r="E15" s="1576"/>
      <c r="F15" s="1576"/>
      <c r="G15" s="1576"/>
      <c r="H15" s="1576"/>
      <c r="I15" s="1576"/>
      <c r="J15" s="2577"/>
      <c r="K15" s="2577"/>
    </row>
    <row r="16" spans="1:11">
      <c r="A16" s="2580"/>
      <c r="B16" s="2580"/>
      <c r="C16" s="2581"/>
      <c r="D16" s="2581"/>
      <c r="E16" s="1576"/>
      <c r="F16" s="1576"/>
      <c r="G16" s="1576"/>
      <c r="H16" s="1576"/>
      <c r="I16" s="1576"/>
      <c r="J16" s="2577"/>
      <c r="K16" s="2577"/>
    </row>
    <row r="17" spans="1:11">
      <c r="A17" s="2575"/>
      <c r="B17" s="2575"/>
      <c r="C17" s="2576"/>
      <c r="D17" s="2576"/>
      <c r="E17" s="1576"/>
      <c r="F17" s="1576"/>
      <c r="G17" s="1576"/>
      <c r="H17" s="1576"/>
      <c r="I17" s="1576"/>
      <c r="J17" s="2577"/>
      <c r="K17" s="2577"/>
    </row>
    <row r="18" spans="1:11">
      <c r="A18" s="2578"/>
      <c r="B18" s="2578"/>
      <c r="C18" s="2579"/>
      <c r="D18" s="2579"/>
      <c r="E18" s="1576"/>
      <c r="F18" s="1576"/>
      <c r="G18" s="1576"/>
      <c r="H18" s="1576"/>
      <c r="I18" s="1576"/>
      <c r="J18" s="2577"/>
      <c r="K18" s="2577"/>
    </row>
    <row r="19" spans="1:11">
      <c r="A19" s="2580"/>
      <c r="B19" s="2580"/>
      <c r="C19" s="2581"/>
      <c r="D19" s="2581"/>
      <c r="E19" s="1576"/>
      <c r="F19" s="1576"/>
      <c r="G19" s="1576"/>
      <c r="H19" s="1576"/>
      <c r="I19" s="1576"/>
      <c r="J19" s="2577"/>
      <c r="K19" s="2577"/>
    </row>
    <row r="20" spans="1:11">
      <c r="A20" s="2580"/>
      <c r="B20" s="2580"/>
      <c r="C20" s="2581"/>
      <c r="D20" s="2581"/>
      <c r="E20" s="1576"/>
      <c r="F20" s="1576"/>
      <c r="G20" s="1576"/>
      <c r="H20" s="1576"/>
      <c r="I20" s="1576"/>
      <c r="J20" s="2577"/>
      <c r="K20" s="2577"/>
    </row>
    <row r="21" spans="1:11">
      <c r="A21" s="2580"/>
      <c r="B21" s="2580"/>
      <c r="C21" s="2581"/>
      <c r="D21" s="2581"/>
      <c r="E21" s="1576"/>
      <c r="F21" s="1576"/>
      <c r="G21" s="1576"/>
      <c r="H21" s="1576"/>
      <c r="I21" s="1576"/>
      <c r="J21" s="2577"/>
      <c r="K21" s="2577"/>
    </row>
    <row r="22" spans="1:11">
      <c r="A22" s="2582"/>
      <c r="B22" s="2582"/>
      <c r="C22" s="2583"/>
      <c r="D22" s="2583"/>
      <c r="E22" s="2584"/>
      <c r="F22" s="2584"/>
      <c r="G22" s="2584"/>
      <c r="H22" s="2584"/>
      <c r="I22" s="2584"/>
      <c r="J22" s="2585"/>
      <c r="K22" s="2586"/>
    </row>
    <row r="23" spans="1:11" ht="12.75" thickBot="1">
      <c r="A23" s="2587"/>
      <c r="B23" s="2587" t="s">
        <v>5103</v>
      </c>
      <c r="C23" s="2588"/>
      <c r="D23" s="2588"/>
      <c r="E23" s="2441"/>
      <c r="F23" s="2441"/>
      <c r="G23" s="2441"/>
      <c r="H23" s="2441"/>
      <c r="I23" s="2441"/>
      <c r="J23" s="2589"/>
      <c r="K23" s="2589"/>
    </row>
    <row r="24" spans="1:11" ht="12.75" thickTop="1">
      <c r="B24" s="2590" t="s">
        <v>5104</v>
      </c>
      <c r="C24" s="2590"/>
      <c r="D24" s="2590"/>
      <c r="E24" s="2591"/>
      <c r="F24" s="2591"/>
      <c r="G24" s="2591"/>
      <c r="H24" s="2591"/>
      <c r="I24" s="2591"/>
      <c r="J24" s="2592"/>
      <c r="K24" s="2592"/>
    </row>
    <row r="25" spans="1:11">
      <c r="B25" s="1427" t="s">
        <v>5105</v>
      </c>
      <c r="C25" s="1427"/>
      <c r="D25" s="1427"/>
      <c r="E25" s="1457"/>
      <c r="F25" s="1457"/>
      <c r="G25" s="1457"/>
      <c r="H25" s="1457"/>
      <c r="I25" s="1457"/>
      <c r="J25" s="2593"/>
      <c r="K25" s="2593"/>
    </row>
    <row r="26" spans="1:11" ht="12.75" thickBot="1">
      <c r="A26" s="2594"/>
      <c r="B26" s="2594" t="s">
        <v>5106</v>
      </c>
      <c r="C26" s="2594"/>
      <c r="D26" s="2594"/>
      <c r="E26" s="2594"/>
      <c r="F26" s="2594"/>
      <c r="G26" s="2594"/>
      <c r="H26" s="2594"/>
      <c r="I26" s="2594"/>
      <c r="J26" s="2595"/>
      <c r="K26" s="2595"/>
    </row>
    <row r="27" spans="1:11" ht="12.75" thickTop="1">
      <c r="A27" s="1457"/>
      <c r="B27" s="1427" t="s">
        <v>5107</v>
      </c>
      <c r="C27" s="1457"/>
      <c r="D27" s="1457"/>
      <c r="E27" s="1457"/>
      <c r="F27" s="1457"/>
      <c r="G27" s="1457"/>
      <c r="H27" s="1457"/>
      <c r="I27" s="1457"/>
      <c r="J27" s="2593"/>
      <c r="K27" s="2593"/>
    </row>
    <row r="28" spans="1:11">
      <c r="A28" s="1457"/>
      <c r="B28" s="1427" t="s">
        <v>5108</v>
      </c>
      <c r="D28" s="1457"/>
      <c r="E28" s="1457"/>
      <c r="F28" s="1457"/>
      <c r="G28" s="1457"/>
      <c r="H28" s="1457"/>
      <c r="I28" s="1457"/>
      <c r="J28" s="2593"/>
      <c r="K28" s="2593"/>
    </row>
    <row r="29" spans="1:11">
      <c r="A29" s="1457"/>
      <c r="B29" s="1427" t="s">
        <v>5109</v>
      </c>
      <c r="C29" s="1457"/>
      <c r="D29" s="1457"/>
      <c r="E29" s="1457"/>
      <c r="F29" s="1457"/>
      <c r="G29" s="1457"/>
      <c r="H29" s="1457"/>
      <c r="I29" s="1457"/>
      <c r="J29" s="2593"/>
      <c r="K29" s="2593"/>
    </row>
    <row r="30" spans="1:11">
      <c r="A30" s="1457"/>
      <c r="B30" s="1427" t="s">
        <v>5110</v>
      </c>
      <c r="C30" s="1457"/>
      <c r="D30" s="1457"/>
      <c r="E30" s="1457"/>
      <c r="F30" s="1457"/>
      <c r="G30" s="1457"/>
      <c r="H30" s="1457"/>
      <c r="I30" s="1457"/>
      <c r="J30" s="2593"/>
      <c r="K30" s="2593"/>
    </row>
    <row r="31" spans="1:11">
      <c r="A31" s="1457"/>
      <c r="B31" s="1427" t="s">
        <v>5111</v>
      </c>
      <c r="C31" s="1457"/>
      <c r="D31" s="1457"/>
      <c r="E31" s="1457"/>
      <c r="F31" s="1457"/>
      <c r="G31" s="1457"/>
      <c r="H31" s="1457"/>
      <c r="I31" s="1457"/>
      <c r="J31" s="2593"/>
      <c r="K31" s="2593"/>
    </row>
    <row r="32" spans="1:11" ht="12.75" thickBot="1">
      <c r="A32" s="2594"/>
      <c r="B32" s="2594" t="s">
        <v>5112</v>
      </c>
      <c r="C32" s="2594"/>
      <c r="D32" s="2594"/>
      <c r="E32" s="2594"/>
      <c r="F32" s="2594"/>
      <c r="G32" s="2594"/>
      <c r="H32" s="2594"/>
      <c r="I32" s="2594"/>
      <c r="J32" s="2595"/>
      <c r="K32" s="2595"/>
    </row>
    <row r="33" spans="1:11" ht="12.75" thickTop="1">
      <c r="A33" s="1457"/>
      <c r="B33" s="1427"/>
      <c r="C33" s="1457"/>
      <c r="D33" s="1457"/>
      <c r="E33" s="1457"/>
      <c r="F33" s="1457"/>
      <c r="G33" s="1457"/>
      <c r="H33" s="1457"/>
      <c r="I33" s="1457"/>
      <c r="J33" s="2593"/>
      <c r="K33" s="2593"/>
    </row>
    <row r="34" spans="1:11" ht="45.6" customHeight="1">
      <c r="A34" s="1457"/>
      <c r="B34" s="3920" t="s">
        <v>5113</v>
      </c>
      <c r="C34" s="3921"/>
      <c r="D34" s="3921"/>
      <c r="E34" s="3921"/>
      <c r="F34" s="3921"/>
      <c r="G34" s="3921"/>
      <c r="H34" s="3921"/>
      <c r="I34" s="3921"/>
      <c r="J34" s="3921"/>
      <c r="K34" s="3922"/>
    </row>
    <row r="35" spans="1:11">
      <c r="A35" s="1457"/>
      <c r="B35" s="1457"/>
      <c r="C35" s="1457"/>
      <c r="D35" s="1457"/>
      <c r="E35" s="1457"/>
      <c r="F35" s="1457"/>
      <c r="G35" s="1457"/>
      <c r="H35" s="1457"/>
      <c r="I35" s="1457"/>
      <c r="J35" s="2593"/>
      <c r="K35" s="2593"/>
    </row>
    <row r="36" spans="1:11">
      <c r="E36" s="1457"/>
      <c r="F36" s="1457"/>
      <c r="G36" s="1457"/>
      <c r="H36" s="1457"/>
      <c r="I36" s="1457"/>
      <c r="J36" s="2593"/>
      <c r="K36" s="2593"/>
    </row>
    <row r="37" spans="1:11">
      <c r="A37" s="1424" t="s">
        <v>1558</v>
      </c>
      <c r="E37" s="1424" t="s">
        <v>5114</v>
      </c>
      <c r="J37" s="1424" t="s">
        <v>4086</v>
      </c>
    </row>
    <row r="38" spans="1:11">
      <c r="A38" s="1424" t="s">
        <v>1959</v>
      </c>
      <c r="E38" s="1424" t="s">
        <v>1959</v>
      </c>
      <c r="J38" s="1424" t="s">
        <v>1959</v>
      </c>
    </row>
    <row r="39" spans="1:11">
      <c r="A39" s="1424" t="s">
        <v>1816</v>
      </c>
      <c r="E39" s="1424" t="s">
        <v>1816</v>
      </c>
      <c r="J39" s="1424" t="s">
        <v>1816</v>
      </c>
    </row>
    <row r="40" spans="1:11">
      <c r="A40" s="1424" t="s">
        <v>2204</v>
      </c>
      <c r="E40" s="1424" t="s">
        <v>2204</v>
      </c>
      <c r="J40" s="1424" t="s">
        <v>2204</v>
      </c>
    </row>
    <row r="41" spans="1:11">
      <c r="A41" s="1424" t="s">
        <v>941</v>
      </c>
      <c r="E41" s="1424" t="s">
        <v>941</v>
      </c>
      <c r="J41" s="1424" t="s">
        <v>941</v>
      </c>
    </row>
    <row r="42" spans="1:11">
      <c r="J42" s="1424"/>
    </row>
    <row r="43" spans="1:11" ht="12.75" thickBot="1">
      <c r="A43" s="1583" t="s">
        <v>1009</v>
      </c>
      <c r="J43" s="1424"/>
    </row>
    <row r="44" spans="1:11" ht="41.45" customHeight="1" thickTop="1">
      <c r="A44" s="3669" t="s">
        <v>5115</v>
      </c>
      <c r="B44" s="3669"/>
      <c r="C44" s="3669"/>
      <c r="D44" s="3669"/>
      <c r="E44" s="3669"/>
      <c r="F44" s="3669"/>
      <c r="G44" s="3669"/>
      <c r="H44" s="3669"/>
      <c r="I44" s="3669"/>
      <c r="J44" s="3669"/>
      <c r="K44" s="3669"/>
    </row>
    <row r="46" spans="1:11" ht="12.75" thickBot="1">
      <c r="A46" s="1583" t="s">
        <v>5116</v>
      </c>
      <c r="B46" s="1583"/>
      <c r="C46" s="1457"/>
      <c r="D46" s="1457"/>
    </row>
    <row r="47" spans="1:11" ht="12.75" thickTop="1">
      <c r="A47" s="2596">
        <v>1</v>
      </c>
      <c r="B47" s="1424" t="s">
        <v>5117</v>
      </c>
    </row>
    <row r="48" spans="1:11">
      <c r="A48" s="2596">
        <v>2</v>
      </c>
      <c r="B48" s="1424" t="s">
        <v>5118</v>
      </c>
    </row>
    <row r="49" spans="1:11">
      <c r="A49" s="2596">
        <v>3</v>
      </c>
      <c r="B49" s="1424" t="s">
        <v>5119</v>
      </c>
    </row>
    <row r="50" spans="1:11">
      <c r="A50" s="2596">
        <v>4</v>
      </c>
      <c r="B50" s="1424" t="s">
        <v>5120</v>
      </c>
    </row>
    <row r="51" spans="1:11">
      <c r="A51" s="2596">
        <v>5</v>
      </c>
      <c r="B51" s="1424" t="s">
        <v>5121</v>
      </c>
    </row>
    <row r="52" spans="1:11">
      <c r="A52" s="2596">
        <v>6</v>
      </c>
      <c r="B52" s="1424" t="s">
        <v>5122</v>
      </c>
    </row>
    <row r="53" spans="1:11">
      <c r="A53" s="2596">
        <v>7</v>
      </c>
      <c r="B53" s="1424" t="s">
        <v>5123</v>
      </c>
    </row>
    <row r="54" spans="1:11" ht="33" customHeight="1">
      <c r="A54" s="2596">
        <v>8</v>
      </c>
      <c r="B54" s="3669" t="s">
        <v>5124</v>
      </c>
      <c r="C54" s="3669"/>
      <c r="D54" s="3669"/>
      <c r="E54" s="3669"/>
      <c r="F54" s="3669"/>
      <c r="G54" s="3669"/>
      <c r="H54" s="3669"/>
      <c r="I54" s="3669"/>
      <c r="J54" s="3669"/>
      <c r="K54" s="3669"/>
    </row>
    <row r="55" spans="1:11">
      <c r="A55" s="2596">
        <v>9</v>
      </c>
      <c r="B55" s="1424" t="s">
        <v>5125</v>
      </c>
    </row>
    <row r="56" spans="1:11">
      <c r="A56" s="2596">
        <v>10</v>
      </c>
      <c r="B56" s="1424" t="s">
        <v>5126</v>
      </c>
    </row>
    <row r="57" spans="1:11">
      <c r="A57" s="2596">
        <v>11</v>
      </c>
      <c r="B57" s="1424" t="s">
        <v>5127</v>
      </c>
    </row>
    <row r="58" spans="1:11">
      <c r="A58" s="2596">
        <v>12</v>
      </c>
      <c r="B58" s="1424" t="s">
        <v>5128</v>
      </c>
    </row>
    <row r="59" spans="1:11">
      <c r="A59" s="2596">
        <v>13</v>
      </c>
      <c r="B59" s="1424" t="s">
        <v>5129</v>
      </c>
    </row>
    <row r="60" spans="1:11">
      <c r="A60" s="1423"/>
    </row>
    <row r="61" spans="1:11">
      <c r="A61" s="1423"/>
    </row>
    <row r="62" spans="1:11">
      <c r="A62" s="1423"/>
    </row>
    <row r="63" spans="1:11">
      <c r="A63" s="1423"/>
    </row>
    <row r="64" spans="1:11">
      <c r="A64" s="1423"/>
    </row>
    <row r="65" spans="1:1">
      <c r="A65" s="1423"/>
    </row>
    <row r="66" spans="1:1">
      <c r="A66" s="1423"/>
    </row>
    <row r="67" spans="1:1">
      <c r="A67" s="1423"/>
    </row>
    <row r="68" spans="1:1">
      <c r="A68" s="1423"/>
    </row>
    <row r="69" spans="1:1">
      <c r="A69" s="1423"/>
    </row>
    <row r="70" spans="1:1">
      <c r="A70" s="1423"/>
    </row>
    <row r="71" spans="1:1">
      <c r="A71" s="1423"/>
    </row>
    <row r="72" spans="1:1">
      <c r="A72" s="1423"/>
    </row>
    <row r="73" spans="1:1">
      <c r="A73" s="1423"/>
    </row>
    <row r="74" spans="1:1">
      <c r="A74" s="1423"/>
    </row>
    <row r="75" spans="1:1">
      <c r="A75" s="1423"/>
    </row>
    <row r="76" spans="1:1">
      <c r="A76" s="1423"/>
    </row>
    <row r="77" spans="1:1">
      <c r="A77" s="1423"/>
    </row>
    <row r="78" spans="1:1">
      <c r="A78" s="1423"/>
    </row>
    <row r="79" spans="1:1">
      <c r="A79" s="1423"/>
    </row>
    <row r="80" spans="1:1">
      <c r="A80" s="1423"/>
    </row>
    <row r="81" spans="1:1">
      <c r="A81" s="1423"/>
    </row>
    <row r="82" spans="1:1">
      <c r="A82" s="1423"/>
    </row>
    <row r="83" spans="1:1">
      <c r="A83" s="1423"/>
    </row>
    <row r="84" spans="1:1">
      <c r="A84" s="1423"/>
    </row>
    <row r="85" spans="1:1">
      <c r="A85" s="1423"/>
    </row>
    <row r="86" spans="1:1">
      <c r="A86" s="1423"/>
    </row>
    <row r="87" spans="1:1">
      <c r="A87" s="1423"/>
    </row>
    <row r="88" spans="1:1">
      <c r="A88" s="1423"/>
    </row>
    <row r="89" spans="1:1">
      <c r="A89" s="1423"/>
    </row>
  </sheetData>
  <mergeCells count="15">
    <mergeCell ref="J10:J11"/>
    <mergeCell ref="K10:K11"/>
    <mergeCell ref="B34:K34"/>
    <mergeCell ref="A44:K44"/>
    <mergeCell ref="B54:K54"/>
    <mergeCell ref="A10:A11"/>
    <mergeCell ref="C10:C11"/>
    <mergeCell ref="D10:D11"/>
    <mergeCell ref="E10:H10"/>
    <mergeCell ref="I10:I11"/>
    <mergeCell ref="A1:K1"/>
    <mergeCell ref="A2:K2"/>
    <mergeCell ref="A3:K3"/>
    <mergeCell ref="A4:K4"/>
    <mergeCell ref="A5:K5"/>
  </mergeCells>
  <printOptions horizontalCentered="1"/>
  <pageMargins left="0.31496062992125984" right="0" top="0.19685039370078741" bottom="0" header="0" footer="0"/>
  <pageSetup scale="125" orientation="portrait" r:id="rId1"/>
  <rowBreaks count="1" manualBreakCount="1">
    <brk id="45" max="10" man="1"/>
  </rowBreaks>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topLeftCell="A2" zoomScaleNormal="100" zoomScaleSheetLayoutView="112" workbookViewId="0">
      <selection sqref="A1:G1"/>
    </sheetView>
  </sheetViews>
  <sheetFormatPr defaultColWidth="9.140625" defaultRowHeight="12"/>
  <cols>
    <col min="1" max="1" width="5" style="1424" customWidth="1"/>
    <col min="2" max="2" width="31" style="1424" customWidth="1"/>
    <col min="3" max="3" width="9.28515625" style="1424" customWidth="1"/>
    <col min="4" max="5" width="7.28515625" style="1424" customWidth="1"/>
    <col min="6" max="6" width="9.42578125" style="1579" customWidth="1"/>
    <col min="7" max="7" width="13.5703125" style="1579" customWidth="1"/>
    <col min="8" max="16384" width="9.140625" style="1424"/>
  </cols>
  <sheetData>
    <row r="1" spans="1:11" ht="17.25" hidden="1" customHeight="1">
      <c r="A1" s="3762"/>
      <c r="B1" s="3762"/>
      <c r="C1" s="3762"/>
      <c r="D1" s="3762"/>
      <c r="E1" s="3762"/>
      <c r="F1" s="3762"/>
      <c r="G1" s="3762"/>
    </row>
    <row r="2" spans="1:11" ht="17.25" customHeight="1">
      <c r="A2" s="3762" t="s">
        <v>1084</v>
      </c>
      <c r="B2" s="3762"/>
      <c r="C2" s="3762"/>
      <c r="D2" s="3762"/>
      <c r="E2" s="3762"/>
      <c r="F2" s="3762"/>
      <c r="G2" s="3762"/>
    </row>
    <row r="3" spans="1:11" ht="17.25" customHeight="1">
      <c r="A3" s="3762" t="s">
        <v>889</v>
      </c>
      <c r="B3" s="3762"/>
      <c r="C3" s="3762"/>
      <c r="D3" s="3762"/>
      <c r="E3" s="3762"/>
      <c r="F3" s="3762"/>
      <c r="G3" s="3762"/>
    </row>
    <row r="4" spans="1:11" ht="17.25" customHeight="1">
      <c r="A4" s="3762" t="s">
        <v>890</v>
      </c>
      <c r="B4" s="3762"/>
      <c r="C4" s="3762"/>
      <c r="D4" s="3762"/>
      <c r="E4" s="3762"/>
      <c r="F4" s="3762"/>
      <c r="G4" s="3762"/>
    </row>
    <row r="5" spans="1:11">
      <c r="A5" s="3528" t="s">
        <v>763</v>
      </c>
      <c r="B5" s="3528"/>
      <c r="C5" s="3528"/>
      <c r="D5" s="3528"/>
      <c r="E5" s="3528"/>
      <c r="F5" s="3528"/>
      <c r="G5" s="3528"/>
    </row>
    <row r="7" spans="1:11">
      <c r="A7" s="1424" t="s">
        <v>5089</v>
      </c>
      <c r="F7" s="1424" t="s">
        <v>5090</v>
      </c>
      <c r="G7" s="2570"/>
    </row>
    <row r="8" spans="1:11">
      <c r="A8" s="1424" t="s">
        <v>5130</v>
      </c>
      <c r="F8" s="1424" t="s">
        <v>5092</v>
      </c>
      <c r="G8" s="2570"/>
    </row>
    <row r="9" spans="1:11">
      <c r="A9" s="2569"/>
      <c r="F9" s="2570"/>
      <c r="G9" s="2570"/>
    </row>
    <row r="10" spans="1:11" ht="17.45" customHeight="1">
      <c r="A10" s="3578" t="s">
        <v>897</v>
      </c>
      <c r="B10" s="2571" t="s">
        <v>5094</v>
      </c>
      <c r="C10" s="3578" t="s">
        <v>4819</v>
      </c>
      <c r="D10" s="3578" t="s">
        <v>4441</v>
      </c>
      <c r="E10" s="3578" t="s">
        <v>4044</v>
      </c>
      <c r="F10" s="3578" t="s">
        <v>5096</v>
      </c>
      <c r="G10" s="3578" t="s">
        <v>5097</v>
      </c>
      <c r="H10" s="1579"/>
      <c r="I10" s="1579"/>
      <c r="J10" s="1579"/>
      <c r="K10" s="1579"/>
    </row>
    <row r="11" spans="1:11">
      <c r="A11" s="3579"/>
      <c r="B11" s="2572" t="s">
        <v>5131</v>
      </c>
      <c r="C11" s="3579"/>
      <c r="D11" s="3579"/>
      <c r="E11" s="3579"/>
      <c r="F11" s="3579"/>
      <c r="G11" s="3579"/>
      <c r="H11" s="1579"/>
      <c r="I11" s="1579"/>
      <c r="J11" s="1579"/>
      <c r="K11" s="1579"/>
    </row>
    <row r="12" spans="1:11">
      <c r="A12" s="2597">
        <v>1</v>
      </c>
      <c r="B12" s="2597">
        <v>2</v>
      </c>
      <c r="C12" s="2598">
        <v>3</v>
      </c>
      <c r="D12" s="2598">
        <v>4</v>
      </c>
      <c r="E12" s="2598">
        <v>5</v>
      </c>
      <c r="F12" s="2598" t="s">
        <v>5132</v>
      </c>
      <c r="G12" s="2598">
        <v>7</v>
      </c>
    </row>
    <row r="13" spans="1:11">
      <c r="A13" s="2599"/>
      <c r="B13" s="2599"/>
      <c r="C13" s="2600"/>
      <c r="D13" s="2600"/>
      <c r="E13" s="2600"/>
      <c r="F13" s="2600"/>
      <c r="G13" s="2600"/>
    </row>
    <row r="14" spans="1:11">
      <c r="A14" s="2601" t="s">
        <v>5133</v>
      </c>
      <c r="B14" s="2602" t="s">
        <v>5134</v>
      </c>
      <c r="C14" s="1576"/>
      <c r="D14" s="1576"/>
      <c r="E14" s="1576"/>
      <c r="F14" s="2577"/>
      <c r="G14" s="2577"/>
    </row>
    <row r="15" spans="1:11" ht="24">
      <c r="A15" s="2601" t="s">
        <v>2671</v>
      </c>
      <c r="B15" s="2602" t="s">
        <v>5135</v>
      </c>
      <c r="C15" s="1576"/>
      <c r="D15" s="1576"/>
      <c r="E15" s="1576"/>
      <c r="F15" s="2577"/>
      <c r="G15" s="2577"/>
    </row>
    <row r="16" spans="1:11" ht="24">
      <c r="A16" s="2601" t="s">
        <v>5136</v>
      </c>
      <c r="B16" s="2580" t="s">
        <v>5137</v>
      </c>
      <c r="C16" s="1576"/>
      <c r="D16" s="1576"/>
      <c r="E16" s="1576"/>
      <c r="F16" s="2577"/>
      <c r="G16" s="2577"/>
    </row>
    <row r="17" spans="1:7">
      <c r="A17" s="2601"/>
      <c r="B17" s="2580"/>
      <c r="C17" s="1576"/>
      <c r="D17" s="1576"/>
      <c r="E17" s="1576"/>
      <c r="F17" s="2577"/>
      <c r="G17" s="2577"/>
    </row>
    <row r="18" spans="1:7">
      <c r="A18" s="1470" t="s">
        <v>1910</v>
      </c>
      <c r="B18" s="2603" t="s">
        <v>5138</v>
      </c>
      <c r="C18" s="2604"/>
      <c r="D18" s="2604"/>
      <c r="E18" s="2604"/>
      <c r="F18" s="2605"/>
      <c r="G18" s="2605"/>
    </row>
    <row r="19" spans="1:7" ht="24">
      <c r="A19" s="2601" t="s">
        <v>1912</v>
      </c>
      <c r="B19" s="2602" t="s">
        <v>5139</v>
      </c>
      <c r="C19" s="1576"/>
      <c r="D19" s="1576"/>
      <c r="E19" s="1576"/>
      <c r="F19" s="2577"/>
      <c r="G19" s="2577"/>
    </row>
    <row r="20" spans="1:7" ht="12.75" thickBot="1">
      <c r="A20" s="2606" t="s">
        <v>1916</v>
      </c>
      <c r="B20" s="2607" t="s">
        <v>5140</v>
      </c>
      <c r="C20" s="2608"/>
      <c r="D20" s="2608"/>
      <c r="E20" s="2608"/>
      <c r="F20" s="2609"/>
      <c r="G20" s="2609"/>
    </row>
    <row r="21" spans="1:7" ht="12.75" thickTop="1">
      <c r="C21" s="1427"/>
      <c r="D21" s="1427"/>
      <c r="E21" s="1427"/>
      <c r="F21" s="2593"/>
      <c r="G21" s="2593"/>
    </row>
    <row r="22" spans="1:7">
      <c r="C22" s="1427"/>
      <c r="D22" s="1427"/>
      <c r="E22" s="1427"/>
      <c r="F22" s="2593"/>
      <c r="G22" s="2593"/>
    </row>
    <row r="23" spans="1:7">
      <c r="A23" s="1424" t="s">
        <v>1558</v>
      </c>
      <c r="F23" s="1424" t="s">
        <v>4086</v>
      </c>
    </row>
    <row r="24" spans="1:7">
      <c r="A24" s="1424" t="s">
        <v>1959</v>
      </c>
      <c r="F24" s="1424" t="s">
        <v>1959</v>
      </c>
    </row>
    <row r="25" spans="1:7">
      <c r="A25" s="1424" t="s">
        <v>1816</v>
      </c>
      <c r="F25" s="1424" t="s">
        <v>1816</v>
      </c>
    </row>
    <row r="26" spans="1:7">
      <c r="A26" s="1424" t="s">
        <v>2204</v>
      </c>
      <c r="F26" s="1424" t="s">
        <v>2204</v>
      </c>
    </row>
    <row r="27" spans="1:7">
      <c r="A27" s="1424" t="s">
        <v>941</v>
      </c>
      <c r="F27" s="1424" t="s">
        <v>941</v>
      </c>
    </row>
    <row r="28" spans="1:7">
      <c r="F28" s="1424"/>
    </row>
    <row r="29" spans="1:7">
      <c r="A29" s="2610" t="s">
        <v>5141</v>
      </c>
      <c r="B29" s="2611" t="s">
        <v>5142</v>
      </c>
      <c r="C29" s="2611"/>
      <c r="D29" s="2611"/>
      <c r="E29" s="2611"/>
      <c r="F29" s="2611"/>
      <c r="G29" s="2612"/>
    </row>
    <row r="30" spans="1:7" ht="42" customHeight="1">
      <c r="A30" s="2613"/>
      <c r="B30" s="3923" t="s">
        <v>5143</v>
      </c>
      <c r="C30" s="3923"/>
      <c r="D30" s="3923"/>
      <c r="E30" s="3923"/>
      <c r="F30" s="3923"/>
      <c r="G30" s="3924"/>
    </row>
    <row r="31" spans="1:7" ht="57.6" customHeight="1">
      <c r="A31" s="2614"/>
      <c r="B31" s="3925" t="s">
        <v>5144</v>
      </c>
      <c r="C31" s="3925"/>
      <c r="D31" s="3925"/>
      <c r="E31" s="3925"/>
      <c r="F31" s="3925"/>
      <c r="G31" s="3926"/>
    </row>
    <row r="33" spans="1:7" ht="12.75" thickBot="1">
      <c r="A33" s="1583" t="s">
        <v>1009</v>
      </c>
    </row>
    <row r="34" spans="1:7" ht="39" customHeight="1" thickTop="1">
      <c r="A34" s="3669" t="s">
        <v>5145</v>
      </c>
      <c r="B34" s="3669"/>
      <c r="C34" s="3669"/>
      <c r="D34" s="3669"/>
      <c r="E34" s="3669"/>
      <c r="F34" s="3669"/>
      <c r="G34" s="3669"/>
    </row>
    <row r="36" spans="1:7" ht="12.75" thickBot="1">
      <c r="A36" s="1583" t="s">
        <v>5116</v>
      </c>
      <c r="B36" s="1583"/>
    </row>
    <row r="37" spans="1:7" ht="33" customHeight="1" thickTop="1">
      <c r="A37" s="2596">
        <v>1</v>
      </c>
      <c r="B37" s="3669" t="s">
        <v>5146</v>
      </c>
      <c r="C37" s="3669"/>
      <c r="D37" s="3669"/>
      <c r="E37" s="3669"/>
      <c r="F37" s="3669"/>
      <c r="G37" s="3669"/>
    </row>
    <row r="38" spans="1:7">
      <c r="A38" s="2596">
        <v>2</v>
      </c>
      <c r="B38" s="1424" t="s">
        <v>5118</v>
      </c>
    </row>
    <row r="39" spans="1:7">
      <c r="A39" s="2596">
        <v>3</v>
      </c>
      <c r="B39" s="1424" t="s">
        <v>5147</v>
      </c>
    </row>
    <row r="40" spans="1:7">
      <c r="A40" s="2596">
        <v>4</v>
      </c>
      <c r="B40" s="1424" t="s">
        <v>5120</v>
      </c>
    </row>
    <row r="41" spans="1:7">
      <c r="A41" s="2596">
        <v>5</v>
      </c>
      <c r="B41" s="1424" t="s">
        <v>5148</v>
      </c>
    </row>
    <row r="42" spans="1:7">
      <c r="A42" s="2596">
        <v>6</v>
      </c>
      <c r="B42" s="1424" t="s">
        <v>5149</v>
      </c>
    </row>
    <row r="43" spans="1:7">
      <c r="A43" s="2596">
        <v>7</v>
      </c>
      <c r="B43" s="1424" t="s">
        <v>5123</v>
      </c>
    </row>
    <row r="44" spans="1:7">
      <c r="A44" s="2596">
        <v>8</v>
      </c>
      <c r="B44" s="1424" t="s">
        <v>5150</v>
      </c>
    </row>
    <row r="45" spans="1:7">
      <c r="A45" s="2596">
        <v>9</v>
      </c>
      <c r="B45" s="1424" t="s">
        <v>5151</v>
      </c>
    </row>
    <row r="46" spans="1:7">
      <c r="A46" s="2596">
        <v>10</v>
      </c>
      <c r="B46" s="1424" t="s">
        <v>5152</v>
      </c>
    </row>
    <row r="47" spans="1:7">
      <c r="A47" s="2596">
        <v>11</v>
      </c>
      <c r="B47" s="1424" t="s">
        <v>5153</v>
      </c>
    </row>
    <row r="48" spans="1:7">
      <c r="A48" s="2596">
        <v>12</v>
      </c>
      <c r="B48" s="1424" t="s">
        <v>5128</v>
      </c>
    </row>
    <row r="49" spans="1:2">
      <c r="A49" s="2596">
        <v>13</v>
      </c>
      <c r="B49" s="1424" t="s">
        <v>5154</v>
      </c>
    </row>
    <row r="50" spans="1:2">
      <c r="A50" s="1423"/>
    </row>
    <row r="51" spans="1:2">
      <c r="A51" s="1423"/>
    </row>
    <row r="52" spans="1:2">
      <c r="A52" s="1423"/>
    </row>
    <row r="53" spans="1:2">
      <c r="A53" s="1423"/>
    </row>
    <row r="54" spans="1:2">
      <c r="A54" s="1423"/>
    </row>
    <row r="55" spans="1:2">
      <c r="A55" s="1423"/>
    </row>
    <row r="56" spans="1:2">
      <c r="A56" s="1423"/>
    </row>
    <row r="57" spans="1:2">
      <c r="A57" s="1423"/>
    </row>
    <row r="58" spans="1:2">
      <c r="A58" s="1423"/>
    </row>
    <row r="59" spans="1:2">
      <c r="A59" s="1423"/>
    </row>
    <row r="60" spans="1:2">
      <c r="A60" s="1423"/>
    </row>
    <row r="61" spans="1:2">
      <c r="A61" s="1423"/>
    </row>
    <row r="62" spans="1:2">
      <c r="A62" s="1423"/>
    </row>
    <row r="63" spans="1:2">
      <c r="A63" s="1423"/>
    </row>
    <row r="64" spans="1:2">
      <c r="A64" s="1423"/>
    </row>
    <row r="65" spans="1:1">
      <c r="A65" s="1423"/>
    </row>
    <row r="66" spans="1:1">
      <c r="A66" s="1423"/>
    </row>
    <row r="67" spans="1:1">
      <c r="A67" s="1423"/>
    </row>
    <row r="68" spans="1:1">
      <c r="A68" s="1423"/>
    </row>
    <row r="69" spans="1:1">
      <c r="A69" s="1423"/>
    </row>
    <row r="70" spans="1:1">
      <c r="A70" s="1423"/>
    </row>
    <row r="71" spans="1:1">
      <c r="A71" s="1423"/>
    </row>
    <row r="72" spans="1:1">
      <c r="A72" s="1423"/>
    </row>
    <row r="73" spans="1:1">
      <c r="A73" s="1423"/>
    </row>
    <row r="74" spans="1:1">
      <c r="A74" s="1423"/>
    </row>
    <row r="75" spans="1:1">
      <c r="A75" s="1423"/>
    </row>
    <row r="76" spans="1:1">
      <c r="A76" s="1423"/>
    </row>
    <row r="77" spans="1:1">
      <c r="A77" s="1423"/>
    </row>
    <row r="78" spans="1:1">
      <c r="A78" s="1423"/>
    </row>
    <row r="79" spans="1:1">
      <c r="A79" s="1423"/>
    </row>
  </sheetData>
  <mergeCells count="15">
    <mergeCell ref="G10:G11"/>
    <mergeCell ref="B30:G30"/>
    <mergeCell ref="B31:G31"/>
    <mergeCell ref="A34:G34"/>
    <mergeCell ref="B37:G37"/>
    <mergeCell ref="A10:A11"/>
    <mergeCell ref="C10:C11"/>
    <mergeCell ref="D10:D11"/>
    <mergeCell ref="E10:E11"/>
    <mergeCell ref="F10:F11"/>
    <mergeCell ref="A1:G1"/>
    <mergeCell ref="A2:G2"/>
    <mergeCell ref="A3:G3"/>
    <mergeCell ref="A4:G4"/>
    <mergeCell ref="A5:G5"/>
  </mergeCells>
  <printOptions horizontalCentered="1"/>
  <pageMargins left="0.31496062992125984" right="0" top="0.19685039370078741" bottom="0" header="0" footer="0"/>
  <pageSetup scale="125" orientation="portrait" r:id="rId1"/>
  <rowBreaks count="1" manualBreakCount="1">
    <brk id="32" max="6" man="1"/>
  </rowBreaks>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opLeftCell="A10" zoomScale="130" zoomScaleNormal="130" zoomScaleSheetLayoutView="100" zoomScalePageLayoutView="70" workbookViewId="0">
      <selection activeCell="D7" sqref="D7"/>
    </sheetView>
  </sheetViews>
  <sheetFormatPr defaultRowHeight="12"/>
  <cols>
    <col min="1" max="1" width="9.5703125" style="1424" customWidth="1"/>
    <col min="2" max="2" width="13.7109375" style="1424" customWidth="1"/>
    <col min="3" max="3" width="18" style="1424" customWidth="1"/>
    <col min="4" max="4" width="10.7109375" style="1424" customWidth="1"/>
    <col min="5" max="8" width="10.42578125" style="1424" customWidth="1"/>
    <col min="9" max="10" width="15" style="1424" customWidth="1"/>
    <col min="11" max="11" width="12.28515625" style="1424" customWidth="1"/>
    <col min="12" max="260" width="8.85546875" style="1424"/>
    <col min="261" max="261" width="14.28515625" style="1424" customWidth="1"/>
    <col min="262" max="262" width="76.7109375" style="1424" customWidth="1"/>
    <col min="263" max="263" width="38.42578125" style="1424" customWidth="1"/>
    <col min="264" max="264" width="54.42578125" style="1424" customWidth="1"/>
    <col min="265" max="265" width="36.28515625" style="1424" customWidth="1"/>
    <col min="266" max="266" width="19.140625" style="1424" customWidth="1"/>
    <col min="267" max="267" width="47.5703125" style="1424" customWidth="1"/>
    <col min="268" max="516" width="8.85546875" style="1424"/>
    <col min="517" max="517" width="14.28515625" style="1424" customWidth="1"/>
    <col min="518" max="518" width="76.7109375" style="1424" customWidth="1"/>
    <col min="519" max="519" width="38.42578125" style="1424" customWidth="1"/>
    <col min="520" max="520" width="54.42578125" style="1424" customWidth="1"/>
    <col min="521" max="521" width="36.28515625" style="1424" customWidth="1"/>
    <col min="522" max="522" width="19.140625" style="1424" customWidth="1"/>
    <col min="523" max="523" width="47.5703125" style="1424" customWidth="1"/>
    <col min="524" max="772" width="8.85546875" style="1424"/>
    <col min="773" max="773" width="14.28515625" style="1424" customWidth="1"/>
    <col min="774" max="774" width="76.7109375" style="1424" customWidth="1"/>
    <col min="775" max="775" width="38.42578125" style="1424" customWidth="1"/>
    <col min="776" max="776" width="54.42578125" style="1424" customWidth="1"/>
    <col min="777" max="777" width="36.28515625" style="1424" customWidth="1"/>
    <col min="778" max="778" width="19.140625" style="1424" customWidth="1"/>
    <col min="779" max="779" width="47.5703125" style="1424" customWidth="1"/>
    <col min="780" max="1028" width="8.85546875" style="1424"/>
    <col min="1029" max="1029" width="14.28515625" style="1424" customWidth="1"/>
    <col min="1030" max="1030" width="76.7109375" style="1424" customWidth="1"/>
    <col min="1031" max="1031" width="38.42578125" style="1424" customWidth="1"/>
    <col min="1032" max="1032" width="54.42578125" style="1424" customWidth="1"/>
    <col min="1033" max="1033" width="36.28515625" style="1424" customWidth="1"/>
    <col min="1034" max="1034" width="19.140625" style="1424" customWidth="1"/>
    <col min="1035" max="1035" width="47.5703125" style="1424" customWidth="1"/>
    <col min="1036" max="1284" width="8.85546875" style="1424"/>
    <col min="1285" max="1285" width="14.28515625" style="1424" customWidth="1"/>
    <col min="1286" max="1286" width="76.7109375" style="1424" customWidth="1"/>
    <col min="1287" max="1287" width="38.42578125" style="1424" customWidth="1"/>
    <col min="1288" max="1288" width="54.42578125" style="1424" customWidth="1"/>
    <col min="1289" max="1289" width="36.28515625" style="1424" customWidth="1"/>
    <col min="1290" max="1290" width="19.140625" style="1424" customWidth="1"/>
    <col min="1291" max="1291" width="47.5703125" style="1424" customWidth="1"/>
    <col min="1292" max="1540" width="8.85546875" style="1424"/>
    <col min="1541" max="1541" width="14.28515625" style="1424" customWidth="1"/>
    <col min="1542" max="1542" width="76.7109375" style="1424" customWidth="1"/>
    <col min="1543" max="1543" width="38.42578125" style="1424" customWidth="1"/>
    <col min="1544" max="1544" width="54.42578125" style="1424" customWidth="1"/>
    <col min="1545" max="1545" width="36.28515625" style="1424" customWidth="1"/>
    <col min="1546" max="1546" width="19.140625" style="1424" customWidth="1"/>
    <col min="1547" max="1547" width="47.5703125" style="1424" customWidth="1"/>
    <col min="1548" max="1796" width="8.85546875" style="1424"/>
    <col min="1797" max="1797" width="14.28515625" style="1424" customWidth="1"/>
    <col min="1798" max="1798" width="76.7109375" style="1424" customWidth="1"/>
    <col min="1799" max="1799" width="38.42578125" style="1424" customWidth="1"/>
    <col min="1800" max="1800" width="54.42578125" style="1424" customWidth="1"/>
    <col min="1801" max="1801" width="36.28515625" style="1424" customWidth="1"/>
    <col min="1802" max="1802" width="19.140625" style="1424" customWidth="1"/>
    <col min="1803" max="1803" width="47.5703125" style="1424" customWidth="1"/>
    <col min="1804" max="2052" width="8.85546875" style="1424"/>
    <col min="2053" max="2053" width="14.28515625" style="1424" customWidth="1"/>
    <col min="2054" max="2054" width="76.7109375" style="1424" customWidth="1"/>
    <col min="2055" max="2055" width="38.42578125" style="1424" customWidth="1"/>
    <col min="2056" max="2056" width="54.42578125" style="1424" customWidth="1"/>
    <col min="2057" max="2057" width="36.28515625" style="1424" customWidth="1"/>
    <col min="2058" max="2058" width="19.140625" style="1424" customWidth="1"/>
    <col min="2059" max="2059" width="47.5703125" style="1424" customWidth="1"/>
    <col min="2060" max="2308" width="8.85546875" style="1424"/>
    <col min="2309" max="2309" width="14.28515625" style="1424" customWidth="1"/>
    <col min="2310" max="2310" width="76.7109375" style="1424" customWidth="1"/>
    <col min="2311" max="2311" width="38.42578125" style="1424" customWidth="1"/>
    <col min="2312" max="2312" width="54.42578125" style="1424" customWidth="1"/>
    <col min="2313" max="2313" width="36.28515625" style="1424" customWidth="1"/>
    <col min="2314" max="2314" width="19.140625" style="1424" customWidth="1"/>
    <col min="2315" max="2315" width="47.5703125" style="1424" customWidth="1"/>
    <col min="2316" max="2564" width="8.85546875" style="1424"/>
    <col min="2565" max="2565" width="14.28515625" style="1424" customWidth="1"/>
    <col min="2566" max="2566" width="76.7109375" style="1424" customWidth="1"/>
    <col min="2567" max="2567" width="38.42578125" style="1424" customWidth="1"/>
    <col min="2568" max="2568" width="54.42578125" style="1424" customWidth="1"/>
    <col min="2569" max="2569" width="36.28515625" style="1424" customWidth="1"/>
    <col min="2570" max="2570" width="19.140625" style="1424" customWidth="1"/>
    <col min="2571" max="2571" width="47.5703125" style="1424" customWidth="1"/>
    <col min="2572" max="2820" width="8.85546875" style="1424"/>
    <col min="2821" max="2821" width="14.28515625" style="1424" customWidth="1"/>
    <col min="2822" max="2822" width="76.7109375" style="1424" customWidth="1"/>
    <col min="2823" max="2823" width="38.42578125" style="1424" customWidth="1"/>
    <col min="2824" max="2824" width="54.42578125" style="1424" customWidth="1"/>
    <col min="2825" max="2825" width="36.28515625" style="1424" customWidth="1"/>
    <col min="2826" max="2826" width="19.140625" style="1424" customWidth="1"/>
    <col min="2827" max="2827" width="47.5703125" style="1424" customWidth="1"/>
    <col min="2828" max="3076" width="8.85546875" style="1424"/>
    <col min="3077" max="3077" width="14.28515625" style="1424" customWidth="1"/>
    <col min="3078" max="3078" width="76.7109375" style="1424" customWidth="1"/>
    <col min="3079" max="3079" width="38.42578125" style="1424" customWidth="1"/>
    <col min="3080" max="3080" width="54.42578125" style="1424" customWidth="1"/>
    <col min="3081" max="3081" width="36.28515625" style="1424" customWidth="1"/>
    <col min="3082" max="3082" width="19.140625" style="1424" customWidth="1"/>
    <col min="3083" max="3083" width="47.5703125" style="1424" customWidth="1"/>
    <col min="3084" max="3332" width="8.85546875" style="1424"/>
    <col min="3333" max="3333" width="14.28515625" style="1424" customWidth="1"/>
    <col min="3334" max="3334" width="76.7109375" style="1424" customWidth="1"/>
    <col min="3335" max="3335" width="38.42578125" style="1424" customWidth="1"/>
    <col min="3336" max="3336" width="54.42578125" style="1424" customWidth="1"/>
    <col min="3337" max="3337" width="36.28515625" style="1424" customWidth="1"/>
    <col min="3338" max="3338" width="19.140625" style="1424" customWidth="1"/>
    <col min="3339" max="3339" width="47.5703125" style="1424" customWidth="1"/>
    <col min="3340" max="3588" width="8.85546875" style="1424"/>
    <col min="3589" max="3589" width="14.28515625" style="1424" customWidth="1"/>
    <col min="3590" max="3590" width="76.7109375" style="1424" customWidth="1"/>
    <col min="3591" max="3591" width="38.42578125" style="1424" customWidth="1"/>
    <col min="3592" max="3592" width="54.42578125" style="1424" customWidth="1"/>
    <col min="3593" max="3593" width="36.28515625" style="1424" customWidth="1"/>
    <col min="3594" max="3594" width="19.140625" style="1424" customWidth="1"/>
    <col min="3595" max="3595" width="47.5703125" style="1424" customWidth="1"/>
    <col min="3596" max="3844" width="8.85546875" style="1424"/>
    <col min="3845" max="3845" width="14.28515625" style="1424" customWidth="1"/>
    <col min="3846" max="3846" width="76.7109375" style="1424" customWidth="1"/>
    <col min="3847" max="3847" width="38.42578125" style="1424" customWidth="1"/>
    <col min="3848" max="3848" width="54.42578125" style="1424" customWidth="1"/>
    <col min="3849" max="3849" width="36.28515625" style="1424" customWidth="1"/>
    <col min="3850" max="3850" width="19.140625" style="1424" customWidth="1"/>
    <col min="3851" max="3851" width="47.5703125" style="1424" customWidth="1"/>
    <col min="3852" max="4100" width="8.85546875" style="1424"/>
    <col min="4101" max="4101" width="14.28515625" style="1424" customWidth="1"/>
    <col min="4102" max="4102" width="76.7109375" style="1424" customWidth="1"/>
    <col min="4103" max="4103" width="38.42578125" style="1424" customWidth="1"/>
    <col min="4104" max="4104" width="54.42578125" style="1424" customWidth="1"/>
    <col min="4105" max="4105" width="36.28515625" style="1424" customWidth="1"/>
    <col min="4106" max="4106" width="19.140625" style="1424" customWidth="1"/>
    <col min="4107" max="4107" width="47.5703125" style="1424" customWidth="1"/>
    <col min="4108" max="4356" width="8.85546875" style="1424"/>
    <col min="4357" max="4357" width="14.28515625" style="1424" customWidth="1"/>
    <col min="4358" max="4358" width="76.7109375" style="1424" customWidth="1"/>
    <col min="4359" max="4359" width="38.42578125" style="1424" customWidth="1"/>
    <col min="4360" max="4360" width="54.42578125" style="1424" customWidth="1"/>
    <col min="4361" max="4361" width="36.28515625" style="1424" customWidth="1"/>
    <col min="4362" max="4362" width="19.140625" style="1424" customWidth="1"/>
    <col min="4363" max="4363" width="47.5703125" style="1424" customWidth="1"/>
    <col min="4364" max="4612" width="8.85546875" style="1424"/>
    <col min="4613" max="4613" width="14.28515625" style="1424" customWidth="1"/>
    <col min="4614" max="4614" width="76.7109375" style="1424" customWidth="1"/>
    <col min="4615" max="4615" width="38.42578125" style="1424" customWidth="1"/>
    <col min="4616" max="4616" width="54.42578125" style="1424" customWidth="1"/>
    <col min="4617" max="4617" width="36.28515625" style="1424" customWidth="1"/>
    <col min="4618" max="4618" width="19.140625" style="1424" customWidth="1"/>
    <col min="4619" max="4619" width="47.5703125" style="1424" customWidth="1"/>
    <col min="4620" max="4868" width="8.85546875" style="1424"/>
    <col min="4869" max="4869" width="14.28515625" style="1424" customWidth="1"/>
    <col min="4870" max="4870" width="76.7109375" style="1424" customWidth="1"/>
    <col min="4871" max="4871" width="38.42578125" style="1424" customWidth="1"/>
    <col min="4872" max="4872" width="54.42578125" style="1424" customWidth="1"/>
    <col min="4873" max="4873" width="36.28515625" style="1424" customWidth="1"/>
    <col min="4874" max="4874" width="19.140625" style="1424" customWidth="1"/>
    <col min="4875" max="4875" width="47.5703125" style="1424" customWidth="1"/>
    <col min="4876" max="5124" width="8.85546875" style="1424"/>
    <col min="5125" max="5125" width="14.28515625" style="1424" customWidth="1"/>
    <col min="5126" max="5126" width="76.7109375" style="1424" customWidth="1"/>
    <col min="5127" max="5127" width="38.42578125" style="1424" customWidth="1"/>
    <col min="5128" max="5128" width="54.42578125" style="1424" customWidth="1"/>
    <col min="5129" max="5129" width="36.28515625" style="1424" customWidth="1"/>
    <col min="5130" max="5130" width="19.140625" style="1424" customWidth="1"/>
    <col min="5131" max="5131" width="47.5703125" style="1424" customWidth="1"/>
    <col min="5132" max="5380" width="8.85546875" style="1424"/>
    <col min="5381" max="5381" width="14.28515625" style="1424" customWidth="1"/>
    <col min="5382" max="5382" width="76.7109375" style="1424" customWidth="1"/>
    <col min="5383" max="5383" width="38.42578125" style="1424" customWidth="1"/>
    <col min="5384" max="5384" width="54.42578125" style="1424" customWidth="1"/>
    <col min="5385" max="5385" width="36.28515625" style="1424" customWidth="1"/>
    <col min="5386" max="5386" width="19.140625" style="1424" customWidth="1"/>
    <col min="5387" max="5387" width="47.5703125" style="1424" customWidth="1"/>
    <col min="5388" max="5636" width="8.85546875" style="1424"/>
    <col min="5637" max="5637" width="14.28515625" style="1424" customWidth="1"/>
    <col min="5638" max="5638" width="76.7109375" style="1424" customWidth="1"/>
    <col min="5639" max="5639" width="38.42578125" style="1424" customWidth="1"/>
    <col min="5640" max="5640" width="54.42578125" style="1424" customWidth="1"/>
    <col min="5641" max="5641" width="36.28515625" style="1424" customWidth="1"/>
    <col min="5642" max="5642" width="19.140625" style="1424" customWidth="1"/>
    <col min="5643" max="5643" width="47.5703125" style="1424" customWidth="1"/>
    <col min="5644" max="5892" width="8.85546875" style="1424"/>
    <col min="5893" max="5893" width="14.28515625" style="1424" customWidth="1"/>
    <col min="5894" max="5894" width="76.7109375" style="1424" customWidth="1"/>
    <col min="5895" max="5895" width="38.42578125" style="1424" customWidth="1"/>
    <col min="5896" max="5896" width="54.42578125" style="1424" customWidth="1"/>
    <col min="5897" max="5897" width="36.28515625" style="1424" customWidth="1"/>
    <col min="5898" max="5898" width="19.140625" style="1424" customWidth="1"/>
    <col min="5899" max="5899" width="47.5703125" style="1424" customWidth="1"/>
    <col min="5900" max="6148" width="8.85546875" style="1424"/>
    <col min="6149" max="6149" width="14.28515625" style="1424" customWidth="1"/>
    <col min="6150" max="6150" width="76.7109375" style="1424" customWidth="1"/>
    <col min="6151" max="6151" width="38.42578125" style="1424" customWidth="1"/>
    <col min="6152" max="6152" width="54.42578125" style="1424" customWidth="1"/>
    <col min="6153" max="6153" width="36.28515625" style="1424" customWidth="1"/>
    <col min="6154" max="6154" width="19.140625" style="1424" customWidth="1"/>
    <col min="6155" max="6155" width="47.5703125" style="1424" customWidth="1"/>
    <col min="6156" max="6404" width="8.85546875" style="1424"/>
    <col min="6405" max="6405" width="14.28515625" style="1424" customWidth="1"/>
    <col min="6406" max="6406" width="76.7109375" style="1424" customWidth="1"/>
    <col min="6407" max="6407" width="38.42578125" style="1424" customWidth="1"/>
    <col min="6408" max="6408" width="54.42578125" style="1424" customWidth="1"/>
    <col min="6409" max="6409" width="36.28515625" style="1424" customWidth="1"/>
    <col min="6410" max="6410" width="19.140625" style="1424" customWidth="1"/>
    <col min="6411" max="6411" width="47.5703125" style="1424" customWidth="1"/>
    <col min="6412" max="6660" width="8.85546875" style="1424"/>
    <col min="6661" max="6661" width="14.28515625" style="1424" customWidth="1"/>
    <col min="6662" max="6662" width="76.7109375" style="1424" customWidth="1"/>
    <col min="6663" max="6663" width="38.42578125" style="1424" customWidth="1"/>
    <col min="6664" max="6664" width="54.42578125" style="1424" customWidth="1"/>
    <col min="6665" max="6665" width="36.28515625" style="1424" customWidth="1"/>
    <col min="6666" max="6666" width="19.140625" style="1424" customWidth="1"/>
    <col min="6667" max="6667" width="47.5703125" style="1424" customWidth="1"/>
    <col min="6668" max="6916" width="8.85546875" style="1424"/>
    <col min="6917" max="6917" width="14.28515625" style="1424" customWidth="1"/>
    <col min="6918" max="6918" width="76.7109375" style="1424" customWidth="1"/>
    <col min="6919" max="6919" width="38.42578125" style="1424" customWidth="1"/>
    <col min="6920" max="6920" width="54.42578125" style="1424" customWidth="1"/>
    <col min="6921" max="6921" width="36.28515625" style="1424" customWidth="1"/>
    <col min="6922" max="6922" width="19.140625" style="1424" customWidth="1"/>
    <col min="6923" max="6923" width="47.5703125" style="1424" customWidth="1"/>
    <col min="6924" max="7172" width="8.85546875" style="1424"/>
    <col min="7173" max="7173" width="14.28515625" style="1424" customWidth="1"/>
    <col min="7174" max="7174" width="76.7109375" style="1424" customWidth="1"/>
    <col min="7175" max="7175" width="38.42578125" style="1424" customWidth="1"/>
    <col min="7176" max="7176" width="54.42578125" style="1424" customWidth="1"/>
    <col min="7177" max="7177" width="36.28515625" style="1424" customWidth="1"/>
    <col min="7178" max="7178" width="19.140625" style="1424" customWidth="1"/>
    <col min="7179" max="7179" width="47.5703125" style="1424" customWidth="1"/>
    <col min="7180" max="7428" width="8.85546875" style="1424"/>
    <col min="7429" max="7429" width="14.28515625" style="1424" customWidth="1"/>
    <col min="7430" max="7430" width="76.7109375" style="1424" customWidth="1"/>
    <col min="7431" max="7431" width="38.42578125" style="1424" customWidth="1"/>
    <col min="7432" max="7432" width="54.42578125" style="1424" customWidth="1"/>
    <col min="7433" max="7433" width="36.28515625" style="1424" customWidth="1"/>
    <col min="7434" max="7434" width="19.140625" style="1424" customWidth="1"/>
    <col min="7435" max="7435" width="47.5703125" style="1424" customWidth="1"/>
    <col min="7436" max="7684" width="8.85546875" style="1424"/>
    <col min="7685" max="7685" width="14.28515625" style="1424" customWidth="1"/>
    <col min="7686" max="7686" width="76.7109375" style="1424" customWidth="1"/>
    <col min="7687" max="7687" width="38.42578125" style="1424" customWidth="1"/>
    <col min="7688" max="7688" width="54.42578125" style="1424" customWidth="1"/>
    <col min="7689" max="7689" width="36.28515625" style="1424" customWidth="1"/>
    <col min="7690" max="7690" width="19.140625" style="1424" customWidth="1"/>
    <col min="7691" max="7691" width="47.5703125" style="1424" customWidth="1"/>
    <col min="7692" max="7940" width="8.85546875" style="1424"/>
    <col min="7941" max="7941" width="14.28515625" style="1424" customWidth="1"/>
    <col min="7942" max="7942" width="76.7109375" style="1424" customWidth="1"/>
    <col min="7943" max="7943" width="38.42578125" style="1424" customWidth="1"/>
    <col min="7944" max="7944" width="54.42578125" style="1424" customWidth="1"/>
    <col min="7945" max="7945" width="36.28515625" style="1424" customWidth="1"/>
    <col min="7946" max="7946" width="19.140625" style="1424" customWidth="1"/>
    <col min="7947" max="7947" width="47.5703125" style="1424" customWidth="1"/>
    <col min="7948" max="8196" width="8.85546875" style="1424"/>
    <col min="8197" max="8197" width="14.28515625" style="1424" customWidth="1"/>
    <col min="8198" max="8198" width="76.7109375" style="1424" customWidth="1"/>
    <col min="8199" max="8199" width="38.42578125" style="1424" customWidth="1"/>
    <col min="8200" max="8200" width="54.42578125" style="1424" customWidth="1"/>
    <col min="8201" max="8201" width="36.28515625" style="1424" customWidth="1"/>
    <col min="8202" max="8202" width="19.140625" style="1424" customWidth="1"/>
    <col min="8203" max="8203" width="47.5703125" style="1424" customWidth="1"/>
    <col min="8204" max="8452" width="8.85546875" style="1424"/>
    <col min="8453" max="8453" width="14.28515625" style="1424" customWidth="1"/>
    <col min="8454" max="8454" width="76.7109375" style="1424" customWidth="1"/>
    <col min="8455" max="8455" width="38.42578125" style="1424" customWidth="1"/>
    <col min="8456" max="8456" width="54.42578125" style="1424" customWidth="1"/>
    <col min="8457" max="8457" width="36.28515625" style="1424" customWidth="1"/>
    <col min="8458" max="8458" width="19.140625" style="1424" customWidth="1"/>
    <col min="8459" max="8459" width="47.5703125" style="1424" customWidth="1"/>
    <col min="8460" max="8708" width="8.85546875" style="1424"/>
    <col min="8709" max="8709" width="14.28515625" style="1424" customWidth="1"/>
    <col min="8710" max="8710" width="76.7109375" style="1424" customWidth="1"/>
    <col min="8711" max="8711" width="38.42578125" style="1424" customWidth="1"/>
    <col min="8712" max="8712" width="54.42578125" style="1424" customWidth="1"/>
    <col min="8713" max="8713" width="36.28515625" style="1424" customWidth="1"/>
    <col min="8714" max="8714" width="19.140625" style="1424" customWidth="1"/>
    <col min="8715" max="8715" width="47.5703125" style="1424" customWidth="1"/>
    <col min="8716" max="8964" width="8.85546875" style="1424"/>
    <col min="8965" max="8965" width="14.28515625" style="1424" customWidth="1"/>
    <col min="8966" max="8966" width="76.7109375" style="1424" customWidth="1"/>
    <col min="8967" max="8967" width="38.42578125" style="1424" customWidth="1"/>
    <col min="8968" max="8968" width="54.42578125" style="1424" customWidth="1"/>
    <col min="8969" max="8969" width="36.28515625" style="1424" customWidth="1"/>
    <col min="8970" max="8970" width="19.140625" style="1424" customWidth="1"/>
    <col min="8971" max="8971" width="47.5703125" style="1424" customWidth="1"/>
    <col min="8972" max="9220" width="8.85546875" style="1424"/>
    <col min="9221" max="9221" width="14.28515625" style="1424" customWidth="1"/>
    <col min="9222" max="9222" width="76.7109375" style="1424" customWidth="1"/>
    <col min="9223" max="9223" width="38.42578125" style="1424" customWidth="1"/>
    <col min="9224" max="9224" width="54.42578125" style="1424" customWidth="1"/>
    <col min="9225" max="9225" width="36.28515625" style="1424" customWidth="1"/>
    <col min="9226" max="9226" width="19.140625" style="1424" customWidth="1"/>
    <col min="9227" max="9227" width="47.5703125" style="1424" customWidth="1"/>
    <col min="9228" max="9476" width="8.85546875" style="1424"/>
    <col min="9477" max="9477" width="14.28515625" style="1424" customWidth="1"/>
    <col min="9478" max="9478" width="76.7109375" style="1424" customWidth="1"/>
    <col min="9479" max="9479" width="38.42578125" style="1424" customWidth="1"/>
    <col min="9480" max="9480" width="54.42578125" style="1424" customWidth="1"/>
    <col min="9481" max="9481" width="36.28515625" style="1424" customWidth="1"/>
    <col min="9482" max="9482" width="19.140625" style="1424" customWidth="1"/>
    <col min="9483" max="9483" width="47.5703125" style="1424" customWidth="1"/>
    <col min="9484" max="9732" width="8.85546875" style="1424"/>
    <col min="9733" max="9733" width="14.28515625" style="1424" customWidth="1"/>
    <col min="9734" max="9734" width="76.7109375" style="1424" customWidth="1"/>
    <col min="9735" max="9735" width="38.42578125" style="1424" customWidth="1"/>
    <col min="9736" max="9736" width="54.42578125" style="1424" customWidth="1"/>
    <col min="9737" max="9737" width="36.28515625" style="1424" customWidth="1"/>
    <col min="9738" max="9738" width="19.140625" style="1424" customWidth="1"/>
    <col min="9739" max="9739" width="47.5703125" style="1424" customWidth="1"/>
    <col min="9740" max="9988" width="8.85546875" style="1424"/>
    <col min="9989" max="9989" width="14.28515625" style="1424" customWidth="1"/>
    <col min="9990" max="9990" width="76.7109375" style="1424" customWidth="1"/>
    <col min="9991" max="9991" width="38.42578125" style="1424" customWidth="1"/>
    <col min="9992" max="9992" width="54.42578125" style="1424" customWidth="1"/>
    <col min="9993" max="9993" width="36.28515625" style="1424" customWidth="1"/>
    <col min="9994" max="9994" width="19.140625" style="1424" customWidth="1"/>
    <col min="9995" max="9995" width="47.5703125" style="1424" customWidth="1"/>
    <col min="9996" max="10244" width="8.85546875" style="1424"/>
    <col min="10245" max="10245" width="14.28515625" style="1424" customWidth="1"/>
    <col min="10246" max="10246" width="76.7109375" style="1424" customWidth="1"/>
    <col min="10247" max="10247" width="38.42578125" style="1424" customWidth="1"/>
    <col min="10248" max="10248" width="54.42578125" style="1424" customWidth="1"/>
    <col min="10249" max="10249" width="36.28515625" style="1424" customWidth="1"/>
    <col min="10250" max="10250" width="19.140625" style="1424" customWidth="1"/>
    <col min="10251" max="10251" width="47.5703125" style="1424" customWidth="1"/>
    <col min="10252" max="10500" width="8.85546875" style="1424"/>
    <col min="10501" max="10501" width="14.28515625" style="1424" customWidth="1"/>
    <col min="10502" max="10502" width="76.7109375" style="1424" customWidth="1"/>
    <col min="10503" max="10503" width="38.42578125" style="1424" customWidth="1"/>
    <col min="10504" max="10504" width="54.42578125" style="1424" customWidth="1"/>
    <col min="10505" max="10505" width="36.28515625" style="1424" customWidth="1"/>
    <col min="10506" max="10506" width="19.140625" style="1424" customWidth="1"/>
    <col min="10507" max="10507" width="47.5703125" style="1424" customWidth="1"/>
    <col min="10508" max="10756" width="8.85546875" style="1424"/>
    <col min="10757" max="10757" width="14.28515625" style="1424" customWidth="1"/>
    <col min="10758" max="10758" width="76.7109375" style="1424" customWidth="1"/>
    <col min="10759" max="10759" width="38.42578125" style="1424" customWidth="1"/>
    <col min="10760" max="10760" width="54.42578125" style="1424" customWidth="1"/>
    <col min="10761" max="10761" width="36.28515625" style="1424" customWidth="1"/>
    <col min="10762" max="10762" width="19.140625" style="1424" customWidth="1"/>
    <col min="10763" max="10763" width="47.5703125" style="1424" customWidth="1"/>
    <col min="10764" max="11012" width="8.85546875" style="1424"/>
    <col min="11013" max="11013" width="14.28515625" style="1424" customWidth="1"/>
    <col min="11014" max="11014" width="76.7109375" style="1424" customWidth="1"/>
    <col min="11015" max="11015" width="38.42578125" style="1424" customWidth="1"/>
    <col min="11016" max="11016" width="54.42578125" style="1424" customWidth="1"/>
    <col min="11017" max="11017" width="36.28515625" style="1424" customWidth="1"/>
    <col min="11018" max="11018" width="19.140625" style="1424" customWidth="1"/>
    <col min="11019" max="11019" width="47.5703125" style="1424" customWidth="1"/>
    <col min="11020" max="11268" width="8.85546875" style="1424"/>
    <col min="11269" max="11269" width="14.28515625" style="1424" customWidth="1"/>
    <col min="11270" max="11270" width="76.7109375" style="1424" customWidth="1"/>
    <col min="11271" max="11271" width="38.42578125" style="1424" customWidth="1"/>
    <col min="11272" max="11272" width="54.42578125" style="1424" customWidth="1"/>
    <col min="11273" max="11273" width="36.28515625" style="1424" customWidth="1"/>
    <col min="11274" max="11274" width="19.140625" style="1424" customWidth="1"/>
    <col min="11275" max="11275" width="47.5703125" style="1424" customWidth="1"/>
    <col min="11276" max="11524" width="8.85546875" style="1424"/>
    <col min="11525" max="11525" width="14.28515625" style="1424" customWidth="1"/>
    <col min="11526" max="11526" width="76.7109375" style="1424" customWidth="1"/>
    <col min="11527" max="11527" width="38.42578125" style="1424" customWidth="1"/>
    <col min="11528" max="11528" width="54.42578125" style="1424" customWidth="1"/>
    <col min="11529" max="11529" width="36.28515625" style="1424" customWidth="1"/>
    <col min="11530" max="11530" width="19.140625" style="1424" customWidth="1"/>
    <col min="11531" max="11531" width="47.5703125" style="1424" customWidth="1"/>
    <col min="11532" max="11780" width="8.85546875" style="1424"/>
    <col min="11781" max="11781" width="14.28515625" style="1424" customWidth="1"/>
    <col min="11782" max="11782" width="76.7109375" style="1424" customWidth="1"/>
    <col min="11783" max="11783" width="38.42578125" style="1424" customWidth="1"/>
    <col min="11784" max="11784" width="54.42578125" style="1424" customWidth="1"/>
    <col min="11785" max="11785" width="36.28515625" style="1424" customWidth="1"/>
    <col min="11786" max="11786" width="19.140625" style="1424" customWidth="1"/>
    <col min="11787" max="11787" width="47.5703125" style="1424" customWidth="1"/>
    <col min="11788" max="12036" width="8.85546875" style="1424"/>
    <col min="12037" max="12037" width="14.28515625" style="1424" customWidth="1"/>
    <col min="12038" max="12038" width="76.7109375" style="1424" customWidth="1"/>
    <col min="12039" max="12039" width="38.42578125" style="1424" customWidth="1"/>
    <col min="12040" max="12040" width="54.42578125" style="1424" customWidth="1"/>
    <col min="12041" max="12041" width="36.28515625" style="1424" customWidth="1"/>
    <col min="12042" max="12042" width="19.140625" style="1424" customWidth="1"/>
    <col min="12043" max="12043" width="47.5703125" style="1424" customWidth="1"/>
    <col min="12044" max="12292" width="8.85546875" style="1424"/>
    <col min="12293" max="12293" width="14.28515625" style="1424" customWidth="1"/>
    <col min="12294" max="12294" width="76.7109375" style="1424" customWidth="1"/>
    <col min="12295" max="12295" width="38.42578125" style="1424" customWidth="1"/>
    <col min="12296" max="12296" width="54.42578125" style="1424" customWidth="1"/>
    <col min="12297" max="12297" width="36.28515625" style="1424" customWidth="1"/>
    <col min="12298" max="12298" width="19.140625" style="1424" customWidth="1"/>
    <col min="12299" max="12299" width="47.5703125" style="1424" customWidth="1"/>
    <col min="12300" max="12548" width="8.85546875" style="1424"/>
    <col min="12549" max="12549" width="14.28515625" style="1424" customWidth="1"/>
    <col min="12550" max="12550" width="76.7109375" style="1424" customWidth="1"/>
    <col min="12551" max="12551" width="38.42578125" style="1424" customWidth="1"/>
    <col min="12552" max="12552" width="54.42578125" style="1424" customWidth="1"/>
    <col min="12553" max="12553" width="36.28515625" style="1424" customWidth="1"/>
    <col min="12554" max="12554" width="19.140625" style="1424" customWidth="1"/>
    <col min="12555" max="12555" width="47.5703125" style="1424" customWidth="1"/>
    <col min="12556" max="12804" width="8.85546875" style="1424"/>
    <col min="12805" max="12805" width="14.28515625" style="1424" customWidth="1"/>
    <col min="12806" max="12806" width="76.7109375" style="1424" customWidth="1"/>
    <col min="12807" max="12807" width="38.42578125" style="1424" customWidth="1"/>
    <col min="12808" max="12808" width="54.42578125" style="1424" customWidth="1"/>
    <col min="12809" max="12809" width="36.28515625" style="1424" customWidth="1"/>
    <col min="12810" max="12810" width="19.140625" style="1424" customWidth="1"/>
    <col min="12811" max="12811" width="47.5703125" style="1424" customWidth="1"/>
    <col min="12812" max="13060" width="8.85546875" style="1424"/>
    <col min="13061" max="13061" width="14.28515625" style="1424" customWidth="1"/>
    <col min="13062" max="13062" width="76.7109375" style="1424" customWidth="1"/>
    <col min="13063" max="13063" width="38.42578125" style="1424" customWidth="1"/>
    <col min="13064" max="13064" width="54.42578125" style="1424" customWidth="1"/>
    <col min="13065" max="13065" width="36.28515625" style="1424" customWidth="1"/>
    <col min="13066" max="13066" width="19.140625" style="1424" customWidth="1"/>
    <col min="13067" max="13067" width="47.5703125" style="1424" customWidth="1"/>
    <col min="13068" max="13316" width="8.85546875" style="1424"/>
    <col min="13317" max="13317" width="14.28515625" style="1424" customWidth="1"/>
    <col min="13318" max="13318" width="76.7109375" style="1424" customWidth="1"/>
    <col min="13319" max="13319" width="38.42578125" style="1424" customWidth="1"/>
    <col min="13320" max="13320" width="54.42578125" style="1424" customWidth="1"/>
    <col min="13321" max="13321" width="36.28515625" style="1424" customWidth="1"/>
    <col min="13322" max="13322" width="19.140625" style="1424" customWidth="1"/>
    <col min="13323" max="13323" width="47.5703125" style="1424" customWidth="1"/>
    <col min="13324" max="13572" width="8.85546875" style="1424"/>
    <col min="13573" max="13573" width="14.28515625" style="1424" customWidth="1"/>
    <col min="13574" max="13574" width="76.7109375" style="1424" customWidth="1"/>
    <col min="13575" max="13575" width="38.42578125" style="1424" customWidth="1"/>
    <col min="13576" max="13576" width="54.42578125" style="1424" customWidth="1"/>
    <col min="13577" max="13577" width="36.28515625" style="1424" customWidth="1"/>
    <col min="13578" max="13578" width="19.140625" style="1424" customWidth="1"/>
    <col min="13579" max="13579" width="47.5703125" style="1424" customWidth="1"/>
    <col min="13580" max="13828" width="8.85546875" style="1424"/>
    <col min="13829" max="13829" width="14.28515625" style="1424" customWidth="1"/>
    <col min="13830" max="13830" width="76.7109375" style="1424" customWidth="1"/>
    <col min="13831" max="13831" width="38.42578125" style="1424" customWidth="1"/>
    <col min="13832" max="13832" width="54.42578125" style="1424" customWidth="1"/>
    <col min="13833" max="13833" width="36.28515625" style="1424" customWidth="1"/>
    <col min="13834" max="13834" width="19.140625" style="1424" customWidth="1"/>
    <col min="13835" max="13835" width="47.5703125" style="1424" customWidth="1"/>
    <col min="13836" max="14084" width="8.85546875" style="1424"/>
    <col min="14085" max="14085" width="14.28515625" style="1424" customWidth="1"/>
    <col min="14086" max="14086" width="76.7109375" style="1424" customWidth="1"/>
    <col min="14087" max="14087" width="38.42578125" style="1424" customWidth="1"/>
    <col min="14088" max="14088" width="54.42578125" style="1424" customWidth="1"/>
    <col min="14089" max="14089" width="36.28515625" style="1424" customWidth="1"/>
    <col min="14090" max="14090" width="19.140625" style="1424" customWidth="1"/>
    <col min="14091" max="14091" width="47.5703125" style="1424" customWidth="1"/>
    <col min="14092" max="14340" width="8.85546875" style="1424"/>
    <col min="14341" max="14341" width="14.28515625" style="1424" customWidth="1"/>
    <col min="14342" max="14342" width="76.7109375" style="1424" customWidth="1"/>
    <col min="14343" max="14343" width="38.42578125" style="1424" customWidth="1"/>
    <col min="14344" max="14344" width="54.42578125" style="1424" customWidth="1"/>
    <col min="14345" max="14345" width="36.28515625" style="1424" customWidth="1"/>
    <col min="14346" max="14346" width="19.140625" style="1424" customWidth="1"/>
    <col min="14347" max="14347" width="47.5703125" style="1424" customWidth="1"/>
    <col min="14348" max="14596" width="8.85546875" style="1424"/>
    <col min="14597" max="14597" width="14.28515625" style="1424" customWidth="1"/>
    <col min="14598" max="14598" width="76.7109375" style="1424" customWidth="1"/>
    <col min="14599" max="14599" width="38.42578125" style="1424" customWidth="1"/>
    <col min="14600" max="14600" width="54.42578125" style="1424" customWidth="1"/>
    <col min="14601" max="14601" width="36.28515625" style="1424" customWidth="1"/>
    <col min="14602" max="14602" width="19.140625" style="1424" customWidth="1"/>
    <col min="14603" max="14603" width="47.5703125" style="1424" customWidth="1"/>
    <col min="14604" max="14852" width="8.85546875" style="1424"/>
    <col min="14853" max="14853" width="14.28515625" style="1424" customWidth="1"/>
    <col min="14854" max="14854" width="76.7109375" style="1424" customWidth="1"/>
    <col min="14855" max="14855" width="38.42578125" style="1424" customWidth="1"/>
    <col min="14856" max="14856" width="54.42578125" style="1424" customWidth="1"/>
    <col min="14857" max="14857" width="36.28515625" style="1424" customWidth="1"/>
    <col min="14858" max="14858" width="19.140625" style="1424" customWidth="1"/>
    <col min="14859" max="14859" width="47.5703125" style="1424" customWidth="1"/>
    <col min="14860" max="15108" width="8.85546875" style="1424"/>
    <col min="15109" max="15109" width="14.28515625" style="1424" customWidth="1"/>
    <col min="15110" max="15110" width="76.7109375" style="1424" customWidth="1"/>
    <col min="15111" max="15111" width="38.42578125" style="1424" customWidth="1"/>
    <col min="15112" max="15112" width="54.42578125" style="1424" customWidth="1"/>
    <col min="15113" max="15113" width="36.28515625" style="1424" customWidth="1"/>
    <col min="15114" max="15114" width="19.140625" style="1424" customWidth="1"/>
    <col min="15115" max="15115" width="47.5703125" style="1424" customWidth="1"/>
    <col min="15116" max="15364" width="8.85546875" style="1424"/>
    <col min="15365" max="15365" width="14.28515625" style="1424" customWidth="1"/>
    <col min="15366" max="15366" width="76.7109375" style="1424" customWidth="1"/>
    <col min="15367" max="15367" width="38.42578125" style="1424" customWidth="1"/>
    <col min="15368" max="15368" width="54.42578125" style="1424" customWidth="1"/>
    <col min="15369" max="15369" width="36.28515625" style="1424" customWidth="1"/>
    <col min="15370" max="15370" width="19.140625" style="1424" customWidth="1"/>
    <col min="15371" max="15371" width="47.5703125" style="1424" customWidth="1"/>
    <col min="15372" max="15620" width="8.85546875" style="1424"/>
    <col min="15621" max="15621" width="14.28515625" style="1424" customWidth="1"/>
    <col min="15622" max="15622" width="76.7109375" style="1424" customWidth="1"/>
    <col min="15623" max="15623" width="38.42578125" style="1424" customWidth="1"/>
    <col min="15624" max="15624" width="54.42578125" style="1424" customWidth="1"/>
    <col min="15625" max="15625" width="36.28515625" style="1424" customWidth="1"/>
    <col min="15626" max="15626" width="19.140625" style="1424" customWidth="1"/>
    <col min="15627" max="15627" width="47.5703125" style="1424" customWidth="1"/>
    <col min="15628" max="15876" width="8.85546875" style="1424"/>
    <col min="15877" max="15877" width="14.28515625" style="1424" customWidth="1"/>
    <col min="15878" max="15878" width="76.7109375" style="1424" customWidth="1"/>
    <col min="15879" max="15879" width="38.42578125" style="1424" customWidth="1"/>
    <col min="15880" max="15880" width="54.42578125" style="1424" customWidth="1"/>
    <col min="15881" max="15881" width="36.28515625" style="1424" customWidth="1"/>
    <col min="15882" max="15882" width="19.140625" style="1424" customWidth="1"/>
    <col min="15883" max="15883" width="47.5703125" style="1424" customWidth="1"/>
    <col min="15884" max="16132" width="8.85546875" style="1424"/>
    <col min="16133" max="16133" width="14.28515625" style="1424" customWidth="1"/>
    <col min="16134" max="16134" width="76.7109375" style="1424" customWidth="1"/>
    <col min="16135" max="16135" width="38.42578125" style="1424" customWidth="1"/>
    <col min="16136" max="16136" width="54.42578125" style="1424" customWidth="1"/>
    <col min="16137" max="16137" width="36.28515625" style="1424" customWidth="1"/>
    <col min="16138" max="16138" width="19.140625" style="1424" customWidth="1"/>
    <col min="16139" max="16139" width="47.5703125" style="1424" customWidth="1"/>
    <col min="16140" max="16382" width="8.85546875" style="1424"/>
    <col min="16383" max="16384" width="9.140625" style="1424" customWidth="1"/>
  </cols>
  <sheetData>
    <row r="1" spans="1:11" ht="16.5" hidden="1" customHeight="1">
      <c r="A1" s="3762"/>
      <c r="B1" s="3762"/>
      <c r="C1" s="3762"/>
      <c r="D1" s="3762"/>
      <c r="E1" s="3762"/>
      <c r="F1" s="3762"/>
      <c r="G1" s="3762"/>
      <c r="H1" s="3762"/>
      <c r="I1" s="3762"/>
      <c r="J1" s="3762"/>
      <c r="K1" s="3762"/>
    </row>
    <row r="2" spans="1:11" ht="16.5" customHeight="1">
      <c r="A2" s="3762" t="s">
        <v>1084</v>
      </c>
      <c r="B2" s="3762"/>
      <c r="C2" s="3762"/>
      <c r="D2" s="3762"/>
      <c r="E2" s="3762"/>
      <c r="F2" s="3762"/>
      <c r="G2" s="3762"/>
      <c r="H2" s="3762"/>
      <c r="I2" s="3762"/>
      <c r="J2" s="3762"/>
      <c r="K2" s="3762"/>
    </row>
    <row r="3" spans="1:11" ht="16.5" customHeight="1">
      <c r="A3" s="3762" t="s">
        <v>889</v>
      </c>
      <c r="B3" s="3762"/>
      <c r="C3" s="3762"/>
      <c r="D3" s="3762"/>
      <c r="E3" s="3762"/>
      <c r="F3" s="3762"/>
      <c r="G3" s="3762"/>
      <c r="H3" s="3762"/>
      <c r="I3" s="3762"/>
      <c r="J3" s="3762"/>
      <c r="K3" s="3762"/>
    </row>
    <row r="4" spans="1:11" ht="16.5" customHeight="1">
      <c r="A4" s="3762" t="s">
        <v>890</v>
      </c>
      <c r="B4" s="3762"/>
      <c r="C4" s="3762"/>
      <c r="D4" s="3762"/>
      <c r="E4" s="3762"/>
      <c r="F4" s="3762"/>
      <c r="G4" s="3762"/>
      <c r="H4" s="3762"/>
      <c r="I4" s="3762"/>
      <c r="J4" s="3762"/>
      <c r="K4" s="3762"/>
    </row>
    <row r="5" spans="1:11" ht="18" customHeight="1">
      <c r="A5" s="3929" t="s">
        <v>254</v>
      </c>
      <c r="B5" s="3929"/>
      <c r="C5" s="3929"/>
      <c r="D5" s="3929"/>
      <c r="E5" s="3929"/>
      <c r="F5" s="3929"/>
      <c r="G5" s="3929"/>
      <c r="H5" s="3929"/>
      <c r="I5" s="3929"/>
      <c r="J5" s="3929"/>
      <c r="K5" s="3929"/>
    </row>
    <row r="6" spans="1:11">
      <c r="A6" s="2615"/>
      <c r="B6" s="2615"/>
      <c r="C6" s="2615"/>
      <c r="D6" s="2615"/>
      <c r="E6" s="2615"/>
      <c r="F6" s="2615"/>
      <c r="K6" s="1468" t="s">
        <v>5155</v>
      </c>
    </row>
    <row r="7" spans="1:11">
      <c r="A7" s="2616" t="s">
        <v>5156</v>
      </c>
      <c r="B7" s="2617"/>
      <c r="C7" s="2615"/>
      <c r="D7" s="2615"/>
      <c r="E7" s="2615"/>
      <c r="F7" s="2615"/>
      <c r="G7" s="2615" t="s">
        <v>5157</v>
      </c>
      <c r="H7" s="2615"/>
      <c r="I7" s="2615"/>
      <c r="J7" s="2615"/>
      <c r="K7" s="2615"/>
    </row>
    <row r="8" spans="1:11">
      <c r="A8" s="2618"/>
      <c r="B8" s="2619"/>
      <c r="C8" s="2615"/>
      <c r="D8" s="2615"/>
      <c r="E8" s="2615"/>
      <c r="F8" s="2615"/>
      <c r="G8" s="2620" t="s">
        <v>5158</v>
      </c>
      <c r="H8" s="2621"/>
      <c r="I8" s="2621"/>
      <c r="J8" s="2621"/>
      <c r="K8" s="2622"/>
    </row>
    <row r="9" spans="1:11">
      <c r="A9" s="2569"/>
      <c r="C9" s="1578"/>
      <c r="D9" s="1578"/>
      <c r="E9" s="1578"/>
      <c r="G9" s="2623" t="s">
        <v>5159</v>
      </c>
      <c r="H9" s="2624"/>
      <c r="I9" s="2624"/>
      <c r="J9" s="2624"/>
      <c r="K9" s="2625"/>
    </row>
    <row r="10" spans="1:11">
      <c r="A10" s="1578" t="s">
        <v>5160</v>
      </c>
      <c r="B10" s="1579"/>
      <c r="C10" s="1579"/>
      <c r="D10" s="1579"/>
      <c r="E10" s="1579"/>
      <c r="F10" s="1579"/>
      <c r="G10" s="2623" t="s">
        <v>5161</v>
      </c>
      <c r="H10" s="2593"/>
      <c r="I10" s="2593"/>
      <c r="J10" s="2593"/>
      <c r="K10" s="2577"/>
    </row>
    <row r="11" spans="1:11">
      <c r="A11" s="1578" t="s">
        <v>5162</v>
      </c>
      <c r="B11" s="1579"/>
      <c r="C11" s="1579"/>
      <c r="D11" s="1579"/>
      <c r="E11" s="1579"/>
      <c r="F11" s="1579"/>
      <c r="G11" s="2623" t="s">
        <v>5163</v>
      </c>
      <c r="H11" s="2593"/>
      <c r="I11" s="2593"/>
      <c r="J11" s="2593"/>
      <c r="K11" s="2577"/>
    </row>
    <row r="12" spans="1:11">
      <c r="A12" s="1578" t="s">
        <v>5164</v>
      </c>
      <c r="B12" s="1578"/>
      <c r="C12" s="1578"/>
      <c r="D12" s="1578"/>
      <c r="E12" s="1578"/>
      <c r="G12" s="2623" t="s">
        <v>5165</v>
      </c>
      <c r="H12" s="2624"/>
      <c r="I12" s="2624"/>
      <c r="J12" s="2624"/>
      <c r="K12" s="2625"/>
    </row>
    <row r="13" spans="1:11">
      <c r="B13" s="1578"/>
      <c r="C13" s="1578"/>
      <c r="D13" s="1578"/>
      <c r="E13" s="1578"/>
      <c r="G13" s="2618" t="s">
        <v>5166</v>
      </c>
      <c r="H13" s="2626"/>
      <c r="I13" s="2626"/>
      <c r="J13" s="2626"/>
      <c r="K13" s="2619"/>
    </row>
    <row r="14" spans="1:11" hidden="1">
      <c r="C14" s="1578"/>
      <c r="D14" s="1578"/>
      <c r="E14" s="1578"/>
    </row>
    <row r="15" spans="1:11" ht="12.75" thickBot="1">
      <c r="A15" s="2615"/>
      <c r="B15" s="2615"/>
      <c r="C15" s="2615"/>
      <c r="D15" s="2615"/>
      <c r="E15" s="2615"/>
      <c r="G15" s="2615"/>
      <c r="H15" s="2615"/>
      <c r="I15" s="2615"/>
      <c r="J15" s="2615"/>
      <c r="K15" s="2615"/>
    </row>
    <row r="16" spans="1:11" s="1579" customFormat="1" ht="24.75" thickTop="1">
      <c r="A16" s="3930" t="s">
        <v>897</v>
      </c>
      <c r="B16" s="2627" t="s">
        <v>5094</v>
      </c>
      <c r="C16" s="2628" t="s">
        <v>5167</v>
      </c>
      <c r="D16" s="3932" t="s">
        <v>5168</v>
      </c>
      <c r="E16" s="3933"/>
      <c r="F16" s="3933"/>
      <c r="G16" s="3934"/>
      <c r="H16" s="3935" t="s">
        <v>5169</v>
      </c>
      <c r="I16" s="2629" t="s">
        <v>5170</v>
      </c>
      <c r="J16" s="3936" t="s">
        <v>5171</v>
      </c>
      <c r="K16" s="3938" t="s">
        <v>1125</v>
      </c>
    </row>
    <row r="17" spans="1:11" s="1579" customFormat="1">
      <c r="A17" s="3931"/>
      <c r="B17" s="2572" t="s">
        <v>5172</v>
      </c>
      <c r="C17" s="2572" t="s">
        <v>4044</v>
      </c>
      <c r="D17" s="2572" t="s">
        <v>5099</v>
      </c>
      <c r="E17" s="2572" t="s">
        <v>5100</v>
      </c>
      <c r="F17" s="2572" t="s">
        <v>5101</v>
      </c>
      <c r="G17" s="2572" t="s">
        <v>2622</v>
      </c>
      <c r="H17" s="3579"/>
      <c r="I17" s="2572" t="s">
        <v>4044</v>
      </c>
      <c r="J17" s="3937"/>
      <c r="K17" s="3939"/>
    </row>
    <row r="18" spans="1:11">
      <c r="A18" s="2630">
        <v>1</v>
      </c>
      <c r="B18" s="2631">
        <v>2</v>
      </c>
      <c r="C18" s="2632">
        <v>4</v>
      </c>
      <c r="D18" s="2631">
        <v>5</v>
      </c>
      <c r="E18" s="2632">
        <v>6</v>
      </c>
      <c r="F18" s="2631">
        <v>7</v>
      </c>
      <c r="G18" s="2632">
        <v>8</v>
      </c>
      <c r="H18" s="2631">
        <v>9</v>
      </c>
      <c r="I18" s="2632">
        <v>10</v>
      </c>
      <c r="J18" s="2632">
        <v>11</v>
      </c>
      <c r="K18" s="2633" t="s">
        <v>5173</v>
      </c>
    </row>
    <row r="19" spans="1:11">
      <c r="A19" s="2634"/>
      <c r="B19" s="2635"/>
      <c r="C19" s="2635"/>
      <c r="D19" s="2635"/>
      <c r="E19" s="2635"/>
      <c r="F19" s="2635"/>
      <c r="G19" s="2636"/>
      <c r="H19" s="2636"/>
      <c r="I19" s="2636"/>
      <c r="J19" s="2636"/>
      <c r="K19" s="2637"/>
    </row>
    <row r="20" spans="1:11">
      <c r="A20" s="2634"/>
      <c r="B20" s="2635"/>
      <c r="C20" s="2635"/>
      <c r="D20" s="2635"/>
      <c r="E20" s="2635"/>
      <c r="F20" s="2635"/>
      <c r="G20" s="2636"/>
      <c r="H20" s="2636"/>
      <c r="I20" s="2636"/>
      <c r="J20" s="2636"/>
      <c r="K20" s="2637"/>
    </row>
    <row r="21" spans="1:11">
      <c r="A21" s="2634"/>
      <c r="B21" s="2635"/>
      <c r="C21" s="2635"/>
      <c r="D21" s="2635"/>
      <c r="E21" s="2635"/>
      <c r="F21" s="2635"/>
      <c r="G21" s="2636"/>
      <c r="H21" s="2636"/>
      <c r="I21" s="2636"/>
      <c r="J21" s="2636"/>
      <c r="K21" s="2637"/>
    </row>
    <row r="22" spans="1:11">
      <c r="A22" s="2634"/>
      <c r="B22" s="2635"/>
      <c r="C22" s="2635"/>
      <c r="D22" s="2635"/>
      <c r="E22" s="2635"/>
      <c r="F22" s="2635"/>
      <c r="G22" s="2636"/>
      <c r="H22" s="2636"/>
      <c r="I22" s="2636"/>
      <c r="J22" s="2636"/>
      <c r="K22" s="2637"/>
    </row>
    <row r="23" spans="1:11">
      <c r="A23" s="2634"/>
      <c r="B23" s="2635"/>
      <c r="C23" s="2635"/>
      <c r="D23" s="2635"/>
      <c r="E23" s="2635"/>
      <c r="F23" s="2635"/>
      <c r="G23" s="2636"/>
      <c r="H23" s="2636"/>
      <c r="I23" s="2636"/>
      <c r="J23" s="2636"/>
      <c r="K23" s="2637"/>
    </row>
    <row r="24" spans="1:11">
      <c r="A24" s="2634"/>
      <c r="B24" s="2638" t="s">
        <v>5174</v>
      </c>
      <c r="C24" s="2635"/>
      <c r="D24" s="2635"/>
      <c r="E24" s="2635"/>
      <c r="F24" s="2635"/>
      <c r="G24" s="2636"/>
      <c r="H24" s="2636"/>
      <c r="I24" s="2636"/>
      <c r="J24" s="2636"/>
      <c r="K24" s="2637"/>
    </row>
    <row r="25" spans="1:11" ht="12.75" thickBot="1">
      <c r="A25" s="2639"/>
      <c r="B25" s="2640" t="s">
        <v>5175</v>
      </c>
      <c r="C25" s="2641"/>
      <c r="D25" s="2641"/>
      <c r="E25" s="2641"/>
      <c r="F25" s="2641"/>
      <c r="G25" s="2642"/>
      <c r="H25" s="2642"/>
      <c r="I25" s="2642"/>
      <c r="J25" s="2642"/>
      <c r="K25" s="2643"/>
    </row>
    <row r="26" spans="1:11" ht="13.5" thickTop="1" thickBot="1">
      <c r="A26" s="2644"/>
      <c r="B26" s="2645" t="s">
        <v>5176</v>
      </c>
      <c r="C26" s="2646"/>
      <c r="D26" s="2646"/>
      <c r="E26" s="2646"/>
      <c r="F26" s="2646"/>
      <c r="G26" s="2647"/>
      <c r="H26" s="2647"/>
      <c r="I26" s="2647"/>
      <c r="J26" s="2647"/>
      <c r="K26" s="2648"/>
    </row>
    <row r="27" spans="1:11" ht="12.75" thickTop="1"/>
    <row r="28" spans="1:11">
      <c r="A28" s="1424" t="s">
        <v>5177</v>
      </c>
      <c r="D28" s="1424" t="s">
        <v>5178</v>
      </c>
      <c r="G28" s="1424" t="s">
        <v>5179</v>
      </c>
      <c r="K28" s="1424" t="s">
        <v>1394</v>
      </c>
    </row>
    <row r="29" spans="1:11">
      <c r="A29" s="1424" t="s">
        <v>5180</v>
      </c>
      <c r="D29" s="1424" t="s">
        <v>5180</v>
      </c>
      <c r="G29" s="1424" t="s">
        <v>5180</v>
      </c>
      <c r="K29" s="1424" t="s">
        <v>5180</v>
      </c>
    </row>
    <row r="30" spans="1:11">
      <c r="A30" s="1424" t="s">
        <v>5181</v>
      </c>
      <c r="D30" s="1424" t="s">
        <v>5181</v>
      </c>
      <c r="G30" s="1424" t="s">
        <v>5181</v>
      </c>
      <c r="K30" s="1424" t="s">
        <v>5181</v>
      </c>
    </row>
    <row r="31" spans="1:11">
      <c r="A31" s="1424" t="s">
        <v>941</v>
      </c>
      <c r="D31" s="1424" t="s">
        <v>941</v>
      </c>
      <c r="G31" s="1424" t="s">
        <v>941</v>
      </c>
      <c r="K31" s="1424" t="s">
        <v>941</v>
      </c>
    </row>
    <row r="33" spans="1:11">
      <c r="A33" s="2649" t="s">
        <v>5182</v>
      </c>
      <c r="B33" s="1427"/>
    </row>
    <row r="34" spans="1:11">
      <c r="A34" s="1427"/>
      <c r="B34" s="1427"/>
    </row>
    <row r="35" spans="1:11" ht="12.75" thickBot="1">
      <c r="A35" s="1583" t="s">
        <v>1009</v>
      </c>
      <c r="B35" s="1427"/>
    </row>
    <row r="36" spans="1:11" ht="51.6" customHeight="1" thickTop="1">
      <c r="A36" s="3927" t="s">
        <v>5183</v>
      </c>
      <c r="B36" s="3927"/>
      <c r="C36" s="3927"/>
      <c r="D36" s="3927"/>
      <c r="E36" s="3927"/>
      <c r="F36" s="3927"/>
      <c r="G36" s="3927"/>
      <c r="H36" s="3927"/>
      <c r="I36" s="3927"/>
      <c r="J36" s="3927"/>
      <c r="K36" s="3927"/>
    </row>
    <row r="38" spans="1:11" ht="12.75" thickBot="1">
      <c r="A38" s="1583" t="s">
        <v>917</v>
      </c>
      <c r="B38" s="1583"/>
    </row>
    <row r="39" spans="1:11" ht="12.75" thickTop="1">
      <c r="A39" s="2596">
        <v>1</v>
      </c>
      <c r="B39" s="1584" t="s">
        <v>5184</v>
      </c>
    </row>
    <row r="40" spans="1:11">
      <c r="A40" s="2596">
        <v>2</v>
      </c>
      <c r="B40" s="1584" t="s">
        <v>5185</v>
      </c>
    </row>
    <row r="41" spans="1:11">
      <c r="A41" s="2596">
        <v>3</v>
      </c>
      <c r="B41" s="1584" t="s">
        <v>5186</v>
      </c>
    </row>
    <row r="42" spans="1:11" ht="39" customHeight="1">
      <c r="A42" s="2596">
        <v>4</v>
      </c>
      <c r="B42" s="3928" t="s">
        <v>5187</v>
      </c>
      <c r="C42" s="3928"/>
      <c r="D42" s="3928"/>
      <c r="E42" s="3928"/>
      <c r="F42" s="3928"/>
      <c r="G42" s="3928"/>
      <c r="H42" s="3928"/>
      <c r="I42" s="3928"/>
      <c r="J42" s="3928"/>
      <c r="K42" s="3928"/>
    </row>
    <row r="43" spans="1:11">
      <c r="A43" s="2596">
        <v>5</v>
      </c>
      <c r="B43" s="1584" t="s">
        <v>5188</v>
      </c>
    </row>
    <row r="44" spans="1:11">
      <c r="A44" s="2596">
        <v>6</v>
      </c>
      <c r="B44" s="1584" t="s">
        <v>5189</v>
      </c>
    </row>
    <row r="45" spans="1:11">
      <c r="A45" s="2596">
        <v>7</v>
      </c>
      <c r="B45" s="1584" t="s">
        <v>5190</v>
      </c>
    </row>
    <row r="46" spans="1:11" ht="42" customHeight="1">
      <c r="A46" s="2596">
        <v>8</v>
      </c>
      <c r="B46" s="3928" t="s">
        <v>5191</v>
      </c>
      <c r="C46" s="3928"/>
      <c r="D46" s="3928"/>
      <c r="E46" s="3928"/>
      <c r="F46" s="3928"/>
      <c r="G46" s="3928"/>
      <c r="H46" s="3928"/>
      <c r="I46" s="3928"/>
      <c r="J46" s="3928"/>
      <c r="K46" s="3928"/>
    </row>
    <row r="47" spans="1:11">
      <c r="A47" s="2596">
        <v>9</v>
      </c>
      <c r="B47" s="1584" t="s">
        <v>5192</v>
      </c>
    </row>
    <row r="48" spans="1:11">
      <c r="A48" s="2596">
        <v>10</v>
      </c>
      <c r="B48" s="1584" t="s">
        <v>5193</v>
      </c>
    </row>
    <row r="49" spans="1:2">
      <c r="A49" s="2596">
        <v>11</v>
      </c>
      <c r="B49" s="1584" t="s">
        <v>5194</v>
      </c>
    </row>
    <row r="50" spans="1:2">
      <c r="A50" s="2596">
        <v>12</v>
      </c>
      <c r="B50" s="1584" t="s">
        <v>5195</v>
      </c>
    </row>
    <row r="51" spans="1:2">
      <c r="A51" s="2596">
        <v>13</v>
      </c>
      <c r="B51" s="1584" t="s">
        <v>5196</v>
      </c>
    </row>
    <row r="52" spans="1:2">
      <c r="A52" s="1423"/>
    </row>
    <row r="53" spans="1:2">
      <c r="A53" s="1423"/>
    </row>
  </sheetData>
  <mergeCells count="13">
    <mergeCell ref="A36:K36"/>
    <mergeCell ref="B42:K42"/>
    <mergeCell ref="B46:K46"/>
    <mergeCell ref="A1:K1"/>
    <mergeCell ref="A2:K2"/>
    <mergeCell ref="A3:K3"/>
    <mergeCell ref="A4:K4"/>
    <mergeCell ref="A5:K5"/>
    <mergeCell ref="A16:A17"/>
    <mergeCell ref="D16:G16"/>
    <mergeCell ref="H16:H17"/>
    <mergeCell ref="J16:J17"/>
    <mergeCell ref="K16:K17"/>
  </mergeCells>
  <printOptions horizontalCentered="1"/>
  <pageMargins left="0.31496062992125984" right="0" top="0.19685039370078741" bottom="0" header="0" footer="0"/>
  <pageSetup scale="125" orientation="portrait" r:id="rId1"/>
  <rowBreaks count="1" manualBreakCount="1">
    <brk id="37" max="10" man="1"/>
  </rowBreaks>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6"/>
  <sheetViews>
    <sheetView topLeftCell="A50" zoomScaleNormal="100" zoomScaleSheetLayoutView="85" zoomScalePageLayoutView="70" workbookViewId="0">
      <selection activeCell="D7" sqref="D7"/>
    </sheetView>
  </sheetViews>
  <sheetFormatPr defaultRowHeight="12"/>
  <cols>
    <col min="1" max="1" width="12.7109375" style="1424" customWidth="1"/>
    <col min="2" max="2" width="13.42578125" style="1424" customWidth="1"/>
    <col min="3" max="3" width="5.5703125" style="1424" bestFit="1" customWidth="1"/>
    <col min="4" max="4" width="7.140625" style="1424" customWidth="1"/>
    <col min="5" max="5" width="10.7109375" style="1424" customWidth="1"/>
    <col min="6" max="6" width="8.85546875" style="1424" bestFit="1" customWidth="1"/>
    <col min="7" max="7" width="6.7109375" style="1424" bestFit="1" customWidth="1"/>
    <col min="8" max="8" width="9.42578125" style="1424" customWidth="1"/>
    <col min="9" max="9" width="8.28515625" style="1424" customWidth="1"/>
    <col min="10" max="10" width="14.42578125" style="1424" customWidth="1"/>
    <col min="11" max="11" width="11.7109375" style="1424" customWidth="1"/>
    <col min="12" max="12" width="15.28515625" style="1424" customWidth="1"/>
    <col min="13" max="13" width="12.42578125" style="1424" customWidth="1"/>
    <col min="14" max="14" width="12.85546875" style="1424" customWidth="1"/>
    <col min="15" max="15" width="10.28515625" style="1424" customWidth="1"/>
    <col min="16" max="16" width="8.5703125" style="1424" customWidth="1"/>
    <col min="17" max="17" width="17.140625" style="1424" customWidth="1"/>
    <col min="18" max="19" width="8.85546875" style="1424"/>
    <col min="20" max="20" width="9.140625" style="1424" customWidth="1"/>
    <col min="21" max="21" width="10.140625" style="1424" bestFit="1" customWidth="1"/>
    <col min="22" max="22" width="15.7109375" style="1424" bestFit="1" customWidth="1"/>
    <col min="23" max="262" width="8.85546875" style="1424"/>
    <col min="263" max="263" width="18.7109375" style="1424" customWidth="1"/>
    <col min="264" max="264" width="32.5703125" style="1424" customWidth="1"/>
    <col min="265" max="265" width="20.85546875" style="1424" customWidth="1"/>
    <col min="266" max="266" width="19.28515625" style="1424" customWidth="1"/>
    <col min="267" max="267" width="23.42578125" style="1424" customWidth="1"/>
    <col min="268" max="268" width="26.140625" style="1424" customWidth="1"/>
    <col min="269" max="269" width="29.5703125" style="1424" customWidth="1"/>
    <col min="270" max="270" width="31.5703125" style="1424" customWidth="1"/>
    <col min="271" max="271" width="37.85546875" style="1424" customWidth="1"/>
    <col min="272" max="272" width="35.5703125" style="1424" customWidth="1"/>
    <col min="273" max="273" width="49.7109375" style="1424" customWidth="1"/>
    <col min="274" max="518" width="8.85546875" style="1424"/>
    <col min="519" max="519" width="18.7109375" style="1424" customWidth="1"/>
    <col min="520" max="520" width="32.5703125" style="1424" customWidth="1"/>
    <col min="521" max="521" width="20.85546875" style="1424" customWidth="1"/>
    <col min="522" max="522" width="19.28515625" style="1424" customWidth="1"/>
    <col min="523" max="523" width="23.42578125" style="1424" customWidth="1"/>
    <col min="524" max="524" width="26.140625" style="1424" customWidth="1"/>
    <col min="525" max="525" width="29.5703125" style="1424" customWidth="1"/>
    <col min="526" max="526" width="31.5703125" style="1424" customWidth="1"/>
    <col min="527" max="527" width="37.85546875" style="1424" customWidth="1"/>
    <col min="528" max="528" width="35.5703125" style="1424" customWidth="1"/>
    <col min="529" max="529" width="49.7109375" style="1424" customWidth="1"/>
    <col min="530" max="774" width="8.85546875" style="1424"/>
    <col min="775" max="775" width="18.7109375" style="1424" customWidth="1"/>
    <col min="776" max="776" width="32.5703125" style="1424" customWidth="1"/>
    <col min="777" max="777" width="20.85546875" style="1424" customWidth="1"/>
    <col min="778" max="778" width="19.28515625" style="1424" customWidth="1"/>
    <col min="779" max="779" width="23.42578125" style="1424" customWidth="1"/>
    <col min="780" max="780" width="26.140625" style="1424" customWidth="1"/>
    <col min="781" max="781" width="29.5703125" style="1424" customWidth="1"/>
    <col min="782" max="782" width="31.5703125" style="1424" customWidth="1"/>
    <col min="783" max="783" width="37.85546875" style="1424" customWidth="1"/>
    <col min="784" max="784" width="35.5703125" style="1424" customWidth="1"/>
    <col min="785" max="785" width="49.7109375" style="1424" customWidth="1"/>
    <col min="786" max="1030" width="8.85546875" style="1424"/>
    <col min="1031" max="1031" width="18.7109375" style="1424" customWidth="1"/>
    <col min="1032" max="1032" width="32.5703125" style="1424" customWidth="1"/>
    <col min="1033" max="1033" width="20.85546875" style="1424" customWidth="1"/>
    <col min="1034" max="1034" width="19.28515625" style="1424" customWidth="1"/>
    <col min="1035" max="1035" width="23.42578125" style="1424" customWidth="1"/>
    <col min="1036" max="1036" width="26.140625" style="1424" customWidth="1"/>
    <col min="1037" max="1037" width="29.5703125" style="1424" customWidth="1"/>
    <col min="1038" max="1038" width="31.5703125" style="1424" customWidth="1"/>
    <col min="1039" max="1039" width="37.85546875" style="1424" customWidth="1"/>
    <col min="1040" max="1040" width="35.5703125" style="1424" customWidth="1"/>
    <col min="1041" max="1041" width="49.7109375" style="1424" customWidth="1"/>
    <col min="1042" max="1286" width="8.85546875" style="1424"/>
    <col min="1287" max="1287" width="18.7109375" style="1424" customWidth="1"/>
    <col min="1288" max="1288" width="32.5703125" style="1424" customWidth="1"/>
    <col min="1289" max="1289" width="20.85546875" style="1424" customWidth="1"/>
    <col min="1290" max="1290" width="19.28515625" style="1424" customWidth="1"/>
    <col min="1291" max="1291" width="23.42578125" style="1424" customWidth="1"/>
    <col min="1292" max="1292" width="26.140625" style="1424" customWidth="1"/>
    <col min="1293" max="1293" width="29.5703125" style="1424" customWidth="1"/>
    <col min="1294" max="1294" width="31.5703125" style="1424" customWidth="1"/>
    <col min="1295" max="1295" width="37.85546875" style="1424" customWidth="1"/>
    <col min="1296" max="1296" width="35.5703125" style="1424" customWidth="1"/>
    <col min="1297" max="1297" width="49.7109375" style="1424" customWidth="1"/>
    <col min="1298" max="1542" width="8.85546875" style="1424"/>
    <col min="1543" max="1543" width="18.7109375" style="1424" customWidth="1"/>
    <col min="1544" max="1544" width="32.5703125" style="1424" customWidth="1"/>
    <col min="1545" max="1545" width="20.85546875" style="1424" customWidth="1"/>
    <col min="1546" max="1546" width="19.28515625" style="1424" customWidth="1"/>
    <col min="1547" max="1547" width="23.42578125" style="1424" customWidth="1"/>
    <col min="1548" max="1548" width="26.140625" style="1424" customWidth="1"/>
    <col min="1549" max="1549" width="29.5703125" style="1424" customWidth="1"/>
    <col min="1550" max="1550" width="31.5703125" style="1424" customWidth="1"/>
    <col min="1551" max="1551" width="37.85546875" style="1424" customWidth="1"/>
    <col min="1552" max="1552" width="35.5703125" style="1424" customWidth="1"/>
    <col min="1553" max="1553" width="49.7109375" style="1424" customWidth="1"/>
    <col min="1554" max="1798" width="8.85546875" style="1424"/>
    <col min="1799" max="1799" width="18.7109375" style="1424" customWidth="1"/>
    <col min="1800" max="1800" width="32.5703125" style="1424" customWidth="1"/>
    <col min="1801" max="1801" width="20.85546875" style="1424" customWidth="1"/>
    <col min="1802" max="1802" width="19.28515625" style="1424" customWidth="1"/>
    <col min="1803" max="1803" width="23.42578125" style="1424" customWidth="1"/>
    <col min="1804" max="1804" width="26.140625" style="1424" customWidth="1"/>
    <col min="1805" max="1805" width="29.5703125" style="1424" customWidth="1"/>
    <col min="1806" max="1806" width="31.5703125" style="1424" customWidth="1"/>
    <col min="1807" max="1807" width="37.85546875" style="1424" customWidth="1"/>
    <col min="1808" max="1808" width="35.5703125" style="1424" customWidth="1"/>
    <col min="1809" max="1809" width="49.7109375" style="1424" customWidth="1"/>
    <col min="1810" max="2054" width="8.85546875" style="1424"/>
    <col min="2055" max="2055" width="18.7109375" style="1424" customWidth="1"/>
    <col min="2056" max="2056" width="32.5703125" style="1424" customWidth="1"/>
    <col min="2057" max="2057" width="20.85546875" style="1424" customWidth="1"/>
    <col min="2058" max="2058" width="19.28515625" style="1424" customWidth="1"/>
    <col min="2059" max="2059" width="23.42578125" style="1424" customWidth="1"/>
    <col min="2060" max="2060" width="26.140625" style="1424" customWidth="1"/>
    <col min="2061" max="2061" width="29.5703125" style="1424" customWidth="1"/>
    <col min="2062" max="2062" width="31.5703125" style="1424" customWidth="1"/>
    <col min="2063" max="2063" width="37.85546875" style="1424" customWidth="1"/>
    <col min="2064" max="2064" width="35.5703125" style="1424" customWidth="1"/>
    <col min="2065" max="2065" width="49.7109375" style="1424" customWidth="1"/>
    <col min="2066" max="2310" width="8.85546875" style="1424"/>
    <col min="2311" max="2311" width="18.7109375" style="1424" customWidth="1"/>
    <col min="2312" max="2312" width="32.5703125" style="1424" customWidth="1"/>
    <col min="2313" max="2313" width="20.85546875" style="1424" customWidth="1"/>
    <col min="2314" max="2314" width="19.28515625" style="1424" customWidth="1"/>
    <col min="2315" max="2315" width="23.42578125" style="1424" customWidth="1"/>
    <col min="2316" max="2316" width="26.140625" style="1424" customWidth="1"/>
    <col min="2317" max="2317" width="29.5703125" style="1424" customWidth="1"/>
    <col min="2318" max="2318" width="31.5703125" style="1424" customWidth="1"/>
    <col min="2319" max="2319" width="37.85546875" style="1424" customWidth="1"/>
    <col min="2320" max="2320" width="35.5703125" style="1424" customWidth="1"/>
    <col min="2321" max="2321" width="49.7109375" style="1424" customWidth="1"/>
    <col min="2322" max="2566" width="8.85546875" style="1424"/>
    <col min="2567" max="2567" width="18.7109375" style="1424" customWidth="1"/>
    <col min="2568" max="2568" width="32.5703125" style="1424" customWidth="1"/>
    <col min="2569" max="2569" width="20.85546875" style="1424" customWidth="1"/>
    <col min="2570" max="2570" width="19.28515625" style="1424" customWidth="1"/>
    <col min="2571" max="2571" width="23.42578125" style="1424" customWidth="1"/>
    <col min="2572" max="2572" width="26.140625" style="1424" customWidth="1"/>
    <col min="2573" max="2573" width="29.5703125" style="1424" customWidth="1"/>
    <col min="2574" max="2574" width="31.5703125" style="1424" customWidth="1"/>
    <col min="2575" max="2575" width="37.85546875" style="1424" customWidth="1"/>
    <col min="2576" max="2576" width="35.5703125" style="1424" customWidth="1"/>
    <col min="2577" max="2577" width="49.7109375" style="1424" customWidth="1"/>
    <col min="2578" max="2822" width="8.85546875" style="1424"/>
    <col min="2823" max="2823" width="18.7109375" style="1424" customWidth="1"/>
    <col min="2824" max="2824" width="32.5703125" style="1424" customWidth="1"/>
    <col min="2825" max="2825" width="20.85546875" style="1424" customWidth="1"/>
    <col min="2826" max="2826" width="19.28515625" style="1424" customWidth="1"/>
    <col min="2827" max="2827" width="23.42578125" style="1424" customWidth="1"/>
    <col min="2828" max="2828" width="26.140625" style="1424" customWidth="1"/>
    <col min="2829" max="2829" width="29.5703125" style="1424" customWidth="1"/>
    <col min="2830" max="2830" width="31.5703125" style="1424" customWidth="1"/>
    <col min="2831" max="2831" width="37.85546875" style="1424" customWidth="1"/>
    <col min="2832" max="2832" width="35.5703125" style="1424" customWidth="1"/>
    <col min="2833" max="2833" width="49.7109375" style="1424" customWidth="1"/>
    <col min="2834" max="3078" width="8.85546875" style="1424"/>
    <col min="3079" max="3079" width="18.7109375" style="1424" customWidth="1"/>
    <col min="3080" max="3080" width="32.5703125" style="1424" customWidth="1"/>
    <col min="3081" max="3081" width="20.85546875" style="1424" customWidth="1"/>
    <col min="3082" max="3082" width="19.28515625" style="1424" customWidth="1"/>
    <col min="3083" max="3083" width="23.42578125" style="1424" customWidth="1"/>
    <col min="3084" max="3084" width="26.140625" style="1424" customWidth="1"/>
    <col min="3085" max="3085" width="29.5703125" style="1424" customWidth="1"/>
    <col min="3086" max="3086" width="31.5703125" style="1424" customWidth="1"/>
    <col min="3087" max="3087" width="37.85546875" style="1424" customWidth="1"/>
    <col min="3088" max="3088" width="35.5703125" style="1424" customWidth="1"/>
    <col min="3089" max="3089" width="49.7109375" style="1424" customWidth="1"/>
    <col min="3090" max="3334" width="8.85546875" style="1424"/>
    <col min="3335" max="3335" width="18.7109375" style="1424" customWidth="1"/>
    <col min="3336" max="3336" width="32.5703125" style="1424" customWidth="1"/>
    <col min="3337" max="3337" width="20.85546875" style="1424" customWidth="1"/>
    <col min="3338" max="3338" width="19.28515625" style="1424" customWidth="1"/>
    <col min="3339" max="3339" width="23.42578125" style="1424" customWidth="1"/>
    <col min="3340" max="3340" width="26.140625" style="1424" customWidth="1"/>
    <col min="3341" max="3341" width="29.5703125" style="1424" customWidth="1"/>
    <col min="3342" max="3342" width="31.5703125" style="1424" customWidth="1"/>
    <col min="3343" max="3343" width="37.85546875" style="1424" customWidth="1"/>
    <col min="3344" max="3344" width="35.5703125" style="1424" customWidth="1"/>
    <col min="3345" max="3345" width="49.7109375" style="1424" customWidth="1"/>
    <col min="3346" max="3590" width="8.85546875" style="1424"/>
    <col min="3591" max="3591" width="18.7109375" style="1424" customWidth="1"/>
    <col min="3592" max="3592" width="32.5703125" style="1424" customWidth="1"/>
    <col min="3593" max="3593" width="20.85546875" style="1424" customWidth="1"/>
    <col min="3594" max="3594" width="19.28515625" style="1424" customWidth="1"/>
    <col min="3595" max="3595" width="23.42578125" style="1424" customWidth="1"/>
    <col min="3596" max="3596" width="26.140625" style="1424" customWidth="1"/>
    <col min="3597" max="3597" width="29.5703125" style="1424" customWidth="1"/>
    <col min="3598" max="3598" width="31.5703125" style="1424" customWidth="1"/>
    <col min="3599" max="3599" width="37.85546875" style="1424" customWidth="1"/>
    <col min="3600" max="3600" width="35.5703125" style="1424" customWidth="1"/>
    <col min="3601" max="3601" width="49.7109375" style="1424" customWidth="1"/>
    <col min="3602" max="3846" width="8.85546875" style="1424"/>
    <col min="3847" max="3847" width="18.7109375" style="1424" customWidth="1"/>
    <col min="3848" max="3848" width="32.5703125" style="1424" customWidth="1"/>
    <col min="3849" max="3849" width="20.85546875" style="1424" customWidth="1"/>
    <col min="3850" max="3850" width="19.28515625" style="1424" customWidth="1"/>
    <col min="3851" max="3851" width="23.42578125" style="1424" customWidth="1"/>
    <col min="3852" max="3852" width="26.140625" style="1424" customWidth="1"/>
    <col min="3853" max="3853" width="29.5703125" style="1424" customWidth="1"/>
    <col min="3854" max="3854" width="31.5703125" style="1424" customWidth="1"/>
    <col min="3855" max="3855" width="37.85546875" style="1424" customWidth="1"/>
    <col min="3856" max="3856" width="35.5703125" style="1424" customWidth="1"/>
    <col min="3857" max="3857" width="49.7109375" style="1424" customWidth="1"/>
    <col min="3858" max="4102" width="8.85546875" style="1424"/>
    <col min="4103" max="4103" width="18.7109375" style="1424" customWidth="1"/>
    <col min="4104" max="4104" width="32.5703125" style="1424" customWidth="1"/>
    <col min="4105" max="4105" width="20.85546875" style="1424" customWidth="1"/>
    <col min="4106" max="4106" width="19.28515625" style="1424" customWidth="1"/>
    <col min="4107" max="4107" width="23.42578125" style="1424" customWidth="1"/>
    <col min="4108" max="4108" width="26.140625" style="1424" customWidth="1"/>
    <col min="4109" max="4109" width="29.5703125" style="1424" customWidth="1"/>
    <col min="4110" max="4110" width="31.5703125" style="1424" customWidth="1"/>
    <col min="4111" max="4111" width="37.85546875" style="1424" customWidth="1"/>
    <col min="4112" max="4112" width="35.5703125" style="1424" customWidth="1"/>
    <col min="4113" max="4113" width="49.7109375" style="1424" customWidth="1"/>
    <col min="4114" max="4358" width="8.85546875" style="1424"/>
    <col min="4359" max="4359" width="18.7109375" style="1424" customWidth="1"/>
    <col min="4360" max="4360" width="32.5703125" style="1424" customWidth="1"/>
    <col min="4361" max="4361" width="20.85546875" style="1424" customWidth="1"/>
    <col min="4362" max="4362" width="19.28515625" style="1424" customWidth="1"/>
    <col min="4363" max="4363" width="23.42578125" style="1424" customWidth="1"/>
    <col min="4364" max="4364" width="26.140625" style="1424" customWidth="1"/>
    <col min="4365" max="4365" width="29.5703125" style="1424" customWidth="1"/>
    <col min="4366" max="4366" width="31.5703125" style="1424" customWidth="1"/>
    <col min="4367" max="4367" width="37.85546875" style="1424" customWidth="1"/>
    <col min="4368" max="4368" width="35.5703125" style="1424" customWidth="1"/>
    <col min="4369" max="4369" width="49.7109375" style="1424" customWidth="1"/>
    <col min="4370" max="4614" width="8.85546875" style="1424"/>
    <col min="4615" max="4615" width="18.7109375" style="1424" customWidth="1"/>
    <col min="4616" max="4616" width="32.5703125" style="1424" customWidth="1"/>
    <col min="4617" max="4617" width="20.85546875" style="1424" customWidth="1"/>
    <col min="4618" max="4618" width="19.28515625" style="1424" customWidth="1"/>
    <col min="4619" max="4619" width="23.42578125" style="1424" customWidth="1"/>
    <col min="4620" max="4620" width="26.140625" style="1424" customWidth="1"/>
    <col min="4621" max="4621" width="29.5703125" style="1424" customWidth="1"/>
    <col min="4622" max="4622" width="31.5703125" style="1424" customWidth="1"/>
    <col min="4623" max="4623" width="37.85546875" style="1424" customWidth="1"/>
    <col min="4624" max="4624" width="35.5703125" style="1424" customWidth="1"/>
    <col min="4625" max="4625" width="49.7109375" style="1424" customWidth="1"/>
    <col min="4626" max="4870" width="8.85546875" style="1424"/>
    <col min="4871" max="4871" width="18.7109375" style="1424" customWidth="1"/>
    <col min="4872" max="4872" width="32.5703125" style="1424" customWidth="1"/>
    <col min="4873" max="4873" width="20.85546875" style="1424" customWidth="1"/>
    <col min="4874" max="4874" width="19.28515625" style="1424" customWidth="1"/>
    <col min="4875" max="4875" width="23.42578125" style="1424" customWidth="1"/>
    <col min="4876" max="4876" width="26.140625" style="1424" customWidth="1"/>
    <col min="4877" max="4877" width="29.5703125" style="1424" customWidth="1"/>
    <col min="4878" max="4878" width="31.5703125" style="1424" customWidth="1"/>
    <col min="4879" max="4879" width="37.85546875" style="1424" customWidth="1"/>
    <col min="4880" max="4880" width="35.5703125" style="1424" customWidth="1"/>
    <col min="4881" max="4881" width="49.7109375" style="1424" customWidth="1"/>
    <col min="4882" max="5126" width="8.85546875" style="1424"/>
    <col min="5127" max="5127" width="18.7109375" style="1424" customWidth="1"/>
    <col min="5128" max="5128" width="32.5703125" style="1424" customWidth="1"/>
    <col min="5129" max="5129" width="20.85546875" style="1424" customWidth="1"/>
    <col min="5130" max="5130" width="19.28515625" style="1424" customWidth="1"/>
    <col min="5131" max="5131" width="23.42578125" style="1424" customWidth="1"/>
    <col min="5132" max="5132" width="26.140625" style="1424" customWidth="1"/>
    <col min="5133" max="5133" width="29.5703125" style="1424" customWidth="1"/>
    <col min="5134" max="5134" width="31.5703125" style="1424" customWidth="1"/>
    <col min="5135" max="5135" width="37.85546875" style="1424" customWidth="1"/>
    <col min="5136" max="5136" width="35.5703125" style="1424" customWidth="1"/>
    <col min="5137" max="5137" width="49.7109375" style="1424" customWidth="1"/>
    <col min="5138" max="5382" width="8.85546875" style="1424"/>
    <col min="5383" max="5383" width="18.7109375" style="1424" customWidth="1"/>
    <col min="5384" max="5384" width="32.5703125" style="1424" customWidth="1"/>
    <col min="5385" max="5385" width="20.85546875" style="1424" customWidth="1"/>
    <col min="5386" max="5386" width="19.28515625" style="1424" customWidth="1"/>
    <col min="5387" max="5387" width="23.42578125" style="1424" customWidth="1"/>
    <col min="5388" max="5388" width="26.140625" style="1424" customWidth="1"/>
    <col min="5389" max="5389" width="29.5703125" style="1424" customWidth="1"/>
    <col min="5390" max="5390" width="31.5703125" style="1424" customWidth="1"/>
    <col min="5391" max="5391" width="37.85546875" style="1424" customWidth="1"/>
    <col min="5392" max="5392" width="35.5703125" style="1424" customWidth="1"/>
    <col min="5393" max="5393" width="49.7109375" style="1424" customWidth="1"/>
    <col min="5394" max="5638" width="8.85546875" style="1424"/>
    <col min="5639" max="5639" width="18.7109375" style="1424" customWidth="1"/>
    <col min="5640" max="5640" width="32.5703125" style="1424" customWidth="1"/>
    <col min="5641" max="5641" width="20.85546875" style="1424" customWidth="1"/>
    <col min="5642" max="5642" width="19.28515625" style="1424" customWidth="1"/>
    <col min="5643" max="5643" width="23.42578125" style="1424" customWidth="1"/>
    <col min="5644" max="5644" width="26.140625" style="1424" customWidth="1"/>
    <col min="5645" max="5645" width="29.5703125" style="1424" customWidth="1"/>
    <col min="5646" max="5646" width="31.5703125" style="1424" customWidth="1"/>
    <col min="5647" max="5647" width="37.85546875" style="1424" customWidth="1"/>
    <col min="5648" max="5648" width="35.5703125" style="1424" customWidth="1"/>
    <col min="5649" max="5649" width="49.7109375" style="1424" customWidth="1"/>
    <col min="5650" max="5894" width="8.85546875" style="1424"/>
    <col min="5895" max="5895" width="18.7109375" style="1424" customWidth="1"/>
    <col min="5896" max="5896" width="32.5703125" style="1424" customWidth="1"/>
    <col min="5897" max="5897" width="20.85546875" style="1424" customWidth="1"/>
    <col min="5898" max="5898" width="19.28515625" style="1424" customWidth="1"/>
    <col min="5899" max="5899" width="23.42578125" style="1424" customWidth="1"/>
    <col min="5900" max="5900" width="26.140625" style="1424" customWidth="1"/>
    <col min="5901" max="5901" width="29.5703125" style="1424" customWidth="1"/>
    <col min="5902" max="5902" width="31.5703125" style="1424" customWidth="1"/>
    <col min="5903" max="5903" width="37.85546875" style="1424" customWidth="1"/>
    <col min="5904" max="5904" width="35.5703125" style="1424" customWidth="1"/>
    <col min="5905" max="5905" width="49.7109375" style="1424" customWidth="1"/>
    <col min="5906" max="6150" width="8.85546875" style="1424"/>
    <col min="6151" max="6151" width="18.7109375" style="1424" customWidth="1"/>
    <col min="6152" max="6152" width="32.5703125" style="1424" customWidth="1"/>
    <col min="6153" max="6153" width="20.85546875" style="1424" customWidth="1"/>
    <col min="6154" max="6154" width="19.28515625" style="1424" customWidth="1"/>
    <col min="6155" max="6155" width="23.42578125" style="1424" customWidth="1"/>
    <col min="6156" max="6156" width="26.140625" style="1424" customWidth="1"/>
    <col min="6157" max="6157" width="29.5703125" style="1424" customWidth="1"/>
    <col min="6158" max="6158" width="31.5703125" style="1424" customWidth="1"/>
    <col min="6159" max="6159" width="37.85546875" style="1424" customWidth="1"/>
    <col min="6160" max="6160" width="35.5703125" style="1424" customWidth="1"/>
    <col min="6161" max="6161" width="49.7109375" style="1424" customWidth="1"/>
    <col min="6162" max="6406" width="8.85546875" style="1424"/>
    <col min="6407" max="6407" width="18.7109375" style="1424" customWidth="1"/>
    <col min="6408" max="6408" width="32.5703125" style="1424" customWidth="1"/>
    <col min="6409" max="6409" width="20.85546875" style="1424" customWidth="1"/>
    <col min="6410" max="6410" width="19.28515625" style="1424" customWidth="1"/>
    <col min="6411" max="6411" width="23.42578125" style="1424" customWidth="1"/>
    <col min="6412" max="6412" width="26.140625" style="1424" customWidth="1"/>
    <col min="6413" max="6413" width="29.5703125" style="1424" customWidth="1"/>
    <col min="6414" max="6414" width="31.5703125" style="1424" customWidth="1"/>
    <col min="6415" max="6415" width="37.85546875" style="1424" customWidth="1"/>
    <col min="6416" max="6416" width="35.5703125" style="1424" customWidth="1"/>
    <col min="6417" max="6417" width="49.7109375" style="1424" customWidth="1"/>
    <col min="6418" max="6662" width="8.85546875" style="1424"/>
    <col min="6663" max="6663" width="18.7109375" style="1424" customWidth="1"/>
    <col min="6664" max="6664" width="32.5703125" style="1424" customWidth="1"/>
    <col min="6665" max="6665" width="20.85546875" style="1424" customWidth="1"/>
    <col min="6666" max="6666" width="19.28515625" style="1424" customWidth="1"/>
    <col min="6667" max="6667" width="23.42578125" style="1424" customWidth="1"/>
    <col min="6668" max="6668" width="26.140625" style="1424" customWidth="1"/>
    <col min="6669" max="6669" width="29.5703125" style="1424" customWidth="1"/>
    <col min="6670" max="6670" width="31.5703125" style="1424" customWidth="1"/>
    <col min="6671" max="6671" width="37.85546875" style="1424" customWidth="1"/>
    <col min="6672" max="6672" width="35.5703125" style="1424" customWidth="1"/>
    <col min="6673" max="6673" width="49.7109375" style="1424" customWidth="1"/>
    <col min="6674" max="6918" width="8.85546875" style="1424"/>
    <col min="6919" max="6919" width="18.7109375" style="1424" customWidth="1"/>
    <col min="6920" max="6920" width="32.5703125" style="1424" customWidth="1"/>
    <col min="6921" max="6921" width="20.85546875" style="1424" customWidth="1"/>
    <col min="6922" max="6922" width="19.28515625" style="1424" customWidth="1"/>
    <col min="6923" max="6923" width="23.42578125" style="1424" customWidth="1"/>
    <col min="6924" max="6924" width="26.140625" style="1424" customWidth="1"/>
    <col min="6925" max="6925" width="29.5703125" style="1424" customWidth="1"/>
    <col min="6926" max="6926" width="31.5703125" style="1424" customWidth="1"/>
    <col min="6927" max="6927" width="37.85546875" style="1424" customWidth="1"/>
    <col min="6928" max="6928" width="35.5703125" style="1424" customWidth="1"/>
    <col min="6929" max="6929" width="49.7109375" style="1424" customWidth="1"/>
    <col min="6930" max="7174" width="8.85546875" style="1424"/>
    <col min="7175" max="7175" width="18.7109375" style="1424" customWidth="1"/>
    <col min="7176" max="7176" width="32.5703125" style="1424" customWidth="1"/>
    <col min="7177" max="7177" width="20.85546875" style="1424" customWidth="1"/>
    <col min="7178" max="7178" width="19.28515625" style="1424" customWidth="1"/>
    <col min="7179" max="7179" width="23.42578125" style="1424" customWidth="1"/>
    <col min="7180" max="7180" width="26.140625" style="1424" customWidth="1"/>
    <col min="7181" max="7181" width="29.5703125" style="1424" customWidth="1"/>
    <col min="7182" max="7182" width="31.5703125" style="1424" customWidth="1"/>
    <col min="7183" max="7183" width="37.85546875" style="1424" customWidth="1"/>
    <col min="7184" max="7184" width="35.5703125" style="1424" customWidth="1"/>
    <col min="7185" max="7185" width="49.7109375" style="1424" customWidth="1"/>
    <col min="7186" max="7430" width="8.85546875" style="1424"/>
    <col min="7431" max="7431" width="18.7109375" style="1424" customWidth="1"/>
    <col min="7432" max="7432" width="32.5703125" style="1424" customWidth="1"/>
    <col min="7433" max="7433" width="20.85546875" style="1424" customWidth="1"/>
    <col min="7434" max="7434" width="19.28515625" style="1424" customWidth="1"/>
    <col min="7435" max="7435" width="23.42578125" style="1424" customWidth="1"/>
    <col min="7436" max="7436" width="26.140625" style="1424" customWidth="1"/>
    <col min="7437" max="7437" width="29.5703125" style="1424" customWidth="1"/>
    <col min="7438" max="7438" width="31.5703125" style="1424" customWidth="1"/>
    <col min="7439" max="7439" width="37.85546875" style="1424" customWidth="1"/>
    <col min="7440" max="7440" width="35.5703125" style="1424" customWidth="1"/>
    <col min="7441" max="7441" width="49.7109375" style="1424" customWidth="1"/>
    <col min="7442" max="7686" width="8.85546875" style="1424"/>
    <col min="7687" max="7687" width="18.7109375" style="1424" customWidth="1"/>
    <col min="7688" max="7688" width="32.5703125" style="1424" customWidth="1"/>
    <col min="7689" max="7689" width="20.85546875" style="1424" customWidth="1"/>
    <col min="7690" max="7690" width="19.28515625" style="1424" customWidth="1"/>
    <col min="7691" max="7691" width="23.42578125" style="1424" customWidth="1"/>
    <col min="7692" max="7692" width="26.140625" style="1424" customWidth="1"/>
    <col min="7693" max="7693" width="29.5703125" style="1424" customWidth="1"/>
    <col min="7694" max="7694" width="31.5703125" style="1424" customWidth="1"/>
    <col min="7695" max="7695" width="37.85546875" style="1424" customWidth="1"/>
    <col min="7696" max="7696" width="35.5703125" style="1424" customWidth="1"/>
    <col min="7697" max="7697" width="49.7109375" style="1424" customWidth="1"/>
    <col min="7698" max="7942" width="8.85546875" style="1424"/>
    <col min="7943" max="7943" width="18.7109375" style="1424" customWidth="1"/>
    <col min="7944" max="7944" width="32.5703125" style="1424" customWidth="1"/>
    <col min="7945" max="7945" width="20.85546875" style="1424" customWidth="1"/>
    <col min="7946" max="7946" width="19.28515625" style="1424" customWidth="1"/>
    <col min="7947" max="7947" width="23.42578125" style="1424" customWidth="1"/>
    <col min="7948" max="7948" width="26.140625" style="1424" customWidth="1"/>
    <col min="7949" max="7949" width="29.5703125" style="1424" customWidth="1"/>
    <col min="7950" max="7950" width="31.5703125" style="1424" customWidth="1"/>
    <col min="7951" max="7951" width="37.85546875" style="1424" customWidth="1"/>
    <col min="7952" max="7952" width="35.5703125" style="1424" customWidth="1"/>
    <col min="7953" max="7953" width="49.7109375" style="1424" customWidth="1"/>
    <col min="7954" max="8198" width="8.85546875" style="1424"/>
    <col min="8199" max="8199" width="18.7109375" style="1424" customWidth="1"/>
    <col min="8200" max="8200" width="32.5703125" style="1424" customWidth="1"/>
    <col min="8201" max="8201" width="20.85546875" style="1424" customWidth="1"/>
    <col min="8202" max="8202" width="19.28515625" style="1424" customWidth="1"/>
    <col min="8203" max="8203" width="23.42578125" style="1424" customWidth="1"/>
    <col min="8204" max="8204" width="26.140625" style="1424" customWidth="1"/>
    <col min="8205" max="8205" width="29.5703125" style="1424" customWidth="1"/>
    <col min="8206" max="8206" width="31.5703125" style="1424" customWidth="1"/>
    <col min="8207" max="8207" width="37.85546875" style="1424" customWidth="1"/>
    <col min="8208" max="8208" width="35.5703125" style="1424" customWidth="1"/>
    <col min="8209" max="8209" width="49.7109375" style="1424" customWidth="1"/>
    <col min="8210" max="8454" width="8.85546875" style="1424"/>
    <col min="8455" max="8455" width="18.7109375" style="1424" customWidth="1"/>
    <col min="8456" max="8456" width="32.5703125" style="1424" customWidth="1"/>
    <col min="8457" max="8457" width="20.85546875" style="1424" customWidth="1"/>
    <col min="8458" max="8458" width="19.28515625" style="1424" customWidth="1"/>
    <col min="8459" max="8459" width="23.42578125" style="1424" customWidth="1"/>
    <col min="8460" max="8460" width="26.140625" style="1424" customWidth="1"/>
    <col min="8461" max="8461" width="29.5703125" style="1424" customWidth="1"/>
    <col min="8462" max="8462" width="31.5703125" style="1424" customWidth="1"/>
    <col min="8463" max="8463" width="37.85546875" style="1424" customWidth="1"/>
    <col min="8464" max="8464" width="35.5703125" style="1424" customWidth="1"/>
    <col min="8465" max="8465" width="49.7109375" style="1424" customWidth="1"/>
    <col min="8466" max="8710" width="8.85546875" style="1424"/>
    <col min="8711" max="8711" width="18.7109375" style="1424" customWidth="1"/>
    <col min="8712" max="8712" width="32.5703125" style="1424" customWidth="1"/>
    <col min="8713" max="8713" width="20.85546875" style="1424" customWidth="1"/>
    <col min="8714" max="8714" width="19.28515625" style="1424" customWidth="1"/>
    <col min="8715" max="8715" width="23.42578125" style="1424" customWidth="1"/>
    <col min="8716" max="8716" width="26.140625" style="1424" customWidth="1"/>
    <col min="8717" max="8717" width="29.5703125" style="1424" customWidth="1"/>
    <col min="8718" max="8718" width="31.5703125" style="1424" customWidth="1"/>
    <col min="8719" max="8719" width="37.85546875" style="1424" customWidth="1"/>
    <col min="8720" max="8720" width="35.5703125" style="1424" customWidth="1"/>
    <col min="8721" max="8721" width="49.7109375" style="1424" customWidth="1"/>
    <col min="8722" max="8966" width="8.85546875" style="1424"/>
    <col min="8967" max="8967" width="18.7109375" style="1424" customWidth="1"/>
    <col min="8968" max="8968" width="32.5703125" style="1424" customWidth="1"/>
    <col min="8969" max="8969" width="20.85546875" style="1424" customWidth="1"/>
    <col min="8970" max="8970" width="19.28515625" style="1424" customWidth="1"/>
    <col min="8971" max="8971" width="23.42578125" style="1424" customWidth="1"/>
    <col min="8972" max="8972" width="26.140625" style="1424" customWidth="1"/>
    <col min="8973" max="8973" width="29.5703125" style="1424" customWidth="1"/>
    <col min="8974" max="8974" width="31.5703125" style="1424" customWidth="1"/>
    <col min="8975" max="8975" width="37.85546875" style="1424" customWidth="1"/>
    <col min="8976" max="8976" width="35.5703125" style="1424" customWidth="1"/>
    <col min="8977" max="8977" width="49.7109375" style="1424" customWidth="1"/>
    <col min="8978" max="9222" width="8.85546875" style="1424"/>
    <col min="9223" max="9223" width="18.7109375" style="1424" customWidth="1"/>
    <col min="9224" max="9224" width="32.5703125" style="1424" customWidth="1"/>
    <col min="9225" max="9225" width="20.85546875" style="1424" customWidth="1"/>
    <col min="9226" max="9226" width="19.28515625" style="1424" customWidth="1"/>
    <col min="9227" max="9227" width="23.42578125" style="1424" customWidth="1"/>
    <col min="9228" max="9228" width="26.140625" style="1424" customWidth="1"/>
    <col min="9229" max="9229" width="29.5703125" style="1424" customWidth="1"/>
    <col min="9230" max="9230" width="31.5703125" style="1424" customWidth="1"/>
    <col min="9231" max="9231" width="37.85546875" style="1424" customWidth="1"/>
    <col min="9232" max="9232" width="35.5703125" style="1424" customWidth="1"/>
    <col min="9233" max="9233" width="49.7109375" style="1424" customWidth="1"/>
    <col min="9234" max="9478" width="8.85546875" style="1424"/>
    <col min="9479" max="9479" width="18.7109375" style="1424" customWidth="1"/>
    <col min="9480" max="9480" width="32.5703125" style="1424" customWidth="1"/>
    <col min="9481" max="9481" width="20.85546875" style="1424" customWidth="1"/>
    <col min="9482" max="9482" width="19.28515625" style="1424" customWidth="1"/>
    <col min="9483" max="9483" width="23.42578125" style="1424" customWidth="1"/>
    <col min="9484" max="9484" width="26.140625" style="1424" customWidth="1"/>
    <col min="9485" max="9485" width="29.5703125" style="1424" customWidth="1"/>
    <col min="9486" max="9486" width="31.5703125" style="1424" customWidth="1"/>
    <col min="9487" max="9487" width="37.85546875" style="1424" customWidth="1"/>
    <col min="9488" max="9488" width="35.5703125" style="1424" customWidth="1"/>
    <col min="9489" max="9489" width="49.7109375" style="1424" customWidth="1"/>
    <col min="9490" max="9734" width="8.85546875" style="1424"/>
    <col min="9735" max="9735" width="18.7109375" style="1424" customWidth="1"/>
    <col min="9736" max="9736" width="32.5703125" style="1424" customWidth="1"/>
    <col min="9737" max="9737" width="20.85546875" style="1424" customWidth="1"/>
    <col min="9738" max="9738" width="19.28515625" style="1424" customWidth="1"/>
    <col min="9739" max="9739" width="23.42578125" style="1424" customWidth="1"/>
    <col min="9740" max="9740" width="26.140625" style="1424" customWidth="1"/>
    <col min="9741" max="9741" width="29.5703125" style="1424" customWidth="1"/>
    <col min="9742" max="9742" width="31.5703125" style="1424" customWidth="1"/>
    <col min="9743" max="9743" width="37.85546875" style="1424" customWidth="1"/>
    <col min="9744" max="9744" width="35.5703125" style="1424" customWidth="1"/>
    <col min="9745" max="9745" width="49.7109375" style="1424" customWidth="1"/>
    <col min="9746" max="9990" width="8.85546875" style="1424"/>
    <col min="9991" max="9991" width="18.7109375" style="1424" customWidth="1"/>
    <col min="9992" max="9992" width="32.5703125" style="1424" customWidth="1"/>
    <col min="9993" max="9993" width="20.85546875" style="1424" customWidth="1"/>
    <col min="9994" max="9994" width="19.28515625" style="1424" customWidth="1"/>
    <col min="9995" max="9995" width="23.42578125" style="1424" customWidth="1"/>
    <col min="9996" max="9996" width="26.140625" style="1424" customWidth="1"/>
    <col min="9997" max="9997" width="29.5703125" style="1424" customWidth="1"/>
    <col min="9998" max="9998" width="31.5703125" style="1424" customWidth="1"/>
    <col min="9999" max="9999" width="37.85546875" style="1424" customWidth="1"/>
    <col min="10000" max="10000" width="35.5703125" style="1424" customWidth="1"/>
    <col min="10001" max="10001" width="49.7109375" style="1424" customWidth="1"/>
    <col min="10002" max="10246" width="8.85546875" style="1424"/>
    <col min="10247" max="10247" width="18.7109375" style="1424" customWidth="1"/>
    <col min="10248" max="10248" width="32.5703125" style="1424" customWidth="1"/>
    <col min="10249" max="10249" width="20.85546875" style="1424" customWidth="1"/>
    <col min="10250" max="10250" width="19.28515625" style="1424" customWidth="1"/>
    <col min="10251" max="10251" width="23.42578125" style="1424" customWidth="1"/>
    <col min="10252" max="10252" width="26.140625" style="1424" customWidth="1"/>
    <col min="10253" max="10253" width="29.5703125" style="1424" customWidth="1"/>
    <col min="10254" max="10254" width="31.5703125" style="1424" customWidth="1"/>
    <col min="10255" max="10255" width="37.85546875" style="1424" customWidth="1"/>
    <col min="10256" max="10256" width="35.5703125" style="1424" customWidth="1"/>
    <col min="10257" max="10257" width="49.7109375" style="1424" customWidth="1"/>
    <col min="10258" max="10502" width="8.85546875" style="1424"/>
    <col min="10503" max="10503" width="18.7109375" style="1424" customWidth="1"/>
    <col min="10504" max="10504" width="32.5703125" style="1424" customWidth="1"/>
    <col min="10505" max="10505" width="20.85546875" style="1424" customWidth="1"/>
    <col min="10506" max="10506" width="19.28515625" style="1424" customWidth="1"/>
    <col min="10507" max="10507" width="23.42578125" style="1424" customWidth="1"/>
    <col min="10508" max="10508" width="26.140625" style="1424" customWidth="1"/>
    <col min="10509" max="10509" width="29.5703125" style="1424" customWidth="1"/>
    <col min="10510" max="10510" width="31.5703125" style="1424" customWidth="1"/>
    <col min="10511" max="10511" width="37.85546875" style="1424" customWidth="1"/>
    <col min="10512" max="10512" width="35.5703125" style="1424" customWidth="1"/>
    <col min="10513" max="10513" width="49.7109375" style="1424" customWidth="1"/>
    <col min="10514" max="10758" width="8.85546875" style="1424"/>
    <col min="10759" max="10759" width="18.7109375" style="1424" customWidth="1"/>
    <col min="10760" max="10760" width="32.5703125" style="1424" customWidth="1"/>
    <col min="10761" max="10761" width="20.85546875" style="1424" customWidth="1"/>
    <col min="10762" max="10762" width="19.28515625" style="1424" customWidth="1"/>
    <col min="10763" max="10763" width="23.42578125" style="1424" customWidth="1"/>
    <col min="10764" max="10764" width="26.140625" style="1424" customWidth="1"/>
    <col min="10765" max="10765" width="29.5703125" style="1424" customWidth="1"/>
    <col min="10766" max="10766" width="31.5703125" style="1424" customWidth="1"/>
    <col min="10767" max="10767" width="37.85546875" style="1424" customWidth="1"/>
    <col min="10768" max="10768" width="35.5703125" style="1424" customWidth="1"/>
    <col min="10769" max="10769" width="49.7109375" style="1424" customWidth="1"/>
    <col min="10770" max="11014" width="8.85546875" style="1424"/>
    <col min="11015" max="11015" width="18.7109375" style="1424" customWidth="1"/>
    <col min="11016" max="11016" width="32.5703125" style="1424" customWidth="1"/>
    <col min="11017" max="11017" width="20.85546875" style="1424" customWidth="1"/>
    <col min="11018" max="11018" width="19.28515625" style="1424" customWidth="1"/>
    <col min="11019" max="11019" width="23.42578125" style="1424" customWidth="1"/>
    <col min="11020" max="11020" width="26.140625" style="1424" customWidth="1"/>
    <col min="11021" max="11021" width="29.5703125" style="1424" customWidth="1"/>
    <col min="11022" max="11022" width="31.5703125" style="1424" customWidth="1"/>
    <col min="11023" max="11023" width="37.85546875" style="1424" customWidth="1"/>
    <col min="11024" max="11024" width="35.5703125" style="1424" customWidth="1"/>
    <col min="11025" max="11025" width="49.7109375" style="1424" customWidth="1"/>
    <col min="11026" max="11270" width="8.85546875" style="1424"/>
    <col min="11271" max="11271" width="18.7109375" style="1424" customWidth="1"/>
    <col min="11272" max="11272" width="32.5703125" style="1424" customWidth="1"/>
    <col min="11273" max="11273" width="20.85546875" style="1424" customWidth="1"/>
    <col min="11274" max="11274" width="19.28515625" style="1424" customWidth="1"/>
    <col min="11275" max="11275" width="23.42578125" style="1424" customWidth="1"/>
    <col min="11276" max="11276" width="26.140625" style="1424" customWidth="1"/>
    <col min="11277" max="11277" width="29.5703125" style="1424" customWidth="1"/>
    <col min="11278" max="11278" width="31.5703125" style="1424" customWidth="1"/>
    <col min="11279" max="11279" width="37.85546875" style="1424" customWidth="1"/>
    <col min="11280" max="11280" width="35.5703125" style="1424" customWidth="1"/>
    <col min="11281" max="11281" width="49.7109375" style="1424" customWidth="1"/>
    <col min="11282" max="11526" width="8.85546875" style="1424"/>
    <col min="11527" max="11527" width="18.7109375" style="1424" customWidth="1"/>
    <col min="11528" max="11528" width="32.5703125" style="1424" customWidth="1"/>
    <col min="11529" max="11529" width="20.85546875" style="1424" customWidth="1"/>
    <col min="11530" max="11530" width="19.28515625" style="1424" customWidth="1"/>
    <col min="11531" max="11531" width="23.42578125" style="1424" customWidth="1"/>
    <col min="11532" max="11532" width="26.140625" style="1424" customWidth="1"/>
    <col min="11533" max="11533" width="29.5703125" style="1424" customWidth="1"/>
    <col min="11534" max="11534" width="31.5703125" style="1424" customWidth="1"/>
    <col min="11535" max="11535" width="37.85546875" style="1424" customWidth="1"/>
    <col min="11536" max="11536" width="35.5703125" style="1424" customWidth="1"/>
    <col min="11537" max="11537" width="49.7109375" style="1424" customWidth="1"/>
    <col min="11538" max="11782" width="8.85546875" style="1424"/>
    <col min="11783" max="11783" width="18.7109375" style="1424" customWidth="1"/>
    <col min="11784" max="11784" width="32.5703125" style="1424" customWidth="1"/>
    <col min="11785" max="11785" width="20.85546875" style="1424" customWidth="1"/>
    <col min="11786" max="11786" width="19.28515625" style="1424" customWidth="1"/>
    <col min="11787" max="11787" width="23.42578125" style="1424" customWidth="1"/>
    <col min="11788" max="11788" width="26.140625" style="1424" customWidth="1"/>
    <col min="11789" max="11789" width="29.5703125" style="1424" customWidth="1"/>
    <col min="11790" max="11790" width="31.5703125" style="1424" customWidth="1"/>
    <col min="11791" max="11791" width="37.85546875" style="1424" customWidth="1"/>
    <col min="11792" max="11792" width="35.5703125" style="1424" customWidth="1"/>
    <col min="11793" max="11793" width="49.7109375" style="1424" customWidth="1"/>
    <col min="11794" max="12038" width="8.85546875" style="1424"/>
    <col min="12039" max="12039" width="18.7109375" style="1424" customWidth="1"/>
    <col min="12040" max="12040" width="32.5703125" style="1424" customWidth="1"/>
    <col min="12041" max="12041" width="20.85546875" style="1424" customWidth="1"/>
    <col min="12042" max="12042" width="19.28515625" style="1424" customWidth="1"/>
    <col min="12043" max="12043" width="23.42578125" style="1424" customWidth="1"/>
    <col min="12044" max="12044" width="26.140625" style="1424" customWidth="1"/>
    <col min="12045" max="12045" width="29.5703125" style="1424" customWidth="1"/>
    <col min="12046" max="12046" width="31.5703125" style="1424" customWidth="1"/>
    <col min="12047" max="12047" width="37.85546875" style="1424" customWidth="1"/>
    <col min="12048" max="12048" width="35.5703125" style="1424" customWidth="1"/>
    <col min="12049" max="12049" width="49.7109375" style="1424" customWidth="1"/>
    <col min="12050" max="12294" width="8.85546875" style="1424"/>
    <col min="12295" max="12295" width="18.7109375" style="1424" customWidth="1"/>
    <col min="12296" max="12296" width="32.5703125" style="1424" customWidth="1"/>
    <col min="12297" max="12297" width="20.85546875" style="1424" customWidth="1"/>
    <col min="12298" max="12298" width="19.28515625" style="1424" customWidth="1"/>
    <col min="12299" max="12299" width="23.42578125" style="1424" customWidth="1"/>
    <col min="12300" max="12300" width="26.140625" style="1424" customWidth="1"/>
    <col min="12301" max="12301" width="29.5703125" style="1424" customWidth="1"/>
    <col min="12302" max="12302" width="31.5703125" style="1424" customWidth="1"/>
    <col min="12303" max="12303" width="37.85546875" style="1424" customWidth="1"/>
    <col min="12304" max="12304" width="35.5703125" style="1424" customWidth="1"/>
    <col min="12305" max="12305" width="49.7109375" style="1424" customWidth="1"/>
    <col min="12306" max="12550" width="8.85546875" style="1424"/>
    <col min="12551" max="12551" width="18.7109375" style="1424" customWidth="1"/>
    <col min="12552" max="12552" width="32.5703125" style="1424" customWidth="1"/>
    <col min="12553" max="12553" width="20.85546875" style="1424" customWidth="1"/>
    <col min="12554" max="12554" width="19.28515625" style="1424" customWidth="1"/>
    <col min="12555" max="12555" width="23.42578125" style="1424" customWidth="1"/>
    <col min="12556" max="12556" width="26.140625" style="1424" customWidth="1"/>
    <col min="12557" max="12557" width="29.5703125" style="1424" customWidth="1"/>
    <col min="12558" max="12558" width="31.5703125" style="1424" customWidth="1"/>
    <col min="12559" max="12559" width="37.85546875" style="1424" customWidth="1"/>
    <col min="12560" max="12560" width="35.5703125" style="1424" customWidth="1"/>
    <col min="12561" max="12561" width="49.7109375" style="1424" customWidth="1"/>
    <col min="12562" max="12806" width="8.85546875" style="1424"/>
    <col min="12807" max="12807" width="18.7109375" style="1424" customWidth="1"/>
    <col min="12808" max="12808" width="32.5703125" style="1424" customWidth="1"/>
    <col min="12809" max="12809" width="20.85546875" style="1424" customWidth="1"/>
    <col min="12810" max="12810" width="19.28515625" style="1424" customWidth="1"/>
    <col min="12811" max="12811" width="23.42578125" style="1424" customWidth="1"/>
    <col min="12812" max="12812" width="26.140625" style="1424" customWidth="1"/>
    <col min="12813" max="12813" width="29.5703125" style="1424" customWidth="1"/>
    <col min="12814" max="12814" width="31.5703125" style="1424" customWidth="1"/>
    <col min="12815" max="12815" width="37.85546875" style="1424" customWidth="1"/>
    <col min="12816" max="12816" width="35.5703125" style="1424" customWidth="1"/>
    <col min="12817" max="12817" width="49.7109375" style="1424" customWidth="1"/>
    <col min="12818" max="13062" width="8.85546875" style="1424"/>
    <col min="13063" max="13063" width="18.7109375" style="1424" customWidth="1"/>
    <col min="13064" max="13064" width="32.5703125" style="1424" customWidth="1"/>
    <col min="13065" max="13065" width="20.85546875" style="1424" customWidth="1"/>
    <col min="13066" max="13066" width="19.28515625" style="1424" customWidth="1"/>
    <col min="13067" max="13067" width="23.42578125" style="1424" customWidth="1"/>
    <col min="13068" max="13068" width="26.140625" style="1424" customWidth="1"/>
    <col min="13069" max="13069" width="29.5703125" style="1424" customWidth="1"/>
    <col min="13070" max="13070" width="31.5703125" style="1424" customWidth="1"/>
    <col min="13071" max="13071" width="37.85546875" style="1424" customWidth="1"/>
    <col min="13072" max="13072" width="35.5703125" style="1424" customWidth="1"/>
    <col min="13073" max="13073" width="49.7109375" style="1424" customWidth="1"/>
    <col min="13074" max="13318" width="8.85546875" style="1424"/>
    <col min="13319" max="13319" width="18.7109375" style="1424" customWidth="1"/>
    <col min="13320" max="13320" width="32.5703125" style="1424" customWidth="1"/>
    <col min="13321" max="13321" width="20.85546875" style="1424" customWidth="1"/>
    <col min="13322" max="13322" width="19.28515625" style="1424" customWidth="1"/>
    <col min="13323" max="13323" width="23.42578125" style="1424" customWidth="1"/>
    <col min="13324" max="13324" width="26.140625" style="1424" customWidth="1"/>
    <col min="13325" max="13325" width="29.5703125" style="1424" customWidth="1"/>
    <col min="13326" max="13326" width="31.5703125" style="1424" customWidth="1"/>
    <col min="13327" max="13327" width="37.85546875" style="1424" customWidth="1"/>
    <col min="13328" max="13328" width="35.5703125" style="1424" customWidth="1"/>
    <col min="13329" max="13329" width="49.7109375" style="1424" customWidth="1"/>
    <col min="13330" max="13574" width="8.85546875" style="1424"/>
    <col min="13575" max="13575" width="18.7109375" style="1424" customWidth="1"/>
    <col min="13576" max="13576" width="32.5703125" style="1424" customWidth="1"/>
    <col min="13577" max="13577" width="20.85546875" style="1424" customWidth="1"/>
    <col min="13578" max="13578" width="19.28515625" style="1424" customWidth="1"/>
    <col min="13579" max="13579" width="23.42578125" style="1424" customWidth="1"/>
    <col min="13580" max="13580" width="26.140625" style="1424" customWidth="1"/>
    <col min="13581" max="13581" width="29.5703125" style="1424" customWidth="1"/>
    <col min="13582" max="13582" width="31.5703125" style="1424" customWidth="1"/>
    <col min="13583" max="13583" width="37.85546875" style="1424" customWidth="1"/>
    <col min="13584" max="13584" width="35.5703125" style="1424" customWidth="1"/>
    <col min="13585" max="13585" width="49.7109375" style="1424" customWidth="1"/>
    <col min="13586" max="13830" width="8.85546875" style="1424"/>
    <col min="13831" max="13831" width="18.7109375" style="1424" customWidth="1"/>
    <col min="13832" max="13832" width="32.5703125" style="1424" customWidth="1"/>
    <col min="13833" max="13833" width="20.85546875" style="1424" customWidth="1"/>
    <col min="13834" max="13834" width="19.28515625" style="1424" customWidth="1"/>
    <col min="13835" max="13835" width="23.42578125" style="1424" customWidth="1"/>
    <col min="13836" max="13836" width="26.140625" style="1424" customWidth="1"/>
    <col min="13837" max="13837" width="29.5703125" style="1424" customWidth="1"/>
    <col min="13838" max="13838" width="31.5703125" style="1424" customWidth="1"/>
    <col min="13839" max="13839" width="37.85546875" style="1424" customWidth="1"/>
    <col min="13840" max="13840" width="35.5703125" style="1424" customWidth="1"/>
    <col min="13841" max="13841" width="49.7109375" style="1424" customWidth="1"/>
    <col min="13842" max="14086" width="8.85546875" style="1424"/>
    <col min="14087" max="14087" width="18.7109375" style="1424" customWidth="1"/>
    <col min="14088" max="14088" width="32.5703125" style="1424" customWidth="1"/>
    <col min="14089" max="14089" width="20.85546875" style="1424" customWidth="1"/>
    <col min="14090" max="14090" width="19.28515625" style="1424" customWidth="1"/>
    <col min="14091" max="14091" width="23.42578125" style="1424" customWidth="1"/>
    <col min="14092" max="14092" width="26.140625" style="1424" customWidth="1"/>
    <col min="14093" max="14093" width="29.5703125" style="1424" customWidth="1"/>
    <col min="14094" max="14094" width="31.5703125" style="1424" customWidth="1"/>
    <col min="14095" max="14095" width="37.85546875" style="1424" customWidth="1"/>
    <col min="14096" max="14096" width="35.5703125" style="1424" customWidth="1"/>
    <col min="14097" max="14097" width="49.7109375" style="1424" customWidth="1"/>
    <col min="14098" max="14342" width="8.85546875" style="1424"/>
    <col min="14343" max="14343" width="18.7109375" style="1424" customWidth="1"/>
    <col min="14344" max="14344" width="32.5703125" style="1424" customWidth="1"/>
    <col min="14345" max="14345" width="20.85546875" style="1424" customWidth="1"/>
    <col min="14346" max="14346" width="19.28515625" style="1424" customWidth="1"/>
    <col min="14347" max="14347" width="23.42578125" style="1424" customWidth="1"/>
    <col min="14348" max="14348" width="26.140625" style="1424" customWidth="1"/>
    <col min="14349" max="14349" width="29.5703125" style="1424" customWidth="1"/>
    <col min="14350" max="14350" width="31.5703125" style="1424" customWidth="1"/>
    <col min="14351" max="14351" width="37.85546875" style="1424" customWidth="1"/>
    <col min="14352" max="14352" width="35.5703125" style="1424" customWidth="1"/>
    <col min="14353" max="14353" width="49.7109375" style="1424" customWidth="1"/>
    <col min="14354" max="14598" width="8.85546875" style="1424"/>
    <col min="14599" max="14599" width="18.7109375" style="1424" customWidth="1"/>
    <col min="14600" max="14600" width="32.5703125" style="1424" customWidth="1"/>
    <col min="14601" max="14601" width="20.85546875" style="1424" customWidth="1"/>
    <col min="14602" max="14602" width="19.28515625" style="1424" customWidth="1"/>
    <col min="14603" max="14603" width="23.42578125" style="1424" customWidth="1"/>
    <col min="14604" max="14604" width="26.140625" style="1424" customWidth="1"/>
    <col min="14605" max="14605" width="29.5703125" style="1424" customWidth="1"/>
    <col min="14606" max="14606" width="31.5703125" style="1424" customWidth="1"/>
    <col min="14607" max="14607" width="37.85546875" style="1424" customWidth="1"/>
    <col min="14608" max="14608" width="35.5703125" style="1424" customWidth="1"/>
    <col min="14609" max="14609" width="49.7109375" style="1424" customWidth="1"/>
    <col min="14610" max="14854" width="8.85546875" style="1424"/>
    <col min="14855" max="14855" width="18.7109375" style="1424" customWidth="1"/>
    <col min="14856" max="14856" width="32.5703125" style="1424" customWidth="1"/>
    <col min="14857" max="14857" width="20.85546875" style="1424" customWidth="1"/>
    <col min="14858" max="14858" width="19.28515625" style="1424" customWidth="1"/>
    <col min="14859" max="14859" width="23.42578125" style="1424" customWidth="1"/>
    <col min="14860" max="14860" width="26.140625" style="1424" customWidth="1"/>
    <col min="14861" max="14861" width="29.5703125" style="1424" customWidth="1"/>
    <col min="14862" max="14862" width="31.5703125" style="1424" customWidth="1"/>
    <col min="14863" max="14863" width="37.85546875" style="1424" customWidth="1"/>
    <col min="14864" max="14864" width="35.5703125" style="1424" customWidth="1"/>
    <col min="14865" max="14865" width="49.7109375" style="1424" customWidth="1"/>
    <col min="14866" max="15110" width="8.85546875" style="1424"/>
    <col min="15111" max="15111" width="18.7109375" style="1424" customWidth="1"/>
    <col min="15112" max="15112" width="32.5703125" style="1424" customWidth="1"/>
    <col min="15113" max="15113" width="20.85546875" style="1424" customWidth="1"/>
    <col min="15114" max="15114" width="19.28515625" style="1424" customWidth="1"/>
    <col min="15115" max="15115" width="23.42578125" style="1424" customWidth="1"/>
    <col min="15116" max="15116" width="26.140625" style="1424" customWidth="1"/>
    <col min="15117" max="15117" width="29.5703125" style="1424" customWidth="1"/>
    <col min="15118" max="15118" width="31.5703125" style="1424" customWidth="1"/>
    <col min="15119" max="15119" width="37.85546875" style="1424" customWidth="1"/>
    <col min="15120" max="15120" width="35.5703125" style="1424" customWidth="1"/>
    <col min="15121" max="15121" width="49.7109375" style="1424" customWidth="1"/>
    <col min="15122" max="15366" width="8.85546875" style="1424"/>
    <col min="15367" max="15367" width="18.7109375" style="1424" customWidth="1"/>
    <col min="15368" max="15368" width="32.5703125" style="1424" customWidth="1"/>
    <col min="15369" max="15369" width="20.85546875" style="1424" customWidth="1"/>
    <col min="15370" max="15370" width="19.28515625" style="1424" customWidth="1"/>
    <col min="15371" max="15371" width="23.42578125" style="1424" customWidth="1"/>
    <col min="15372" max="15372" width="26.140625" style="1424" customWidth="1"/>
    <col min="15373" max="15373" width="29.5703125" style="1424" customWidth="1"/>
    <col min="15374" max="15374" width="31.5703125" style="1424" customWidth="1"/>
    <col min="15375" max="15375" width="37.85546875" style="1424" customWidth="1"/>
    <col min="15376" max="15376" width="35.5703125" style="1424" customWidth="1"/>
    <col min="15377" max="15377" width="49.7109375" style="1424" customWidth="1"/>
    <col min="15378" max="15622" width="8.85546875" style="1424"/>
    <col min="15623" max="15623" width="18.7109375" style="1424" customWidth="1"/>
    <col min="15624" max="15624" width="32.5703125" style="1424" customWidth="1"/>
    <col min="15625" max="15625" width="20.85546875" style="1424" customWidth="1"/>
    <col min="15626" max="15626" width="19.28515625" style="1424" customWidth="1"/>
    <col min="15627" max="15627" width="23.42578125" style="1424" customWidth="1"/>
    <col min="15628" max="15628" width="26.140625" style="1424" customWidth="1"/>
    <col min="15629" max="15629" width="29.5703125" style="1424" customWidth="1"/>
    <col min="15630" max="15630" width="31.5703125" style="1424" customWidth="1"/>
    <col min="15631" max="15631" width="37.85546875" style="1424" customWidth="1"/>
    <col min="15632" max="15632" width="35.5703125" style="1424" customWidth="1"/>
    <col min="15633" max="15633" width="49.7109375" style="1424" customWidth="1"/>
    <col min="15634" max="15878" width="8.85546875" style="1424"/>
    <col min="15879" max="15879" width="18.7109375" style="1424" customWidth="1"/>
    <col min="15880" max="15880" width="32.5703125" style="1424" customWidth="1"/>
    <col min="15881" max="15881" width="20.85546875" style="1424" customWidth="1"/>
    <col min="15882" max="15882" width="19.28515625" style="1424" customWidth="1"/>
    <col min="15883" max="15883" width="23.42578125" style="1424" customWidth="1"/>
    <col min="15884" max="15884" width="26.140625" style="1424" customWidth="1"/>
    <col min="15885" max="15885" width="29.5703125" style="1424" customWidth="1"/>
    <col min="15886" max="15886" width="31.5703125" style="1424" customWidth="1"/>
    <col min="15887" max="15887" width="37.85546875" style="1424" customWidth="1"/>
    <col min="15888" max="15888" width="35.5703125" style="1424" customWidth="1"/>
    <col min="15889" max="15889" width="49.7109375" style="1424" customWidth="1"/>
    <col min="15890" max="16134" width="8.85546875" style="1424"/>
    <col min="16135" max="16135" width="18.7109375" style="1424" customWidth="1"/>
    <col min="16136" max="16136" width="32.5703125" style="1424" customWidth="1"/>
    <col min="16137" max="16137" width="20.85546875" style="1424" customWidth="1"/>
    <col min="16138" max="16138" width="19.28515625" style="1424" customWidth="1"/>
    <col min="16139" max="16139" width="23.42578125" style="1424" customWidth="1"/>
    <col min="16140" max="16140" width="26.140625" style="1424" customWidth="1"/>
    <col min="16141" max="16141" width="29.5703125" style="1424" customWidth="1"/>
    <col min="16142" max="16142" width="31.5703125" style="1424" customWidth="1"/>
    <col min="16143" max="16143" width="37.85546875" style="1424" customWidth="1"/>
    <col min="16144" max="16144" width="35.5703125" style="1424" customWidth="1"/>
    <col min="16145" max="16145" width="49.7109375" style="1424" customWidth="1"/>
    <col min="16146" max="16382" width="8.85546875" style="1424"/>
    <col min="16383" max="16384" width="9.140625" style="1424" customWidth="1"/>
  </cols>
  <sheetData>
    <row r="1" spans="1:17" hidden="1">
      <c r="A1" s="3762"/>
      <c r="B1" s="3762"/>
      <c r="C1" s="3762"/>
      <c r="D1" s="3762"/>
      <c r="E1" s="3762"/>
      <c r="F1" s="3762"/>
      <c r="G1" s="3762"/>
      <c r="H1" s="3762"/>
      <c r="I1" s="3762"/>
      <c r="J1" s="3762"/>
      <c r="K1" s="3762"/>
      <c r="L1" s="3762"/>
      <c r="M1" s="3762"/>
      <c r="N1" s="3762"/>
      <c r="O1" s="3762"/>
      <c r="P1" s="3762"/>
      <c r="Q1" s="3762"/>
    </row>
    <row r="2" spans="1:17">
      <c r="A2" s="3762" t="s">
        <v>1401</v>
      </c>
      <c r="B2" s="3762"/>
      <c r="C2" s="3762"/>
      <c r="D2" s="3762"/>
      <c r="E2" s="3762"/>
      <c r="F2" s="3762"/>
      <c r="G2" s="3762"/>
      <c r="H2" s="3762"/>
      <c r="I2" s="3762"/>
      <c r="J2" s="3762"/>
      <c r="K2" s="3762"/>
      <c r="L2" s="3762"/>
      <c r="M2" s="3762"/>
      <c r="N2" s="3762"/>
      <c r="O2" s="3762"/>
      <c r="P2" s="3762"/>
      <c r="Q2" s="3762"/>
    </row>
    <row r="3" spans="1:17">
      <c r="A3" s="3762" t="s">
        <v>889</v>
      </c>
      <c r="B3" s="3762"/>
      <c r="C3" s="3762"/>
      <c r="D3" s="3762"/>
      <c r="E3" s="3762"/>
      <c r="F3" s="3762"/>
      <c r="G3" s="3762"/>
      <c r="H3" s="3762"/>
      <c r="I3" s="3762"/>
      <c r="J3" s="3762"/>
      <c r="K3" s="3762"/>
      <c r="L3" s="3762"/>
      <c r="M3" s="3762"/>
      <c r="N3" s="3762"/>
      <c r="O3" s="3762"/>
      <c r="P3" s="3762"/>
      <c r="Q3" s="3762"/>
    </row>
    <row r="4" spans="1:17">
      <c r="A4" s="3762" t="s">
        <v>890</v>
      </c>
      <c r="B4" s="3762"/>
      <c r="C4" s="3762"/>
      <c r="D4" s="3762"/>
      <c r="E4" s="3762"/>
      <c r="F4" s="3762"/>
      <c r="G4" s="3762"/>
      <c r="H4" s="3762"/>
      <c r="I4" s="3762"/>
      <c r="J4" s="3762"/>
      <c r="K4" s="3762"/>
      <c r="L4" s="3762"/>
      <c r="M4" s="3762"/>
      <c r="N4" s="3762"/>
      <c r="O4" s="3762"/>
      <c r="P4" s="3762"/>
      <c r="Q4" s="3762"/>
    </row>
    <row r="5" spans="1:17">
      <c r="A5" s="3762" t="s">
        <v>251</v>
      </c>
      <c r="B5" s="3762"/>
      <c r="C5" s="3762"/>
      <c r="D5" s="3762"/>
      <c r="E5" s="3762"/>
      <c r="F5" s="3762"/>
      <c r="G5" s="3762"/>
      <c r="H5" s="3762"/>
      <c r="I5" s="3762"/>
      <c r="J5" s="3762"/>
      <c r="K5" s="3762"/>
      <c r="L5" s="3762"/>
      <c r="M5" s="3762"/>
      <c r="N5" s="3762"/>
      <c r="O5" s="3762"/>
      <c r="P5" s="3762"/>
      <c r="Q5" s="3762"/>
    </row>
    <row r="7" spans="1:17">
      <c r="A7" s="1578" t="s">
        <v>5197</v>
      </c>
      <c r="L7" s="1579"/>
      <c r="M7" s="1503"/>
      <c r="N7" s="1424" t="s">
        <v>5198</v>
      </c>
    </row>
    <row r="8" spans="1:17">
      <c r="A8" s="1578" t="s">
        <v>5199</v>
      </c>
      <c r="L8" s="1579"/>
      <c r="M8" s="1503"/>
      <c r="N8" s="1424" t="s">
        <v>5163</v>
      </c>
    </row>
    <row r="9" spans="1:17">
      <c r="A9" s="2650" t="s">
        <v>5200</v>
      </c>
      <c r="L9" s="1579"/>
      <c r="M9" s="1503"/>
      <c r="N9" s="1424" t="s">
        <v>5201</v>
      </c>
    </row>
    <row r="10" spans="1:17">
      <c r="A10" s="1578" t="s">
        <v>5202</v>
      </c>
      <c r="B10" s="1579"/>
      <c r="C10" s="1579"/>
      <c r="D10" s="1579"/>
      <c r="E10" s="1579"/>
      <c r="F10" s="1579"/>
      <c r="G10" s="1579"/>
      <c r="H10" s="1579"/>
      <c r="I10" s="1579"/>
      <c r="J10" s="1579"/>
      <c r="K10" s="1579"/>
      <c r="N10" s="1424" t="s">
        <v>5203</v>
      </c>
    </row>
    <row r="11" spans="1:17">
      <c r="A11" s="2650" t="s">
        <v>5204</v>
      </c>
      <c r="B11" s="1579"/>
      <c r="C11" s="1579"/>
      <c r="D11" s="1579"/>
      <c r="E11" s="1579"/>
      <c r="F11" s="1579"/>
      <c r="G11" s="1579"/>
      <c r="H11" s="1579"/>
      <c r="I11" s="1579"/>
      <c r="J11" s="1579"/>
      <c r="K11" s="1431"/>
      <c r="N11" s="1424" t="s">
        <v>5205</v>
      </c>
    </row>
    <row r="12" spans="1:17" ht="12.75" thickBot="1">
      <c r="K12" s="1468"/>
    </row>
    <row r="13" spans="1:17" s="1431" customFormat="1" ht="19.899999999999999" customHeight="1" thickTop="1">
      <c r="A13" s="3940" t="s">
        <v>5206</v>
      </c>
      <c r="B13" s="2651" t="s">
        <v>5207</v>
      </c>
      <c r="C13" s="2652"/>
      <c r="D13" s="3942" t="s">
        <v>5208</v>
      </c>
      <c r="E13" s="3943"/>
      <c r="F13" s="3944"/>
      <c r="G13" s="3942" t="s">
        <v>5209</v>
      </c>
      <c r="H13" s="3943"/>
      <c r="I13" s="3944"/>
      <c r="J13" s="3945" t="s">
        <v>5170</v>
      </c>
      <c r="K13" s="3945"/>
      <c r="L13" s="3945" t="s">
        <v>5210</v>
      </c>
      <c r="M13" s="3945"/>
      <c r="N13" s="3945" t="s">
        <v>5211</v>
      </c>
      <c r="O13" s="3945"/>
      <c r="P13" s="3946" t="s">
        <v>5212</v>
      </c>
      <c r="Q13" s="2653" t="s">
        <v>506</v>
      </c>
    </row>
    <row r="14" spans="1:17" s="1431" customFormat="1" ht="24">
      <c r="A14" s="3941"/>
      <c r="B14" s="2572" t="s">
        <v>5213</v>
      </c>
      <c r="C14" s="2654" t="s">
        <v>4319</v>
      </c>
      <c r="D14" s="2655" t="s">
        <v>4044</v>
      </c>
      <c r="E14" s="2656" t="s">
        <v>5214</v>
      </c>
      <c r="F14" s="2654" t="s">
        <v>1125</v>
      </c>
      <c r="G14" s="2655" t="s">
        <v>4044</v>
      </c>
      <c r="H14" s="2656" t="s">
        <v>5215</v>
      </c>
      <c r="I14" s="2654" t="s">
        <v>1125</v>
      </c>
      <c r="J14" s="2654" t="s">
        <v>4044</v>
      </c>
      <c r="K14" s="2654" t="s">
        <v>1125</v>
      </c>
      <c r="L14" s="2654" t="s">
        <v>4044</v>
      </c>
      <c r="M14" s="2654" t="s">
        <v>1125</v>
      </c>
      <c r="N14" s="2654" t="s">
        <v>4044</v>
      </c>
      <c r="O14" s="2654" t="s">
        <v>1125</v>
      </c>
      <c r="P14" s="3947"/>
      <c r="Q14" s="2657"/>
    </row>
    <row r="15" spans="1:17" s="1431" customFormat="1">
      <c r="A15" s="2632">
        <v>1</v>
      </c>
      <c r="B15" s="2631">
        <v>2</v>
      </c>
      <c r="C15" s="2631">
        <v>3</v>
      </c>
      <c r="D15" s="2631">
        <v>4</v>
      </c>
      <c r="E15" s="2631">
        <v>5</v>
      </c>
      <c r="F15" s="2631">
        <v>6</v>
      </c>
      <c r="G15" s="2631">
        <v>6</v>
      </c>
      <c r="H15" s="2631">
        <v>8</v>
      </c>
      <c r="I15" s="2631">
        <v>9</v>
      </c>
      <c r="J15" s="2631">
        <v>10</v>
      </c>
      <c r="K15" s="2631" t="s">
        <v>5216</v>
      </c>
      <c r="L15" s="2631">
        <v>12</v>
      </c>
      <c r="M15" s="2631" t="s">
        <v>5217</v>
      </c>
      <c r="N15" s="2631" t="s">
        <v>5218</v>
      </c>
      <c r="O15" s="2631" t="s">
        <v>5219</v>
      </c>
      <c r="P15" s="2658">
        <v>16</v>
      </c>
      <c r="Q15" s="2633">
        <v>17</v>
      </c>
    </row>
    <row r="16" spans="1:17">
      <c r="A16" s="1576"/>
      <c r="B16" s="1452"/>
      <c r="C16" s="1452"/>
      <c r="D16" s="1452"/>
      <c r="E16" s="1452"/>
      <c r="F16" s="1452"/>
      <c r="G16" s="1452"/>
      <c r="H16" s="1452"/>
      <c r="I16" s="1452"/>
      <c r="J16" s="1452"/>
      <c r="K16" s="1452"/>
      <c r="L16" s="1452"/>
      <c r="M16" s="1452"/>
      <c r="N16" s="1452"/>
      <c r="O16" s="1452"/>
      <c r="P16" s="1451"/>
      <c r="Q16" s="2659"/>
    </row>
    <row r="17" spans="1:17">
      <c r="A17" s="1576"/>
      <c r="B17" s="1452"/>
      <c r="C17" s="1452"/>
      <c r="D17" s="1452"/>
      <c r="E17" s="1452"/>
      <c r="F17" s="1452"/>
      <c r="G17" s="1452"/>
      <c r="H17" s="1452"/>
      <c r="I17" s="1452"/>
      <c r="J17" s="1452"/>
      <c r="K17" s="1452"/>
      <c r="L17" s="1452"/>
      <c r="M17" s="1452"/>
      <c r="N17" s="1452"/>
      <c r="O17" s="1452"/>
      <c r="P17" s="1451"/>
      <c r="Q17" s="2659"/>
    </row>
    <row r="18" spans="1:17">
      <c r="A18" s="1576"/>
      <c r="B18" s="1452"/>
      <c r="C18" s="1452"/>
      <c r="D18" s="1452"/>
      <c r="E18" s="1452"/>
      <c r="F18" s="1452"/>
      <c r="G18" s="1452"/>
      <c r="H18" s="1452"/>
      <c r="I18" s="1452"/>
      <c r="J18" s="1452"/>
      <c r="K18" s="1452"/>
      <c r="L18" s="1452"/>
      <c r="M18" s="1452"/>
      <c r="N18" s="1452"/>
      <c r="O18" s="1452"/>
      <c r="P18" s="1451"/>
      <c r="Q18" s="2659"/>
    </row>
    <row r="19" spans="1:17">
      <c r="A19" s="1576"/>
      <c r="B19" s="1452"/>
      <c r="C19" s="1452"/>
      <c r="D19" s="1452"/>
      <c r="E19" s="1452"/>
      <c r="F19" s="1452"/>
      <c r="G19" s="1452"/>
      <c r="H19" s="1452"/>
      <c r="I19" s="1452"/>
      <c r="J19" s="1452"/>
      <c r="K19" s="1452"/>
      <c r="L19" s="1452"/>
      <c r="M19" s="1452"/>
      <c r="N19" s="1452"/>
      <c r="O19" s="1452"/>
      <c r="P19" s="1451"/>
      <c r="Q19" s="2659"/>
    </row>
    <row r="20" spans="1:17">
      <c r="A20" s="1576"/>
      <c r="B20" s="1452"/>
      <c r="C20" s="1452"/>
      <c r="D20" s="1452"/>
      <c r="E20" s="1452"/>
      <c r="F20" s="1452"/>
      <c r="G20" s="1452"/>
      <c r="H20" s="1452"/>
      <c r="I20" s="1452"/>
      <c r="J20" s="1452"/>
      <c r="K20" s="1452"/>
      <c r="L20" s="1452"/>
      <c r="M20" s="1452"/>
      <c r="N20" s="1452"/>
      <c r="O20" s="1452"/>
      <c r="P20" s="1451"/>
      <c r="Q20" s="2659"/>
    </row>
    <row r="21" spans="1:17">
      <c r="A21" s="1576"/>
      <c r="B21" s="1452"/>
      <c r="C21" s="1452"/>
      <c r="D21" s="1452"/>
      <c r="E21" s="1452"/>
      <c r="F21" s="1452"/>
      <c r="G21" s="1452"/>
      <c r="H21" s="1452"/>
      <c r="I21" s="1452"/>
      <c r="J21" s="1452"/>
      <c r="K21" s="1452"/>
      <c r="L21" s="1452"/>
      <c r="M21" s="1452"/>
      <c r="N21" s="1452"/>
      <c r="O21" s="1452"/>
      <c r="P21" s="1451"/>
      <c r="Q21" s="2659"/>
    </row>
    <row r="22" spans="1:17" ht="12.75" thickBot="1">
      <c r="A22" s="2660"/>
      <c r="B22" s="1485"/>
      <c r="C22" s="1485"/>
      <c r="D22" s="1485"/>
      <c r="E22" s="1485"/>
      <c r="F22" s="1485"/>
      <c r="G22" s="1485"/>
      <c r="H22" s="1485"/>
      <c r="I22" s="1485"/>
      <c r="J22" s="1485"/>
      <c r="K22" s="1485"/>
      <c r="L22" s="1485"/>
      <c r="M22" s="1485"/>
      <c r="N22" s="1485"/>
      <c r="O22" s="1485"/>
      <c r="P22" s="2661"/>
      <c r="Q22" s="2662"/>
    </row>
    <row r="23" spans="1:17" ht="12.75" thickTop="1"/>
    <row r="24" spans="1:17" ht="12.75" thickBot="1">
      <c r="A24" s="1459" t="s">
        <v>5220</v>
      </c>
      <c r="B24" s="1463"/>
      <c r="C24" s="1448"/>
      <c r="D24" s="1463"/>
      <c r="F24" s="2441" t="s">
        <v>5221</v>
      </c>
      <c r="G24" s="2441"/>
      <c r="H24" s="2441"/>
      <c r="I24" s="2441"/>
      <c r="J24" s="2441"/>
      <c r="K24" s="2441"/>
      <c r="L24" s="2441"/>
      <c r="M24" s="2441"/>
      <c r="O24" s="2441" t="s">
        <v>5222</v>
      </c>
      <c r="P24" s="2441"/>
      <c r="Q24" s="2441"/>
    </row>
    <row r="25" spans="1:17" ht="12.75" thickTop="1">
      <c r="A25" s="1459" t="s">
        <v>5223</v>
      </c>
      <c r="B25" s="1463"/>
      <c r="C25" s="1448"/>
      <c r="D25" s="1463"/>
      <c r="F25" s="1457" t="s">
        <v>5224</v>
      </c>
      <c r="G25" s="1457"/>
      <c r="H25" s="1457"/>
      <c r="I25" s="1457"/>
      <c r="J25" s="1427"/>
      <c r="K25" s="1427"/>
      <c r="L25" s="1427"/>
      <c r="M25" s="1427"/>
      <c r="O25" s="1424" t="s">
        <v>5225</v>
      </c>
    </row>
    <row r="26" spans="1:17">
      <c r="A26" s="1459" t="s">
        <v>5226</v>
      </c>
      <c r="B26" s="1463"/>
      <c r="C26" s="1448"/>
      <c r="D26" s="1463"/>
      <c r="F26" s="1427" t="s">
        <v>5227</v>
      </c>
      <c r="G26" s="1427"/>
      <c r="H26" s="1427"/>
      <c r="I26" s="1427"/>
      <c r="J26" s="1427"/>
      <c r="K26" s="1427"/>
      <c r="L26" s="1427"/>
      <c r="M26" s="1427"/>
      <c r="O26" s="1424" t="s">
        <v>5228</v>
      </c>
    </row>
    <row r="27" spans="1:17">
      <c r="A27" s="1459" t="s">
        <v>5229</v>
      </c>
      <c r="B27" s="1463"/>
      <c r="C27" s="1448"/>
      <c r="D27" s="1463"/>
      <c r="F27" s="1427" t="s">
        <v>5230</v>
      </c>
      <c r="G27" s="1427"/>
      <c r="H27" s="1427"/>
      <c r="I27" s="1427"/>
      <c r="J27" s="1427"/>
      <c r="K27" s="1427"/>
      <c r="L27" s="1427"/>
      <c r="M27" s="1427"/>
      <c r="O27" s="1424" t="s">
        <v>5231</v>
      </c>
    </row>
    <row r="28" spans="1:17">
      <c r="B28" s="1427"/>
      <c r="F28" s="1427" t="s">
        <v>5232</v>
      </c>
      <c r="G28" s="1427"/>
      <c r="H28" s="1427"/>
      <c r="I28" s="1427"/>
      <c r="J28" s="1427"/>
      <c r="K28" s="1427"/>
      <c r="L28" s="1427"/>
      <c r="M28" s="1427"/>
    </row>
    <row r="29" spans="1:17">
      <c r="B29" s="1427"/>
      <c r="F29" s="1427" t="s">
        <v>5233</v>
      </c>
      <c r="G29" s="1427"/>
      <c r="H29" s="1427"/>
      <c r="I29" s="1427"/>
      <c r="J29" s="1427"/>
      <c r="K29" s="1427"/>
      <c r="L29" s="1427"/>
      <c r="M29" s="1427"/>
    </row>
    <row r="30" spans="1:17">
      <c r="B30" s="1427"/>
      <c r="F30" s="1427" t="s">
        <v>5234</v>
      </c>
      <c r="G30" s="1427"/>
      <c r="H30" s="1427"/>
      <c r="I30" s="1427"/>
      <c r="J30" s="1427"/>
      <c r="K30" s="1427"/>
      <c r="L30" s="1427"/>
      <c r="M30" s="1427"/>
    </row>
    <row r="31" spans="1:17">
      <c r="A31" s="1427"/>
      <c r="B31" s="1427"/>
      <c r="F31" s="1427" t="s">
        <v>5235</v>
      </c>
      <c r="G31" s="1427"/>
      <c r="H31" s="1427"/>
      <c r="I31" s="1427"/>
      <c r="J31" s="1427"/>
      <c r="K31" s="1427"/>
      <c r="L31" s="1427"/>
      <c r="M31" s="1427"/>
    </row>
    <row r="32" spans="1:17" ht="12.75" thickBot="1">
      <c r="A32" s="1427"/>
      <c r="B32" s="1427"/>
      <c r="F32" s="2663" t="s">
        <v>5236</v>
      </c>
      <c r="G32" s="2663"/>
      <c r="H32" s="2663"/>
      <c r="I32" s="2663"/>
      <c r="J32" s="2441"/>
      <c r="K32" s="2441"/>
      <c r="L32" s="2663"/>
      <c r="M32" s="2663"/>
    </row>
    <row r="33" spans="1:17" ht="12.75" thickTop="1">
      <c r="A33" s="1427"/>
      <c r="B33" s="1427"/>
      <c r="D33" s="2664"/>
      <c r="E33" s="2664"/>
      <c r="F33" s="2664"/>
      <c r="G33" s="2664"/>
      <c r="H33" s="2664"/>
      <c r="I33" s="2664"/>
      <c r="J33" s="1427"/>
      <c r="K33" s="1427"/>
      <c r="L33" s="2664"/>
      <c r="M33" s="2664"/>
    </row>
    <row r="34" spans="1:17">
      <c r="B34" s="1424" t="s">
        <v>5177</v>
      </c>
      <c r="E34" s="1424" t="s">
        <v>1336</v>
      </c>
      <c r="K34" s="1424" t="s">
        <v>5179</v>
      </c>
      <c r="Q34" s="1578" t="s">
        <v>2147</v>
      </c>
    </row>
    <row r="35" spans="1:17">
      <c r="B35" s="1424" t="s">
        <v>5180</v>
      </c>
      <c r="E35" s="1424" t="s">
        <v>3792</v>
      </c>
      <c r="K35" s="1424" t="s">
        <v>3792</v>
      </c>
      <c r="Q35" s="1424" t="s">
        <v>3792</v>
      </c>
    </row>
    <row r="36" spans="1:17" s="1578" customFormat="1">
      <c r="B36" s="1424" t="s">
        <v>5181</v>
      </c>
      <c r="E36" s="1578" t="s">
        <v>1339</v>
      </c>
      <c r="K36" s="1578" t="s">
        <v>1339</v>
      </c>
      <c r="Q36" s="1578" t="s">
        <v>1339</v>
      </c>
    </row>
    <row r="37" spans="1:17" s="1578" customFormat="1">
      <c r="B37" s="1424" t="s">
        <v>941</v>
      </c>
      <c r="E37" s="1578" t="s">
        <v>941</v>
      </c>
      <c r="K37" s="1578" t="s">
        <v>941</v>
      </c>
      <c r="Q37" s="1578" t="s">
        <v>941</v>
      </c>
    </row>
    <row r="38" spans="1:17" s="1578" customFormat="1"/>
    <row r="39" spans="1:17" ht="12.75" thickBot="1">
      <c r="A39" s="2665"/>
      <c r="B39" s="2665" t="s">
        <v>5237</v>
      </c>
      <c r="C39" s="2665"/>
      <c r="D39" s="2665"/>
      <c r="E39" s="2665"/>
      <c r="F39" s="2665"/>
      <c r="G39" s="2665"/>
      <c r="H39" s="2665"/>
      <c r="I39" s="2665"/>
      <c r="J39" s="2665"/>
      <c r="K39" s="2665"/>
      <c r="L39" s="2665"/>
      <c r="M39" s="2665"/>
      <c r="N39" s="2665"/>
      <c r="O39" s="2665"/>
      <c r="P39" s="2665"/>
      <c r="Q39" s="2665"/>
    </row>
    <row r="40" spans="1:17" ht="13.5" thickTop="1" thickBot="1">
      <c r="A40" s="1583" t="s">
        <v>1009</v>
      </c>
      <c r="B40" s="1427"/>
      <c r="C40" s="1427"/>
      <c r="D40" s="1427"/>
      <c r="E40" s="1427"/>
      <c r="F40" s="1427"/>
      <c r="G40" s="1427"/>
      <c r="H40" s="1427"/>
      <c r="I40" s="1427"/>
      <c r="J40" s="1427"/>
      <c r="K40" s="1427"/>
      <c r="L40" s="1427"/>
      <c r="M40" s="1427"/>
      <c r="N40" s="1427"/>
      <c r="O40" s="1427"/>
      <c r="P40" s="1427"/>
      <c r="Q40" s="1427"/>
    </row>
    <row r="41" spans="1:17" ht="26.45" customHeight="1" thickTop="1">
      <c r="A41" s="3927" t="s">
        <v>5238</v>
      </c>
      <c r="B41" s="3927"/>
      <c r="C41" s="3927"/>
      <c r="D41" s="3927"/>
      <c r="E41" s="3927"/>
      <c r="F41" s="3927"/>
      <c r="G41" s="3927"/>
      <c r="H41" s="3927"/>
      <c r="I41" s="3927"/>
      <c r="J41" s="3927"/>
      <c r="K41" s="3927"/>
      <c r="L41" s="3927"/>
      <c r="M41" s="3927"/>
      <c r="N41" s="3927"/>
      <c r="O41" s="3927"/>
      <c r="P41" s="3927"/>
      <c r="Q41" s="3927"/>
    </row>
    <row r="42" spans="1:17">
      <c r="A42" s="1427"/>
      <c r="B42" s="1427"/>
      <c r="C42" s="1427"/>
      <c r="D42" s="1427"/>
      <c r="E42" s="1427"/>
      <c r="F42" s="1427"/>
      <c r="G42" s="1427"/>
      <c r="H42" s="1427"/>
      <c r="I42" s="1427"/>
      <c r="J42" s="1427"/>
      <c r="K42" s="1427"/>
      <c r="L42" s="1427"/>
      <c r="M42" s="1427"/>
      <c r="N42" s="1427"/>
      <c r="O42" s="1427"/>
      <c r="P42" s="1427"/>
      <c r="Q42" s="1427"/>
    </row>
    <row r="43" spans="1:17">
      <c r="A43" s="1427"/>
      <c r="B43" s="1427"/>
      <c r="C43" s="1427"/>
      <c r="D43" s="1427"/>
      <c r="E43" s="1427"/>
      <c r="F43" s="1427"/>
      <c r="G43" s="1427"/>
      <c r="H43" s="1427"/>
      <c r="I43" s="1427"/>
      <c r="J43" s="1427"/>
      <c r="K43" s="1427"/>
      <c r="L43" s="1427"/>
      <c r="M43" s="1427"/>
      <c r="N43" s="1427"/>
      <c r="O43" s="1427"/>
      <c r="P43" s="1427"/>
      <c r="Q43" s="1427"/>
    </row>
    <row r="44" spans="1:17" ht="12.75" thickBot="1">
      <c r="A44" s="2594" t="s">
        <v>917</v>
      </c>
      <c r="B44" s="1427"/>
    </row>
    <row r="45" spans="1:17" ht="12.75" thickTop="1">
      <c r="A45" s="2666">
        <v>1</v>
      </c>
      <c r="B45" s="1578" t="s">
        <v>5239</v>
      </c>
      <c r="C45" s="2442"/>
    </row>
    <row r="46" spans="1:17">
      <c r="A46" s="2596">
        <v>2</v>
      </c>
      <c r="B46" s="1578" t="s">
        <v>5240</v>
      </c>
      <c r="C46" s="1578"/>
    </row>
    <row r="47" spans="1:17">
      <c r="A47" s="2666">
        <v>3</v>
      </c>
      <c r="B47" s="1578" t="s">
        <v>5241</v>
      </c>
      <c r="C47" s="1578"/>
    </row>
    <row r="48" spans="1:17">
      <c r="A48" s="2596">
        <v>4</v>
      </c>
      <c r="B48" s="1578" t="s">
        <v>5242</v>
      </c>
      <c r="C48" s="2442"/>
    </row>
    <row r="49" spans="1:22">
      <c r="A49" s="2666">
        <v>5</v>
      </c>
      <c r="B49" s="1578" t="s">
        <v>5243</v>
      </c>
      <c r="C49" s="2442"/>
      <c r="V49" s="2667"/>
    </row>
    <row r="50" spans="1:22">
      <c r="A50" s="2666">
        <v>7</v>
      </c>
      <c r="B50" s="1578" t="s">
        <v>5244</v>
      </c>
      <c r="C50" s="2442"/>
      <c r="V50" s="2667"/>
    </row>
    <row r="51" spans="1:22">
      <c r="A51" s="2596">
        <v>8</v>
      </c>
      <c r="B51" s="1578" t="s">
        <v>5245</v>
      </c>
      <c r="C51" s="2442"/>
      <c r="V51" s="2667"/>
    </row>
    <row r="52" spans="1:22">
      <c r="A52" s="2666">
        <v>9</v>
      </c>
      <c r="B52" s="1578" t="s">
        <v>5246</v>
      </c>
      <c r="C52" s="2442"/>
    </row>
    <row r="53" spans="1:22">
      <c r="A53" s="2666"/>
      <c r="B53" s="1578" t="s">
        <v>5247</v>
      </c>
      <c r="C53" s="2442"/>
    </row>
    <row r="54" spans="1:22">
      <c r="A54" s="2596">
        <v>10</v>
      </c>
      <c r="B54" s="1578" t="s">
        <v>5248</v>
      </c>
      <c r="C54" s="2442"/>
    </row>
    <row r="55" spans="1:22">
      <c r="A55" s="2666">
        <v>11</v>
      </c>
      <c r="B55" s="1578" t="s">
        <v>5249</v>
      </c>
      <c r="C55" s="2442"/>
    </row>
    <row r="56" spans="1:22">
      <c r="A56" s="2596">
        <v>12</v>
      </c>
      <c r="B56" s="1578" t="s">
        <v>5250</v>
      </c>
      <c r="C56" s="2668"/>
      <c r="D56" s="2668"/>
      <c r="E56" s="2668"/>
      <c r="F56" s="2668"/>
      <c r="G56" s="2668"/>
      <c r="H56" s="2668"/>
      <c r="I56" s="2668"/>
      <c r="J56" s="2668"/>
      <c r="K56" s="2668"/>
      <c r="L56" s="2668"/>
      <c r="M56" s="2668"/>
      <c r="N56" s="2668"/>
      <c r="O56" s="2668"/>
      <c r="P56" s="2668"/>
      <c r="Q56" s="2668"/>
    </row>
    <row r="57" spans="1:22" ht="45.6" customHeight="1">
      <c r="A57" s="2666">
        <v>13</v>
      </c>
      <c r="B57" s="3669" t="s">
        <v>5251</v>
      </c>
      <c r="C57" s="3669"/>
      <c r="D57" s="3669"/>
      <c r="E57" s="3669"/>
      <c r="F57" s="3669"/>
      <c r="G57" s="3669"/>
      <c r="H57" s="3669"/>
      <c r="I57" s="3669"/>
      <c r="J57" s="3669"/>
      <c r="K57" s="3669"/>
      <c r="L57" s="3669"/>
      <c r="M57" s="3669"/>
      <c r="N57" s="3669"/>
      <c r="O57" s="3669"/>
      <c r="P57" s="3669"/>
      <c r="Q57" s="3669"/>
    </row>
    <row r="58" spans="1:22">
      <c r="A58" s="2666"/>
      <c r="B58" s="1578" t="s">
        <v>5252</v>
      </c>
      <c r="C58" s="2669"/>
      <c r="D58" s="2669"/>
      <c r="E58" s="2669"/>
      <c r="F58" s="2669"/>
      <c r="G58" s="2669"/>
      <c r="H58" s="2669"/>
      <c r="I58" s="2669"/>
      <c r="J58" s="2669"/>
      <c r="K58" s="2669"/>
      <c r="L58" s="2669"/>
      <c r="M58" s="2669"/>
      <c r="N58" s="2669"/>
      <c r="O58" s="2669"/>
      <c r="P58" s="2669"/>
      <c r="Q58" s="2669"/>
    </row>
    <row r="59" spans="1:22" ht="40.15" customHeight="1">
      <c r="A59" s="2596">
        <v>14</v>
      </c>
      <c r="B59" s="3669" t="s">
        <v>5253</v>
      </c>
      <c r="C59" s="3669"/>
      <c r="D59" s="3669"/>
      <c r="E59" s="3669"/>
      <c r="F59" s="3669"/>
      <c r="G59" s="3669"/>
      <c r="H59" s="3669"/>
      <c r="I59" s="3669"/>
      <c r="J59" s="3669"/>
      <c r="K59" s="3669"/>
      <c r="L59" s="3669"/>
      <c r="M59" s="3669"/>
      <c r="N59" s="3669"/>
      <c r="O59" s="3669"/>
      <c r="P59" s="3669"/>
      <c r="Q59" s="3669"/>
    </row>
    <row r="60" spans="1:22">
      <c r="A60" s="2666">
        <v>15</v>
      </c>
      <c r="B60" s="1578" t="s">
        <v>5254</v>
      </c>
      <c r="C60" s="2668"/>
      <c r="D60" s="2668"/>
      <c r="E60" s="2668"/>
      <c r="F60" s="2668"/>
      <c r="G60" s="2668"/>
      <c r="H60" s="2668"/>
      <c r="I60" s="2668"/>
      <c r="J60" s="2668"/>
      <c r="K60" s="2668"/>
      <c r="L60" s="2668"/>
      <c r="M60" s="2668"/>
      <c r="N60" s="2668"/>
      <c r="O60" s="2668"/>
      <c r="P60" s="2668"/>
      <c r="Q60" s="2668"/>
    </row>
    <row r="61" spans="1:22">
      <c r="A61" s="2596">
        <v>16</v>
      </c>
      <c r="B61" s="1578" t="s">
        <v>5255</v>
      </c>
      <c r="C61" s="2668"/>
      <c r="D61" s="2668"/>
      <c r="E61" s="2668"/>
      <c r="F61" s="2668"/>
      <c r="G61" s="2668"/>
      <c r="H61" s="2668"/>
      <c r="I61" s="2668"/>
      <c r="J61" s="2668"/>
      <c r="K61" s="2668"/>
      <c r="L61" s="2668"/>
      <c r="M61" s="2668"/>
      <c r="N61" s="2668"/>
      <c r="O61" s="2668"/>
      <c r="P61" s="2668"/>
      <c r="Q61" s="2668"/>
    </row>
    <row r="62" spans="1:22" ht="44.45" customHeight="1">
      <c r="A62" s="2666">
        <v>17</v>
      </c>
      <c r="B62" s="3669" t="s">
        <v>5256</v>
      </c>
      <c r="C62" s="3669"/>
      <c r="D62" s="3669"/>
      <c r="E62" s="3669"/>
      <c r="F62" s="3669"/>
      <c r="G62" s="3669"/>
      <c r="H62" s="3669"/>
      <c r="I62" s="3669"/>
      <c r="J62" s="3669"/>
      <c r="K62" s="3669"/>
      <c r="L62" s="3669"/>
      <c r="M62" s="3669"/>
      <c r="N62" s="3669"/>
      <c r="O62" s="3669"/>
      <c r="P62" s="3669"/>
      <c r="Q62" s="3669"/>
    </row>
    <row r="63" spans="1:22">
      <c r="A63" s="2596">
        <v>18</v>
      </c>
      <c r="B63" s="1578" t="s">
        <v>5257</v>
      </c>
      <c r="C63" s="2442"/>
    </row>
    <row r="64" spans="1:22">
      <c r="A64" s="2666">
        <v>19</v>
      </c>
      <c r="B64" s="1578" t="s">
        <v>5258</v>
      </c>
      <c r="C64" s="2668"/>
      <c r="D64" s="2670"/>
      <c r="E64" s="2670"/>
      <c r="F64" s="2670"/>
      <c r="G64" s="2670"/>
      <c r="H64" s="2670"/>
      <c r="I64" s="2670"/>
      <c r="J64" s="2670"/>
      <c r="K64" s="2670"/>
      <c r="L64" s="2670"/>
      <c r="M64" s="2670"/>
      <c r="N64" s="2670"/>
      <c r="O64" s="2670"/>
      <c r="P64" s="2670"/>
      <c r="Q64" s="2670"/>
    </row>
    <row r="65" spans="1:3">
      <c r="A65" s="2596">
        <v>20</v>
      </c>
      <c r="B65" s="1578" t="s">
        <v>5259</v>
      </c>
      <c r="C65" s="2442"/>
    </row>
    <row r="66" spans="1:3">
      <c r="A66" s="2666">
        <v>21</v>
      </c>
      <c r="B66" s="1578" t="s">
        <v>5260</v>
      </c>
    </row>
  </sheetData>
  <mergeCells count="16">
    <mergeCell ref="B62:Q62"/>
    <mergeCell ref="A1:Q1"/>
    <mergeCell ref="A2:Q2"/>
    <mergeCell ref="A3:Q3"/>
    <mergeCell ref="A4:Q4"/>
    <mergeCell ref="A5:Q5"/>
    <mergeCell ref="A13:A14"/>
    <mergeCell ref="D13:F13"/>
    <mergeCell ref="G13:I13"/>
    <mergeCell ref="J13:K13"/>
    <mergeCell ref="L13:M13"/>
    <mergeCell ref="N13:O13"/>
    <mergeCell ref="P13:P14"/>
    <mergeCell ref="A41:Q41"/>
    <mergeCell ref="B57:Q57"/>
    <mergeCell ref="B59:Q59"/>
  </mergeCells>
  <printOptions horizontalCentered="1"/>
  <pageMargins left="0.31496062992125984" right="0" top="0.19685039370078741" bottom="0" header="0" footer="0"/>
  <pageSetup scale="125" orientation="portrait" r:id="rId1"/>
  <rowBreaks count="1" manualBreakCount="1">
    <brk id="39" max="16" man="1"/>
  </rowBreaks>
  <colBreaks count="1" manualBreakCount="1">
    <brk id="17" max="1048575" man="1"/>
  </colBreaks>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topLeftCell="A14" zoomScaleNormal="100" zoomScaleSheetLayoutView="70" zoomScalePageLayoutView="55" workbookViewId="0">
      <selection activeCell="D7" sqref="D7"/>
    </sheetView>
  </sheetViews>
  <sheetFormatPr defaultRowHeight="20.25"/>
  <cols>
    <col min="1" max="1" width="18.140625" style="527" customWidth="1"/>
    <col min="2" max="2" width="14.5703125" style="527" customWidth="1"/>
    <col min="3" max="3" width="13.7109375" style="527" customWidth="1"/>
    <col min="4" max="4" width="9.42578125" style="527" customWidth="1"/>
    <col min="5" max="5" width="11.42578125" style="527" customWidth="1"/>
    <col min="6" max="6" width="16.5703125" style="527" customWidth="1"/>
    <col min="7" max="7" width="15.28515625" style="527" customWidth="1"/>
    <col min="8" max="8" width="12.85546875" style="527" customWidth="1"/>
    <col min="9" max="9" width="11.5703125" style="527" customWidth="1"/>
    <col min="10" max="10" width="14.140625" style="527" customWidth="1"/>
    <col min="11" max="11" width="10.42578125" style="527" customWidth="1"/>
    <col min="12" max="12" width="11" style="527" customWidth="1"/>
    <col min="13" max="13" width="8.7109375" style="527" customWidth="1"/>
    <col min="14" max="260" width="8.85546875" style="527"/>
    <col min="261" max="261" width="41.7109375" style="527" customWidth="1"/>
    <col min="262" max="262" width="29.7109375" style="527" customWidth="1"/>
    <col min="263" max="263" width="17.42578125" style="527" customWidth="1"/>
    <col min="264" max="264" width="18.28515625" style="527" customWidth="1"/>
    <col min="265" max="265" width="18.5703125" style="527" customWidth="1"/>
    <col min="266" max="266" width="18.28515625" style="527" customWidth="1"/>
    <col min="267" max="267" width="18" style="527" customWidth="1"/>
    <col min="268" max="268" width="18.5703125" style="527" customWidth="1"/>
    <col min="269" max="269" width="37.28515625" style="527" customWidth="1"/>
    <col min="270" max="516" width="8.85546875" style="527"/>
    <col min="517" max="517" width="41.7109375" style="527" customWidth="1"/>
    <col min="518" max="518" width="29.7109375" style="527" customWidth="1"/>
    <col min="519" max="519" width="17.42578125" style="527" customWidth="1"/>
    <col min="520" max="520" width="18.28515625" style="527" customWidth="1"/>
    <col min="521" max="521" width="18.5703125" style="527" customWidth="1"/>
    <col min="522" max="522" width="18.28515625" style="527" customWidth="1"/>
    <col min="523" max="523" width="18" style="527" customWidth="1"/>
    <col min="524" max="524" width="18.5703125" style="527" customWidth="1"/>
    <col min="525" max="525" width="37.28515625" style="527" customWidth="1"/>
    <col min="526" max="772" width="8.85546875" style="527"/>
    <col min="773" max="773" width="41.7109375" style="527" customWidth="1"/>
    <col min="774" max="774" width="29.7109375" style="527" customWidth="1"/>
    <col min="775" max="775" width="17.42578125" style="527" customWidth="1"/>
    <col min="776" max="776" width="18.28515625" style="527" customWidth="1"/>
    <col min="777" max="777" width="18.5703125" style="527" customWidth="1"/>
    <col min="778" max="778" width="18.28515625" style="527" customWidth="1"/>
    <col min="779" max="779" width="18" style="527" customWidth="1"/>
    <col min="780" max="780" width="18.5703125" style="527" customWidth="1"/>
    <col min="781" max="781" width="37.28515625" style="527" customWidth="1"/>
    <col min="782" max="1028" width="8.85546875" style="527"/>
    <col min="1029" max="1029" width="41.7109375" style="527" customWidth="1"/>
    <col min="1030" max="1030" width="29.7109375" style="527" customWidth="1"/>
    <col min="1031" max="1031" width="17.42578125" style="527" customWidth="1"/>
    <col min="1032" max="1032" width="18.28515625" style="527" customWidth="1"/>
    <col min="1033" max="1033" width="18.5703125" style="527" customWidth="1"/>
    <col min="1034" max="1034" width="18.28515625" style="527" customWidth="1"/>
    <col min="1035" max="1035" width="18" style="527" customWidth="1"/>
    <col min="1036" max="1036" width="18.5703125" style="527" customWidth="1"/>
    <col min="1037" max="1037" width="37.28515625" style="527" customWidth="1"/>
    <col min="1038" max="1284" width="8.85546875" style="527"/>
    <col min="1285" max="1285" width="41.7109375" style="527" customWidth="1"/>
    <col min="1286" max="1286" width="29.7109375" style="527" customWidth="1"/>
    <col min="1287" max="1287" width="17.42578125" style="527" customWidth="1"/>
    <col min="1288" max="1288" width="18.28515625" style="527" customWidth="1"/>
    <col min="1289" max="1289" width="18.5703125" style="527" customWidth="1"/>
    <col min="1290" max="1290" width="18.28515625" style="527" customWidth="1"/>
    <col min="1291" max="1291" width="18" style="527" customWidth="1"/>
    <col min="1292" max="1292" width="18.5703125" style="527" customWidth="1"/>
    <col min="1293" max="1293" width="37.28515625" style="527" customWidth="1"/>
    <col min="1294" max="1540" width="8.85546875" style="527"/>
    <col min="1541" max="1541" width="41.7109375" style="527" customWidth="1"/>
    <col min="1542" max="1542" width="29.7109375" style="527" customWidth="1"/>
    <col min="1543" max="1543" width="17.42578125" style="527" customWidth="1"/>
    <col min="1544" max="1544" width="18.28515625" style="527" customWidth="1"/>
    <col min="1545" max="1545" width="18.5703125" style="527" customWidth="1"/>
    <col min="1546" max="1546" width="18.28515625" style="527" customWidth="1"/>
    <col min="1547" max="1547" width="18" style="527" customWidth="1"/>
    <col min="1548" max="1548" width="18.5703125" style="527" customWidth="1"/>
    <col min="1549" max="1549" width="37.28515625" style="527" customWidth="1"/>
    <col min="1550" max="1796" width="8.85546875" style="527"/>
    <col min="1797" max="1797" width="41.7109375" style="527" customWidth="1"/>
    <col min="1798" max="1798" width="29.7109375" style="527" customWidth="1"/>
    <col min="1799" max="1799" width="17.42578125" style="527" customWidth="1"/>
    <col min="1800" max="1800" width="18.28515625" style="527" customWidth="1"/>
    <col min="1801" max="1801" width="18.5703125" style="527" customWidth="1"/>
    <col min="1802" max="1802" width="18.28515625" style="527" customWidth="1"/>
    <col min="1803" max="1803" width="18" style="527" customWidth="1"/>
    <col min="1804" max="1804" width="18.5703125" style="527" customWidth="1"/>
    <col min="1805" max="1805" width="37.28515625" style="527" customWidth="1"/>
    <col min="1806" max="2052" width="8.85546875" style="527"/>
    <col min="2053" max="2053" width="41.7109375" style="527" customWidth="1"/>
    <col min="2054" max="2054" width="29.7109375" style="527" customWidth="1"/>
    <col min="2055" max="2055" width="17.42578125" style="527" customWidth="1"/>
    <col min="2056" max="2056" width="18.28515625" style="527" customWidth="1"/>
    <col min="2057" max="2057" width="18.5703125" style="527" customWidth="1"/>
    <col min="2058" max="2058" width="18.28515625" style="527" customWidth="1"/>
    <col min="2059" max="2059" width="18" style="527" customWidth="1"/>
    <col min="2060" max="2060" width="18.5703125" style="527" customWidth="1"/>
    <col min="2061" max="2061" width="37.28515625" style="527" customWidth="1"/>
    <col min="2062" max="2308" width="8.85546875" style="527"/>
    <col min="2309" max="2309" width="41.7109375" style="527" customWidth="1"/>
    <col min="2310" max="2310" width="29.7109375" style="527" customWidth="1"/>
    <col min="2311" max="2311" width="17.42578125" style="527" customWidth="1"/>
    <col min="2312" max="2312" width="18.28515625" style="527" customWidth="1"/>
    <col min="2313" max="2313" width="18.5703125" style="527" customWidth="1"/>
    <col min="2314" max="2314" width="18.28515625" style="527" customWidth="1"/>
    <col min="2315" max="2315" width="18" style="527" customWidth="1"/>
    <col min="2316" max="2316" width="18.5703125" style="527" customWidth="1"/>
    <col min="2317" max="2317" width="37.28515625" style="527" customWidth="1"/>
    <col min="2318" max="2564" width="8.85546875" style="527"/>
    <col min="2565" max="2565" width="41.7109375" style="527" customWidth="1"/>
    <col min="2566" max="2566" width="29.7109375" style="527" customWidth="1"/>
    <col min="2567" max="2567" width="17.42578125" style="527" customWidth="1"/>
    <col min="2568" max="2568" width="18.28515625" style="527" customWidth="1"/>
    <col min="2569" max="2569" width="18.5703125" style="527" customWidth="1"/>
    <col min="2570" max="2570" width="18.28515625" style="527" customWidth="1"/>
    <col min="2571" max="2571" width="18" style="527" customWidth="1"/>
    <col min="2572" max="2572" width="18.5703125" style="527" customWidth="1"/>
    <col min="2573" max="2573" width="37.28515625" style="527" customWidth="1"/>
    <col min="2574" max="2820" width="8.85546875" style="527"/>
    <col min="2821" max="2821" width="41.7109375" style="527" customWidth="1"/>
    <col min="2822" max="2822" width="29.7109375" style="527" customWidth="1"/>
    <col min="2823" max="2823" width="17.42578125" style="527" customWidth="1"/>
    <col min="2824" max="2824" width="18.28515625" style="527" customWidth="1"/>
    <col min="2825" max="2825" width="18.5703125" style="527" customWidth="1"/>
    <col min="2826" max="2826" width="18.28515625" style="527" customWidth="1"/>
    <col min="2827" max="2827" width="18" style="527" customWidth="1"/>
    <col min="2828" max="2828" width="18.5703125" style="527" customWidth="1"/>
    <col min="2829" max="2829" width="37.28515625" style="527" customWidth="1"/>
    <col min="2830" max="3076" width="8.85546875" style="527"/>
    <col min="3077" max="3077" width="41.7109375" style="527" customWidth="1"/>
    <col min="3078" max="3078" width="29.7109375" style="527" customWidth="1"/>
    <col min="3079" max="3079" width="17.42578125" style="527" customWidth="1"/>
    <col min="3080" max="3080" width="18.28515625" style="527" customWidth="1"/>
    <col min="3081" max="3081" width="18.5703125" style="527" customWidth="1"/>
    <col min="3082" max="3082" width="18.28515625" style="527" customWidth="1"/>
    <col min="3083" max="3083" width="18" style="527" customWidth="1"/>
    <col min="3084" max="3084" width="18.5703125" style="527" customWidth="1"/>
    <col min="3085" max="3085" width="37.28515625" style="527" customWidth="1"/>
    <col min="3086" max="3332" width="8.85546875" style="527"/>
    <col min="3333" max="3333" width="41.7109375" style="527" customWidth="1"/>
    <col min="3334" max="3334" width="29.7109375" style="527" customWidth="1"/>
    <col min="3335" max="3335" width="17.42578125" style="527" customWidth="1"/>
    <col min="3336" max="3336" width="18.28515625" style="527" customWidth="1"/>
    <col min="3337" max="3337" width="18.5703125" style="527" customWidth="1"/>
    <col min="3338" max="3338" width="18.28515625" style="527" customWidth="1"/>
    <col min="3339" max="3339" width="18" style="527" customWidth="1"/>
    <col min="3340" max="3340" width="18.5703125" style="527" customWidth="1"/>
    <col min="3341" max="3341" width="37.28515625" style="527" customWidth="1"/>
    <col min="3342" max="3588" width="8.85546875" style="527"/>
    <col min="3589" max="3589" width="41.7109375" style="527" customWidth="1"/>
    <col min="3590" max="3590" width="29.7109375" style="527" customWidth="1"/>
    <col min="3591" max="3591" width="17.42578125" style="527" customWidth="1"/>
    <col min="3592" max="3592" width="18.28515625" style="527" customWidth="1"/>
    <col min="3593" max="3593" width="18.5703125" style="527" customWidth="1"/>
    <col min="3594" max="3594" width="18.28515625" style="527" customWidth="1"/>
    <col min="3595" max="3595" width="18" style="527" customWidth="1"/>
    <col min="3596" max="3596" width="18.5703125" style="527" customWidth="1"/>
    <col min="3597" max="3597" width="37.28515625" style="527" customWidth="1"/>
    <col min="3598" max="3844" width="8.85546875" style="527"/>
    <col min="3845" max="3845" width="41.7109375" style="527" customWidth="1"/>
    <col min="3846" max="3846" width="29.7109375" style="527" customWidth="1"/>
    <col min="3847" max="3847" width="17.42578125" style="527" customWidth="1"/>
    <col min="3848" max="3848" width="18.28515625" style="527" customWidth="1"/>
    <col min="3849" max="3849" width="18.5703125" style="527" customWidth="1"/>
    <col min="3850" max="3850" width="18.28515625" style="527" customWidth="1"/>
    <col min="3851" max="3851" width="18" style="527" customWidth="1"/>
    <col min="3852" max="3852" width="18.5703125" style="527" customWidth="1"/>
    <col min="3853" max="3853" width="37.28515625" style="527" customWidth="1"/>
    <col min="3854" max="4100" width="8.85546875" style="527"/>
    <col min="4101" max="4101" width="41.7109375" style="527" customWidth="1"/>
    <col min="4102" max="4102" width="29.7109375" style="527" customWidth="1"/>
    <col min="4103" max="4103" width="17.42578125" style="527" customWidth="1"/>
    <col min="4104" max="4104" width="18.28515625" style="527" customWidth="1"/>
    <col min="4105" max="4105" width="18.5703125" style="527" customWidth="1"/>
    <col min="4106" max="4106" width="18.28515625" style="527" customWidth="1"/>
    <col min="4107" max="4107" width="18" style="527" customWidth="1"/>
    <col min="4108" max="4108" width="18.5703125" style="527" customWidth="1"/>
    <col min="4109" max="4109" width="37.28515625" style="527" customWidth="1"/>
    <col min="4110" max="4356" width="8.85546875" style="527"/>
    <col min="4357" max="4357" width="41.7109375" style="527" customWidth="1"/>
    <col min="4358" max="4358" width="29.7109375" style="527" customWidth="1"/>
    <col min="4359" max="4359" width="17.42578125" style="527" customWidth="1"/>
    <col min="4360" max="4360" width="18.28515625" style="527" customWidth="1"/>
    <col min="4361" max="4361" width="18.5703125" style="527" customWidth="1"/>
    <col min="4362" max="4362" width="18.28515625" style="527" customWidth="1"/>
    <col min="4363" max="4363" width="18" style="527" customWidth="1"/>
    <col min="4364" max="4364" width="18.5703125" style="527" customWidth="1"/>
    <col min="4365" max="4365" width="37.28515625" style="527" customWidth="1"/>
    <col min="4366" max="4612" width="8.85546875" style="527"/>
    <col min="4613" max="4613" width="41.7109375" style="527" customWidth="1"/>
    <col min="4614" max="4614" width="29.7109375" style="527" customWidth="1"/>
    <col min="4615" max="4615" width="17.42578125" style="527" customWidth="1"/>
    <col min="4616" max="4616" width="18.28515625" style="527" customWidth="1"/>
    <col min="4617" max="4617" width="18.5703125" style="527" customWidth="1"/>
    <col min="4618" max="4618" width="18.28515625" style="527" customWidth="1"/>
    <col min="4619" max="4619" width="18" style="527" customWidth="1"/>
    <col min="4620" max="4620" width="18.5703125" style="527" customWidth="1"/>
    <col min="4621" max="4621" width="37.28515625" style="527" customWidth="1"/>
    <col min="4622" max="4868" width="8.85546875" style="527"/>
    <col min="4869" max="4869" width="41.7109375" style="527" customWidth="1"/>
    <col min="4870" max="4870" width="29.7109375" style="527" customWidth="1"/>
    <col min="4871" max="4871" width="17.42578125" style="527" customWidth="1"/>
    <col min="4872" max="4872" width="18.28515625" style="527" customWidth="1"/>
    <col min="4873" max="4873" width="18.5703125" style="527" customWidth="1"/>
    <col min="4874" max="4874" width="18.28515625" style="527" customWidth="1"/>
    <col min="4875" max="4875" width="18" style="527" customWidth="1"/>
    <col min="4876" max="4876" width="18.5703125" style="527" customWidth="1"/>
    <col min="4877" max="4877" width="37.28515625" style="527" customWidth="1"/>
    <col min="4878" max="5124" width="8.85546875" style="527"/>
    <col min="5125" max="5125" width="41.7109375" style="527" customWidth="1"/>
    <col min="5126" max="5126" width="29.7109375" style="527" customWidth="1"/>
    <col min="5127" max="5127" width="17.42578125" style="527" customWidth="1"/>
    <col min="5128" max="5128" width="18.28515625" style="527" customWidth="1"/>
    <col min="5129" max="5129" width="18.5703125" style="527" customWidth="1"/>
    <col min="5130" max="5130" width="18.28515625" style="527" customWidth="1"/>
    <col min="5131" max="5131" width="18" style="527" customWidth="1"/>
    <col min="5132" max="5132" width="18.5703125" style="527" customWidth="1"/>
    <col min="5133" max="5133" width="37.28515625" style="527" customWidth="1"/>
    <col min="5134" max="5380" width="8.85546875" style="527"/>
    <col min="5381" max="5381" width="41.7109375" style="527" customWidth="1"/>
    <col min="5382" max="5382" width="29.7109375" style="527" customWidth="1"/>
    <col min="5383" max="5383" width="17.42578125" style="527" customWidth="1"/>
    <col min="5384" max="5384" width="18.28515625" style="527" customWidth="1"/>
    <col min="5385" max="5385" width="18.5703125" style="527" customWidth="1"/>
    <col min="5386" max="5386" width="18.28515625" style="527" customWidth="1"/>
    <col min="5387" max="5387" width="18" style="527" customWidth="1"/>
    <col min="5388" max="5388" width="18.5703125" style="527" customWidth="1"/>
    <col min="5389" max="5389" width="37.28515625" style="527" customWidth="1"/>
    <col min="5390" max="5636" width="8.85546875" style="527"/>
    <col min="5637" max="5637" width="41.7109375" style="527" customWidth="1"/>
    <col min="5638" max="5638" width="29.7109375" style="527" customWidth="1"/>
    <col min="5639" max="5639" width="17.42578125" style="527" customWidth="1"/>
    <col min="5640" max="5640" width="18.28515625" style="527" customWidth="1"/>
    <col min="5641" max="5641" width="18.5703125" style="527" customWidth="1"/>
    <col min="5642" max="5642" width="18.28515625" style="527" customWidth="1"/>
    <col min="5643" max="5643" width="18" style="527" customWidth="1"/>
    <col min="5644" max="5644" width="18.5703125" style="527" customWidth="1"/>
    <col min="5645" max="5645" width="37.28515625" style="527" customWidth="1"/>
    <col min="5646" max="5892" width="8.85546875" style="527"/>
    <col min="5893" max="5893" width="41.7109375" style="527" customWidth="1"/>
    <col min="5894" max="5894" width="29.7109375" style="527" customWidth="1"/>
    <col min="5895" max="5895" width="17.42578125" style="527" customWidth="1"/>
    <col min="5896" max="5896" width="18.28515625" style="527" customWidth="1"/>
    <col min="5897" max="5897" width="18.5703125" style="527" customWidth="1"/>
    <col min="5898" max="5898" width="18.28515625" style="527" customWidth="1"/>
    <col min="5899" max="5899" width="18" style="527" customWidth="1"/>
    <col min="5900" max="5900" width="18.5703125" style="527" customWidth="1"/>
    <col min="5901" max="5901" width="37.28515625" style="527" customWidth="1"/>
    <col min="5902" max="6148" width="8.85546875" style="527"/>
    <col min="6149" max="6149" width="41.7109375" style="527" customWidth="1"/>
    <col min="6150" max="6150" width="29.7109375" style="527" customWidth="1"/>
    <col min="6151" max="6151" width="17.42578125" style="527" customWidth="1"/>
    <col min="6152" max="6152" width="18.28515625" style="527" customWidth="1"/>
    <col min="6153" max="6153" width="18.5703125" style="527" customWidth="1"/>
    <col min="6154" max="6154" width="18.28515625" style="527" customWidth="1"/>
    <col min="6155" max="6155" width="18" style="527" customWidth="1"/>
    <col min="6156" max="6156" width="18.5703125" style="527" customWidth="1"/>
    <col min="6157" max="6157" width="37.28515625" style="527" customWidth="1"/>
    <col min="6158" max="6404" width="8.85546875" style="527"/>
    <col min="6405" max="6405" width="41.7109375" style="527" customWidth="1"/>
    <col min="6406" max="6406" width="29.7109375" style="527" customWidth="1"/>
    <col min="6407" max="6407" width="17.42578125" style="527" customWidth="1"/>
    <col min="6408" max="6408" width="18.28515625" style="527" customWidth="1"/>
    <col min="6409" max="6409" width="18.5703125" style="527" customWidth="1"/>
    <col min="6410" max="6410" width="18.28515625" style="527" customWidth="1"/>
    <col min="6411" max="6411" width="18" style="527" customWidth="1"/>
    <col min="6412" max="6412" width="18.5703125" style="527" customWidth="1"/>
    <col min="6413" max="6413" width="37.28515625" style="527" customWidth="1"/>
    <col min="6414" max="6660" width="8.85546875" style="527"/>
    <col min="6661" max="6661" width="41.7109375" style="527" customWidth="1"/>
    <col min="6662" max="6662" width="29.7109375" style="527" customWidth="1"/>
    <col min="6663" max="6663" width="17.42578125" style="527" customWidth="1"/>
    <col min="6664" max="6664" width="18.28515625" style="527" customWidth="1"/>
    <col min="6665" max="6665" width="18.5703125" style="527" customWidth="1"/>
    <col min="6666" max="6666" width="18.28515625" style="527" customWidth="1"/>
    <col min="6667" max="6667" width="18" style="527" customWidth="1"/>
    <col min="6668" max="6668" width="18.5703125" style="527" customWidth="1"/>
    <col min="6669" max="6669" width="37.28515625" style="527" customWidth="1"/>
    <col min="6670" max="6916" width="8.85546875" style="527"/>
    <col min="6917" max="6917" width="41.7109375" style="527" customWidth="1"/>
    <col min="6918" max="6918" width="29.7109375" style="527" customWidth="1"/>
    <col min="6919" max="6919" width="17.42578125" style="527" customWidth="1"/>
    <col min="6920" max="6920" width="18.28515625" style="527" customWidth="1"/>
    <col min="6921" max="6921" width="18.5703125" style="527" customWidth="1"/>
    <col min="6922" max="6922" width="18.28515625" style="527" customWidth="1"/>
    <col min="6923" max="6923" width="18" style="527" customWidth="1"/>
    <col min="6924" max="6924" width="18.5703125" style="527" customWidth="1"/>
    <col min="6925" max="6925" width="37.28515625" style="527" customWidth="1"/>
    <col min="6926" max="7172" width="8.85546875" style="527"/>
    <col min="7173" max="7173" width="41.7109375" style="527" customWidth="1"/>
    <col min="7174" max="7174" width="29.7109375" style="527" customWidth="1"/>
    <col min="7175" max="7175" width="17.42578125" style="527" customWidth="1"/>
    <col min="7176" max="7176" width="18.28515625" style="527" customWidth="1"/>
    <col min="7177" max="7177" width="18.5703125" style="527" customWidth="1"/>
    <col min="7178" max="7178" width="18.28515625" style="527" customWidth="1"/>
    <col min="7179" max="7179" width="18" style="527" customWidth="1"/>
    <col min="7180" max="7180" width="18.5703125" style="527" customWidth="1"/>
    <col min="7181" max="7181" width="37.28515625" style="527" customWidth="1"/>
    <col min="7182" max="7428" width="8.85546875" style="527"/>
    <col min="7429" max="7429" width="41.7109375" style="527" customWidth="1"/>
    <col min="7430" max="7430" width="29.7109375" style="527" customWidth="1"/>
    <col min="7431" max="7431" width="17.42578125" style="527" customWidth="1"/>
    <col min="7432" max="7432" width="18.28515625" style="527" customWidth="1"/>
    <col min="7433" max="7433" width="18.5703125" style="527" customWidth="1"/>
    <col min="7434" max="7434" width="18.28515625" style="527" customWidth="1"/>
    <col min="7435" max="7435" width="18" style="527" customWidth="1"/>
    <col min="7436" max="7436" width="18.5703125" style="527" customWidth="1"/>
    <col min="7437" max="7437" width="37.28515625" style="527" customWidth="1"/>
    <col min="7438" max="7684" width="8.85546875" style="527"/>
    <col min="7685" max="7685" width="41.7109375" style="527" customWidth="1"/>
    <col min="7686" max="7686" width="29.7109375" style="527" customWidth="1"/>
    <col min="7687" max="7687" width="17.42578125" style="527" customWidth="1"/>
    <col min="7688" max="7688" width="18.28515625" style="527" customWidth="1"/>
    <col min="7689" max="7689" width="18.5703125" style="527" customWidth="1"/>
    <col min="7690" max="7690" width="18.28515625" style="527" customWidth="1"/>
    <col min="7691" max="7691" width="18" style="527" customWidth="1"/>
    <col min="7692" max="7692" width="18.5703125" style="527" customWidth="1"/>
    <col min="7693" max="7693" width="37.28515625" style="527" customWidth="1"/>
    <col min="7694" max="7940" width="8.85546875" style="527"/>
    <col min="7941" max="7941" width="41.7109375" style="527" customWidth="1"/>
    <col min="7942" max="7942" width="29.7109375" style="527" customWidth="1"/>
    <col min="7943" max="7943" width="17.42578125" style="527" customWidth="1"/>
    <col min="7944" max="7944" width="18.28515625" style="527" customWidth="1"/>
    <col min="7945" max="7945" width="18.5703125" style="527" customWidth="1"/>
    <col min="7946" max="7946" width="18.28515625" style="527" customWidth="1"/>
    <col min="7947" max="7947" width="18" style="527" customWidth="1"/>
    <col min="7948" max="7948" width="18.5703125" style="527" customWidth="1"/>
    <col min="7949" max="7949" width="37.28515625" style="527" customWidth="1"/>
    <col min="7950" max="8196" width="8.85546875" style="527"/>
    <col min="8197" max="8197" width="41.7109375" style="527" customWidth="1"/>
    <col min="8198" max="8198" width="29.7109375" style="527" customWidth="1"/>
    <col min="8199" max="8199" width="17.42578125" style="527" customWidth="1"/>
    <col min="8200" max="8200" width="18.28515625" style="527" customWidth="1"/>
    <col min="8201" max="8201" width="18.5703125" style="527" customWidth="1"/>
    <col min="8202" max="8202" width="18.28515625" style="527" customWidth="1"/>
    <col min="8203" max="8203" width="18" style="527" customWidth="1"/>
    <col min="8204" max="8204" width="18.5703125" style="527" customWidth="1"/>
    <col min="8205" max="8205" width="37.28515625" style="527" customWidth="1"/>
    <col min="8206" max="8452" width="8.85546875" style="527"/>
    <col min="8453" max="8453" width="41.7109375" style="527" customWidth="1"/>
    <col min="8454" max="8454" width="29.7109375" style="527" customWidth="1"/>
    <col min="8455" max="8455" width="17.42578125" style="527" customWidth="1"/>
    <col min="8456" max="8456" width="18.28515625" style="527" customWidth="1"/>
    <col min="8457" max="8457" width="18.5703125" style="527" customWidth="1"/>
    <col min="8458" max="8458" width="18.28515625" style="527" customWidth="1"/>
    <col min="8459" max="8459" width="18" style="527" customWidth="1"/>
    <col min="8460" max="8460" width="18.5703125" style="527" customWidth="1"/>
    <col min="8461" max="8461" width="37.28515625" style="527" customWidth="1"/>
    <col min="8462" max="8708" width="8.85546875" style="527"/>
    <col min="8709" max="8709" width="41.7109375" style="527" customWidth="1"/>
    <col min="8710" max="8710" width="29.7109375" style="527" customWidth="1"/>
    <col min="8711" max="8711" width="17.42578125" style="527" customWidth="1"/>
    <col min="8712" max="8712" width="18.28515625" style="527" customWidth="1"/>
    <col min="8713" max="8713" width="18.5703125" style="527" customWidth="1"/>
    <col min="8714" max="8714" width="18.28515625" style="527" customWidth="1"/>
    <col min="8715" max="8715" width="18" style="527" customWidth="1"/>
    <col min="8716" max="8716" width="18.5703125" style="527" customWidth="1"/>
    <col min="8717" max="8717" width="37.28515625" style="527" customWidth="1"/>
    <col min="8718" max="8964" width="8.85546875" style="527"/>
    <col min="8965" max="8965" width="41.7109375" style="527" customWidth="1"/>
    <col min="8966" max="8966" width="29.7109375" style="527" customWidth="1"/>
    <col min="8967" max="8967" width="17.42578125" style="527" customWidth="1"/>
    <col min="8968" max="8968" width="18.28515625" style="527" customWidth="1"/>
    <col min="8969" max="8969" width="18.5703125" style="527" customWidth="1"/>
    <col min="8970" max="8970" width="18.28515625" style="527" customWidth="1"/>
    <col min="8971" max="8971" width="18" style="527" customWidth="1"/>
    <col min="8972" max="8972" width="18.5703125" style="527" customWidth="1"/>
    <col min="8973" max="8973" width="37.28515625" style="527" customWidth="1"/>
    <col min="8974" max="9220" width="8.85546875" style="527"/>
    <col min="9221" max="9221" width="41.7109375" style="527" customWidth="1"/>
    <col min="9222" max="9222" width="29.7109375" style="527" customWidth="1"/>
    <col min="9223" max="9223" width="17.42578125" style="527" customWidth="1"/>
    <col min="9224" max="9224" width="18.28515625" style="527" customWidth="1"/>
    <col min="9225" max="9225" width="18.5703125" style="527" customWidth="1"/>
    <col min="9226" max="9226" width="18.28515625" style="527" customWidth="1"/>
    <col min="9227" max="9227" width="18" style="527" customWidth="1"/>
    <col min="9228" max="9228" width="18.5703125" style="527" customWidth="1"/>
    <col min="9229" max="9229" width="37.28515625" style="527" customWidth="1"/>
    <col min="9230" max="9476" width="8.85546875" style="527"/>
    <col min="9477" max="9477" width="41.7109375" style="527" customWidth="1"/>
    <col min="9478" max="9478" width="29.7109375" style="527" customWidth="1"/>
    <col min="9479" max="9479" width="17.42578125" style="527" customWidth="1"/>
    <col min="9480" max="9480" width="18.28515625" style="527" customWidth="1"/>
    <col min="9481" max="9481" width="18.5703125" style="527" customWidth="1"/>
    <col min="9482" max="9482" width="18.28515625" style="527" customWidth="1"/>
    <col min="9483" max="9483" width="18" style="527" customWidth="1"/>
    <col min="9484" max="9484" width="18.5703125" style="527" customWidth="1"/>
    <col min="9485" max="9485" width="37.28515625" style="527" customWidth="1"/>
    <col min="9486" max="9732" width="8.85546875" style="527"/>
    <col min="9733" max="9733" width="41.7109375" style="527" customWidth="1"/>
    <col min="9734" max="9734" width="29.7109375" style="527" customWidth="1"/>
    <col min="9735" max="9735" width="17.42578125" style="527" customWidth="1"/>
    <col min="9736" max="9736" width="18.28515625" style="527" customWidth="1"/>
    <col min="9737" max="9737" width="18.5703125" style="527" customWidth="1"/>
    <col min="9738" max="9738" width="18.28515625" style="527" customWidth="1"/>
    <col min="9739" max="9739" width="18" style="527" customWidth="1"/>
    <col min="9740" max="9740" width="18.5703125" style="527" customWidth="1"/>
    <col min="9741" max="9741" width="37.28515625" style="527" customWidth="1"/>
    <col min="9742" max="9988" width="8.85546875" style="527"/>
    <col min="9989" max="9989" width="41.7109375" style="527" customWidth="1"/>
    <col min="9990" max="9990" width="29.7109375" style="527" customWidth="1"/>
    <col min="9991" max="9991" width="17.42578125" style="527" customWidth="1"/>
    <col min="9992" max="9992" width="18.28515625" style="527" customWidth="1"/>
    <col min="9993" max="9993" width="18.5703125" style="527" customWidth="1"/>
    <col min="9994" max="9994" width="18.28515625" style="527" customWidth="1"/>
    <col min="9995" max="9995" width="18" style="527" customWidth="1"/>
    <col min="9996" max="9996" width="18.5703125" style="527" customWidth="1"/>
    <col min="9997" max="9997" width="37.28515625" style="527" customWidth="1"/>
    <col min="9998" max="10244" width="8.85546875" style="527"/>
    <col min="10245" max="10245" width="41.7109375" style="527" customWidth="1"/>
    <col min="10246" max="10246" width="29.7109375" style="527" customWidth="1"/>
    <col min="10247" max="10247" width="17.42578125" style="527" customWidth="1"/>
    <col min="10248" max="10248" width="18.28515625" style="527" customWidth="1"/>
    <col min="10249" max="10249" width="18.5703125" style="527" customWidth="1"/>
    <col min="10250" max="10250" width="18.28515625" style="527" customWidth="1"/>
    <col min="10251" max="10251" width="18" style="527" customWidth="1"/>
    <col min="10252" max="10252" width="18.5703125" style="527" customWidth="1"/>
    <col min="10253" max="10253" width="37.28515625" style="527" customWidth="1"/>
    <col min="10254" max="10500" width="8.85546875" style="527"/>
    <col min="10501" max="10501" width="41.7109375" style="527" customWidth="1"/>
    <col min="10502" max="10502" width="29.7109375" style="527" customWidth="1"/>
    <col min="10503" max="10503" width="17.42578125" style="527" customWidth="1"/>
    <col min="10504" max="10504" width="18.28515625" style="527" customWidth="1"/>
    <col min="10505" max="10505" width="18.5703125" style="527" customWidth="1"/>
    <col min="10506" max="10506" width="18.28515625" style="527" customWidth="1"/>
    <col min="10507" max="10507" width="18" style="527" customWidth="1"/>
    <col min="10508" max="10508" width="18.5703125" style="527" customWidth="1"/>
    <col min="10509" max="10509" width="37.28515625" style="527" customWidth="1"/>
    <col min="10510" max="10756" width="8.85546875" style="527"/>
    <col min="10757" max="10757" width="41.7109375" style="527" customWidth="1"/>
    <col min="10758" max="10758" width="29.7109375" style="527" customWidth="1"/>
    <col min="10759" max="10759" width="17.42578125" style="527" customWidth="1"/>
    <col min="10760" max="10760" width="18.28515625" style="527" customWidth="1"/>
    <col min="10761" max="10761" width="18.5703125" style="527" customWidth="1"/>
    <col min="10762" max="10762" width="18.28515625" style="527" customWidth="1"/>
    <col min="10763" max="10763" width="18" style="527" customWidth="1"/>
    <col min="10764" max="10764" width="18.5703125" style="527" customWidth="1"/>
    <col min="10765" max="10765" width="37.28515625" style="527" customWidth="1"/>
    <col min="10766" max="11012" width="8.85546875" style="527"/>
    <col min="11013" max="11013" width="41.7109375" style="527" customWidth="1"/>
    <col min="11014" max="11014" width="29.7109375" style="527" customWidth="1"/>
    <col min="11015" max="11015" width="17.42578125" style="527" customWidth="1"/>
    <col min="11016" max="11016" width="18.28515625" style="527" customWidth="1"/>
    <col min="11017" max="11017" width="18.5703125" style="527" customWidth="1"/>
    <col min="11018" max="11018" width="18.28515625" style="527" customWidth="1"/>
    <col min="11019" max="11019" width="18" style="527" customWidth="1"/>
    <col min="11020" max="11020" width="18.5703125" style="527" customWidth="1"/>
    <col min="11021" max="11021" width="37.28515625" style="527" customWidth="1"/>
    <col min="11022" max="11268" width="8.85546875" style="527"/>
    <col min="11269" max="11269" width="41.7109375" style="527" customWidth="1"/>
    <col min="11270" max="11270" width="29.7109375" style="527" customWidth="1"/>
    <col min="11271" max="11271" width="17.42578125" style="527" customWidth="1"/>
    <col min="11272" max="11272" width="18.28515625" style="527" customWidth="1"/>
    <col min="11273" max="11273" width="18.5703125" style="527" customWidth="1"/>
    <col min="11274" max="11274" width="18.28515625" style="527" customWidth="1"/>
    <col min="11275" max="11275" width="18" style="527" customWidth="1"/>
    <col min="11276" max="11276" width="18.5703125" style="527" customWidth="1"/>
    <col min="11277" max="11277" width="37.28515625" style="527" customWidth="1"/>
    <col min="11278" max="11524" width="8.85546875" style="527"/>
    <col min="11525" max="11525" width="41.7109375" style="527" customWidth="1"/>
    <col min="11526" max="11526" width="29.7109375" style="527" customWidth="1"/>
    <col min="11527" max="11527" width="17.42578125" style="527" customWidth="1"/>
    <col min="11528" max="11528" width="18.28515625" style="527" customWidth="1"/>
    <col min="11529" max="11529" width="18.5703125" style="527" customWidth="1"/>
    <col min="11530" max="11530" width="18.28515625" style="527" customWidth="1"/>
    <col min="11531" max="11531" width="18" style="527" customWidth="1"/>
    <col min="11532" max="11532" width="18.5703125" style="527" customWidth="1"/>
    <col min="11533" max="11533" width="37.28515625" style="527" customWidth="1"/>
    <col min="11534" max="11780" width="8.85546875" style="527"/>
    <col min="11781" max="11781" width="41.7109375" style="527" customWidth="1"/>
    <col min="11782" max="11782" width="29.7109375" style="527" customWidth="1"/>
    <col min="11783" max="11783" width="17.42578125" style="527" customWidth="1"/>
    <col min="11784" max="11784" width="18.28515625" style="527" customWidth="1"/>
    <col min="11785" max="11785" width="18.5703125" style="527" customWidth="1"/>
    <col min="11786" max="11786" width="18.28515625" style="527" customWidth="1"/>
    <col min="11787" max="11787" width="18" style="527" customWidth="1"/>
    <col min="11788" max="11788" width="18.5703125" style="527" customWidth="1"/>
    <col min="11789" max="11789" width="37.28515625" style="527" customWidth="1"/>
    <col min="11790" max="12036" width="8.85546875" style="527"/>
    <col min="12037" max="12037" width="41.7109375" style="527" customWidth="1"/>
    <col min="12038" max="12038" width="29.7109375" style="527" customWidth="1"/>
    <col min="12039" max="12039" width="17.42578125" style="527" customWidth="1"/>
    <col min="12040" max="12040" width="18.28515625" style="527" customWidth="1"/>
    <col min="12041" max="12041" width="18.5703125" style="527" customWidth="1"/>
    <col min="12042" max="12042" width="18.28515625" style="527" customWidth="1"/>
    <col min="12043" max="12043" width="18" style="527" customWidth="1"/>
    <col min="12044" max="12044" width="18.5703125" style="527" customWidth="1"/>
    <col min="12045" max="12045" width="37.28515625" style="527" customWidth="1"/>
    <col min="12046" max="12292" width="8.85546875" style="527"/>
    <col min="12293" max="12293" width="41.7109375" style="527" customWidth="1"/>
    <col min="12294" max="12294" width="29.7109375" style="527" customWidth="1"/>
    <col min="12295" max="12295" width="17.42578125" style="527" customWidth="1"/>
    <col min="12296" max="12296" width="18.28515625" style="527" customWidth="1"/>
    <col min="12297" max="12297" width="18.5703125" style="527" customWidth="1"/>
    <col min="12298" max="12298" width="18.28515625" style="527" customWidth="1"/>
    <col min="12299" max="12299" width="18" style="527" customWidth="1"/>
    <col min="12300" max="12300" width="18.5703125" style="527" customWidth="1"/>
    <col min="12301" max="12301" width="37.28515625" style="527" customWidth="1"/>
    <col min="12302" max="12548" width="8.85546875" style="527"/>
    <col min="12549" max="12549" width="41.7109375" style="527" customWidth="1"/>
    <col min="12550" max="12550" width="29.7109375" style="527" customWidth="1"/>
    <col min="12551" max="12551" width="17.42578125" style="527" customWidth="1"/>
    <col min="12552" max="12552" width="18.28515625" style="527" customWidth="1"/>
    <col min="12553" max="12553" width="18.5703125" style="527" customWidth="1"/>
    <col min="12554" max="12554" width="18.28515625" style="527" customWidth="1"/>
    <col min="12555" max="12555" width="18" style="527" customWidth="1"/>
    <col min="12556" max="12556" width="18.5703125" style="527" customWidth="1"/>
    <col min="12557" max="12557" width="37.28515625" style="527" customWidth="1"/>
    <col min="12558" max="12804" width="8.85546875" style="527"/>
    <col min="12805" max="12805" width="41.7109375" style="527" customWidth="1"/>
    <col min="12806" max="12806" width="29.7109375" style="527" customWidth="1"/>
    <col min="12807" max="12807" width="17.42578125" style="527" customWidth="1"/>
    <col min="12808" max="12808" width="18.28515625" style="527" customWidth="1"/>
    <col min="12809" max="12809" width="18.5703125" style="527" customWidth="1"/>
    <col min="12810" max="12810" width="18.28515625" style="527" customWidth="1"/>
    <col min="12811" max="12811" width="18" style="527" customWidth="1"/>
    <col min="12812" max="12812" width="18.5703125" style="527" customWidth="1"/>
    <col min="12813" max="12813" width="37.28515625" style="527" customWidth="1"/>
    <col min="12814" max="13060" width="8.85546875" style="527"/>
    <col min="13061" max="13061" width="41.7109375" style="527" customWidth="1"/>
    <col min="13062" max="13062" width="29.7109375" style="527" customWidth="1"/>
    <col min="13063" max="13063" width="17.42578125" style="527" customWidth="1"/>
    <col min="13064" max="13064" width="18.28515625" style="527" customWidth="1"/>
    <col min="13065" max="13065" width="18.5703125" style="527" customWidth="1"/>
    <col min="13066" max="13066" width="18.28515625" style="527" customWidth="1"/>
    <col min="13067" max="13067" width="18" style="527" customWidth="1"/>
    <col min="13068" max="13068" width="18.5703125" style="527" customWidth="1"/>
    <col min="13069" max="13069" width="37.28515625" style="527" customWidth="1"/>
    <col min="13070" max="13316" width="8.85546875" style="527"/>
    <col min="13317" max="13317" width="41.7109375" style="527" customWidth="1"/>
    <col min="13318" max="13318" width="29.7109375" style="527" customWidth="1"/>
    <col min="13319" max="13319" width="17.42578125" style="527" customWidth="1"/>
    <col min="13320" max="13320" width="18.28515625" style="527" customWidth="1"/>
    <col min="13321" max="13321" width="18.5703125" style="527" customWidth="1"/>
    <col min="13322" max="13322" width="18.28515625" style="527" customWidth="1"/>
    <col min="13323" max="13323" width="18" style="527" customWidth="1"/>
    <col min="13324" max="13324" width="18.5703125" style="527" customWidth="1"/>
    <col min="13325" max="13325" width="37.28515625" style="527" customWidth="1"/>
    <col min="13326" max="13572" width="8.85546875" style="527"/>
    <col min="13573" max="13573" width="41.7109375" style="527" customWidth="1"/>
    <col min="13574" max="13574" width="29.7109375" style="527" customWidth="1"/>
    <col min="13575" max="13575" width="17.42578125" style="527" customWidth="1"/>
    <col min="13576" max="13576" width="18.28515625" style="527" customWidth="1"/>
    <col min="13577" max="13577" width="18.5703125" style="527" customWidth="1"/>
    <col min="13578" max="13578" width="18.28515625" style="527" customWidth="1"/>
    <col min="13579" max="13579" width="18" style="527" customWidth="1"/>
    <col min="13580" max="13580" width="18.5703125" style="527" customWidth="1"/>
    <col min="13581" max="13581" width="37.28515625" style="527" customWidth="1"/>
    <col min="13582" max="13828" width="8.85546875" style="527"/>
    <col min="13829" max="13829" width="41.7109375" style="527" customWidth="1"/>
    <col min="13830" max="13830" width="29.7109375" style="527" customWidth="1"/>
    <col min="13831" max="13831" width="17.42578125" style="527" customWidth="1"/>
    <col min="13832" max="13832" width="18.28515625" style="527" customWidth="1"/>
    <col min="13833" max="13833" width="18.5703125" style="527" customWidth="1"/>
    <col min="13834" max="13834" width="18.28515625" style="527" customWidth="1"/>
    <col min="13835" max="13835" width="18" style="527" customWidth="1"/>
    <col min="13836" max="13836" width="18.5703125" style="527" customWidth="1"/>
    <col min="13837" max="13837" width="37.28515625" style="527" customWidth="1"/>
    <col min="13838" max="14084" width="8.85546875" style="527"/>
    <col min="14085" max="14085" width="41.7109375" style="527" customWidth="1"/>
    <col min="14086" max="14086" width="29.7109375" style="527" customWidth="1"/>
    <col min="14087" max="14087" width="17.42578125" style="527" customWidth="1"/>
    <col min="14088" max="14088" width="18.28515625" style="527" customWidth="1"/>
    <col min="14089" max="14089" width="18.5703125" style="527" customWidth="1"/>
    <col min="14090" max="14090" width="18.28515625" style="527" customWidth="1"/>
    <col min="14091" max="14091" width="18" style="527" customWidth="1"/>
    <col min="14092" max="14092" width="18.5703125" style="527" customWidth="1"/>
    <col min="14093" max="14093" width="37.28515625" style="527" customWidth="1"/>
    <col min="14094" max="14340" width="8.85546875" style="527"/>
    <col min="14341" max="14341" width="41.7109375" style="527" customWidth="1"/>
    <col min="14342" max="14342" width="29.7109375" style="527" customWidth="1"/>
    <col min="14343" max="14343" width="17.42578125" style="527" customWidth="1"/>
    <col min="14344" max="14344" width="18.28515625" style="527" customWidth="1"/>
    <col min="14345" max="14345" width="18.5703125" style="527" customWidth="1"/>
    <col min="14346" max="14346" width="18.28515625" style="527" customWidth="1"/>
    <col min="14347" max="14347" width="18" style="527" customWidth="1"/>
    <col min="14348" max="14348" width="18.5703125" style="527" customWidth="1"/>
    <col min="14349" max="14349" width="37.28515625" style="527" customWidth="1"/>
    <col min="14350" max="14596" width="8.85546875" style="527"/>
    <col min="14597" max="14597" width="41.7109375" style="527" customWidth="1"/>
    <col min="14598" max="14598" width="29.7109375" style="527" customWidth="1"/>
    <col min="14599" max="14599" width="17.42578125" style="527" customWidth="1"/>
    <col min="14600" max="14600" width="18.28515625" style="527" customWidth="1"/>
    <col min="14601" max="14601" width="18.5703125" style="527" customWidth="1"/>
    <col min="14602" max="14602" width="18.28515625" style="527" customWidth="1"/>
    <col min="14603" max="14603" width="18" style="527" customWidth="1"/>
    <col min="14604" max="14604" width="18.5703125" style="527" customWidth="1"/>
    <col min="14605" max="14605" width="37.28515625" style="527" customWidth="1"/>
    <col min="14606" max="14852" width="8.85546875" style="527"/>
    <col min="14853" max="14853" width="41.7109375" style="527" customWidth="1"/>
    <col min="14854" max="14854" width="29.7109375" style="527" customWidth="1"/>
    <col min="14855" max="14855" width="17.42578125" style="527" customWidth="1"/>
    <col min="14856" max="14856" width="18.28515625" style="527" customWidth="1"/>
    <col min="14857" max="14857" width="18.5703125" style="527" customWidth="1"/>
    <col min="14858" max="14858" width="18.28515625" style="527" customWidth="1"/>
    <col min="14859" max="14859" width="18" style="527" customWidth="1"/>
    <col min="14860" max="14860" width="18.5703125" style="527" customWidth="1"/>
    <col min="14861" max="14861" width="37.28515625" style="527" customWidth="1"/>
    <col min="14862" max="15108" width="8.85546875" style="527"/>
    <col min="15109" max="15109" width="41.7109375" style="527" customWidth="1"/>
    <col min="15110" max="15110" width="29.7109375" style="527" customWidth="1"/>
    <col min="15111" max="15111" width="17.42578125" style="527" customWidth="1"/>
    <col min="15112" max="15112" width="18.28515625" style="527" customWidth="1"/>
    <col min="15113" max="15113" width="18.5703125" style="527" customWidth="1"/>
    <col min="15114" max="15114" width="18.28515625" style="527" customWidth="1"/>
    <col min="15115" max="15115" width="18" style="527" customWidth="1"/>
    <col min="15116" max="15116" width="18.5703125" style="527" customWidth="1"/>
    <col min="15117" max="15117" width="37.28515625" style="527" customWidth="1"/>
    <col min="15118" max="15364" width="8.85546875" style="527"/>
    <col min="15365" max="15365" width="41.7109375" style="527" customWidth="1"/>
    <col min="15366" max="15366" width="29.7109375" style="527" customWidth="1"/>
    <col min="15367" max="15367" width="17.42578125" style="527" customWidth="1"/>
    <col min="15368" max="15368" width="18.28515625" style="527" customWidth="1"/>
    <col min="15369" max="15369" width="18.5703125" style="527" customWidth="1"/>
    <col min="15370" max="15370" width="18.28515625" style="527" customWidth="1"/>
    <col min="15371" max="15371" width="18" style="527" customWidth="1"/>
    <col min="15372" max="15372" width="18.5703125" style="527" customWidth="1"/>
    <col min="15373" max="15373" width="37.28515625" style="527" customWidth="1"/>
    <col min="15374" max="15620" width="8.85546875" style="527"/>
    <col min="15621" max="15621" width="41.7109375" style="527" customWidth="1"/>
    <col min="15622" max="15622" width="29.7109375" style="527" customWidth="1"/>
    <col min="15623" max="15623" width="17.42578125" style="527" customWidth="1"/>
    <col min="15624" max="15624" width="18.28515625" style="527" customWidth="1"/>
    <col min="15625" max="15625" width="18.5703125" style="527" customWidth="1"/>
    <col min="15626" max="15626" width="18.28515625" style="527" customWidth="1"/>
    <col min="15627" max="15627" width="18" style="527" customWidth="1"/>
    <col min="15628" max="15628" width="18.5703125" style="527" customWidth="1"/>
    <col min="15629" max="15629" width="37.28515625" style="527" customWidth="1"/>
    <col min="15630" max="15876" width="8.85546875" style="527"/>
    <col min="15877" max="15877" width="41.7109375" style="527" customWidth="1"/>
    <col min="15878" max="15878" width="29.7109375" style="527" customWidth="1"/>
    <col min="15879" max="15879" width="17.42578125" style="527" customWidth="1"/>
    <col min="15880" max="15880" width="18.28515625" style="527" customWidth="1"/>
    <col min="15881" max="15881" width="18.5703125" style="527" customWidth="1"/>
    <col min="15882" max="15882" width="18.28515625" style="527" customWidth="1"/>
    <col min="15883" max="15883" width="18" style="527" customWidth="1"/>
    <col min="15884" max="15884" width="18.5703125" style="527" customWidth="1"/>
    <col min="15885" max="15885" width="37.28515625" style="527" customWidth="1"/>
    <col min="15886" max="16132" width="8.85546875" style="527"/>
    <col min="16133" max="16133" width="41.7109375" style="527" customWidth="1"/>
    <col min="16134" max="16134" width="29.7109375" style="527" customWidth="1"/>
    <col min="16135" max="16135" width="17.42578125" style="527" customWidth="1"/>
    <col min="16136" max="16136" width="18.28515625" style="527" customWidth="1"/>
    <col min="16137" max="16137" width="18.5703125" style="527" customWidth="1"/>
    <col min="16138" max="16138" width="18.28515625" style="527" customWidth="1"/>
    <col min="16139" max="16139" width="18" style="527" customWidth="1"/>
    <col min="16140" max="16140" width="18.5703125" style="527" customWidth="1"/>
    <col min="16141" max="16141" width="37.28515625" style="527" customWidth="1"/>
    <col min="16142" max="16382" width="8.85546875" style="527"/>
    <col min="16383" max="16384" width="9.140625" style="527" customWidth="1"/>
  </cols>
  <sheetData>
    <row r="1" spans="1:16" hidden="1">
      <c r="A1" s="3346"/>
      <c r="B1" s="3346"/>
      <c r="C1" s="3346"/>
      <c r="D1" s="3346"/>
      <c r="E1" s="3346"/>
      <c r="F1" s="3346"/>
      <c r="G1" s="3346"/>
      <c r="H1" s="3346"/>
      <c r="I1" s="3346"/>
      <c r="J1" s="3346"/>
      <c r="K1" s="3346"/>
      <c r="L1" s="3346"/>
    </row>
    <row r="2" spans="1:16">
      <c r="A2" s="3346" t="s">
        <v>1084</v>
      </c>
      <c r="B2" s="3346"/>
      <c r="C2" s="3346"/>
      <c r="D2" s="3346"/>
      <c r="E2" s="3346"/>
      <c r="F2" s="3346"/>
      <c r="G2" s="3346"/>
      <c r="H2" s="3346"/>
      <c r="I2" s="3346"/>
      <c r="J2" s="3346"/>
      <c r="K2" s="3346"/>
      <c r="L2" s="3346"/>
    </row>
    <row r="3" spans="1:16">
      <c r="A3" s="3346" t="s">
        <v>889</v>
      </c>
      <c r="B3" s="3346"/>
      <c r="C3" s="3346"/>
      <c r="D3" s="3346"/>
      <c r="E3" s="3346"/>
      <c r="F3" s="3346"/>
      <c r="G3" s="3346"/>
      <c r="H3" s="3346"/>
      <c r="I3" s="3346"/>
      <c r="J3" s="3346"/>
      <c r="K3" s="3346"/>
      <c r="L3" s="3346"/>
    </row>
    <row r="4" spans="1:16">
      <c r="A4" s="3346" t="s">
        <v>890</v>
      </c>
      <c r="B4" s="3346"/>
      <c r="C4" s="3346"/>
      <c r="D4" s="3346"/>
      <c r="E4" s="3346"/>
      <c r="F4" s="3346"/>
      <c r="G4" s="3346"/>
      <c r="H4" s="3346"/>
      <c r="I4" s="3346"/>
      <c r="J4" s="3346"/>
      <c r="K4" s="3346"/>
      <c r="L4" s="3346"/>
    </row>
    <row r="5" spans="1:16">
      <c r="A5" s="3948" t="s">
        <v>480</v>
      </c>
      <c r="B5" s="3948"/>
      <c r="C5" s="3948"/>
      <c r="D5" s="3948"/>
      <c r="E5" s="3948"/>
      <c r="F5" s="3948"/>
      <c r="G5" s="3948"/>
      <c r="H5" s="3948"/>
      <c r="I5" s="3948"/>
      <c r="J5" s="3948"/>
      <c r="K5" s="3948"/>
      <c r="L5" s="3948"/>
    </row>
    <row r="6" spans="1:16">
      <c r="P6" s="2671"/>
    </row>
    <row r="7" spans="1:16">
      <c r="A7" s="665" t="s">
        <v>5197</v>
      </c>
      <c r="G7" s="3380" t="s">
        <v>0</v>
      </c>
      <c r="H7" s="3388"/>
      <c r="I7" s="725" t="s">
        <v>4044</v>
      </c>
      <c r="J7" s="2672" t="s">
        <v>4441</v>
      </c>
      <c r="K7" s="725" t="s">
        <v>1202</v>
      </c>
      <c r="P7" s="2671"/>
    </row>
    <row r="8" spans="1:16">
      <c r="A8" s="704" t="s">
        <v>5261</v>
      </c>
      <c r="G8" s="734" t="s">
        <v>5262</v>
      </c>
      <c r="H8" s="734"/>
      <c r="I8" s="734"/>
      <c r="J8" s="734"/>
      <c r="K8" s="734"/>
    </row>
    <row r="9" spans="1:16">
      <c r="A9" s="590" t="s">
        <v>5263</v>
      </c>
      <c r="G9" s="734" t="s">
        <v>5264</v>
      </c>
      <c r="H9" s="734"/>
      <c r="I9" s="734"/>
      <c r="J9" s="734"/>
      <c r="K9" s="734"/>
    </row>
    <row r="10" spans="1:16">
      <c r="A10" s="664" t="s">
        <v>5265</v>
      </c>
      <c r="B10" s="684"/>
      <c r="C10" s="684"/>
      <c r="D10" s="684"/>
      <c r="E10" s="684"/>
      <c r="F10" s="684"/>
      <c r="G10" s="786" t="s">
        <v>5264</v>
      </c>
      <c r="H10" s="2673"/>
      <c r="I10" s="2673"/>
      <c r="J10" s="2673"/>
      <c r="K10" s="2673"/>
    </row>
    <row r="11" spans="1:16">
      <c r="A11" s="664" t="s">
        <v>5266</v>
      </c>
      <c r="B11" s="684"/>
      <c r="C11" s="684"/>
      <c r="D11" s="684"/>
      <c r="E11" s="684"/>
      <c r="F11" s="684"/>
      <c r="G11" s="786" t="s">
        <v>5264</v>
      </c>
      <c r="H11" s="2673"/>
      <c r="I11" s="2673"/>
      <c r="J11" s="2673"/>
      <c r="K11" s="2673"/>
    </row>
    <row r="12" spans="1:16" ht="21" thickBot="1">
      <c r="A12" s="795"/>
      <c r="B12" s="795"/>
      <c r="C12" s="795"/>
      <c r="D12" s="795"/>
      <c r="E12" s="795"/>
      <c r="F12" s="795"/>
      <c r="G12" s="795"/>
      <c r="H12" s="795"/>
      <c r="I12" s="795"/>
      <c r="J12" s="795"/>
      <c r="K12" s="795"/>
      <c r="L12" s="795"/>
    </row>
    <row r="13" spans="1:16" ht="21" thickTop="1">
      <c r="A13" s="3951" t="s">
        <v>5267</v>
      </c>
      <c r="B13" s="3420" t="s">
        <v>5268</v>
      </c>
      <c r="C13" s="3430" t="s">
        <v>5269</v>
      </c>
      <c r="D13" s="3430"/>
      <c r="E13" s="3430"/>
      <c r="F13" s="3430"/>
      <c r="G13" s="3430" t="s">
        <v>5270</v>
      </c>
      <c r="H13" s="3430"/>
      <c r="I13" s="3430" t="s">
        <v>1157</v>
      </c>
      <c r="J13" s="3430"/>
      <c r="K13" s="3420" t="s">
        <v>5271</v>
      </c>
      <c r="L13" s="3949" t="s">
        <v>506</v>
      </c>
    </row>
    <row r="14" spans="1:16">
      <c r="A14" s="3701"/>
      <c r="B14" s="3421"/>
      <c r="C14" s="668" t="s">
        <v>4819</v>
      </c>
      <c r="D14" s="668" t="s">
        <v>2242</v>
      </c>
      <c r="E14" s="668" t="s">
        <v>4044</v>
      </c>
      <c r="F14" s="668" t="s">
        <v>1202</v>
      </c>
      <c r="G14" s="939" t="s">
        <v>4527</v>
      </c>
      <c r="H14" s="939" t="s">
        <v>1202</v>
      </c>
      <c r="I14" s="939" t="s">
        <v>4044</v>
      </c>
      <c r="J14" s="939" t="s">
        <v>1202</v>
      </c>
      <c r="K14" s="3421"/>
      <c r="L14" s="3950"/>
    </row>
    <row r="15" spans="1:16" s="684" customFormat="1">
      <c r="A15" s="2674">
        <v>1</v>
      </c>
      <c r="B15" s="671">
        <v>2</v>
      </c>
      <c r="C15" s="671">
        <v>3</v>
      </c>
      <c r="D15" s="671">
        <v>4</v>
      </c>
      <c r="E15" s="671">
        <v>5</v>
      </c>
      <c r="F15" s="671">
        <v>6</v>
      </c>
      <c r="G15" s="671">
        <v>7</v>
      </c>
      <c r="H15" s="671">
        <v>8</v>
      </c>
      <c r="I15" s="671">
        <v>9</v>
      </c>
      <c r="J15" s="671">
        <v>10</v>
      </c>
      <c r="K15" s="2675">
        <v>12</v>
      </c>
      <c r="L15" s="2676">
        <v>13</v>
      </c>
    </row>
    <row r="16" spans="1:16">
      <c r="A16" s="2677"/>
      <c r="B16" s="829"/>
      <c r="C16" s="829"/>
      <c r="D16" s="829"/>
      <c r="E16" s="829"/>
      <c r="F16" s="829"/>
      <c r="G16" s="829"/>
      <c r="H16" s="829"/>
      <c r="I16" s="829"/>
      <c r="J16" s="829"/>
      <c r="K16" s="633"/>
      <c r="L16" s="713"/>
    </row>
    <row r="17" spans="1:13">
      <c r="A17" s="2677"/>
      <c r="B17" s="829"/>
      <c r="C17" s="829"/>
      <c r="D17" s="829"/>
      <c r="E17" s="829"/>
      <c r="F17" s="829"/>
      <c r="G17" s="829"/>
      <c r="H17" s="829"/>
      <c r="I17" s="829"/>
      <c r="J17" s="829"/>
      <c r="K17" s="633"/>
      <c r="L17" s="713"/>
    </row>
    <row r="18" spans="1:13">
      <c r="A18" s="2677"/>
      <c r="B18" s="829"/>
      <c r="C18" s="829"/>
      <c r="D18" s="829"/>
      <c r="E18" s="829"/>
      <c r="F18" s="829"/>
      <c r="G18" s="829"/>
      <c r="H18" s="829"/>
      <c r="I18" s="829"/>
      <c r="J18" s="829"/>
      <c r="K18" s="633"/>
      <c r="L18" s="713"/>
    </row>
    <row r="19" spans="1:13">
      <c r="A19" s="2677"/>
      <c r="B19" s="829"/>
      <c r="C19" s="829"/>
      <c r="D19" s="829"/>
      <c r="E19" s="829"/>
      <c r="F19" s="829"/>
      <c r="G19" s="829"/>
      <c r="H19" s="829"/>
      <c r="I19" s="829"/>
      <c r="J19" s="829"/>
      <c r="K19" s="633"/>
      <c r="L19" s="713"/>
    </row>
    <row r="20" spans="1:13" ht="21" thickBot="1">
      <c r="A20" s="2041"/>
      <c r="B20" s="2043"/>
      <c r="C20" s="2043"/>
      <c r="D20" s="2043"/>
      <c r="E20" s="2043"/>
      <c r="F20" s="2043"/>
      <c r="G20" s="2043"/>
      <c r="H20" s="2043"/>
      <c r="I20" s="2043"/>
      <c r="J20" s="2043"/>
      <c r="K20" s="2678"/>
      <c r="L20" s="2044"/>
    </row>
    <row r="21" spans="1:13" ht="21" thickTop="1"/>
    <row r="22" spans="1:13" ht="21" thickBot="1">
      <c r="A22" s="2679" t="s">
        <v>1009</v>
      </c>
    </row>
    <row r="23" spans="1:13" ht="21" thickTop="1">
      <c r="A23" s="3345" t="s">
        <v>5272</v>
      </c>
      <c r="B23" s="3345"/>
      <c r="C23" s="3345"/>
      <c r="D23" s="3345"/>
      <c r="E23" s="3345"/>
      <c r="F23" s="3345"/>
      <c r="G23" s="3345"/>
      <c r="H23" s="3345"/>
      <c r="I23" s="3345"/>
      <c r="J23" s="3345"/>
      <c r="K23" s="3345"/>
      <c r="L23" s="3345"/>
    </row>
    <row r="24" spans="1:13" ht="10.15" customHeight="1"/>
    <row r="25" spans="1:13" ht="21" thickBot="1">
      <c r="A25" s="1583" t="s">
        <v>917</v>
      </c>
      <c r="B25" s="1424"/>
      <c r="C25" s="1424"/>
      <c r="D25" s="1424"/>
      <c r="E25" s="1424"/>
      <c r="F25" s="1424"/>
      <c r="G25" s="1424"/>
      <c r="H25" s="1424"/>
      <c r="I25" s="1424"/>
      <c r="J25" s="1424"/>
      <c r="K25" s="1424"/>
      <c r="L25" s="1424"/>
    </row>
    <row r="26" spans="1:13" ht="21" thickTop="1">
      <c r="A26" s="2680">
        <v>1</v>
      </c>
      <c r="B26" s="1424" t="s">
        <v>5273</v>
      </c>
      <c r="C26" s="1424"/>
      <c r="D26" s="1424"/>
      <c r="E26" s="1424"/>
      <c r="F26" s="1424"/>
      <c r="G26" s="1424"/>
      <c r="H26" s="1424"/>
      <c r="I26" s="1424"/>
      <c r="J26" s="1424"/>
      <c r="K26" s="1424"/>
      <c r="L26" s="1424"/>
    </row>
    <row r="27" spans="1:13">
      <c r="A27" s="2680">
        <v>2</v>
      </c>
      <c r="B27" s="1424" t="s">
        <v>5274</v>
      </c>
      <c r="C27" s="1424"/>
      <c r="D27" s="1424"/>
      <c r="E27" s="1424"/>
      <c r="F27" s="1424"/>
      <c r="G27" s="1424"/>
      <c r="H27" s="1424"/>
      <c r="I27" s="1424"/>
      <c r="J27" s="1424"/>
      <c r="K27" s="1424"/>
      <c r="L27" s="1424"/>
    </row>
    <row r="28" spans="1:13" ht="39.75" customHeight="1">
      <c r="A28" s="2680">
        <v>3</v>
      </c>
      <c r="B28" s="3669" t="s">
        <v>5275</v>
      </c>
      <c r="C28" s="3669"/>
      <c r="D28" s="3669"/>
      <c r="E28" s="3669"/>
      <c r="F28" s="3669"/>
      <c r="G28" s="3669"/>
      <c r="H28" s="3669"/>
      <c r="I28" s="3669"/>
      <c r="J28" s="3669"/>
      <c r="K28" s="3669"/>
      <c r="L28" s="3669"/>
    </row>
    <row r="29" spans="1:13">
      <c r="A29" s="2680">
        <v>4</v>
      </c>
      <c r="B29" s="1424" t="s">
        <v>5276</v>
      </c>
      <c r="C29" s="1424"/>
      <c r="D29" s="1424"/>
      <c r="E29" s="1424"/>
      <c r="F29" s="1424"/>
      <c r="G29" s="1424"/>
      <c r="H29" s="2681"/>
      <c r="I29" s="2681"/>
      <c r="J29" s="2681"/>
      <c r="K29" s="2681"/>
      <c r="L29" s="2681"/>
      <c r="M29" s="803"/>
    </row>
    <row r="30" spans="1:13">
      <c r="A30" s="2680">
        <v>5</v>
      </c>
      <c r="B30" s="1424" t="s">
        <v>5277</v>
      </c>
      <c r="C30" s="1424"/>
      <c r="D30" s="1424"/>
      <c r="E30" s="1424"/>
      <c r="F30" s="1424"/>
      <c r="G30" s="1424"/>
      <c r="H30" s="2681"/>
      <c r="I30" s="2681"/>
      <c r="J30" s="2681"/>
      <c r="K30" s="2681"/>
      <c r="L30" s="2681"/>
      <c r="M30" s="803"/>
    </row>
    <row r="31" spans="1:13">
      <c r="A31" s="2680">
        <v>6</v>
      </c>
      <c r="B31" s="1424" t="s">
        <v>5278</v>
      </c>
      <c r="C31" s="1424"/>
      <c r="D31" s="1424"/>
      <c r="E31" s="1424"/>
      <c r="F31" s="1424"/>
      <c r="G31" s="1424"/>
      <c r="H31" s="2681"/>
      <c r="I31" s="2681"/>
      <c r="J31" s="2681"/>
      <c r="K31" s="2681"/>
      <c r="L31" s="2681"/>
      <c r="M31" s="803"/>
    </row>
    <row r="32" spans="1:13">
      <c r="A32" s="2680">
        <v>7</v>
      </c>
      <c r="B32" s="1424" t="s">
        <v>5279</v>
      </c>
      <c r="C32" s="1424"/>
      <c r="D32" s="1424"/>
      <c r="E32" s="1424"/>
      <c r="F32" s="1424"/>
      <c r="G32" s="1424"/>
      <c r="H32" s="2681"/>
      <c r="I32" s="2681"/>
      <c r="J32" s="2681"/>
      <c r="K32" s="2681"/>
      <c r="L32" s="2681"/>
      <c r="M32" s="803"/>
    </row>
    <row r="33" spans="1:13">
      <c r="A33" s="2680">
        <v>8</v>
      </c>
      <c r="B33" s="1424" t="s">
        <v>5280</v>
      </c>
      <c r="C33" s="1424"/>
      <c r="D33" s="1424"/>
      <c r="E33" s="1424"/>
      <c r="F33" s="1424"/>
      <c r="G33" s="1424"/>
      <c r="H33" s="2681"/>
      <c r="I33" s="2681"/>
      <c r="J33" s="2681"/>
      <c r="K33" s="2681"/>
      <c r="L33" s="2681"/>
      <c r="M33" s="803"/>
    </row>
    <row r="34" spans="1:13">
      <c r="A34" s="2680">
        <v>9</v>
      </c>
      <c r="B34" s="1424" t="s">
        <v>5281</v>
      </c>
      <c r="C34" s="1424"/>
      <c r="D34" s="1424"/>
      <c r="E34" s="1424"/>
      <c r="F34" s="1424"/>
      <c r="G34" s="1424"/>
      <c r="H34" s="2681"/>
      <c r="I34" s="2681"/>
      <c r="J34" s="2681"/>
      <c r="K34" s="2681"/>
      <c r="L34" s="2681"/>
      <c r="M34" s="803"/>
    </row>
    <row r="35" spans="1:13">
      <c r="A35" s="2680">
        <v>10</v>
      </c>
      <c r="B35" s="1424" t="s">
        <v>5282</v>
      </c>
      <c r="C35" s="1424"/>
      <c r="D35" s="1424"/>
      <c r="E35" s="1424"/>
      <c r="F35" s="1424"/>
      <c r="G35" s="1424"/>
      <c r="H35" s="2681"/>
      <c r="I35" s="2681"/>
      <c r="J35" s="2681"/>
      <c r="K35" s="2681"/>
      <c r="L35" s="2681"/>
      <c r="M35" s="803"/>
    </row>
    <row r="36" spans="1:13" ht="16.5" customHeight="1"/>
  </sheetData>
  <mergeCells count="15">
    <mergeCell ref="L13:L14"/>
    <mergeCell ref="A23:L23"/>
    <mergeCell ref="B28:L28"/>
    <mergeCell ref="A13:A14"/>
    <mergeCell ref="B13:B14"/>
    <mergeCell ref="C13:F13"/>
    <mergeCell ref="G13:H13"/>
    <mergeCell ref="I13:J13"/>
    <mergeCell ref="K13:K14"/>
    <mergeCell ref="G7:H7"/>
    <mergeCell ref="A1:L1"/>
    <mergeCell ref="A2:L2"/>
    <mergeCell ref="A3:L3"/>
    <mergeCell ref="A4:L4"/>
    <mergeCell ref="A5:L5"/>
  </mergeCells>
  <printOptions horizontalCentered="1"/>
  <pageMargins left="0.31496062992125984" right="0" top="0.19685039370078741" bottom="0" header="0" footer="0"/>
  <pageSetup scale="125" orientation="portrait"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
  <sheetViews>
    <sheetView topLeftCell="A29" zoomScale="99" zoomScaleNormal="99" zoomScaleSheetLayoutView="70" zoomScalePageLayoutView="70" workbookViewId="0">
      <selection activeCell="D7" sqref="D7"/>
    </sheetView>
  </sheetViews>
  <sheetFormatPr defaultRowHeight="12"/>
  <cols>
    <col min="1" max="1" width="8.140625" style="1424" customWidth="1"/>
    <col min="2" max="2" width="10.5703125" style="1424" customWidth="1"/>
    <col min="3" max="4" width="10.7109375" style="1424" customWidth="1"/>
    <col min="5" max="5" width="8.5703125" style="1424" customWidth="1"/>
    <col min="6" max="6" width="7.28515625" style="1424" customWidth="1"/>
    <col min="7" max="7" width="9.7109375" style="1424" customWidth="1"/>
    <col min="8" max="8" width="16.42578125" style="1424" customWidth="1"/>
    <col min="9" max="9" width="15" style="1424" customWidth="1"/>
    <col min="10" max="12" width="12.7109375" style="1424" customWidth="1"/>
    <col min="13" max="13" width="11.5703125" style="1424" bestFit="1" customWidth="1"/>
    <col min="14" max="19" width="11.5703125" style="1424" customWidth="1"/>
    <col min="20" max="20" width="15" style="1424" customWidth="1"/>
    <col min="21" max="21" width="8.7109375" style="1424" customWidth="1"/>
    <col min="22" max="22" width="16.5703125" style="1424" bestFit="1" customWidth="1"/>
    <col min="23" max="23" width="15.42578125" style="1424" bestFit="1" customWidth="1"/>
    <col min="24" max="24" width="18" style="1424" customWidth="1"/>
    <col min="25" max="267" width="8.85546875" style="1424"/>
    <col min="268" max="268" width="20.28515625" style="1424" customWidth="1"/>
    <col min="269" max="269" width="24.42578125" style="1424" customWidth="1"/>
    <col min="270" max="270" width="18.5703125" style="1424" customWidth="1"/>
    <col min="271" max="271" width="22.42578125" style="1424" customWidth="1"/>
    <col min="272" max="272" width="24" style="1424" customWidth="1"/>
    <col min="273" max="273" width="18.140625" style="1424" customWidth="1"/>
    <col min="274" max="274" width="17" style="1424" customWidth="1"/>
    <col min="275" max="275" width="19.7109375" style="1424" customWidth="1"/>
    <col min="276" max="276" width="17.42578125" style="1424" customWidth="1"/>
    <col min="277" max="277" width="19.28515625" style="1424" customWidth="1"/>
    <col min="278" max="278" width="20.5703125" style="1424" customWidth="1"/>
    <col min="279" max="279" width="29.7109375" style="1424" customWidth="1"/>
    <col min="280" max="280" width="34" style="1424" customWidth="1"/>
    <col min="281" max="523" width="8.85546875" style="1424"/>
    <col min="524" max="524" width="20.28515625" style="1424" customWidth="1"/>
    <col min="525" max="525" width="24.42578125" style="1424" customWidth="1"/>
    <col min="526" max="526" width="18.5703125" style="1424" customWidth="1"/>
    <col min="527" max="527" width="22.42578125" style="1424" customWidth="1"/>
    <col min="528" max="528" width="24" style="1424" customWidth="1"/>
    <col min="529" max="529" width="18.140625" style="1424" customWidth="1"/>
    <col min="530" max="530" width="17" style="1424" customWidth="1"/>
    <col min="531" max="531" width="19.7109375" style="1424" customWidth="1"/>
    <col min="532" max="532" width="17.42578125" style="1424" customWidth="1"/>
    <col min="533" max="533" width="19.28515625" style="1424" customWidth="1"/>
    <col min="534" max="534" width="20.5703125" style="1424" customWidth="1"/>
    <col min="535" max="535" width="29.7109375" style="1424" customWidth="1"/>
    <col min="536" max="536" width="34" style="1424" customWidth="1"/>
    <col min="537" max="779" width="8.85546875" style="1424"/>
    <col min="780" max="780" width="20.28515625" style="1424" customWidth="1"/>
    <col min="781" max="781" width="24.42578125" style="1424" customWidth="1"/>
    <col min="782" max="782" width="18.5703125" style="1424" customWidth="1"/>
    <col min="783" max="783" width="22.42578125" style="1424" customWidth="1"/>
    <col min="784" max="784" width="24" style="1424" customWidth="1"/>
    <col min="785" max="785" width="18.140625" style="1424" customWidth="1"/>
    <col min="786" max="786" width="17" style="1424" customWidth="1"/>
    <col min="787" max="787" width="19.7109375" style="1424" customWidth="1"/>
    <col min="788" max="788" width="17.42578125" style="1424" customWidth="1"/>
    <col min="789" max="789" width="19.28515625" style="1424" customWidth="1"/>
    <col min="790" max="790" width="20.5703125" style="1424" customWidth="1"/>
    <col min="791" max="791" width="29.7109375" style="1424" customWidth="1"/>
    <col min="792" max="792" width="34" style="1424" customWidth="1"/>
    <col min="793" max="1035" width="8.85546875" style="1424"/>
    <col min="1036" max="1036" width="20.28515625" style="1424" customWidth="1"/>
    <col min="1037" max="1037" width="24.42578125" style="1424" customWidth="1"/>
    <col min="1038" max="1038" width="18.5703125" style="1424" customWidth="1"/>
    <col min="1039" max="1039" width="22.42578125" style="1424" customWidth="1"/>
    <col min="1040" max="1040" width="24" style="1424" customWidth="1"/>
    <col min="1041" max="1041" width="18.140625" style="1424" customWidth="1"/>
    <col min="1042" max="1042" width="17" style="1424" customWidth="1"/>
    <col min="1043" max="1043" width="19.7109375" style="1424" customWidth="1"/>
    <col min="1044" max="1044" width="17.42578125" style="1424" customWidth="1"/>
    <col min="1045" max="1045" width="19.28515625" style="1424" customWidth="1"/>
    <col min="1046" max="1046" width="20.5703125" style="1424" customWidth="1"/>
    <col min="1047" max="1047" width="29.7109375" style="1424" customWidth="1"/>
    <col min="1048" max="1048" width="34" style="1424" customWidth="1"/>
    <col min="1049" max="1291" width="8.85546875" style="1424"/>
    <col min="1292" max="1292" width="20.28515625" style="1424" customWidth="1"/>
    <col min="1293" max="1293" width="24.42578125" style="1424" customWidth="1"/>
    <col min="1294" max="1294" width="18.5703125" style="1424" customWidth="1"/>
    <col min="1295" max="1295" width="22.42578125" style="1424" customWidth="1"/>
    <col min="1296" max="1296" width="24" style="1424" customWidth="1"/>
    <col min="1297" max="1297" width="18.140625" style="1424" customWidth="1"/>
    <col min="1298" max="1298" width="17" style="1424" customWidth="1"/>
    <col min="1299" max="1299" width="19.7109375" style="1424" customWidth="1"/>
    <col min="1300" max="1300" width="17.42578125" style="1424" customWidth="1"/>
    <col min="1301" max="1301" width="19.28515625" style="1424" customWidth="1"/>
    <col min="1302" max="1302" width="20.5703125" style="1424" customWidth="1"/>
    <col min="1303" max="1303" width="29.7109375" style="1424" customWidth="1"/>
    <col min="1304" max="1304" width="34" style="1424" customWidth="1"/>
    <col min="1305" max="1547" width="8.85546875" style="1424"/>
    <col min="1548" max="1548" width="20.28515625" style="1424" customWidth="1"/>
    <col min="1549" max="1549" width="24.42578125" style="1424" customWidth="1"/>
    <col min="1550" max="1550" width="18.5703125" style="1424" customWidth="1"/>
    <col min="1551" max="1551" width="22.42578125" style="1424" customWidth="1"/>
    <col min="1552" max="1552" width="24" style="1424" customWidth="1"/>
    <col min="1553" max="1553" width="18.140625" style="1424" customWidth="1"/>
    <col min="1554" max="1554" width="17" style="1424" customWidth="1"/>
    <col min="1555" max="1555" width="19.7109375" style="1424" customWidth="1"/>
    <col min="1556" max="1556" width="17.42578125" style="1424" customWidth="1"/>
    <col min="1557" max="1557" width="19.28515625" style="1424" customWidth="1"/>
    <col min="1558" max="1558" width="20.5703125" style="1424" customWidth="1"/>
    <col min="1559" max="1559" width="29.7109375" style="1424" customWidth="1"/>
    <col min="1560" max="1560" width="34" style="1424" customWidth="1"/>
    <col min="1561" max="1803" width="8.85546875" style="1424"/>
    <col min="1804" max="1804" width="20.28515625" style="1424" customWidth="1"/>
    <col min="1805" max="1805" width="24.42578125" style="1424" customWidth="1"/>
    <col min="1806" max="1806" width="18.5703125" style="1424" customWidth="1"/>
    <col min="1807" max="1807" width="22.42578125" style="1424" customWidth="1"/>
    <col min="1808" max="1808" width="24" style="1424" customWidth="1"/>
    <col min="1809" max="1809" width="18.140625" style="1424" customWidth="1"/>
    <col min="1810" max="1810" width="17" style="1424" customWidth="1"/>
    <col min="1811" max="1811" width="19.7109375" style="1424" customWidth="1"/>
    <col min="1812" max="1812" width="17.42578125" style="1424" customWidth="1"/>
    <col min="1813" max="1813" width="19.28515625" style="1424" customWidth="1"/>
    <col min="1814" max="1814" width="20.5703125" style="1424" customWidth="1"/>
    <col min="1815" max="1815" width="29.7109375" style="1424" customWidth="1"/>
    <col min="1816" max="1816" width="34" style="1424" customWidth="1"/>
    <col min="1817" max="2059" width="8.85546875" style="1424"/>
    <col min="2060" max="2060" width="20.28515625" style="1424" customWidth="1"/>
    <col min="2061" max="2061" width="24.42578125" style="1424" customWidth="1"/>
    <col min="2062" max="2062" width="18.5703125" style="1424" customWidth="1"/>
    <col min="2063" max="2063" width="22.42578125" style="1424" customWidth="1"/>
    <col min="2064" max="2064" width="24" style="1424" customWidth="1"/>
    <col min="2065" max="2065" width="18.140625" style="1424" customWidth="1"/>
    <col min="2066" max="2066" width="17" style="1424" customWidth="1"/>
    <col min="2067" max="2067" width="19.7109375" style="1424" customWidth="1"/>
    <col min="2068" max="2068" width="17.42578125" style="1424" customWidth="1"/>
    <col min="2069" max="2069" width="19.28515625" style="1424" customWidth="1"/>
    <col min="2070" max="2070" width="20.5703125" style="1424" customWidth="1"/>
    <col min="2071" max="2071" width="29.7109375" style="1424" customWidth="1"/>
    <col min="2072" max="2072" width="34" style="1424" customWidth="1"/>
    <col min="2073" max="2315" width="8.85546875" style="1424"/>
    <col min="2316" max="2316" width="20.28515625" style="1424" customWidth="1"/>
    <col min="2317" max="2317" width="24.42578125" style="1424" customWidth="1"/>
    <col min="2318" max="2318" width="18.5703125" style="1424" customWidth="1"/>
    <col min="2319" max="2319" width="22.42578125" style="1424" customWidth="1"/>
    <col min="2320" max="2320" width="24" style="1424" customWidth="1"/>
    <col min="2321" max="2321" width="18.140625" style="1424" customWidth="1"/>
    <col min="2322" max="2322" width="17" style="1424" customWidth="1"/>
    <col min="2323" max="2323" width="19.7109375" style="1424" customWidth="1"/>
    <col min="2324" max="2324" width="17.42578125" style="1424" customWidth="1"/>
    <col min="2325" max="2325" width="19.28515625" style="1424" customWidth="1"/>
    <col min="2326" max="2326" width="20.5703125" style="1424" customWidth="1"/>
    <col min="2327" max="2327" width="29.7109375" style="1424" customWidth="1"/>
    <col min="2328" max="2328" width="34" style="1424" customWidth="1"/>
    <col min="2329" max="2571" width="8.85546875" style="1424"/>
    <col min="2572" max="2572" width="20.28515625" style="1424" customWidth="1"/>
    <col min="2573" max="2573" width="24.42578125" style="1424" customWidth="1"/>
    <col min="2574" max="2574" width="18.5703125" style="1424" customWidth="1"/>
    <col min="2575" max="2575" width="22.42578125" style="1424" customWidth="1"/>
    <col min="2576" max="2576" width="24" style="1424" customWidth="1"/>
    <col min="2577" max="2577" width="18.140625" style="1424" customWidth="1"/>
    <col min="2578" max="2578" width="17" style="1424" customWidth="1"/>
    <col min="2579" max="2579" width="19.7109375" style="1424" customWidth="1"/>
    <col min="2580" max="2580" width="17.42578125" style="1424" customWidth="1"/>
    <col min="2581" max="2581" width="19.28515625" style="1424" customWidth="1"/>
    <col min="2582" max="2582" width="20.5703125" style="1424" customWidth="1"/>
    <col min="2583" max="2583" width="29.7109375" style="1424" customWidth="1"/>
    <col min="2584" max="2584" width="34" style="1424" customWidth="1"/>
    <col min="2585" max="2827" width="8.85546875" style="1424"/>
    <col min="2828" max="2828" width="20.28515625" style="1424" customWidth="1"/>
    <col min="2829" max="2829" width="24.42578125" style="1424" customWidth="1"/>
    <col min="2830" max="2830" width="18.5703125" style="1424" customWidth="1"/>
    <col min="2831" max="2831" width="22.42578125" style="1424" customWidth="1"/>
    <col min="2832" max="2832" width="24" style="1424" customWidth="1"/>
    <col min="2833" max="2833" width="18.140625" style="1424" customWidth="1"/>
    <col min="2834" max="2834" width="17" style="1424" customWidth="1"/>
    <col min="2835" max="2835" width="19.7109375" style="1424" customWidth="1"/>
    <col min="2836" max="2836" width="17.42578125" style="1424" customWidth="1"/>
    <col min="2837" max="2837" width="19.28515625" style="1424" customWidth="1"/>
    <col min="2838" max="2838" width="20.5703125" style="1424" customWidth="1"/>
    <col min="2839" max="2839" width="29.7109375" style="1424" customWidth="1"/>
    <col min="2840" max="2840" width="34" style="1424" customWidth="1"/>
    <col min="2841" max="3083" width="8.85546875" style="1424"/>
    <col min="3084" max="3084" width="20.28515625" style="1424" customWidth="1"/>
    <col min="3085" max="3085" width="24.42578125" style="1424" customWidth="1"/>
    <col min="3086" max="3086" width="18.5703125" style="1424" customWidth="1"/>
    <col min="3087" max="3087" width="22.42578125" style="1424" customWidth="1"/>
    <col min="3088" max="3088" width="24" style="1424" customWidth="1"/>
    <col min="3089" max="3089" width="18.140625" style="1424" customWidth="1"/>
    <col min="3090" max="3090" width="17" style="1424" customWidth="1"/>
    <col min="3091" max="3091" width="19.7109375" style="1424" customWidth="1"/>
    <col min="3092" max="3092" width="17.42578125" style="1424" customWidth="1"/>
    <col min="3093" max="3093" width="19.28515625" style="1424" customWidth="1"/>
    <col min="3094" max="3094" width="20.5703125" style="1424" customWidth="1"/>
    <col min="3095" max="3095" width="29.7109375" style="1424" customWidth="1"/>
    <col min="3096" max="3096" width="34" style="1424" customWidth="1"/>
    <col min="3097" max="3339" width="8.85546875" style="1424"/>
    <col min="3340" max="3340" width="20.28515625" style="1424" customWidth="1"/>
    <col min="3341" max="3341" width="24.42578125" style="1424" customWidth="1"/>
    <col min="3342" max="3342" width="18.5703125" style="1424" customWidth="1"/>
    <col min="3343" max="3343" width="22.42578125" style="1424" customWidth="1"/>
    <col min="3344" max="3344" width="24" style="1424" customWidth="1"/>
    <col min="3345" max="3345" width="18.140625" style="1424" customWidth="1"/>
    <col min="3346" max="3346" width="17" style="1424" customWidth="1"/>
    <col min="3347" max="3347" width="19.7109375" style="1424" customWidth="1"/>
    <col min="3348" max="3348" width="17.42578125" style="1424" customWidth="1"/>
    <col min="3349" max="3349" width="19.28515625" style="1424" customWidth="1"/>
    <col min="3350" max="3350" width="20.5703125" style="1424" customWidth="1"/>
    <col min="3351" max="3351" width="29.7109375" style="1424" customWidth="1"/>
    <col min="3352" max="3352" width="34" style="1424" customWidth="1"/>
    <col min="3353" max="3595" width="8.85546875" style="1424"/>
    <col min="3596" max="3596" width="20.28515625" style="1424" customWidth="1"/>
    <col min="3597" max="3597" width="24.42578125" style="1424" customWidth="1"/>
    <col min="3598" max="3598" width="18.5703125" style="1424" customWidth="1"/>
    <col min="3599" max="3599" width="22.42578125" style="1424" customWidth="1"/>
    <col min="3600" max="3600" width="24" style="1424" customWidth="1"/>
    <col min="3601" max="3601" width="18.140625" style="1424" customWidth="1"/>
    <col min="3602" max="3602" width="17" style="1424" customWidth="1"/>
    <col min="3603" max="3603" width="19.7109375" style="1424" customWidth="1"/>
    <col min="3604" max="3604" width="17.42578125" style="1424" customWidth="1"/>
    <col min="3605" max="3605" width="19.28515625" style="1424" customWidth="1"/>
    <col min="3606" max="3606" width="20.5703125" style="1424" customWidth="1"/>
    <col min="3607" max="3607" width="29.7109375" style="1424" customWidth="1"/>
    <col min="3608" max="3608" width="34" style="1424" customWidth="1"/>
    <col min="3609" max="3851" width="8.85546875" style="1424"/>
    <col min="3852" max="3852" width="20.28515625" style="1424" customWidth="1"/>
    <col min="3853" max="3853" width="24.42578125" style="1424" customWidth="1"/>
    <col min="3854" max="3854" width="18.5703125" style="1424" customWidth="1"/>
    <col min="3855" max="3855" width="22.42578125" style="1424" customWidth="1"/>
    <col min="3856" max="3856" width="24" style="1424" customWidth="1"/>
    <col min="3857" max="3857" width="18.140625" style="1424" customWidth="1"/>
    <col min="3858" max="3858" width="17" style="1424" customWidth="1"/>
    <col min="3859" max="3859" width="19.7109375" style="1424" customWidth="1"/>
    <col min="3860" max="3860" width="17.42578125" style="1424" customWidth="1"/>
    <col min="3861" max="3861" width="19.28515625" style="1424" customWidth="1"/>
    <col min="3862" max="3862" width="20.5703125" style="1424" customWidth="1"/>
    <col min="3863" max="3863" width="29.7109375" style="1424" customWidth="1"/>
    <col min="3864" max="3864" width="34" style="1424" customWidth="1"/>
    <col min="3865" max="4107" width="8.85546875" style="1424"/>
    <col min="4108" max="4108" width="20.28515625" style="1424" customWidth="1"/>
    <col min="4109" max="4109" width="24.42578125" style="1424" customWidth="1"/>
    <col min="4110" max="4110" width="18.5703125" style="1424" customWidth="1"/>
    <col min="4111" max="4111" width="22.42578125" style="1424" customWidth="1"/>
    <col min="4112" max="4112" width="24" style="1424" customWidth="1"/>
    <col min="4113" max="4113" width="18.140625" style="1424" customWidth="1"/>
    <col min="4114" max="4114" width="17" style="1424" customWidth="1"/>
    <col min="4115" max="4115" width="19.7109375" style="1424" customWidth="1"/>
    <col min="4116" max="4116" width="17.42578125" style="1424" customWidth="1"/>
    <col min="4117" max="4117" width="19.28515625" style="1424" customWidth="1"/>
    <col min="4118" max="4118" width="20.5703125" style="1424" customWidth="1"/>
    <col min="4119" max="4119" width="29.7109375" style="1424" customWidth="1"/>
    <col min="4120" max="4120" width="34" style="1424" customWidth="1"/>
    <col min="4121" max="4363" width="8.85546875" style="1424"/>
    <col min="4364" max="4364" width="20.28515625" style="1424" customWidth="1"/>
    <col min="4365" max="4365" width="24.42578125" style="1424" customWidth="1"/>
    <col min="4366" max="4366" width="18.5703125" style="1424" customWidth="1"/>
    <col min="4367" max="4367" width="22.42578125" style="1424" customWidth="1"/>
    <col min="4368" max="4368" width="24" style="1424" customWidth="1"/>
    <col min="4369" max="4369" width="18.140625" style="1424" customWidth="1"/>
    <col min="4370" max="4370" width="17" style="1424" customWidth="1"/>
    <col min="4371" max="4371" width="19.7109375" style="1424" customWidth="1"/>
    <col min="4372" max="4372" width="17.42578125" style="1424" customWidth="1"/>
    <col min="4373" max="4373" width="19.28515625" style="1424" customWidth="1"/>
    <col min="4374" max="4374" width="20.5703125" style="1424" customWidth="1"/>
    <col min="4375" max="4375" width="29.7109375" style="1424" customWidth="1"/>
    <col min="4376" max="4376" width="34" style="1424" customWidth="1"/>
    <col min="4377" max="4619" width="8.85546875" style="1424"/>
    <col min="4620" max="4620" width="20.28515625" style="1424" customWidth="1"/>
    <col min="4621" max="4621" width="24.42578125" style="1424" customWidth="1"/>
    <col min="4622" max="4622" width="18.5703125" style="1424" customWidth="1"/>
    <col min="4623" max="4623" width="22.42578125" style="1424" customWidth="1"/>
    <col min="4624" max="4624" width="24" style="1424" customWidth="1"/>
    <col min="4625" max="4625" width="18.140625" style="1424" customWidth="1"/>
    <col min="4626" max="4626" width="17" style="1424" customWidth="1"/>
    <col min="4627" max="4627" width="19.7109375" style="1424" customWidth="1"/>
    <col min="4628" max="4628" width="17.42578125" style="1424" customWidth="1"/>
    <col min="4629" max="4629" width="19.28515625" style="1424" customWidth="1"/>
    <col min="4630" max="4630" width="20.5703125" style="1424" customWidth="1"/>
    <col min="4631" max="4631" width="29.7109375" style="1424" customWidth="1"/>
    <col min="4632" max="4632" width="34" style="1424" customWidth="1"/>
    <col min="4633" max="4875" width="8.85546875" style="1424"/>
    <col min="4876" max="4876" width="20.28515625" style="1424" customWidth="1"/>
    <col min="4877" max="4877" width="24.42578125" style="1424" customWidth="1"/>
    <col min="4878" max="4878" width="18.5703125" style="1424" customWidth="1"/>
    <col min="4879" max="4879" width="22.42578125" style="1424" customWidth="1"/>
    <col min="4880" max="4880" width="24" style="1424" customWidth="1"/>
    <col min="4881" max="4881" width="18.140625" style="1424" customWidth="1"/>
    <col min="4882" max="4882" width="17" style="1424" customWidth="1"/>
    <col min="4883" max="4883" width="19.7109375" style="1424" customWidth="1"/>
    <col min="4884" max="4884" width="17.42578125" style="1424" customWidth="1"/>
    <col min="4885" max="4885" width="19.28515625" style="1424" customWidth="1"/>
    <col min="4886" max="4886" width="20.5703125" style="1424" customWidth="1"/>
    <col min="4887" max="4887" width="29.7109375" style="1424" customWidth="1"/>
    <col min="4888" max="4888" width="34" style="1424" customWidth="1"/>
    <col min="4889" max="5131" width="8.85546875" style="1424"/>
    <col min="5132" max="5132" width="20.28515625" style="1424" customWidth="1"/>
    <col min="5133" max="5133" width="24.42578125" style="1424" customWidth="1"/>
    <col min="5134" max="5134" width="18.5703125" style="1424" customWidth="1"/>
    <col min="5135" max="5135" width="22.42578125" style="1424" customWidth="1"/>
    <col min="5136" max="5136" width="24" style="1424" customWidth="1"/>
    <col min="5137" max="5137" width="18.140625" style="1424" customWidth="1"/>
    <col min="5138" max="5138" width="17" style="1424" customWidth="1"/>
    <col min="5139" max="5139" width="19.7109375" style="1424" customWidth="1"/>
    <col min="5140" max="5140" width="17.42578125" style="1424" customWidth="1"/>
    <col min="5141" max="5141" width="19.28515625" style="1424" customWidth="1"/>
    <col min="5142" max="5142" width="20.5703125" style="1424" customWidth="1"/>
    <col min="5143" max="5143" width="29.7109375" style="1424" customWidth="1"/>
    <col min="5144" max="5144" width="34" style="1424" customWidth="1"/>
    <col min="5145" max="5387" width="8.85546875" style="1424"/>
    <col min="5388" max="5388" width="20.28515625" style="1424" customWidth="1"/>
    <col min="5389" max="5389" width="24.42578125" style="1424" customWidth="1"/>
    <col min="5390" max="5390" width="18.5703125" style="1424" customWidth="1"/>
    <col min="5391" max="5391" width="22.42578125" style="1424" customWidth="1"/>
    <col min="5392" max="5392" width="24" style="1424" customWidth="1"/>
    <col min="5393" max="5393" width="18.140625" style="1424" customWidth="1"/>
    <col min="5394" max="5394" width="17" style="1424" customWidth="1"/>
    <col min="5395" max="5395" width="19.7109375" style="1424" customWidth="1"/>
    <col min="5396" max="5396" width="17.42578125" style="1424" customWidth="1"/>
    <col min="5397" max="5397" width="19.28515625" style="1424" customWidth="1"/>
    <col min="5398" max="5398" width="20.5703125" style="1424" customWidth="1"/>
    <col min="5399" max="5399" width="29.7109375" style="1424" customWidth="1"/>
    <col min="5400" max="5400" width="34" style="1424" customWidth="1"/>
    <col min="5401" max="5643" width="8.85546875" style="1424"/>
    <col min="5644" max="5644" width="20.28515625" style="1424" customWidth="1"/>
    <col min="5645" max="5645" width="24.42578125" style="1424" customWidth="1"/>
    <col min="5646" max="5646" width="18.5703125" style="1424" customWidth="1"/>
    <col min="5647" max="5647" width="22.42578125" style="1424" customWidth="1"/>
    <col min="5648" max="5648" width="24" style="1424" customWidth="1"/>
    <col min="5649" max="5649" width="18.140625" style="1424" customWidth="1"/>
    <col min="5650" max="5650" width="17" style="1424" customWidth="1"/>
    <col min="5651" max="5651" width="19.7109375" style="1424" customWidth="1"/>
    <col min="5652" max="5652" width="17.42578125" style="1424" customWidth="1"/>
    <col min="5653" max="5653" width="19.28515625" style="1424" customWidth="1"/>
    <col min="5654" max="5654" width="20.5703125" style="1424" customWidth="1"/>
    <col min="5655" max="5655" width="29.7109375" style="1424" customWidth="1"/>
    <col min="5656" max="5656" width="34" style="1424" customWidth="1"/>
    <col min="5657" max="5899" width="8.85546875" style="1424"/>
    <col min="5900" max="5900" width="20.28515625" style="1424" customWidth="1"/>
    <col min="5901" max="5901" width="24.42578125" style="1424" customWidth="1"/>
    <col min="5902" max="5902" width="18.5703125" style="1424" customWidth="1"/>
    <col min="5903" max="5903" width="22.42578125" style="1424" customWidth="1"/>
    <col min="5904" max="5904" width="24" style="1424" customWidth="1"/>
    <col min="5905" max="5905" width="18.140625" style="1424" customWidth="1"/>
    <col min="5906" max="5906" width="17" style="1424" customWidth="1"/>
    <col min="5907" max="5907" width="19.7109375" style="1424" customWidth="1"/>
    <col min="5908" max="5908" width="17.42578125" style="1424" customWidth="1"/>
    <col min="5909" max="5909" width="19.28515625" style="1424" customWidth="1"/>
    <col min="5910" max="5910" width="20.5703125" style="1424" customWidth="1"/>
    <col min="5911" max="5911" width="29.7109375" style="1424" customWidth="1"/>
    <col min="5912" max="5912" width="34" style="1424" customWidth="1"/>
    <col min="5913" max="6155" width="8.85546875" style="1424"/>
    <col min="6156" max="6156" width="20.28515625" style="1424" customWidth="1"/>
    <col min="6157" max="6157" width="24.42578125" style="1424" customWidth="1"/>
    <col min="6158" max="6158" width="18.5703125" style="1424" customWidth="1"/>
    <col min="6159" max="6159" width="22.42578125" style="1424" customWidth="1"/>
    <col min="6160" max="6160" width="24" style="1424" customWidth="1"/>
    <col min="6161" max="6161" width="18.140625" style="1424" customWidth="1"/>
    <col min="6162" max="6162" width="17" style="1424" customWidth="1"/>
    <col min="6163" max="6163" width="19.7109375" style="1424" customWidth="1"/>
    <col min="6164" max="6164" width="17.42578125" style="1424" customWidth="1"/>
    <col min="6165" max="6165" width="19.28515625" style="1424" customWidth="1"/>
    <col min="6166" max="6166" width="20.5703125" style="1424" customWidth="1"/>
    <col min="6167" max="6167" width="29.7109375" style="1424" customWidth="1"/>
    <col min="6168" max="6168" width="34" style="1424" customWidth="1"/>
    <col min="6169" max="6411" width="8.85546875" style="1424"/>
    <col min="6412" max="6412" width="20.28515625" style="1424" customWidth="1"/>
    <col min="6413" max="6413" width="24.42578125" style="1424" customWidth="1"/>
    <col min="6414" max="6414" width="18.5703125" style="1424" customWidth="1"/>
    <col min="6415" max="6415" width="22.42578125" style="1424" customWidth="1"/>
    <col min="6416" max="6416" width="24" style="1424" customWidth="1"/>
    <col min="6417" max="6417" width="18.140625" style="1424" customWidth="1"/>
    <col min="6418" max="6418" width="17" style="1424" customWidth="1"/>
    <col min="6419" max="6419" width="19.7109375" style="1424" customWidth="1"/>
    <col min="6420" max="6420" width="17.42578125" style="1424" customWidth="1"/>
    <col min="6421" max="6421" width="19.28515625" style="1424" customWidth="1"/>
    <col min="6422" max="6422" width="20.5703125" style="1424" customWidth="1"/>
    <col min="6423" max="6423" width="29.7109375" style="1424" customWidth="1"/>
    <col min="6424" max="6424" width="34" style="1424" customWidth="1"/>
    <col min="6425" max="6667" width="8.85546875" style="1424"/>
    <col min="6668" max="6668" width="20.28515625" style="1424" customWidth="1"/>
    <col min="6669" max="6669" width="24.42578125" style="1424" customWidth="1"/>
    <col min="6670" max="6670" width="18.5703125" style="1424" customWidth="1"/>
    <col min="6671" max="6671" width="22.42578125" style="1424" customWidth="1"/>
    <col min="6672" max="6672" width="24" style="1424" customWidth="1"/>
    <col min="6673" max="6673" width="18.140625" style="1424" customWidth="1"/>
    <col min="6674" max="6674" width="17" style="1424" customWidth="1"/>
    <col min="6675" max="6675" width="19.7109375" style="1424" customWidth="1"/>
    <col min="6676" max="6676" width="17.42578125" style="1424" customWidth="1"/>
    <col min="6677" max="6677" width="19.28515625" style="1424" customWidth="1"/>
    <col min="6678" max="6678" width="20.5703125" style="1424" customWidth="1"/>
    <col min="6679" max="6679" width="29.7109375" style="1424" customWidth="1"/>
    <col min="6680" max="6680" width="34" style="1424" customWidth="1"/>
    <col min="6681" max="6923" width="8.85546875" style="1424"/>
    <col min="6924" max="6924" width="20.28515625" style="1424" customWidth="1"/>
    <col min="6925" max="6925" width="24.42578125" style="1424" customWidth="1"/>
    <col min="6926" max="6926" width="18.5703125" style="1424" customWidth="1"/>
    <col min="6927" max="6927" width="22.42578125" style="1424" customWidth="1"/>
    <col min="6928" max="6928" width="24" style="1424" customWidth="1"/>
    <col min="6929" max="6929" width="18.140625" style="1424" customWidth="1"/>
    <col min="6930" max="6930" width="17" style="1424" customWidth="1"/>
    <col min="6931" max="6931" width="19.7109375" style="1424" customWidth="1"/>
    <col min="6932" max="6932" width="17.42578125" style="1424" customWidth="1"/>
    <col min="6933" max="6933" width="19.28515625" style="1424" customWidth="1"/>
    <col min="6934" max="6934" width="20.5703125" style="1424" customWidth="1"/>
    <col min="6935" max="6935" width="29.7109375" style="1424" customWidth="1"/>
    <col min="6936" max="6936" width="34" style="1424" customWidth="1"/>
    <col min="6937" max="7179" width="8.85546875" style="1424"/>
    <col min="7180" max="7180" width="20.28515625" style="1424" customWidth="1"/>
    <col min="7181" max="7181" width="24.42578125" style="1424" customWidth="1"/>
    <col min="7182" max="7182" width="18.5703125" style="1424" customWidth="1"/>
    <col min="7183" max="7183" width="22.42578125" style="1424" customWidth="1"/>
    <col min="7184" max="7184" width="24" style="1424" customWidth="1"/>
    <col min="7185" max="7185" width="18.140625" style="1424" customWidth="1"/>
    <col min="7186" max="7186" width="17" style="1424" customWidth="1"/>
    <col min="7187" max="7187" width="19.7109375" style="1424" customWidth="1"/>
    <col min="7188" max="7188" width="17.42578125" style="1424" customWidth="1"/>
    <col min="7189" max="7189" width="19.28515625" style="1424" customWidth="1"/>
    <col min="7190" max="7190" width="20.5703125" style="1424" customWidth="1"/>
    <col min="7191" max="7191" width="29.7109375" style="1424" customWidth="1"/>
    <col min="7192" max="7192" width="34" style="1424" customWidth="1"/>
    <col min="7193" max="7435" width="8.85546875" style="1424"/>
    <col min="7436" max="7436" width="20.28515625" style="1424" customWidth="1"/>
    <col min="7437" max="7437" width="24.42578125" style="1424" customWidth="1"/>
    <col min="7438" max="7438" width="18.5703125" style="1424" customWidth="1"/>
    <col min="7439" max="7439" width="22.42578125" style="1424" customWidth="1"/>
    <col min="7440" max="7440" width="24" style="1424" customWidth="1"/>
    <col min="7441" max="7441" width="18.140625" style="1424" customWidth="1"/>
    <col min="7442" max="7442" width="17" style="1424" customWidth="1"/>
    <col min="7443" max="7443" width="19.7109375" style="1424" customWidth="1"/>
    <col min="7444" max="7444" width="17.42578125" style="1424" customWidth="1"/>
    <col min="7445" max="7445" width="19.28515625" style="1424" customWidth="1"/>
    <col min="7446" max="7446" width="20.5703125" style="1424" customWidth="1"/>
    <col min="7447" max="7447" width="29.7109375" style="1424" customWidth="1"/>
    <col min="7448" max="7448" width="34" style="1424" customWidth="1"/>
    <col min="7449" max="7691" width="8.85546875" style="1424"/>
    <col min="7692" max="7692" width="20.28515625" style="1424" customWidth="1"/>
    <col min="7693" max="7693" width="24.42578125" style="1424" customWidth="1"/>
    <col min="7694" max="7694" width="18.5703125" style="1424" customWidth="1"/>
    <col min="7695" max="7695" width="22.42578125" style="1424" customWidth="1"/>
    <col min="7696" max="7696" width="24" style="1424" customWidth="1"/>
    <col min="7697" max="7697" width="18.140625" style="1424" customWidth="1"/>
    <col min="7698" max="7698" width="17" style="1424" customWidth="1"/>
    <col min="7699" max="7699" width="19.7109375" style="1424" customWidth="1"/>
    <col min="7700" max="7700" width="17.42578125" style="1424" customWidth="1"/>
    <col min="7701" max="7701" width="19.28515625" style="1424" customWidth="1"/>
    <col min="7702" max="7702" width="20.5703125" style="1424" customWidth="1"/>
    <col min="7703" max="7703" width="29.7109375" style="1424" customWidth="1"/>
    <col min="7704" max="7704" width="34" style="1424" customWidth="1"/>
    <col min="7705" max="7947" width="8.85546875" style="1424"/>
    <col min="7948" max="7948" width="20.28515625" style="1424" customWidth="1"/>
    <col min="7949" max="7949" width="24.42578125" style="1424" customWidth="1"/>
    <col min="7950" max="7950" width="18.5703125" style="1424" customWidth="1"/>
    <col min="7951" max="7951" width="22.42578125" style="1424" customWidth="1"/>
    <col min="7952" max="7952" width="24" style="1424" customWidth="1"/>
    <col min="7953" max="7953" width="18.140625" style="1424" customWidth="1"/>
    <col min="7954" max="7954" width="17" style="1424" customWidth="1"/>
    <col min="7955" max="7955" width="19.7109375" style="1424" customWidth="1"/>
    <col min="7956" max="7956" width="17.42578125" style="1424" customWidth="1"/>
    <col min="7957" max="7957" width="19.28515625" style="1424" customWidth="1"/>
    <col min="7958" max="7958" width="20.5703125" style="1424" customWidth="1"/>
    <col min="7959" max="7959" width="29.7109375" style="1424" customWidth="1"/>
    <col min="7960" max="7960" width="34" style="1424" customWidth="1"/>
    <col min="7961" max="8203" width="8.85546875" style="1424"/>
    <col min="8204" max="8204" width="20.28515625" style="1424" customWidth="1"/>
    <col min="8205" max="8205" width="24.42578125" style="1424" customWidth="1"/>
    <col min="8206" max="8206" width="18.5703125" style="1424" customWidth="1"/>
    <col min="8207" max="8207" width="22.42578125" style="1424" customWidth="1"/>
    <col min="8208" max="8208" width="24" style="1424" customWidth="1"/>
    <col min="8209" max="8209" width="18.140625" style="1424" customWidth="1"/>
    <col min="8210" max="8210" width="17" style="1424" customWidth="1"/>
    <col min="8211" max="8211" width="19.7109375" style="1424" customWidth="1"/>
    <col min="8212" max="8212" width="17.42578125" style="1424" customWidth="1"/>
    <col min="8213" max="8213" width="19.28515625" style="1424" customWidth="1"/>
    <col min="8214" max="8214" width="20.5703125" style="1424" customWidth="1"/>
    <col min="8215" max="8215" width="29.7109375" style="1424" customWidth="1"/>
    <col min="8216" max="8216" width="34" style="1424" customWidth="1"/>
    <col min="8217" max="8459" width="8.85546875" style="1424"/>
    <col min="8460" max="8460" width="20.28515625" style="1424" customWidth="1"/>
    <col min="8461" max="8461" width="24.42578125" style="1424" customWidth="1"/>
    <col min="8462" max="8462" width="18.5703125" style="1424" customWidth="1"/>
    <col min="8463" max="8463" width="22.42578125" style="1424" customWidth="1"/>
    <col min="8464" max="8464" width="24" style="1424" customWidth="1"/>
    <col min="8465" max="8465" width="18.140625" style="1424" customWidth="1"/>
    <col min="8466" max="8466" width="17" style="1424" customWidth="1"/>
    <col min="8467" max="8467" width="19.7109375" style="1424" customWidth="1"/>
    <col min="8468" max="8468" width="17.42578125" style="1424" customWidth="1"/>
    <col min="8469" max="8469" width="19.28515625" style="1424" customWidth="1"/>
    <col min="8470" max="8470" width="20.5703125" style="1424" customWidth="1"/>
    <col min="8471" max="8471" width="29.7109375" style="1424" customWidth="1"/>
    <col min="8472" max="8472" width="34" style="1424" customWidth="1"/>
    <col min="8473" max="8715" width="8.85546875" style="1424"/>
    <col min="8716" max="8716" width="20.28515625" style="1424" customWidth="1"/>
    <col min="8717" max="8717" width="24.42578125" style="1424" customWidth="1"/>
    <col min="8718" max="8718" width="18.5703125" style="1424" customWidth="1"/>
    <col min="8719" max="8719" width="22.42578125" style="1424" customWidth="1"/>
    <col min="8720" max="8720" width="24" style="1424" customWidth="1"/>
    <col min="8721" max="8721" width="18.140625" style="1424" customWidth="1"/>
    <col min="8722" max="8722" width="17" style="1424" customWidth="1"/>
    <col min="8723" max="8723" width="19.7109375" style="1424" customWidth="1"/>
    <col min="8724" max="8724" width="17.42578125" style="1424" customWidth="1"/>
    <col min="8725" max="8725" width="19.28515625" style="1424" customWidth="1"/>
    <col min="8726" max="8726" width="20.5703125" style="1424" customWidth="1"/>
    <col min="8727" max="8727" width="29.7109375" style="1424" customWidth="1"/>
    <col min="8728" max="8728" width="34" style="1424" customWidth="1"/>
    <col min="8729" max="8971" width="8.85546875" style="1424"/>
    <col min="8972" max="8972" width="20.28515625" style="1424" customWidth="1"/>
    <col min="8973" max="8973" width="24.42578125" style="1424" customWidth="1"/>
    <col min="8974" max="8974" width="18.5703125" style="1424" customWidth="1"/>
    <col min="8975" max="8975" width="22.42578125" style="1424" customWidth="1"/>
    <col min="8976" max="8976" width="24" style="1424" customWidth="1"/>
    <col min="8977" max="8977" width="18.140625" style="1424" customWidth="1"/>
    <col min="8978" max="8978" width="17" style="1424" customWidth="1"/>
    <col min="8979" max="8979" width="19.7109375" style="1424" customWidth="1"/>
    <col min="8980" max="8980" width="17.42578125" style="1424" customWidth="1"/>
    <col min="8981" max="8981" width="19.28515625" style="1424" customWidth="1"/>
    <col min="8982" max="8982" width="20.5703125" style="1424" customWidth="1"/>
    <col min="8983" max="8983" width="29.7109375" style="1424" customWidth="1"/>
    <col min="8984" max="8984" width="34" style="1424" customWidth="1"/>
    <col min="8985" max="9227" width="8.85546875" style="1424"/>
    <col min="9228" max="9228" width="20.28515625" style="1424" customWidth="1"/>
    <col min="9229" max="9229" width="24.42578125" style="1424" customWidth="1"/>
    <col min="9230" max="9230" width="18.5703125" style="1424" customWidth="1"/>
    <col min="9231" max="9231" width="22.42578125" style="1424" customWidth="1"/>
    <col min="9232" max="9232" width="24" style="1424" customWidth="1"/>
    <col min="9233" max="9233" width="18.140625" style="1424" customWidth="1"/>
    <col min="9234" max="9234" width="17" style="1424" customWidth="1"/>
    <col min="9235" max="9235" width="19.7109375" style="1424" customWidth="1"/>
    <col min="9236" max="9236" width="17.42578125" style="1424" customWidth="1"/>
    <col min="9237" max="9237" width="19.28515625" style="1424" customWidth="1"/>
    <col min="9238" max="9238" width="20.5703125" style="1424" customWidth="1"/>
    <col min="9239" max="9239" width="29.7109375" style="1424" customWidth="1"/>
    <col min="9240" max="9240" width="34" style="1424" customWidth="1"/>
    <col min="9241" max="9483" width="8.85546875" style="1424"/>
    <col min="9484" max="9484" width="20.28515625" style="1424" customWidth="1"/>
    <col min="9485" max="9485" width="24.42578125" style="1424" customWidth="1"/>
    <col min="9486" max="9486" width="18.5703125" style="1424" customWidth="1"/>
    <col min="9487" max="9487" width="22.42578125" style="1424" customWidth="1"/>
    <col min="9488" max="9488" width="24" style="1424" customWidth="1"/>
    <col min="9489" max="9489" width="18.140625" style="1424" customWidth="1"/>
    <col min="9490" max="9490" width="17" style="1424" customWidth="1"/>
    <col min="9491" max="9491" width="19.7109375" style="1424" customWidth="1"/>
    <col min="9492" max="9492" width="17.42578125" style="1424" customWidth="1"/>
    <col min="9493" max="9493" width="19.28515625" style="1424" customWidth="1"/>
    <col min="9494" max="9494" width="20.5703125" style="1424" customWidth="1"/>
    <col min="9495" max="9495" width="29.7109375" style="1424" customWidth="1"/>
    <col min="9496" max="9496" width="34" style="1424" customWidth="1"/>
    <col min="9497" max="9739" width="8.85546875" style="1424"/>
    <col min="9740" max="9740" width="20.28515625" style="1424" customWidth="1"/>
    <col min="9741" max="9741" width="24.42578125" style="1424" customWidth="1"/>
    <col min="9742" max="9742" width="18.5703125" style="1424" customWidth="1"/>
    <col min="9743" max="9743" width="22.42578125" style="1424" customWidth="1"/>
    <col min="9744" max="9744" width="24" style="1424" customWidth="1"/>
    <col min="9745" max="9745" width="18.140625" style="1424" customWidth="1"/>
    <col min="9746" max="9746" width="17" style="1424" customWidth="1"/>
    <col min="9747" max="9747" width="19.7109375" style="1424" customWidth="1"/>
    <col min="9748" max="9748" width="17.42578125" style="1424" customWidth="1"/>
    <col min="9749" max="9749" width="19.28515625" style="1424" customWidth="1"/>
    <col min="9750" max="9750" width="20.5703125" style="1424" customWidth="1"/>
    <col min="9751" max="9751" width="29.7109375" style="1424" customWidth="1"/>
    <col min="9752" max="9752" width="34" style="1424" customWidth="1"/>
    <col min="9753" max="9995" width="8.85546875" style="1424"/>
    <col min="9996" max="9996" width="20.28515625" style="1424" customWidth="1"/>
    <col min="9997" max="9997" width="24.42578125" style="1424" customWidth="1"/>
    <col min="9998" max="9998" width="18.5703125" style="1424" customWidth="1"/>
    <col min="9999" max="9999" width="22.42578125" style="1424" customWidth="1"/>
    <col min="10000" max="10000" width="24" style="1424" customWidth="1"/>
    <col min="10001" max="10001" width="18.140625" style="1424" customWidth="1"/>
    <col min="10002" max="10002" width="17" style="1424" customWidth="1"/>
    <col min="10003" max="10003" width="19.7109375" style="1424" customWidth="1"/>
    <col min="10004" max="10004" width="17.42578125" style="1424" customWidth="1"/>
    <col min="10005" max="10005" width="19.28515625" style="1424" customWidth="1"/>
    <col min="10006" max="10006" width="20.5703125" style="1424" customWidth="1"/>
    <col min="10007" max="10007" width="29.7109375" style="1424" customWidth="1"/>
    <col min="10008" max="10008" width="34" style="1424" customWidth="1"/>
    <col min="10009" max="10251" width="8.85546875" style="1424"/>
    <col min="10252" max="10252" width="20.28515625" style="1424" customWidth="1"/>
    <col min="10253" max="10253" width="24.42578125" style="1424" customWidth="1"/>
    <col min="10254" max="10254" width="18.5703125" style="1424" customWidth="1"/>
    <col min="10255" max="10255" width="22.42578125" style="1424" customWidth="1"/>
    <col min="10256" max="10256" width="24" style="1424" customWidth="1"/>
    <col min="10257" max="10257" width="18.140625" style="1424" customWidth="1"/>
    <col min="10258" max="10258" width="17" style="1424" customWidth="1"/>
    <col min="10259" max="10259" width="19.7109375" style="1424" customWidth="1"/>
    <col min="10260" max="10260" width="17.42578125" style="1424" customWidth="1"/>
    <col min="10261" max="10261" width="19.28515625" style="1424" customWidth="1"/>
    <col min="10262" max="10262" width="20.5703125" style="1424" customWidth="1"/>
    <col min="10263" max="10263" width="29.7109375" style="1424" customWidth="1"/>
    <col min="10264" max="10264" width="34" style="1424" customWidth="1"/>
    <col min="10265" max="10507" width="8.85546875" style="1424"/>
    <col min="10508" max="10508" width="20.28515625" style="1424" customWidth="1"/>
    <col min="10509" max="10509" width="24.42578125" style="1424" customWidth="1"/>
    <col min="10510" max="10510" width="18.5703125" style="1424" customWidth="1"/>
    <col min="10511" max="10511" width="22.42578125" style="1424" customWidth="1"/>
    <col min="10512" max="10512" width="24" style="1424" customWidth="1"/>
    <col min="10513" max="10513" width="18.140625" style="1424" customWidth="1"/>
    <col min="10514" max="10514" width="17" style="1424" customWidth="1"/>
    <col min="10515" max="10515" width="19.7109375" style="1424" customWidth="1"/>
    <col min="10516" max="10516" width="17.42578125" style="1424" customWidth="1"/>
    <col min="10517" max="10517" width="19.28515625" style="1424" customWidth="1"/>
    <col min="10518" max="10518" width="20.5703125" style="1424" customWidth="1"/>
    <col min="10519" max="10519" width="29.7109375" style="1424" customWidth="1"/>
    <col min="10520" max="10520" width="34" style="1424" customWidth="1"/>
    <col min="10521" max="10763" width="8.85546875" style="1424"/>
    <col min="10764" max="10764" width="20.28515625" style="1424" customWidth="1"/>
    <col min="10765" max="10765" width="24.42578125" style="1424" customWidth="1"/>
    <col min="10766" max="10766" width="18.5703125" style="1424" customWidth="1"/>
    <col min="10767" max="10767" width="22.42578125" style="1424" customWidth="1"/>
    <col min="10768" max="10768" width="24" style="1424" customWidth="1"/>
    <col min="10769" max="10769" width="18.140625" style="1424" customWidth="1"/>
    <col min="10770" max="10770" width="17" style="1424" customWidth="1"/>
    <col min="10771" max="10771" width="19.7109375" style="1424" customWidth="1"/>
    <col min="10772" max="10772" width="17.42578125" style="1424" customWidth="1"/>
    <col min="10773" max="10773" width="19.28515625" style="1424" customWidth="1"/>
    <col min="10774" max="10774" width="20.5703125" style="1424" customWidth="1"/>
    <col min="10775" max="10775" width="29.7109375" style="1424" customWidth="1"/>
    <col min="10776" max="10776" width="34" style="1424" customWidth="1"/>
    <col min="10777" max="11019" width="8.85546875" style="1424"/>
    <col min="11020" max="11020" width="20.28515625" style="1424" customWidth="1"/>
    <col min="11021" max="11021" width="24.42578125" style="1424" customWidth="1"/>
    <col min="11022" max="11022" width="18.5703125" style="1424" customWidth="1"/>
    <col min="11023" max="11023" width="22.42578125" style="1424" customWidth="1"/>
    <col min="11024" max="11024" width="24" style="1424" customWidth="1"/>
    <col min="11025" max="11025" width="18.140625" style="1424" customWidth="1"/>
    <col min="11026" max="11026" width="17" style="1424" customWidth="1"/>
    <col min="11027" max="11027" width="19.7109375" style="1424" customWidth="1"/>
    <col min="11028" max="11028" width="17.42578125" style="1424" customWidth="1"/>
    <col min="11029" max="11029" width="19.28515625" style="1424" customWidth="1"/>
    <col min="11030" max="11030" width="20.5703125" style="1424" customWidth="1"/>
    <col min="11031" max="11031" width="29.7109375" style="1424" customWidth="1"/>
    <col min="11032" max="11032" width="34" style="1424" customWidth="1"/>
    <col min="11033" max="11275" width="8.85546875" style="1424"/>
    <col min="11276" max="11276" width="20.28515625" style="1424" customWidth="1"/>
    <col min="11277" max="11277" width="24.42578125" style="1424" customWidth="1"/>
    <col min="11278" max="11278" width="18.5703125" style="1424" customWidth="1"/>
    <col min="11279" max="11279" width="22.42578125" style="1424" customWidth="1"/>
    <col min="11280" max="11280" width="24" style="1424" customWidth="1"/>
    <col min="11281" max="11281" width="18.140625" style="1424" customWidth="1"/>
    <col min="11282" max="11282" width="17" style="1424" customWidth="1"/>
    <col min="11283" max="11283" width="19.7109375" style="1424" customWidth="1"/>
    <col min="11284" max="11284" width="17.42578125" style="1424" customWidth="1"/>
    <col min="11285" max="11285" width="19.28515625" style="1424" customWidth="1"/>
    <col min="11286" max="11286" width="20.5703125" style="1424" customWidth="1"/>
    <col min="11287" max="11287" width="29.7109375" style="1424" customWidth="1"/>
    <col min="11288" max="11288" width="34" style="1424" customWidth="1"/>
    <col min="11289" max="11531" width="8.85546875" style="1424"/>
    <col min="11532" max="11532" width="20.28515625" style="1424" customWidth="1"/>
    <col min="11533" max="11533" width="24.42578125" style="1424" customWidth="1"/>
    <col min="11534" max="11534" width="18.5703125" style="1424" customWidth="1"/>
    <col min="11535" max="11535" width="22.42578125" style="1424" customWidth="1"/>
    <col min="11536" max="11536" width="24" style="1424" customWidth="1"/>
    <col min="11537" max="11537" width="18.140625" style="1424" customWidth="1"/>
    <col min="11538" max="11538" width="17" style="1424" customWidth="1"/>
    <col min="11539" max="11539" width="19.7109375" style="1424" customWidth="1"/>
    <col min="11540" max="11540" width="17.42578125" style="1424" customWidth="1"/>
    <col min="11541" max="11541" width="19.28515625" style="1424" customWidth="1"/>
    <col min="11542" max="11542" width="20.5703125" style="1424" customWidth="1"/>
    <col min="11543" max="11543" width="29.7109375" style="1424" customWidth="1"/>
    <col min="11544" max="11544" width="34" style="1424" customWidth="1"/>
    <col min="11545" max="11787" width="8.85546875" style="1424"/>
    <col min="11788" max="11788" width="20.28515625" style="1424" customWidth="1"/>
    <col min="11789" max="11789" width="24.42578125" style="1424" customWidth="1"/>
    <col min="11790" max="11790" width="18.5703125" style="1424" customWidth="1"/>
    <col min="11791" max="11791" width="22.42578125" style="1424" customWidth="1"/>
    <col min="11792" max="11792" width="24" style="1424" customWidth="1"/>
    <col min="11793" max="11793" width="18.140625" style="1424" customWidth="1"/>
    <col min="11794" max="11794" width="17" style="1424" customWidth="1"/>
    <col min="11795" max="11795" width="19.7109375" style="1424" customWidth="1"/>
    <col min="11796" max="11796" width="17.42578125" style="1424" customWidth="1"/>
    <col min="11797" max="11797" width="19.28515625" style="1424" customWidth="1"/>
    <col min="11798" max="11798" width="20.5703125" style="1424" customWidth="1"/>
    <col min="11799" max="11799" width="29.7109375" style="1424" customWidth="1"/>
    <col min="11800" max="11800" width="34" style="1424" customWidth="1"/>
    <col min="11801" max="12043" width="8.85546875" style="1424"/>
    <col min="12044" max="12044" width="20.28515625" style="1424" customWidth="1"/>
    <col min="12045" max="12045" width="24.42578125" style="1424" customWidth="1"/>
    <col min="12046" max="12046" width="18.5703125" style="1424" customWidth="1"/>
    <col min="12047" max="12047" width="22.42578125" style="1424" customWidth="1"/>
    <col min="12048" max="12048" width="24" style="1424" customWidth="1"/>
    <col min="12049" max="12049" width="18.140625" style="1424" customWidth="1"/>
    <col min="12050" max="12050" width="17" style="1424" customWidth="1"/>
    <col min="12051" max="12051" width="19.7109375" style="1424" customWidth="1"/>
    <col min="12052" max="12052" width="17.42578125" style="1424" customWidth="1"/>
    <col min="12053" max="12053" width="19.28515625" style="1424" customWidth="1"/>
    <col min="12054" max="12054" width="20.5703125" style="1424" customWidth="1"/>
    <col min="12055" max="12055" width="29.7109375" style="1424" customWidth="1"/>
    <col min="12056" max="12056" width="34" style="1424" customWidth="1"/>
    <col min="12057" max="12299" width="8.85546875" style="1424"/>
    <col min="12300" max="12300" width="20.28515625" style="1424" customWidth="1"/>
    <col min="12301" max="12301" width="24.42578125" style="1424" customWidth="1"/>
    <col min="12302" max="12302" width="18.5703125" style="1424" customWidth="1"/>
    <col min="12303" max="12303" width="22.42578125" style="1424" customWidth="1"/>
    <col min="12304" max="12304" width="24" style="1424" customWidth="1"/>
    <col min="12305" max="12305" width="18.140625" style="1424" customWidth="1"/>
    <col min="12306" max="12306" width="17" style="1424" customWidth="1"/>
    <col min="12307" max="12307" width="19.7109375" style="1424" customWidth="1"/>
    <col min="12308" max="12308" width="17.42578125" style="1424" customWidth="1"/>
    <col min="12309" max="12309" width="19.28515625" style="1424" customWidth="1"/>
    <col min="12310" max="12310" width="20.5703125" style="1424" customWidth="1"/>
    <col min="12311" max="12311" width="29.7109375" style="1424" customWidth="1"/>
    <col min="12312" max="12312" width="34" style="1424" customWidth="1"/>
    <col min="12313" max="12555" width="8.85546875" style="1424"/>
    <col min="12556" max="12556" width="20.28515625" style="1424" customWidth="1"/>
    <col min="12557" max="12557" width="24.42578125" style="1424" customWidth="1"/>
    <col min="12558" max="12558" width="18.5703125" style="1424" customWidth="1"/>
    <col min="12559" max="12559" width="22.42578125" style="1424" customWidth="1"/>
    <col min="12560" max="12560" width="24" style="1424" customWidth="1"/>
    <col min="12561" max="12561" width="18.140625" style="1424" customWidth="1"/>
    <col min="12562" max="12562" width="17" style="1424" customWidth="1"/>
    <col min="12563" max="12563" width="19.7109375" style="1424" customWidth="1"/>
    <col min="12564" max="12564" width="17.42578125" style="1424" customWidth="1"/>
    <col min="12565" max="12565" width="19.28515625" style="1424" customWidth="1"/>
    <col min="12566" max="12566" width="20.5703125" style="1424" customWidth="1"/>
    <col min="12567" max="12567" width="29.7109375" style="1424" customWidth="1"/>
    <col min="12568" max="12568" width="34" style="1424" customWidth="1"/>
    <col min="12569" max="12811" width="8.85546875" style="1424"/>
    <col min="12812" max="12812" width="20.28515625" style="1424" customWidth="1"/>
    <col min="12813" max="12813" width="24.42578125" style="1424" customWidth="1"/>
    <col min="12814" max="12814" width="18.5703125" style="1424" customWidth="1"/>
    <col min="12815" max="12815" width="22.42578125" style="1424" customWidth="1"/>
    <col min="12816" max="12816" width="24" style="1424" customWidth="1"/>
    <col min="12817" max="12817" width="18.140625" style="1424" customWidth="1"/>
    <col min="12818" max="12818" width="17" style="1424" customWidth="1"/>
    <col min="12819" max="12819" width="19.7109375" style="1424" customWidth="1"/>
    <col min="12820" max="12820" width="17.42578125" style="1424" customWidth="1"/>
    <col min="12821" max="12821" width="19.28515625" style="1424" customWidth="1"/>
    <col min="12822" max="12822" width="20.5703125" style="1424" customWidth="1"/>
    <col min="12823" max="12823" width="29.7109375" style="1424" customWidth="1"/>
    <col min="12824" max="12824" width="34" style="1424" customWidth="1"/>
    <col min="12825" max="13067" width="8.85546875" style="1424"/>
    <col min="13068" max="13068" width="20.28515625" style="1424" customWidth="1"/>
    <col min="13069" max="13069" width="24.42578125" style="1424" customWidth="1"/>
    <col min="13070" max="13070" width="18.5703125" style="1424" customWidth="1"/>
    <col min="13071" max="13071" width="22.42578125" style="1424" customWidth="1"/>
    <col min="13072" max="13072" width="24" style="1424" customWidth="1"/>
    <col min="13073" max="13073" width="18.140625" style="1424" customWidth="1"/>
    <col min="13074" max="13074" width="17" style="1424" customWidth="1"/>
    <col min="13075" max="13075" width="19.7109375" style="1424" customWidth="1"/>
    <col min="13076" max="13076" width="17.42578125" style="1424" customWidth="1"/>
    <col min="13077" max="13077" width="19.28515625" style="1424" customWidth="1"/>
    <col min="13078" max="13078" width="20.5703125" style="1424" customWidth="1"/>
    <col min="13079" max="13079" width="29.7109375" style="1424" customWidth="1"/>
    <col min="13080" max="13080" width="34" style="1424" customWidth="1"/>
    <col min="13081" max="13323" width="8.85546875" style="1424"/>
    <col min="13324" max="13324" width="20.28515625" style="1424" customWidth="1"/>
    <col min="13325" max="13325" width="24.42578125" style="1424" customWidth="1"/>
    <col min="13326" max="13326" width="18.5703125" style="1424" customWidth="1"/>
    <col min="13327" max="13327" width="22.42578125" style="1424" customWidth="1"/>
    <col min="13328" max="13328" width="24" style="1424" customWidth="1"/>
    <col min="13329" max="13329" width="18.140625" style="1424" customWidth="1"/>
    <col min="13330" max="13330" width="17" style="1424" customWidth="1"/>
    <col min="13331" max="13331" width="19.7109375" style="1424" customWidth="1"/>
    <col min="13332" max="13332" width="17.42578125" style="1424" customWidth="1"/>
    <col min="13333" max="13333" width="19.28515625" style="1424" customWidth="1"/>
    <col min="13334" max="13334" width="20.5703125" style="1424" customWidth="1"/>
    <col min="13335" max="13335" width="29.7109375" style="1424" customWidth="1"/>
    <col min="13336" max="13336" width="34" style="1424" customWidth="1"/>
    <col min="13337" max="13579" width="8.85546875" style="1424"/>
    <col min="13580" max="13580" width="20.28515625" style="1424" customWidth="1"/>
    <col min="13581" max="13581" width="24.42578125" style="1424" customWidth="1"/>
    <col min="13582" max="13582" width="18.5703125" style="1424" customWidth="1"/>
    <col min="13583" max="13583" width="22.42578125" style="1424" customWidth="1"/>
    <col min="13584" max="13584" width="24" style="1424" customWidth="1"/>
    <col min="13585" max="13585" width="18.140625" style="1424" customWidth="1"/>
    <col min="13586" max="13586" width="17" style="1424" customWidth="1"/>
    <col min="13587" max="13587" width="19.7109375" style="1424" customWidth="1"/>
    <col min="13588" max="13588" width="17.42578125" style="1424" customWidth="1"/>
    <col min="13589" max="13589" width="19.28515625" style="1424" customWidth="1"/>
    <col min="13590" max="13590" width="20.5703125" style="1424" customWidth="1"/>
    <col min="13591" max="13591" width="29.7109375" style="1424" customWidth="1"/>
    <col min="13592" max="13592" width="34" style="1424" customWidth="1"/>
    <col min="13593" max="13835" width="8.85546875" style="1424"/>
    <col min="13836" max="13836" width="20.28515625" style="1424" customWidth="1"/>
    <col min="13837" max="13837" width="24.42578125" style="1424" customWidth="1"/>
    <col min="13838" max="13838" width="18.5703125" style="1424" customWidth="1"/>
    <col min="13839" max="13839" width="22.42578125" style="1424" customWidth="1"/>
    <col min="13840" max="13840" width="24" style="1424" customWidth="1"/>
    <col min="13841" max="13841" width="18.140625" style="1424" customWidth="1"/>
    <col min="13842" max="13842" width="17" style="1424" customWidth="1"/>
    <col min="13843" max="13843" width="19.7109375" style="1424" customWidth="1"/>
    <col min="13844" max="13844" width="17.42578125" style="1424" customWidth="1"/>
    <col min="13845" max="13845" width="19.28515625" style="1424" customWidth="1"/>
    <col min="13846" max="13846" width="20.5703125" style="1424" customWidth="1"/>
    <col min="13847" max="13847" width="29.7109375" style="1424" customWidth="1"/>
    <col min="13848" max="13848" width="34" style="1424" customWidth="1"/>
    <col min="13849" max="14091" width="8.85546875" style="1424"/>
    <col min="14092" max="14092" width="20.28515625" style="1424" customWidth="1"/>
    <col min="14093" max="14093" width="24.42578125" style="1424" customWidth="1"/>
    <col min="14094" max="14094" width="18.5703125" style="1424" customWidth="1"/>
    <col min="14095" max="14095" width="22.42578125" style="1424" customWidth="1"/>
    <col min="14096" max="14096" width="24" style="1424" customWidth="1"/>
    <col min="14097" max="14097" width="18.140625" style="1424" customWidth="1"/>
    <col min="14098" max="14098" width="17" style="1424" customWidth="1"/>
    <col min="14099" max="14099" width="19.7109375" style="1424" customWidth="1"/>
    <col min="14100" max="14100" width="17.42578125" style="1424" customWidth="1"/>
    <col min="14101" max="14101" width="19.28515625" style="1424" customWidth="1"/>
    <col min="14102" max="14102" width="20.5703125" style="1424" customWidth="1"/>
    <col min="14103" max="14103" width="29.7109375" style="1424" customWidth="1"/>
    <col min="14104" max="14104" width="34" style="1424" customWidth="1"/>
    <col min="14105" max="14347" width="8.85546875" style="1424"/>
    <col min="14348" max="14348" width="20.28515625" style="1424" customWidth="1"/>
    <col min="14349" max="14349" width="24.42578125" style="1424" customWidth="1"/>
    <col min="14350" max="14350" width="18.5703125" style="1424" customWidth="1"/>
    <col min="14351" max="14351" width="22.42578125" style="1424" customWidth="1"/>
    <col min="14352" max="14352" width="24" style="1424" customWidth="1"/>
    <col min="14353" max="14353" width="18.140625" style="1424" customWidth="1"/>
    <col min="14354" max="14354" width="17" style="1424" customWidth="1"/>
    <col min="14355" max="14355" width="19.7109375" style="1424" customWidth="1"/>
    <col min="14356" max="14356" width="17.42578125" style="1424" customWidth="1"/>
    <col min="14357" max="14357" width="19.28515625" style="1424" customWidth="1"/>
    <col min="14358" max="14358" width="20.5703125" style="1424" customWidth="1"/>
    <col min="14359" max="14359" width="29.7109375" style="1424" customWidth="1"/>
    <col min="14360" max="14360" width="34" style="1424" customWidth="1"/>
    <col min="14361" max="14603" width="8.85546875" style="1424"/>
    <col min="14604" max="14604" width="20.28515625" style="1424" customWidth="1"/>
    <col min="14605" max="14605" width="24.42578125" style="1424" customWidth="1"/>
    <col min="14606" max="14606" width="18.5703125" style="1424" customWidth="1"/>
    <col min="14607" max="14607" width="22.42578125" style="1424" customWidth="1"/>
    <col min="14608" max="14608" width="24" style="1424" customWidth="1"/>
    <col min="14609" max="14609" width="18.140625" style="1424" customWidth="1"/>
    <col min="14610" max="14610" width="17" style="1424" customWidth="1"/>
    <col min="14611" max="14611" width="19.7109375" style="1424" customWidth="1"/>
    <col min="14612" max="14612" width="17.42578125" style="1424" customWidth="1"/>
    <col min="14613" max="14613" width="19.28515625" style="1424" customWidth="1"/>
    <col min="14614" max="14614" width="20.5703125" style="1424" customWidth="1"/>
    <col min="14615" max="14615" width="29.7109375" style="1424" customWidth="1"/>
    <col min="14616" max="14616" width="34" style="1424" customWidth="1"/>
    <col min="14617" max="14859" width="8.85546875" style="1424"/>
    <col min="14860" max="14860" width="20.28515625" style="1424" customWidth="1"/>
    <col min="14861" max="14861" width="24.42578125" style="1424" customWidth="1"/>
    <col min="14862" max="14862" width="18.5703125" style="1424" customWidth="1"/>
    <col min="14863" max="14863" width="22.42578125" style="1424" customWidth="1"/>
    <col min="14864" max="14864" width="24" style="1424" customWidth="1"/>
    <col min="14865" max="14865" width="18.140625" style="1424" customWidth="1"/>
    <col min="14866" max="14866" width="17" style="1424" customWidth="1"/>
    <col min="14867" max="14867" width="19.7109375" style="1424" customWidth="1"/>
    <col min="14868" max="14868" width="17.42578125" style="1424" customWidth="1"/>
    <col min="14869" max="14869" width="19.28515625" style="1424" customWidth="1"/>
    <col min="14870" max="14870" width="20.5703125" style="1424" customWidth="1"/>
    <col min="14871" max="14871" width="29.7109375" style="1424" customWidth="1"/>
    <col min="14872" max="14872" width="34" style="1424" customWidth="1"/>
    <col min="14873" max="15115" width="8.85546875" style="1424"/>
    <col min="15116" max="15116" width="20.28515625" style="1424" customWidth="1"/>
    <col min="15117" max="15117" width="24.42578125" style="1424" customWidth="1"/>
    <col min="15118" max="15118" width="18.5703125" style="1424" customWidth="1"/>
    <col min="15119" max="15119" width="22.42578125" style="1424" customWidth="1"/>
    <col min="15120" max="15120" width="24" style="1424" customWidth="1"/>
    <col min="15121" max="15121" width="18.140625" style="1424" customWidth="1"/>
    <col min="15122" max="15122" width="17" style="1424" customWidth="1"/>
    <col min="15123" max="15123" width="19.7109375" style="1424" customWidth="1"/>
    <col min="15124" max="15124" width="17.42578125" style="1424" customWidth="1"/>
    <col min="15125" max="15125" width="19.28515625" style="1424" customWidth="1"/>
    <col min="15126" max="15126" width="20.5703125" style="1424" customWidth="1"/>
    <col min="15127" max="15127" width="29.7109375" style="1424" customWidth="1"/>
    <col min="15128" max="15128" width="34" style="1424" customWidth="1"/>
    <col min="15129" max="15371" width="8.85546875" style="1424"/>
    <col min="15372" max="15372" width="20.28515625" style="1424" customWidth="1"/>
    <col min="15373" max="15373" width="24.42578125" style="1424" customWidth="1"/>
    <col min="15374" max="15374" width="18.5703125" style="1424" customWidth="1"/>
    <col min="15375" max="15375" width="22.42578125" style="1424" customWidth="1"/>
    <col min="15376" max="15376" width="24" style="1424" customWidth="1"/>
    <col min="15377" max="15377" width="18.140625" style="1424" customWidth="1"/>
    <col min="15378" max="15378" width="17" style="1424" customWidth="1"/>
    <col min="15379" max="15379" width="19.7109375" style="1424" customWidth="1"/>
    <col min="15380" max="15380" width="17.42578125" style="1424" customWidth="1"/>
    <col min="15381" max="15381" width="19.28515625" style="1424" customWidth="1"/>
    <col min="15382" max="15382" width="20.5703125" style="1424" customWidth="1"/>
    <col min="15383" max="15383" width="29.7109375" style="1424" customWidth="1"/>
    <col min="15384" max="15384" width="34" style="1424" customWidth="1"/>
    <col min="15385" max="15627" width="8.85546875" style="1424"/>
    <col min="15628" max="15628" width="20.28515625" style="1424" customWidth="1"/>
    <col min="15629" max="15629" width="24.42578125" style="1424" customWidth="1"/>
    <col min="15630" max="15630" width="18.5703125" style="1424" customWidth="1"/>
    <col min="15631" max="15631" width="22.42578125" style="1424" customWidth="1"/>
    <col min="15632" max="15632" width="24" style="1424" customWidth="1"/>
    <col min="15633" max="15633" width="18.140625" style="1424" customWidth="1"/>
    <col min="15634" max="15634" width="17" style="1424" customWidth="1"/>
    <col min="15635" max="15635" width="19.7109375" style="1424" customWidth="1"/>
    <col min="15636" max="15636" width="17.42578125" style="1424" customWidth="1"/>
    <col min="15637" max="15637" width="19.28515625" style="1424" customWidth="1"/>
    <col min="15638" max="15638" width="20.5703125" style="1424" customWidth="1"/>
    <col min="15639" max="15639" width="29.7109375" style="1424" customWidth="1"/>
    <col min="15640" max="15640" width="34" style="1424" customWidth="1"/>
    <col min="15641" max="15883" width="8.85546875" style="1424"/>
    <col min="15884" max="15884" width="20.28515625" style="1424" customWidth="1"/>
    <col min="15885" max="15885" width="24.42578125" style="1424" customWidth="1"/>
    <col min="15886" max="15886" width="18.5703125" style="1424" customWidth="1"/>
    <col min="15887" max="15887" width="22.42578125" style="1424" customWidth="1"/>
    <col min="15888" max="15888" width="24" style="1424" customWidth="1"/>
    <col min="15889" max="15889" width="18.140625" style="1424" customWidth="1"/>
    <col min="15890" max="15890" width="17" style="1424" customWidth="1"/>
    <col min="15891" max="15891" width="19.7109375" style="1424" customWidth="1"/>
    <col min="15892" max="15892" width="17.42578125" style="1424" customWidth="1"/>
    <col min="15893" max="15893" width="19.28515625" style="1424" customWidth="1"/>
    <col min="15894" max="15894" width="20.5703125" style="1424" customWidth="1"/>
    <col min="15895" max="15895" width="29.7109375" style="1424" customWidth="1"/>
    <col min="15896" max="15896" width="34" style="1424" customWidth="1"/>
    <col min="15897" max="16139" width="8.85546875" style="1424"/>
    <col min="16140" max="16140" width="20.28515625" style="1424" customWidth="1"/>
    <col min="16141" max="16141" width="24.42578125" style="1424" customWidth="1"/>
    <col min="16142" max="16142" width="18.5703125" style="1424" customWidth="1"/>
    <col min="16143" max="16143" width="22.42578125" style="1424" customWidth="1"/>
    <col min="16144" max="16144" width="24" style="1424" customWidth="1"/>
    <col min="16145" max="16145" width="18.140625" style="1424" customWidth="1"/>
    <col min="16146" max="16146" width="17" style="1424" customWidth="1"/>
    <col min="16147" max="16147" width="19.7109375" style="1424" customWidth="1"/>
    <col min="16148" max="16148" width="17.42578125" style="1424" customWidth="1"/>
    <col min="16149" max="16149" width="19.28515625" style="1424" customWidth="1"/>
    <col min="16150" max="16150" width="20.5703125" style="1424" customWidth="1"/>
    <col min="16151" max="16151" width="29.7109375" style="1424" customWidth="1"/>
    <col min="16152" max="16152" width="34" style="1424" customWidth="1"/>
    <col min="16153" max="16383" width="8.85546875" style="1424"/>
    <col min="16384" max="16384" width="9.140625" style="1424" customWidth="1"/>
  </cols>
  <sheetData>
    <row r="1" spans="1:24" ht="17.25" hidden="1" customHeight="1">
      <c r="A1" s="3762"/>
      <c r="B1" s="3762"/>
      <c r="C1" s="3762"/>
      <c r="D1" s="3762"/>
      <c r="E1" s="3762"/>
      <c r="F1" s="3762"/>
      <c r="G1" s="3762"/>
      <c r="H1" s="3762"/>
      <c r="I1" s="3762"/>
      <c r="J1" s="3762"/>
      <c r="K1" s="3762"/>
      <c r="L1" s="3762"/>
      <c r="M1" s="3762"/>
      <c r="N1" s="3762"/>
      <c r="O1" s="3762"/>
      <c r="P1" s="3762"/>
      <c r="Q1" s="3762"/>
      <c r="R1" s="3762"/>
      <c r="S1" s="3762"/>
      <c r="T1" s="3762"/>
      <c r="X1" s="1580"/>
    </row>
    <row r="2" spans="1:24" ht="17.25" customHeight="1">
      <c r="A2" s="3762" t="s">
        <v>1084</v>
      </c>
      <c r="B2" s="3762"/>
      <c r="C2" s="3762"/>
      <c r="D2" s="3762"/>
      <c r="E2" s="3762"/>
      <c r="F2" s="3762"/>
      <c r="G2" s="3762"/>
      <c r="H2" s="3762"/>
      <c r="I2" s="3762"/>
      <c r="J2" s="3762"/>
      <c r="K2" s="3762"/>
      <c r="L2" s="3762"/>
      <c r="M2" s="3762"/>
      <c r="N2" s="3762"/>
      <c r="O2" s="3762"/>
      <c r="P2" s="3762"/>
      <c r="Q2" s="3762"/>
      <c r="R2" s="3762"/>
      <c r="S2" s="3762"/>
      <c r="T2" s="3762"/>
      <c r="X2" s="1580"/>
    </row>
    <row r="3" spans="1:24" ht="17.25" customHeight="1">
      <c r="A3" s="3762" t="s">
        <v>889</v>
      </c>
      <c r="B3" s="3762"/>
      <c r="C3" s="3762"/>
      <c r="D3" s="3762"/>
      <c r="E3" s="3762"/>
      <c r="F3" s="3762"/>
      <c r="G3" s="3762"/>
      <c r="H3" s="3762"/>
      <c r="I3" s="3762"/>
      <c r="J3" s="3762"/>
      <c r="K3" s="3762"/>
      <c r="L3" s="3762"/>
      <c r="M3" s="3762"/>
      <c r="N3" s="3762"/>
      <c r="O3" s="3762"/>
      <c r="P3" s="3762"/>
      <c r="Q3" s="3762"/>
      <c r="R3" s="3762"/>
      <c r="S3" s="3762"/>
      <c r="T3" s="3762"/>
      <c r="X3" s="1580"/>
    </row>
    <row r="4" spans="1:24" ht="17.25" customHeight="1">
      <c r="A4" s="3762" t="s">
        <v>890</v>
      </c>
      <c r="B4" s="3762"/>
      <c r="C4" s="3762"/>
      <c r="D4" s="3762"/>
      <c r="E4" s="3762"/>
      <c r="F4" s="3762"/>
      <c r="G4" s="3762"/>
      <c r="H4" s="3762"/>
      <c r="I4" s="3762"/>
      <c r="J4" s="3762"/>
      <c r="K4" s="3762"/>
      <c r="L4" s="3762"/>
      <c r="M4" s="3762"/>
      <c r="N4" s="3762"/>
      <c r="O4" s="3762"/>
      <c r="P4" s="3762"/>
      <c r="Q4" s="3762"/>
      <c r="R4" s="3762"/>
      <c r="S4" s="3762"/>
      <c r="T4" s="3762"/>
      <c r="X4" s="1580"/>
    </row>
    <row r="5" spans="1:24">
      <c r="A5" s="3762" t="s">
        <v>765</v>
      </c>
      <c r="B5" s="3762"/>
      <c r="C5" s="3762"/>
      <c r="D5" s="3762"/>
      <c r="E5" s="3762"/>
      <c r="F5" s="3762"/>
      <c r="G5" s="3762"/>
      <c r="H5" s="3762"/>
      <c r="I5" s="3762"/>
      <c r="J5" s="3762"/>
      <c r="K5" s="3762"/>
      <c r="L5" s="3762"/>
      <c r="M5" s="3762"/>
      <c r="N5" s="3762"/>
      <c r="O5" s="3762"/>
      <c r="P5" s="3762"/>
      <c r="Q5" s="3762"/>
      <c r="R5" s="3762"/>
      <c r="S5" s="3762"/>
      <c r="T5" s="3762"/>
      <c r="X5" s="1580"/>
    </row>
    <row r="6" spans="1:24">
      <c r="F6" s="1431"/>
      <c r="G6" s="1431"/>
      <c r="H6" s="1431"/>
      <c r="S6" s="1424" t="s">
        <v>1542</v>
      </c>
      <c r="X6" s="1580"/>
    </row>
    <row r="7" spans="1:24">
      <c r="A7" s="1447" t="s">
        <v>5283</v>
      </c>
      <c r="B7" s="1448"/>
      <c r="C7" s="1448"/>
      <c r="D7" s="1448"/>
      <c r="E7" s="1463"/>
      <c r="F7" s="2682" t="s">
        <v>5284</v>
      </c>
      <c r="G7" s="2682"/>
      <c r="H7" s="2682"/>
      <c r="I7" s="1448"/>
      <c r="J7" s="1463"/>
      <c r="K7" s="1448"/>
      <c r="L7" s="1448"/>
      <c r="M7" s="2682" t="s">
        <v>4066</v>
      </c>
      <c r="N7" s="2682"/>
      <c r="O7" s="2682"/>
      <c r="P7" s="2682"/>
      <c r="Q7" s="1447" t="s">
        <v>5285</v>
      </c>
      <c r="R7" s="2682"/>
      <c r="S7" s="2682"/>
      <c r="T7" s="1463"/>
      <c r="U7" s="1427"/>
      <c r="X7" s="1580"/>
    </row>
    <row r="8" spans="1:24">
      <c r="A8" s="2620" t="s">
        <v>5158</v>
      </c>
      <c r="B8" s="2683"/>
      <c r="C8" s="2683"/>
      <c r="D8" s="2683"/>
      <c r="E8" s="2684"/>
      <c r="F8" s="2685" t="s">
        <v>5197</v>
      </c>
      <c r="G8" s="2685"/>
      <c r="H8" s="2685"/>
      <c r="I8" s="2683"/>
      <c r="J8" s="2684"/>
      <c r="K8" s="2683"/>
      <c r="L8" s="2683"/>
      <c r="M8" s="2685" t="s">
        <v>4067</v>
      </c>
      <c r="N8" s="2685"/>
      <c r="O8" s="2685"/>
      <c r="P8" s="2685"/>
      <c r="Q8" s="2686" t="s">
        <v>5286</v>
      </c>
      <c r="R8" s="2685"/>
      <c r="S8" s="2685"/>
      <c r="T8" s="2684"/>
      <c r="U8" s="1427"/>
      <c r="X8" s="1580"/>
    </row>
    <row r="9" spans="1:24">
      <c r="A9" s="2687" t="s">
        <v>5287</v>
      </c>
      <c r="B9" s="1427"/>
      <c r="C9" s="1427"/>
      <c r="D9" s="1427"/>
      <c r="E9" s="1576"/>
      <c r="F9" s="2688" t="s">
        <v>5199</v>
      </c>
      <c r="G9" s="2688"/>
      <c r="H9" s="2688"/>
      <c r="I9" s="1427"/>
      <c r="J9" s="1576"/>
      <c r="K9" s="1427"/>
      <c r="L9" s="1427"/>
      <c r="M9" s="2688" t="s">
        <v>4068</v>
      </c>
      <c r="N9" s="2688"/>
      <c r="O9" s="2688"/>
      <c r="P9" s="2688"/>
      <c r="Q9" s="2689" t="s">
        <v>5288</v>
      </c>
      <c r="R9" s="2688"/>
      <c r="S9" s="2688"/>
      <c r="T9" s="1576"/>
      <c r="U9" s="1427"/>
      <c r="X9" s="1580"/>
    </row>
    <row r="10" spans="1:24">
      <c r="A10" s="2687" t="s">
        <v>1476</v>
      </c>
      <c r="B10" s="2593"/>
      <c r="C10" s="2593"/>
      <c r="D10" s="2593"/>
      <c r="E10" s="2577"/>
      <c r="F10" s="2688" t="s">
        <v>5202</v>
      </c>
      <c r="G10" s="2593"/>
      <c r="H10" s="2593"/>
      <c r="I10" s="2593"/>
      <c r="J10" s="2577"/>
      <c r="K10" s="2593"/>
      <c r="L10" s="1427"/>
      <c r="M10" s="2688" t="s">
        <v>5289</v>
      </c>
      <c r="N10" s="2688"/>
      <c r="O10" s="2688"/>
      <c r="P10" s="2688"/>
      <c r="Q10" s="2689"/>
      <c r="R10" s="2688"/>
      <c r="S10" s="2688"/>
      <c r="T10" s="1576"/>
      <c r="U10" s="1427"/>
      <c r="X10" s="1580"/>
    </row>
    <row r="11" spans="1:24">
      <c r="A11" s="2687" t="s">
        <v>5290</v>
      </c>
      <c r="B11" s="2593"/>
      <c r="C11" s="2593"/>
      <c r="D11" s="2593"/>
      <c r="E11" s="2577"/>
      <c r="F11" s="2688" t="s">
        <v>5159</v>
      </c>
      <c r="G11" s="2593"/>
      <c r="H11" s="2593"/>
      <c r="I11" s="2593"/>
      <c r="J11" s="2577"/>
      <c r="K11" s="2593"/>
      <c r="L11" s="1427"/>
      <c r="M11" s="2688" t="s">
        <v>1202</v>
      </c>
      <c r="N11" s="2688"/>
      <c r="O11" s="2688"/>
      <c r="P11" s="2688"/>
      <c r="Q11" s="2689"/>
      <c r="R11" s="2688"/>
      <c r="S11" s="2688"/>
      <c r="T11" s="2690"/>
      <c r="U11" s="1427"/>
      <c r="X11" s="1580"/>
    </row>
    <row r="12" spans="1:24">
      <c r="A12" s="1451" t="s">
        <v>5291</v>
      </c>
      <c r="B12" s="1427"/>
      <c r="C12" s="1427"/>
      <c r="D12" s="1427"/>
      <c r="E12" s="1576"/>
      <c r="F12" s="2624" t="s">
        <v>2673</v>
      </c>
      <c r="G12" s="2624"/>
      <c r="H12" s="2624"/>
      <c r="I12" s="1427"/>
      <c r="J12" s="1576"/>
      <c r="K12" s="1427"/>
      <c r="L12" s="1427"/>
      <c r="M12" s="2688" t="s">
        <v>4070</v>
      </c>
      <c r="N12" s="2688"/>
      <c r="O12" s="2688"/>
      <c r="P12" s="2688"/>
      <c r="Q12" s="2689"/>
      <c r="R12" s="2688"/>
      <c r="S12" s="2688"/>
      <c r="T12" s="1576"/>
      <c r="U12" s="1427"/>
      <c r="W12" s="2173"/>
    </row>
    <row r="13" spans="1:24">
      <c r="A13" s="1451" t="s">
        <v>5292</v>
      </c>
      <c r="B13" s="1427"/>
      <c r="C13" s="1427"/>
      <c r="D13" s="1427"/>
      <c r="E13" s="1576"/>
      <c r="F13" s="2624" t="s">
        <v>5161</v>
      </c>
      <c r="G13" s="2624"/>
      <c r="H13" s="2624"/>
      <c r="I13" s="1427"/>
      <c r="J13" s="1576"/>
      <c r="K13" s="1427"/>
      <c r="L13" s="1427"/>
      <c r="M13" s="2688" t="s">
        <v>4071</v>
      </c>
      <c r="N13" s="2688"/>
      <c r="O13" s="2688"/>
      <c r="P13" s="2688"/>
      <c r="Q13" s="2689"/>
      <c r="R13" s="2688"/>
      <c r="S13" s="2688"/>
      <c r="T13" s="1576"/>
      <c r="U13" s="1427"/>
      <c r="X13" s="2173"/>
    </row>
    <row r="14" spans="1:24">
      <c r="A14" s="1451" t="s">
        <v>4918</v>
      </c>
      <c r="B14" s="1427"/>
      <c r="C14" s="1427"/>
      <c r="D14" s="1427"/>
      <c r="E14" s="1576"/>
      <c r="F14" s="2624" t="s">
        <v>5163</v>
      </c>
      <c r="G14" s="2624"/>
      <c r="H14" s="2624"/>
      <c r="I14" s="1460"/>
      <c r="J14" s="2577"/>
      <c r="K14" s="2593"/>
      <c r="L14" s="2593"/>
      <c r="M14" s="2688" t="s">
        <v>4072</v>
      </c>
      <c r="N14" s="2688"/>
      <c r="O14" s="2688"/>
      <c r="P14" s="2688"/>
      <c r="Q14" s="2689"/>
      <c r="R14" s="2688"/>
      <c r="S14" s="2688"/>
      <c r="T14" s="1576"/>
      <c r="U14" s="1427"/>
      <c r="W14" s="1427"/>
      <c r="X14" s="1457"/>
    </row>
    <row r="15" spans="1:24" ht="15" customHeight="1">
      <c r="A15" s="1451" t="s">
        <v>4054</v>
      </c>
      <c r="B15" s="1427"/>
      <c r="C15" s="1427"/>
      <c r="D15" s="1427"/>
      <c r="E15" s="2691"/>
      <c r="F15" s="2688" t="s">
        <v>5293</v>
      </c>
      <c r="G15" s="2688"/>
      <c r="H15" s="2688"/>
      <c r="I15" s="1460"/>
      <c r="J15" s="2577"/>
      <c r="K15" s="2593"/>
      <c r="L15" s="2593"/>
      <c r="M15" s="2688" t="s">
        <v>4073</v>
      </c>
      <c r="N15" s="2688"/>
      <c r="O15" s="2688"/>
      <c r="P15" s="2688"/>
      <c r="Q15" s="2689"/>
      <c r="R15" s="2688"/>
      <c r="S15" s="2688"/>
      <c r="T15" s="1576"/>
      <c r="U15" s="1427"/>
      <c r="W15" s="1427"/>
      <c r="X15" s="1427"/>
    </row>
    <row r="16" spans="1:24">
      <c r="A16" s="1451" t="s">
        <v>4916</v>
      </c>
      <c r="B16" s="1427"/>
      <c r="C16" s="1427"/>
      <c r="D16" s="1427"/>
      <c r="E16" s="1576"/>
      <c r="F16" s="2688" t="s">
        <v>5294</v>
      </c>
      <c r="G16" s="2624"/>
      <c r="H16" s="2624"/>
      <c r="I16" s="1427"/>
      <c r="J16" s="1576"/>
      <c r="K16" s="1427"/>
      <c r="L16" s="1427"/>
      <c r="M16" s="2688" t="s">
        <v>4051</v>
      </c>
      <c r="N16" s="2688"/>
      <c r="O16" s="2688"/>
      <c r="P16" s="2688"/>
      <c r="Q16" s="2689"/>
      <c r="R16" s="2688"/>
      <c r="S16" s="2688"/>
      <c r="T16" s="1576"/>
      <c r="U16" s="1427"/>
    </row>
    <row r="17" spans="1:21">
      <c r="A17" s="1451" t="s">
        <v>4917</v>
      </c>
      <c r="B17" s="1427"/>
      <c r="C17" s="1427"/>
      <c r="D17" s="1427"/>
      <c r="E17" s="1576"/>
      <c r="F17" s="2624" t="s">
        <v>5166</v>
      </c>
      <c r="G17" s="1427"/>
      <c r="H17" s="1427"/>
      <c r="I17" s="1427"/>
      <c r="J17" s="1576"/>
      <c r="K17" s="1427"/>
      <c r="L17" s="1427"/>
      <c r="M17" s="1427"/>
      <c r="N17" s="1427"/>
      <c r="O17" s="1427"/>
      <c r="P17" s="1427"/>
      <c r="Q17" s="1451"/>
      <c r="R17" s="1427"/>
      <c r="S17" s="1427"/>
      <c r="T17" s="1576"/>
      <c r="U17" s="1427"/>
    </row>
    <row r="18" spans="1:21">
      <c r="A18" s="1451" t="s">
        <v>5295</v>
      </c>
      <c r="B18" s="1427"/>
      <c r="C18" s="1427"/>
      <c r="D18" s="1427"/>
      <c r="E18" s="1576"/>
      <c r="F18" s="1427" t="s">
        <v>5296</v>
      </c>
      <c r="G18" s="1427"/>
      <c r="H18" s="1427"/>
      <c r="I18" s="1427"/>
      <c r="J18" s="1576"/>
      <c r="K18" s="1427"/>
      <c r="L18" s="1427"/>
      <c r="M18" s="1427"/>
      <c r="N18" s="1427"/>
      <c r="O18" s="1427"/>
      <c r="P18" s="1427"/>
      <c r="Q18" s="1451"/>
      <c r="R18" s="1427"/>
      <c r="S18" s="1427"/>
      <c r="T18" s="1576"/>
      <c r="U18" s="1427"/>
    </row>
    <row r="19" spans="1:21">
      <c r="A19" s="1453" t="s">
        <v>5297</v>
      </c>
      <c r="B19" s="1454"/>
      <c r="C19" s="1454"/>
      <c r="D19" s="1454"/>
      <c r="E19" s="2584"/>
      <c r="F19" s="1454" t="s">
        <v>5298</v>
      </c>
      <c r="G19" s="1454"/>
      <c r="H19" s="1454"/>
      <c r="I19" s="1454"/>
      <c r="J19" s="2584"/>
      <c r="K19" s="1454"/>
      <c r="L19" s="1454"/>
      <c r="M19" s="1454"/>
      <c r="N19" s="1454"/>
      <c r="O19" s="1454"/>
      <c r="P19" s="1454"/>
      <c r="Q19" s="1453"/>
      <c r="R19" s="1454"/>
      <c r="S19" s="1454"/>
      <c r="T19" s="2584"/>
      <c r="U19" s="1427"/>
    </row>
    <row r="20" spans="1:21">
      <c r="F20" s="1427"/>
      <c r="G20" s="1427"/>
      <c r="H20" s="1427"/>
    </row>
    <row r="21" spans="1:21" ht="20.45" customHeight="1">
      <c r="A21" s="1457" t="s">
        <v>4077</v>
      </c>
      <c r="B21" s="1427"/>
      <c r="C21" s="1427"/>
      <c r="D21" s="1427"/>
      <c r="E21" s="1427"/>
      <c r="F21" s="1427"/>
      <c r="G21" s="1427"/>
      <c r="H21" s="1427"/>
      <c r="I21" s="1427"/>
    </row>
    <row r="22" spans="1:21" ht="20.45" customHeight="1">
      <c r="A22" s="3952" t="s">
        <v>1088</v>
      </c>
      <c r="B22" s="3952" t="s">
        <v>5299</v>
      </c>
      <c r="C22" s="3952" t="s">
        <v>5300</v>
      </c>
      <c r="D22" s="3953" t="s">
        <v>1089</v>
      </c>
      <c r="E22" s="3952" t="s">
        <v>5301</v>
      </c>
      <c r="F22" s="3952" t="s">
        <v>5302</v>
      </c>
      <c r="G22" s="3952"/>
      <c r="H22" s="3952"/>
      <c r="I22" s="3952"/>
      <c r="J22" s="3952"/>
      <c r="K22" s="3952"/>
      <c r="L22" s="3952"/>
      <c r="M22" s="3952" t="s">
        <v>4082</v>
      </c>
      <c r="N22" s="3952" t="s">
        <v>5303</v>
      </c>
      <c r="O22" s="3952"/>
      <c r="P22" s="3952"/>
      <c r="Q22" s="3952" t="s">
        <v>544</v>
      </c>
      <c r="R22" s="3952"/>
      <c r="S22" s="3952"/>
      <c r="T22" s="3952" t="s">
        <v>506</v>
      </c>
    </row>
    <row r="23" spans="1:21">
      <c r="A23" s="3952"/>
      <c r="B23" s="3952"/>
      <c r="C23" s="3952"/>
      <c r="D23" s="3953"/>
      <c r="E23" s="3952"/>
      <c r="F23" s="1461" t="s">
        <v>1631</v>
      </c>
      <c r="G23" s="1574" t="s">
        <v>5304</v>
      </c>
      <c r="H23" s="1574" t="s">
        <v>5305</v>
      </c>
      <c r="I23" s="1449" t="s">
        <v>4080</v>
      </c>
      <c r="J23" s="1574" t="s">
        <v>4081</v>
      </c>
      <c r="K23" s="1574" t="s">
        <v>2622</v>
      </c>
      <c r="L23" s="1574" t="s">
        <v>5306</v>
      </c>
      <c r="M23" s="3952"/>
      <c r="N23" s="1461" t="s">
        <v>1764</v>
      </c>
      <c r="O23" s="1574" t="s">
        <v>1765</v>
      </c>
      <c r="P23" s="1574" t="s">
        <v>1157</v>
      </c>
      <c r="Q23" s="1574" t="s">
        <v>994</v>
      </c>
      <c r="R23" s="1574" t="s">
        <v>5307</v>
      </c>
      <c r="S23" s="1574" t="s">
        <v>1157</v>
      </c>
      <c r="T23" s="3952"/>
    </row>
    <row r="24" spans="1:21">
      <c r="A24" s="2692">
        <v>1</v>
      </c>
      <c r="B24" s="2692">
        <v>2</v>
      </c>
      <c r="C24" s="2692">
        <v>3</v>
      </c>
      <c r="D24" s="2692">
        <v>4</v>
      </c>
      <c r="E24" s="2692">
        <v>5</v>
      </c>
      <c r="F24" s="2692">
        <v>6</v>
      </c>
      <c r="G24" s="2692">
        <v>7</v>
      </c>
      <c r="H24" s="2692">
        <v>8</v>
      </c>
      <c r="I24" s="2692">
        <v>9</v>
      </c>
      <c r="J24" s="2692">
        <v>10</v>
      </c>
      <c r="K24" s="2692">
        <v>11</v>
      </c>
      <c r="L24" s="2692" t="s">
        <v>5308</v>
      </c>
      <c r="M24" s="2692">
        <v>13</v>
      </c>
      <c r="N24" s="2692">
        <v>14</v>
      </c>
      <c r="O24" s="2692">
        <v>15</v>
      </c>
      <c r="P24" s="2692" t="s">
        <v>5309</v>
      </c>
      <c r="Q24" s="2692">
        <v>17</v>
      </c>
      <c r="R24" s="2692">
        <v>18</v>
      </c>
      <c r="S24" s="2692">
        <v>19</v>
      </c>
      <c r="T24" s="2692">
        <v>20</v>
      </c>
    </row>
    <row r="25" spans="1:21">
      <c r="A25" s="2693"/>
      <c r="B25" s="2693"/>
      <c r="C25" s="2693"/>
      <c r="D25" s="2693"/>
      <c r="E25" s="2693"/>
      <c r="F25" s="2693"/>
      <c r="G25" s="2693"/>
      <c r="H25" s="2693"/>
      <c r="I25" s="2693"/>
      <c r="J25" s="2693"/>
      <c r="K25" s="2693"/>
      <c r="L25" s="2693"/>
      <c r="M25" s="2693"/>
      <c r="N25" s="2693"/>
      <c r="O25" s="2693"/>
      <c r="P25" s="2693"/>
      <c r="Q25" s="2693"/>
      <c r="R25" s="2693"/>
      <c r="S25" s="2693"/>
      <c r="T25" s="2693"/>
    </row>
    <row r="26" spans="1:21">
      <c r="A26" s="2693"/>
      <c r="B26" s="2693"/>
      <c r="C26" s="2693"/>
      <c r="D26" s="2693"/>
      <c r="E26" s="2693"/>
      <c r="F26" s="2693"/>
      <c r="G26" s="2693"/>
      <c r="H26" s="2693"/>
      <c r="I26" s="2693"/>
      <c r="J26" s="2693"/>
      <c r="K26" s="2693"/>
      <c r="L26" s="2693"/>
      <c r="M26" s="2693"/>
      <c r="N26" s="2693"/>
      <c r="O26" s="2693"/>
      <c r="P26" s="2693"/>
      <c r="Q26" s="2693"/>
      <c r="R26" s="2693"/>
      <c r="S26" s="2693"/>
      <c r="T26" s="2693"/>
    </row>
    <row r="27" spans="1:21">
      <c r="A27" s="1479"/>
      <c r="B27" s="1479"/>
      <c r="C27" s="1479"/>
      <c r="D27" s="1479"/>
      <c r="E27" s="1479"/>
      <c r="F27" s="1479"/>
      <c r="G27" s="1479"/>
      <c r="H27" s="1479"/>
      <c r="I27" s="1479"/>
      <c r="J27" s="1479"/>
      <c r="K27" s="1479"/>
      <c r="L27" s="1479"/>
      <c r="M27" s="1479"/>
      <c r="N27" s="1479"/>
      <c r="O27" s="1479"/>
      <c r="P27" s="1479"/>
      <c r="Q27" s="1479"/>
      <c r="R27" s="1479"/>
      <c r="S27" s="1479"/>
      <c r="T27" s="1479"/>
    </row>
    <row r="28" spans="1:21">
      <c r="A28" s="2694"/>
      <c r="B28" s="2694"/>
      <c r="C28" s="2694"/>
      <c r="D28" s="2694"/>
      <c r="E28" s="2694"/>
      <c r="F28" s="2694"/>
      <c r="G28" s="2694"/>
      <c r="H28" s="2694"/>
      <c r="I28" s="2694"/>
      <c r="J28" s="2694"/>
      <c r="K28" s="2694"/>
      <c r="L28" s="2694"/>
      <c r="M28" s="2694"/>
      <c r="N28" s="2694"/>
      <c r="O28" s="2694"/>
      <c r="P28" s="2694"/>
      <c r="Q28" s="2694"/>
      <c r="R28" s="2694"/>
      <c r="S28" s="2694"/>
      <c r="T28" s="2694"/>
    </row>
    <row r="29" spans="1:21" ht="12.75" thickBot="1">
      <c r="A29" s="1481"/>
      <c r="B29" s="1481"/>
      <c r="C29" s="1481"/>
      <c r="D29" s="1481"/>
      <c r="E29" s="1481"/>
      <c r="F29" s="1481"/>
      <c r="G29" s="1481"/>
      <c r="H29" s="1481"/>
      <c r="I29" s="1481"/>
      <c r="J29" s="1481"/>
      <c r="K29" s="1481"/>
      <c r="L29" s="1481"/>
      <c r="M29" s="1481"/>
      <c r="N29" s="1481"/>
      <c r="O29" s="1481"/>
      <c r="P29" s="1481"/>
      <c r="Q29" s="1481"/>
      <c r="R29" s="1481"/>
      <c r="S29" s="1481"/>
      <c r="T29" s="1481"/>
    </row>
    <row r="30" spans="1:21" ht="12.75" thickTop="1">
      <c r="B30" s="1427"/>
      <c r="C30" s="1427"/>
      <c r="D30" s="1427"/>
    </row>
    <row r="31" spans="1:21" ht="12.75" thickBot="1">
      <c r="A31" s="1583" t="s">
        <v>1009</v>
      </c>
      <c r="B31" s="1427"/>
      <c r="C31" s="1427"/>
      <c r="D31" s="1427"/>
    </row>
    <row r="32" spans="1:21" ht="12.75" thickTop="1">
      <c r="A32" s="3673" t="s">
        <v>5310</v>
      </c>
      <c r="B32" s="3673"/>
      <c r="C32" s="3673"/>
      <c r="D32" s="3673"/>
      <c r="E32" s="3673"/>
      <c r="F32" s="3673"/>
      <c r="G32" s="3673"/>
      <c r="H32" s="3673"/>
      <c r="I32" s="3673"/>
      <c r="J32" s="3673"/>
      <c r="K32" s="3673"/>
      <c r="L32" s="3673"/>
      <c r="M32" s="3673"/>
      <c r="N32" s="3673"/>
      <c r="O32" s="3673"/>
      <c r="P32" s="3673"/>
      <c r="Q32" s="3673"/>
      <c r="R32" s="3673"/>
      <c r="S32" s="3673"/>
      <c r="T32" s="3673"/>
    </row>
    <row r="33" spans="1:20">
      <c r="B33" s="1427"/>
      <c r="C33" s="1427"/>
      <c r="D33" s="1427"/>
    </row>
    <row r="34" spans="1:20" ht="12.75" thickBot="1">
      <c r="A34" s="1583" t="s">
        <v>917</v>
      </c>
    </row>
    <row r="35" spans="1:20" ht="12.75" thickTop="1">
      <c r="A35" s="2596">
        <v>1</v>
      </c>
      <c r="B35" s="1424" t="s">
        <v>5311</v>
      </c>
    </row>
    <row r="36" spans="1:20">
      <c r="A36" s="2596">
        <v>2</v>
      </c>
      <c r="B36" s="1424" t="s">
        <v>5312</v>
      </c>
    </row>
    <row r="37" spans="1:20">
      <c r="A37" s="2596">
        <v>3</v>
      </c>
      <c r="B37" s="1424" t="s">
        <v>5313</v>
      </c>
    </row>
    <row r="38" spans="1:20">
      <c r="A38" s="2596">
        <v>4</v>
      </c>
      <c r="B38" s="1424" t="s">
        <v>5314</v>
      </c>
    </row>
    <row r="39" spans="1:20">
      <c r="A39" s="2596">
        <v>5</v>
      </c>
      <c r="B39" s="1424" t="s">
        <v>5315</v>
      </c>
    </row>
    <row r="40" spans="1:20">
      <c r="A40" s="2596">
        <v>6</v>
      </c>
      <c r="B40" s="1424" t="s">
        <v>5316</v>
      </c>
    </row>
    <row r="41" spans="1:20">
      <c r="A41" s="2596">
        <v>7</v>
      </c>
      <c r="B41" s="1424" t="s">
        <v>5317</v>
      </c>
    </row>
    <row r="42" spans="1:20">
      <c r="A42" s="2596">
        <v>8</v>
      </c>
      <c r="B42" s="1424" t="s">
        <v>5318</v>
      </c>
    </row>
    <row r="43" spans="1:20">
      <c r="A43" s="2596">
        <v>9</v>
      </c>
      <c r="B43" s="2442" t="s">
        <v>5319</v>
      </c>
      <c r="C43" s="2442"/>
      <c r="D43" s="2442"/>
    </row>
    <row r="44" spans="1:20">
      <c r="A44" s="2596">
        <v>10</v>
      </c>
      <c r="B44" s="2442" t="s">
        <v>5320</v>
      </c>
      <c r="C44" s="2442"/>
      <c r="D44" s="2442"/>
    </row>
    <row r="45" spans="1:20">
      <c r="A45" s="2596">
        <v>11</v>
      </c>
      <c r="B45" s="1424" t="s">
        <v>5321</v>
      </c>
    </row>
    <row r="46" spans="1:20">
      <c r="A46" s="2596">
        <v>12</v>
      </c>
      <c r="B46" s="1424" t="s">
        <v>5322</v>
      </c>
    </row>
    <row r="47" spans="1:20">
      <c r="A47" s="2596">
        <v>13</v>
      </c>
      <c r="B47" s="3669" t="s">
        <v>5323</v>
      </c>
      <c r="C47" s="3669"/>
      <c r="D47" s="3669"/>
      <c r="E47" s="3669"/>
      <c r="F47" s="3669"/>
      <c r="G47" s="3669"/>
      <c r="H47" s="3669"/>
      <c r="I47" s="3669"/>
      <c r="J47" s="3669"/>
      <c r="K47" s="3669"/>
      <c r="L47" s="3669"/>
      <c r="M47" s="3669"/>
      <c r="N47" s="3669"/>
      <c r="O47" s="3669"/>
      <c r="P47" s="3669"/>
      <c r="Q47" s="3669"/>
      <c r="R47" s="3669"/>
      <c r="S47" s="3669"/>
      <c r="T47" s="3669"/>
    </row>
    <row r="48" spans="1:20">
      <c r="A48" s="2596">
        <v>14</v>
      </c>
      <c r="B48" s="1578" t="s">
        <v>5324</v>
      </c>
      <c r="C48" s="2669"/>
      <c r="D48" s="2669"/>
      <c r="E48" s="2669"/>
      <c r="F48" s="2669"/>
      <c r="G48" s="2669"/>
      <c r="H48" s="2669"/>
      <c r="I48" s="2669"/>
      <c r="J48" s="2669"/>
      <c r="K48" s="2669"/>
      <c r="L48" s="2669"/>
      <c r="M48" s="2669"/>
      <c r="N48" s="2669"/>
      <c r="O48" s="2669"/>
      <c r="P48" s="2669"/>
      <c r="Q48" s="2669"/>
      <c r="R48" s="2669"/>
      <c r="S48" s="2669"/>
      <c r="T48" s="2669"/>
    </row>
    <row r="49" spans="1:20">
      <c r="A49" s="2596">
        <v>15</v>
      </c>
      <c r="B49" s="1578" t="s">
        <v>5325</v>
      </c>
      <c r="C49" s="2669"/>
      <c r="D49" s="2669"/>
      <c r="E49" s="2669"/>
      <c r="F49" s="2669"/>
      <c r="G49" s="2669"/>
      <c r="H49" s="2669"/>
      <c r="I49" s="2669"/>
      <c r="J49" s="2669"/>
      <c r="K49" s="2669"/>
      <c r="L49" s="2669"/>
      <c r="M49" s="2669"/>
      <c r="N49" s="2669"/>
      <c r="O49" s="2669"/>
      <c r="P49" s="2669"/>
      <c r="Q49" s="2669"/>
      <c r="R49" s="2669"/>
      <c r="S49" s="2669"/>
      <c r="T49" s="2669"/>
    </row>
    <row r="50" spans="1:20">
      <c r="A50" s="2596">
        <v>16</v>
      </c>
      <c r="B50" s="2695" t="s">
        <v>5326</v>
      </c>
    </row>
    <row r="51" spans="1:20">
      <c r="A51" s="1423"/>
    </row>
  </sheetData>
  <mergeCells count="17">
    <mergeCell ref="B47:T47"/>
    <mergeCell ref="F22:L22"/>
    <mergeCell ref="M22:M23"/>
    <mergeCell ref="N22:P22"/>
    <mergeCell ref="Q22:S22"/>
    <mergeCell ref="T22:T23"/>
    <mergeCell ref="A32:T32"/>
    <mergeCell ref="A22:A23"/>
    <mergeCell ref="B22:B23"/>
    <mergeCell ref="C22:C23"/>
    <mergeCell ref="D22:D23"/>
    <mergeCell ref="E22:E23"/>
    <mergeCell ref="A1:T1"/>
    <mergeCell ref="A2:T2"/>
    <mergeCell ref="A3:T3"/>
    <mergeCell ref="A4:T4"/>
    <mergeCell ref="A5:T5"/>
  </mergeCells>
  <printOptions horizontalCentered="1"/>
  <pageMargins left="0.31496062992125984" right="0" top="0.19685039370078741" bottom="0" header="0" footer="0"/>
  <pageSetup scale="125" orientation="portrait"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2"/>
  <sheetViews>
    <sheetView topLeftCell="A45" zoomScale="70" zoomScaleNormal="70" workbookViewId="0">
      <selection activeCell="D7" sqref="D7"/>
    </sheetView>
  </sheetViews>
  <sheetFormatPr defaultRowHeight="15"/>
  <cols>
    <col min="1" max="1" width="7.7109375" style="2511" customWidth="1"/>
    <col min="2" max="2" width="7.42578125" style="2511" customWidth="1"/>
    <col min="3" max="3" width="11.7109375" style="2511" customWidth="1"/>
    <col min="4" max="4" width="13.140625" style="2511" customWidth="1"/>
    <col min="5" max="5" width="9.140625" style="2511" customWidth="1"/>
    <col min="6" max="6" width="12.140625" style="2511" customWidth="1"/>
    <col min="7" max="7" width="17.28515625" style="2511" customWidth="1"/>
    <col min="8" max="8" width="5.7109375" style="2511" customWidth="1"/>
    <col min="9" max="9" width="17.28515625" style="2511" customWidth="1"/>
    <col min="10" max="10" width="18.28515625" style="2511" customWidth="1"/>
    <col min="11" max="11" width="17.28515625" style="2511" customWidth="1"/>
    <col min="12" max="12" width="12.85546875" style="2511" customWidth="1"/>
    <col min="13" max="13" width="15" style="2511" customWidth="1"/>
    <col min="14" max="14" width="11.85546875" style="2511" customWidth="1"/>
    <col min="15" max="15" width="16.7109375" style="2511" customWidth="1"/>
    <col min="16" max="16" width="15.7109375" style="2511" customWidth="1"/>
    <col min="17" max="17" width="10.85546875" style="2511" customWidth="1"/>
    <col min="18" max="18" width="11.85546875" style="2511" customWidth="1"/>
    <col min="19" max="19" width="9.5703125" style="2511" customWidth="1"/>
    <col min="20" max="20" width="15" style="2511" customWidth="1"/>
    <col min="21" max="21" width="13.28515625" style="2511" customWidth="1"/>
    <col min="22" max="22" width="8.42578125" style="2511" customWidth="1"/>
    <col min="23" max="23" width="10.85546875" style="2511" customWidth="1"/>
    <col min="24" max="24" width="9.7109375" style="2511" customWidth="1"/>
    <col min="25" max="25" width="9" style="2511" customWidth="1"/>
    <col min="26" max="26" width="7.85546875" style="2511" customWidth="1"/>
    <col min="27" max="27" width="8.7109375" style="2511" customWidth="1"/>
    <col min="28" max="28" width="14" style="2511" customWidth="1"/>
    <col min="29" max="266" width="8.85546875" style="2511"/>
    <col min="267" max="267" width="13.28515625" style="2511" customWidth="1"/>
    <col min="268" max="268" width="25.42578125" style="2511" customWidth="1"/>
    <col min="269" max="269" width="22.7109375" style="2511" customWidth="1"/>
    <col min="270" max="270" width="23.5703125" style="2511" customWidth="1"/>
    <col min="271" max="271" width="31.140625" style="2511" customWidth="1"/>
    <col min="272" max="272" width="21.42578125" style="2511" customWidth="1"/>
    <col min="273" max="273" width="24.85546875" style="2511" customWidth="1"/>
    <col min="274" max="274" width="23.28515625" style="2511" customWidth="1"/>
    <col min="275" max="275" width="30.140625" style="2511" customWidth="1"/>
    <col min="276" max="276" width="17.85546875" style="2511" customWidth="1"/>
    <col min="277" max="277" width="17.7109375" style="2511" customWidth="1"/>
    <col min="278" max="278" width="19.5703125" style="2511" customWidth="1"/>
    <col min="279" max="279" width="18.7109375" style="2511" customWidth="1"/>
    <col min="280" max="280" width="10.28515625" style="2511" bestFit="1" customWidth="1"/>
    <col min="281" max="281" width="15.85546875" style="2511" bestFit="1" customWidth="1"/>
    <col min="282" max="282" width="21.42578125" style="2511" bestFit="1" customWidth="1"/>
    <col min="283" max="283" width="29" style="2511" customWidth="1"/>
    <col min="284" max="284" width="32.140625" style="2511" customWidth="1"/>
    <col min="285" max="522" width="8.85546875" style="2511"/>
    <col min="523" max="523" width="13.28515625" style="2511" customWidth="1"/>
    <col min="524" max="524" width="25.42578125" style="2511" customWidth="1"/>
    <col min="525" max="525" width="22.7109375" style="2511" customWidth="1"/>
    <col min="526" max="526" width="23.5703125" style="2511" customWidth="1"/>
    <col min="527" max="527" width="31.140625" style="2511" customWidth="1"/>
    <col min="528" max="528" width="21.42578125" style="2511" customWidth="1"/>
    <col min="529" max="529" width="24.85546875" style="2511" customWidth="1"/>
    <col min="530" max="530" width="23.28515625" style="2511" customWidth="1"/>
    <col min="531" max="531" width="30.140625" style="2511" customWidth="1"/>
    <col min="532" max="532" width="17.85546875" style="2511" customWidth="1"/>
    <col min="533" max="533" width="17.7109375" style="2511" customWidth="1"/>
    <col min="534" max="534" width="19.5703125" style="2511" customWidth="1"/>
    <col min="535" max="535" width="18.7109375" style="2511" customWidth="1"/>
    <col min="536" max="536" width="10.28515625" style="2511" bestFit="1" customWidth="1"/>
    <col min="537" max="537" width="15.85546875" style="2511" bestFit="1" customWidth="1"/>
    <col min="538" max="538" width="21.42578125" style="2511" bestFit="1" customWidth="1"/>
    <col min="539" max="539" width="29" style="2511" customWidth="1"/>
    <col min="540" max="540" width="32.140625" style="2511" customWidth="1"/>
    <col min="541" max="778" width="8.85546875" style="2511"/>
    <col min="779" max="779" width="13.28515625" style="2511" customWidth="1"/>
    <col min="780" max="780" width="25.42578125" style="2511" customWidth="1"/>
    <col min="781" max="781" width="22.7109375" style="2511" customWidth="1"/>
    <col min="782" max="782" width="23.5703125" style="2511" customWidth="1"/>
    <col min="783" max="783" width="31.140625" style="2511" customWidth="1"/>
    <col min="784" max="784" width="21.42578125" style="2511" customWidth="1"/>
    <col min="785" max="785" width="24.85546875" style="2511" customWidth="1"/>
    <col min="786" max="786" width="23.28515625" style="2511" customWidth="1"/>
    <col min="787" max="787" width="30.140625" style="2511" customWidth="1"/>
    <col min="788" max="788" width="17.85546875" style="2511" customWidth="1"/>
    <col min="789" max="789" width="17.7109375" style="2511" customWidth="1"/>
    <col min="790" max="790" width="19.5703125" style="2511" customWidth="1"/>
    <col min="791" max="791" width="18.7109375" style="2511" customWidth="1"/>
    <col min="792" max="792" width="10.28515625" style="2511" bestFit="1" customWidth="1"/>
    <col min="793" max="793" width="15.85546875" style="2511" bestFit="1" customWidth="1"/>
    <col min="794" max="794" width="21.42578125" style="2511" bestFit="1" customWidth="1"/>
    <col min="795" max="795" width="29" style="2511" customWidth="1"/>
    <col min="796" max="796" width="32.140625" style="2511" customWidth="1"/>
    <col min="797" max="1034" width="8.85546875" style="2511"/>
    <col min="1035" max="1035" width="13.28515625" style="2511" customWidth="1"/>
    <col min="1036" max="1036" width="25.42578125" style="2511" customWidth="1"/>
    <col min="1037" max="1037" width="22.7109375" style="2511" customWidth="1"/>
    <col min="1038" max="1038" width="23.5703125" style="2511" customWidth="1"/>
    <col min="1039" max="1039" width="31.140625" style="2511" customWidth="1"/>
    <col min="1040" max="1040" width="21.42578125" style="2511" customWidth="1"/>
    <col min="1041" max="1041" width="24.85546875" style="2511" customWidth="1"/>
    <col min="1042" max="1042" width="23.28515625" style="2511" customWidth="1"/>
    <col min="1043" max="1043" width="30.140625" style="2511" customWidth="1"/>
    <col min="1044" max="1044" width="17.85546875" style="2511" customWidth="1"/>
    <col min="1045" max="1045" width="17.7109375" style="2511" customWidth="1"/>
    <col min="1046" max="1046" width="19.5703125" style="2511" customWidth="1"/>
    <col min="1047" max="1047" width="18.7109375" style="2511" customWidth="1"/>
    <col min="1048" max="1048" width="10.28515625" style="2511" bestFit="1" customWidth="1"/>
    <col min="1049" max="1049" width="15.85546875" style="2511" bestFit="1" customWidth="1"/>
    <col min="1050" max="1050" width="21.42578125" style="2511" bestFit="1" customWidth="1"/>
    <col min="1051" max="1051" width="29" style="2511" customWidth="1"/>
    <col min="1052" max="1052" width="32.140625" style="2511" customWidth="1"/>
    <col min="1053" max="1290" width="8.85546875" style="2511"/>
    <col min="1291" max="1291" width="13.28515625" style="2511" customWidth="1"/>
    <col min="1292" max="1292" width="25.42578125" style="2511" customWidth="1"/>
    <col min="1293" max="1293" width="22.7109375" style="2511" customWidth="1"/>
    <col min="1294" max="1294" width="23.5703125" style="2511" customWidth="1"/>
    <col min="1295" max="1295" width="31.140625" style="2511" customWidth="1"/>
    <col min="1296" max="1296" width="21.42578125" style="2511" customWidth="1"/>
    <col min="1297" max="1297" width="24.85546875" style="2511" customWidth="1"/>
    <col min="1298" max="1298" width="23.28515625" style="2511" customWidth="1"/>
    <col min="1299" max="1299" width="30.140625" style="2511" customWidth="1"/>
    <col min="1300" max="1300" width="17.85546875" style="2511" customWidth="1"/>
    <col min="1301" max="1301" width="17.7109375" style="2511" customWidth="1"/>
    <col min="1302" max="1302" width="19.5703125" style="2511" customWidth="1"/>
    <col min="1303" max="1303" width="18.7109375" style="2511" customWidth="1"/>
    <col min="1304" max="1304" width="10.28515625" style="2511" bestFit="1" customWidth="1"/>
    <col min="1305" max="1305" width="15.85546875" style="2511" bestFit="1" customWidth="1"/>
    <col min="1306" max="1306" width="21.42578125" style="2511" bestFit="1" customWidth="1"/>
    <col min="1307" max="1307" width="29" style="2511" customWidth="1"/>
    <col min="1308" max="1308" width="32.140625" style="2511" customWidth="1"/>
    <col min="1309" max="1546" width="8.85546875" style="2511"/>
    <col min="1547" max="1547" width="13.28515625" style="2511" customWidth="1"/>
    <col min="1548" max="1548" width="25.42578125" style="2511" customWidth="1"/>
    <col min="1549" max="1549" width="22.7109375" style="2511" customWidth="1"/>
    <col min="1550" max="1550" width="23.5703125" style="2511" customWidth="1"/>
    <col min="1551" max="1551" width="31.140625" style="2511" customWidth="1"/>
    <col min="1552" max="1552" width="21.42578125" style="2511" customWidth="1"/>
    <col min="1553" max="1553" width="24.85546875" style="2511" customWidth="1"/>
    <col min="1554" max="1554" width="23.28515625" style="2511" customWidth="1"/>
    <col min="1555" max="1555" width="30.140625" style="2511" customWidth="1"/>
    <col min="1556" max="1556" width="17.85546875" style="2511" customWidth="1"/>
    <col min="1557" max="1557" width="17.7109375" style="2511" customWidth="1"/>
    <col min="1558" max="1558" width="19.5703125" style="2511" customWidth="1"/>
    <col min="1559" max="1559" width="18.7109375" style="2511" customWidth="1"/>
    <col min="1560" max="1560" width="10.28515625" style="2511" bestFit="1" customWidth="1"/>
    <col min="1561" max="1561" width="15.85546875" style="2511" bestFit="1" customWidth="1"/>
    <col min="1562" max="1562" width="21.42578125" style="2511" bestFit="1" customWidth="1"/>
    <col min="1563" max="1563" width="29" style="2511" customWidth="1"/>
    <col min="1564" max="1564" width="32.140625" style="2511" customWidth="1"/>
    <col min="1565" max="1802" width="8.85546875" style="2511"/>
    <col min="1803" max="1803" width="13.28515625" style="2511" customWidth="1"/>
    <col min="1804" max="1804" width="25.42578125" style="2511" customWidth="1"/>
    <col min="1805" max="1805" width="22.7109375" style="2511" customWidth="1"/>
    <col min="1806" max="1806" width="23.5703125" style="2511" customWidth="1"/>
    <col min="1807" max="1807" width="31.140625" style="2511" customWidth="1"/>
    <col min="1808" max="1808" width="21.42578125" style="2511" customWidth="1"/>
    <col min="1809" max="1809" width="24.85546875" style="2511" customWidth="1"/>
    <col min="1810" max="1810" width="23.28515625" style="2511" customWidth="1"/>
    <col min="1811" max="1811" width="30.140625" style="2511" customWidth="1"/>
    <col min="1812" max="1812" width="17.85546875" style="2511" customWidth="1"/>
    <col min="1813" max="1813" width="17.7109375" style="2511" customWidth="1"/>
    <col min="1814" max="1814" width="19.5703125" style="2511" customWidth="1"/>
    <col min="1815" max="1815" width="18.7109375" style="2511" customWidth="1"/>
    <col min="1816" max="1816" width="10.28515625" style="2511" bestFit="1" customWidth="1"/>
    <col min="1817" max="1817" width="15.85546875" style="2511" bestFit="1" customWidth="1"/>
    <col min="1818" max="1818" width="21.42578125" style="2511" bestFit="1" customWidth="1"/>
    <col min="1819" max="1819" width="29" style="2511" customWidth="1"/>
    <col min="1820" max="1820" width="32.140625" style="2511" customWidth="1"/>
    <col min="1821" max="2058" width="8.85546875" style="2511"/>
    <col min="2059" max="2059" width="13.28515625" style="2511" customWidth="1"/>
    <col min="2060" max="2060" width="25.42578125" style="2511" customWidth="1"/>
    <col min="2061" max="2061" width="22.7109375" style="2511" customWidth="1"/>
    <col min="2062" max="2062" width="23.5703125" style="2511" customWidth="1"/>
    <col min="2063" max="2063" width="31.140625" style="2511" customWidth="1"/>
    <col min="2064" max="2064" width="21.42578125" style="2511" customWidth="1"/>
    <col min="2065" max="2065" width="24.85546875" style="2511" customWidth="1"/>
    <col min="2066" max="2066" width="23.28515625" style="2511" customWidth="1"/>
    <col min="2067" max="2067" width="30.140625" style="2511" customWidth="1"/>
    <col min="2068" max="2068" width="17.85546875" style="2511" customWidth="1"/>
    <col min="2069" max="2069" width="17.7109375" style="2511" customWidth="1"/>
    <col min="2070" max="2070" width="19.5703125" style="2511" customWidth="1"/>
    <col min="2071" max="2071" width="18.7109375" style="2511" customWidth="1"/>
    <col min="2072" max="2072" width="10.28515625" style="2511" bestFit="1" customWidth="1"/>
    <col min="2073" max="2073" width="15.85546875" style="2511" bestFit="1" customWidth="1"/>
    <col min="2074" max="2074" width="21.42578125" style="2511" bestFit="1" customWidth="1"/>
    <col min="2075" max="2075" width="29" style="2511" customWidth="1"/>
    <col min="2076" max="2076" width="32.140625" style="2511" customWidth="1"/>
    <col min="2077" max="2314" width="8.85546875" style="2511"/>
    <col min="2315" max="2315" width="13.28515625" style="2511" customWidth="1"/>
    <col min="2316" max="2316" width="25.42578125" style="2511" customWidth="1"/>
    <col min="2317" max="2317" width="22.7109375" style="2511" customWidth="1"/>
    <col min="2318" max="2318" width="23.5703125" style="2511" customWidth="1"/>
    <col min="2319" max="2319" width="31.140625" style="2511" customWidth="1"/>
    <col min="2320" max="2320" width="21.42578125" style="2511" customWidth="1"/>
    <col min="2321" max="2321" width="24.85546875" style="2511" customWidth="1"/>
    <col min="2322" max="2322" width="23.28515625" style="2511" customWidth="1"/>
    <col min="2323" max="2323" width="30.140625" style="2511" customWidth="1"/>
    <col min="2324" max="2324" width="17.85546875" style="2511" customWidth="1"/>
    <col min="2325" max="2325" width="17.7109375" style="2511" customWidth="1"/>
    <col min="2326" max="2326" width="19.5703125" style="2511" customWidth="1"/>
    <col min="2327" max="2327" width="18.7109375" style="2511" customWidth="1"/>
    <col min="2328" max="2328" width="10.28515625" style="2511" bestFit="1" customWidth="1"/>
    <col min="2329" max="2329" width="15.85546875" style="2511" bestFit="1" customWidth="1"/>
    <col min="2330" max="2330" width="21.42578125" style="2511" bestFit="1" customWidth="1"/>
    <col min="2331" max="2331" width="29" style="2511" customWidth="1"/>
    <col min="2332" max="2332" width="32.140625" style="2511" customWidth="1"/>
    <col min="2333" max="2570" width="8.85546875" style="2511"/>
    <col min="2571" max="2571" width="13.28515625" style="2511" customWidth="1"/>
    <col min="2572" max="2572" width="25.42578125" style="2511" customWidth="1"/>
    <col min="2573" max="2573" width="22.7109375" style="2511" customWidth="1"/>
    <col min="2574" max="2574" width="23.5703125" style="2511" customWidth="1"/>
    <col min="2575" max="2575" width="31.140625" style="2511" customWidth="1"/>
    <col min="2576" max="2576" width="21.42578125" style="2511" customWidth="1"/>
    <col min="2577" max="2577" width="24.85546875" style="2511" customWidth="1"/>
    <col min="2578" max="2578" width="23.28515625" style="2511" customWidth="1"/>
    <col min="2579" max="2579" width="30.140625" style="2511" customWidth="1"/>
    <col min="2580" max="2580" width="17.85546875" style="2511" customWidth="1"/>
    <col min="2581" max="2581" width="17.7109375" style="2511" customWidth="1"/>
    <col min="2582" max="2582" width="19.5703125" style="2511" customWidth="1"/>
    <col min="2583" max="2583" width="18.7109375" style="2511" customWidth="1"/>
    <col min="2584" max="2584" width="10.28515625" style="2511" bestFit="1" customWidth="1"/>
    <col min="2585" max="2585" width="15.85546875" style="2511" bestFit="1" customWidth="1"/>
    <col min="2586" max="2586" width="21.42578125" style="2511" bestFit="1" customWidth="1"/>
    <col min="2587" max="2587" width="29" style="2511" customWidth="1"/>
    <col min="2588" max="2588" width="32.140625" style="2511" customWidth="1"/>
    <col min="2589" max="2826" width="8.85546875" style="2511"/>
    <col min="2827" max="2827" width="13.28515625" style="2511" customWidth="1"/>
    <col min="2828" max="2828" width="25.42578125" style="2511" customWidth="1"/>
    <col min="2829" max="2829" width="22.7109375" style="2511" customWidth="1"/>
    <col min="2830" max="2830" width="23.5703125" style="2511" customWidth="1"/>
    <col min="2831" max="2831" width="31.140625" style="2511" customWidth="1"/>
    <col min="2832" max="2832" width="21.42578125" style="2511" customWidth="1"/>
    <col min="2833" max="2833" width="24.85546875" style="2511" customWidth="1"/>
    <col min="2834" max="2834" width="23.28515625" style="2511" customWidth="1"/>
    <col min="2835" max="2835" width="30.140625" style="2511" customWidth="1"/>
    <col min="2836" max="2836" width="17.85546875" style="2511" customWidth="1"/>
    <col min="2837" max="2837" width="17.7109375" style="2511" customWidth="1"/>
    <col min="2838" max="2838" width="19.5703125" style="2511" customWidth="1"/>
    <col min="2839" max="2839" width="18.7109375" style="2511" customWidth="1"/>
    <col min="2840" max="2840" width="10.28515625" style="2511" bestFit="1" customWidth="1"/>
    <col min="2841" max="2841" width="15.85546875" style="2511" bestFit="1" customWidth="1"/>
    <col min="2842" max="2842" width="21.42578125" style="2511" bestFit="1" customWidth="1"/>
    <col min="2843" max="2843" width="29" style="2511" customWidth="1"/>
    <col min="2844" max="2844" width="32.140625" style="2511" customWidth="1"/>
    <col min="2845" max="3082" width="8.85546875" style="2511"/>
    <col min="3083" max="3083" width="13.28515625" style="2511" customWidth="1"/>
    <col min="3084" max="3084" width="25.42578125" style="2511" customWidth="1"/>
    <col min="3085" max="3085" width="22.7109375" style="2511" customWidth="1"/>
    <col min="3086" max="3086" width="23.5703125" style="2511" customWidth="1"/>
    <col min="3087" max="3087" width="31.140625" style="2511" customWidth="1"/>
    <col min="3088" max="3088" width="21.42578125" style="2511" customWidth="1"/>
    <col min="3089" max="3089" width="24.85546875" style="2511" customWidth="1"/>
    <col min="3090" max="3090" width="23.28515625" style="2511" customWidth="1"/>
    <col min="3091" max="3091" width="30.140625" style="2511" customWidth="1"/>
    <col min="3092" max="3092" width="17.85546875" style="2511" customWidth="1"/>
    <col min="3093" max="3093" width="17.7109375" style="2511" customWidth="1"/>
    <col min="3094" max="3094" width="19.5703125" style="2511" customWidth="1"/>
    <col min="3095" max="3095" width="18.7109375" style="2511" customWidth="1"/>
    <col min="3096" max="3096" width="10.28515625" style="2511" bestFit="1" customWidth="1"/>
    <col min="3097" max="3097" width="15.85546875" style="2511" bestFit="1" customWidth="1"/>
    <col min="3098" max="3098" width="21.42578125" style="2511" bestFit="1" customWidth="1"/>
    <col min="3099" max="3099" width="29" style="2511" customWidth="1"/>
    <col min="3100" max="3100" width="32.140625" style="2511" customWidth="1"/>
    <col min="3101" max="3338" width="8.85546875" style="2511"/>
    <col min="3339" max="3339" width="13.28515625" style="2511" customWidth="1"/>
    <col min="3340" max="3340" width="25.42578125" style="2511" customWidth="1"/>
    <col min="3341" max="3341" width="22.7109375" style="2511" customWidth="1"/>
    <col min="3342" max="3342" width="23.5703125" style="2511" customWidth="1"/>
    <col min="3343" max="3343" width="31.140625" style="2511" customWidth="1"/>
    <col min="3344" max="3344" width="21.42578125" style="2511" customWidth="1"/>
    <col min="3345" max="3345" width="24.85546875" style="2511" customWidth="1"/>
    <col min="3346" max="3346" width="23.28515625" style="2511" customWidth="1"/>
    <col min="3347" max="3347" width="30.140625" style="2511" customWidth="1"/>
    <col min="3348" max="3348" width="17.85546875" style="2511" customWidth="1"/>
    <col min="3349" max="3349" width="17.7109375" style="2511" customWidth="1"/>
    <col min="3350" max="3350" width="19.5703125" style="2511" customWidth="1"/>
    <col min="3351" max="3351" width="18.7109375" style="2511" customWidth="1"/>
    <col min="3352" max="3352" width="10.28515625" style="2511" bestFit="1" customWidth="1"/>
    <col min="3353" max="3353" width="15.85546875" style="2511" bestFit="1" customWidth="1"/>
    <col min="3354" max="3354" width="21.42578125" style="2511" bestFit="1" customWidth="1"/>
    <col min="3355" max="3355" width="29" style="2511" customWidth="1"/>
    <col min="3356" max="3356" width="32.140625" style="2511" customWidth="1"/>
    <col min="3357" max="3594" width="8.85546875" style="2511"/>
    <col min="3595" max="3595" width="13.28515625" style="2511" customWidth="1"/>
    <col min="3596" max="3596" width="25.42578125" style="2511" customWidth="1"/>
    <col min="3597" max="3597" width="22.7109375" style="2511" customWidth="1"/>
    <col min="3598" max="3598" width="23.5703125" style="2511" customWidth="1"/>
    <col min="3599" max="3599" width="31.140625" style="2511" customWidth="1"/>
    <col min="3600" max="3600" width="21.42578125" style="2511" customWidth="1"/>
    <col min="3601" max="3601" width="24.85546875" style="2511" customWidth="1"/>
    <col min="3602" max="3602" width="23.28515625" style="2511" customWidth="1"/>
    <col min="3603" max="3603" width="30.140625" style="2511" customWidth="1"/>
    <col min="3604" max="3604" width="17.85546875" style="2511" customWidth="1"/>
    <col min="3605" max="3605" width="17.7109375" style="2511" customWidth="1"/>
    <col min="3606" max="3606" width="19.5703125" style="2511" customWidth="1"/>
    <col min="3607" max="3607" width="18.7109375" style="2511" customWidth="1"/>
    <col min="3608" max="3608" width="10.28515625" style="2511" bestFit="1" customWidth="1"/>
    <col min="3609" max="3609" width="15.85546875" style="2511" bestFit="1" customWidth="1"/>
    <col min="3610" max="3610" width="21.42578125" style="2511" bestFit="1" customWidth="1"/>
    <col min="3611" max="3611" width="29" style="2511" customWidth="1"/>
    <col min="3612" max="3612" width="32.140625" style="2511" customWidth="1"/>
    <col min="3613" max="3850" width="8.85546875" style="2511"/>
    <col min="3851" max="3851" width="13.28515625" style="2511" customWidth="1"/>
    <col min="3852" max="3852" width="25.42578125" style="2511" customWidth="1"/>
    <col min="3853" max="3853" width="22.7109375" style="2511" customWidth="1"/>
    <col min="3854" max="3854" width="23.5703125" style="2511" customWidth="1"/>
    <col min="3855" max="3855" width="31.140625" style="2511" customWidth="1"/>
    <col min="3856" max="3856" width="21.42578125" style="2511" customWidth="1"/>
    <col min="3857" max="3857" width="24.85546875" style="2511" customWidth="1"/>
    <col min="3858" max="3858" width="23.28515625" style="2511" customWidth="1"/>
    <col min="3859" max="3859" width="30.140625" style="2511" customWidth="1"/>
    <col min="3860" max="3860" width="17.85546875" style="2511" customWidth="1"/>
    <col min="3861" max="3861" width="17.7109375" style="2511" customWidth="1"/>
    <col min="3862" max="3862" width="19.5703125" style="2511" customWidth="1"/>
    <col min="3863" max="3863" width="18.7109375" style="2511" customWidth="1"/>
    <col min="3864" max="3864" width="10.28515625" style="2511" bestFit="1" customWidth="1"/>
    <col min="3865" max="3865" width="15.85546875" style="2511" bestFit="1" customWidth="1"/>
    <col min="3866" max="3866" width="21.42578125" style="2511" bestFit="1" customWidth="1"/>
    <col min="3867" max="3867" width="29" style="2511" customWidth="1"/>
    <col min="3868" max="3868" width="32.140625" style="2511" customWidth="1"/>
    <col min="3869" max="4106" width="8.85546875" style="2511"/>
    <col min="4107" max="4107" width="13.28515625" style="2511" customWidth="1"/>
    <col min="4108" max="4108" width="25.42578125" style="2511" customWidth="1"/>
    <col min="4109" max="4109" width="22.7109375" style="2511" customWidth="1"/>
    <col min="4110" max="4110" width="23.5703125" style="2511" customWidth="1"/>
    <col min="4111" max="4111" width="31.140625" style="2511" customWidth="1"/>
    <col min="4112" max="4112" width="21.42578125" style="2511" customWidth="1"/>
    <col min="4113" max="4113" width="24.85546875" style="2511" customWidth="1"/>
    <col min="4114" max="4114" width="23.28515625" style="2511" customWidth="1"/>
    <col min="4115" max="4115" width="30.140625" style="2511" customWidth="1"/>
    <col min="4116" max="4116" width="17.85546875" style="2511" customWidth="1"/>
    <col min="4117" max="4117" width="17.7109375" style="2511" customWidth="1"/>
    <col min="4118" max="4118" width="19.5703125" style="2511" customWidth="1"/>
    <col min="4119" max="4119" width="18.7109375" style="2511" customWidth="1"/>
    <col min="4120" max="4120" width="10.28515625" style="2511" bestFit="1" customWidth="1"/>
    <col min="4121" max="4121" width="15.85546875" style="2511" bestFit="1" customWidth="1"/>
    <col min="4122" max="4122" width="21.42578125" style="2511" bestFit="1" customWidth="1"/>
    <col min="4123" max="4123" width="29" style="2511" customWidth="1"/>
    <col min="4124" max="4124" width="32.140625" style="2511" customWidth="1"/>
    <col min="4125" max="4362" width="8.85546875" style="2511"/>
    <col min="4363" max="4363" width="13.28515625" style="2511" customWidth="1"/>
    <col min="4364" max="4364" width="25.42578125" style="2511" customWidth="1"/>
    <col min="4365" max="4365" width="22.7109375" style="2511" customWidth="1"/>
    <col min="4366" max="4366" width="23.5703125" style="2511" customWidth="1"/>
    <col min="4367" max="4367" width="31.140625" style="2511" customWidth="1"/>
    <col min="4368" max="4368" width="21.42578125" style="2511" customWidth="1"/>
    <col min="4369" max="4369" width="24.85546875" style="2511" customWidth="1"/>
    <col min="4370" max="4370" width="23.28515625" style="2511" customWidth="1"/>
    <col min="4371" max="4371" width="30.140625" style="2511" customWidth="1"/>
    <col min="4372" max="4372" width="17.85546875" style="2511" customWidth="1"/>
    <col min="4373" max="4373" width="17.7109375" style="2511" customWidth="1"/>
    <col min="4374" max="4374" width="19.5703125" style="2511" customWidth="1"/>
    <col min="4375" max="4375" width="18.7109375" style="2511" customWidth="1"/>
    <col min="4376" max="4376" width="10.28515625" style="2511" bestFit="1" customWidth="1"/>
    <col min="4377" max="4377" width="15.85546875" style="2511" bestFit="1" customWidth="1"/>
    <col min="4378" max="4378" width="21.42578125" style="2511" bestFit="1" customWidth="1"/>
    <col min="4379" max="4379" width="29" style="2511" customWidth="1"/>
    <col min="4380" max="4380" width="32.140625" style="2511" customWidth="1"/>
    <col min="4381" max="4618" width="8.85546875" style="2511"/>
    <col min="4619" max="4619" width="13.28515625" style="2511" customWidth="1"/>
    <col min="4620" max="4620" width="25.42578125" style="2511" customWidth="1"/>
    <col min="4621" max="4621" width="22.7109375" style="2511" customWidth="1"/>
    <col min="4622" max="4622" width="23.5703125" style="2511" customWidth="1"/>
    <col min="4623" max="4623" width="31.140625" style="2511" customWidth="1"/>
    <col min="4624" max="4624" width="21.42578125" style="2511" customWidth="1"/>
    <col min="4625" max="4625" width="24.85546875" style="2511" customWidth="1"/>
    <col min="4626" max="4626" width="23.28515625" style="2511" customWidth="1"/>
    <col min="4627" max="4627" width="30.140625" style="2511" customWidth="1"/>
    <col min="4628" max="4628" width="17.85546875" style="2511" customWidth="1"/>
    <col min="4629" max="4629" width="17.7109375" style="2511" customWidth="1"/>
    <col min="4630" max="4630" width="19.5703125" style="2511" customWidth="1"/>
    <col min="4631" max="4631" width="18.7109375" style="2511" customWidth="1"/>
    <col min="4632" max="4632" width="10.28515625" style="2511" bestFit="1" customWidth="1"/>
    <col min="4633" max="4633" width="15.85546875" style="2511" bestFit="1" customWidth="1"/>
    <col min="4634" max="4634" width="21.42578125" style="2511" bestFit="1" customWidth="1"/>
    <col min="4635" max="4635" width="29" style="2511" customWidth="1"/>
    <col min="4636" max="4636" width="32.140625" style="2511" customWidth="1"/>
    <col min="4637" max="4874" width="8.85546875" style="2511"/>
    <col min="4875" max="4875" width="13.28515625" style="2511" customWidth="1"/>
    <col min="4876" max="4876" width="25.42578125" style="2511" customWidth="1"/>
    <col min="4877" max="4877" width="22.7109375" style="2511" customWidth="1"/>
    <col min="4878" max="4878" width="23.5703125" style="2511" customWidth="1"/>
    <col min="4879" max="4879" width="31.140625" style="2511" customWidth="1"/>
    <col min="4880" max="4880" width="21.42578125" style="2511" customWidth="1"/>
    <col min="4881" max="4881" width="24.85546875" style="2511" customWidth="1"/>
    <col min="4882" max="4882" width="23.28515625" style="2511" customWidth="1"/>
    <col min="4883" max="4883" width="30.140625" style="2511" customWidth="1"/>
    <col min="4884" max="4884" width="17.85546875" style="2511" customWidth="1"/>
    <col min="4885" max="4885" width="17.7109375" style="2511" customWidth="1"/>
    <col min="4886" max="4886" width="19.5703125" style="2511" customWidth="1"/>
    <col min="4887" max="4887" width="18.7109375" style="2511" customWidth="1"/>
    <col min="4888" max="4888" width="10.28515625" style="2511" bestFit="1" customWidth="1"/>
    <col min="4889" max="4889" width="15.85546875" style="2511" bestFit="1" customWidth="1"/>
    <col min="4890" max="4890" width="21.42578125" style="2511" bestFit="1" customWidth="1"/>
    <col min="4891" max="4891" width="29" style="2511" customWidth="1"/>
    <col min="4892" max="4892" width="32.140625" style="2511" customWidth="1"/>
    <col min="4893" max="5130" width="8.85546875" style="2511"/>
    <col min="5131" max="5131" width="13.28515625" style="2511" customWidth="1"/>
    <col min="5132" max="5132" width="25.42578125" style="2511" customWidth="1"/>
    <col min="5133" max="5133" width="22.7109375" style="2511" customWidth="1"/>
    <col min="5134" max="5134" width="23.5703125" style="2511" customWidth="1"/>
    <col min="5135" max="5135" width="31.140625" style="2511" customWidth="1"/>
    <col min="5136" max="5136" width="21.42578125" style="2511" customWidth="1"/>
    <col min="5137" max="5137" width="24.85546875" style="2511" customWidth="1"/>
    <col min="5138" max="5138" width="23.28515625" style="2511" customWidth="1"/>
    <col min="5139" max="5139" width="30.140625" style="2511" customWidth="1"/>
    <col min="5140" max="5140" width="17.85546875" style="2511" customWidth="1"/>
    <col min="5141" max="5141" width="17.7109375" style="2511" customWidth="1"/>
    <col min="5142" max="5142" width="19.5703125" style="2511" customWidth="1"/>
    <col min="5143" max="5143" width="18.7109375" style="2511" customWidth="1"/>
    <col min="5144" max="5144" width="10.28515625" style="2511" bestFit="1" customWidth="1"/>
    <col min="5145" max="5145" width="15.85546875" style="2511" bestFit="1" customWidth="1"/>
    <col min="5146" max="5146" width="21.42578125" style="2511" bestFit="1" customWidth="1"/>
    <col min="5147" max="5147" width="29" style="2511" customWidth="1"/>
    <col min="5148" max="5148" width="32.140625" style="2511" customWidth="1"/>
    <col min="5149" max="5386" width="8.85546875" style="2511"/>
    <col min="5387" max="5387" width="13.28515625" style="2511" customWidth="1"/>
    <col min="5388" max="5388" width="25.42578125" style="2511" customWidth="1"/>
    <col min="5389" max="5389" width="22.7109375" style="2511" customWidth="1"/>
    <col min="5390" max="5390" width="23.5703125" style="2511" customWidth="1"/>
    <col min="5391" max="5391" width="31.140625" style="2511" customWidth="1"/>
    <col min="5392" max="5392" width="21.42578125" style="2511" customWidth="1"/>
    <col min="5393" max="5393" width="24.85546875" style="2511" customWidth="1"/>
    <col min="5394" max="5394" width="23.28515625" style="2511" customWidth="1"/>
    <col min="5395" max="5395" width="30.140625" style="2511" customWidth="1"/>
    <col min="5396" max="5396" width="17.85546875" style="2511" customWidth="1"/>
    <col min="5397" max="5397" width="17.7109375" style="2511" customWidth="1"/>
    <col min="5398" max="5398" width="19.5703125" style="2511" customWidth="1"/>
    <col min="5399" max="5399" width="18.7109375" style="2511" customWidth="1"/>
    <col min="5400" max="5400" width="10.28515625" style="2511" bestFit="1" customWidth="1"/>
    <col min="5401" max="5401" width="15.85546875" style="2511" bestFit="1" customWidth="1"/>
    <col min="5402" max="5402" width="21.42578125" style="2511" bestFit="1" customWidth="1"/>
    <col min="5403" max="5403" width="29" style="2511" customWidth="1"/>
    <col min="5404" max="5404" width="32.140625" style="2511" customWidth="1"/>
    <col min="5405" max="5642" width="8.85546875" style="2511"/>
    <col min="5643" max="5643" width="13.28515625" style="2511" customWidth="1"/>
    <col min="5644" max="5644" width="25.42578125" style="2511" customWidth="1"/>
    <col min="5645" max="5645" width="22.7109375" style="2511" customWidth="1"/>
    <col min="5646" max="5646" width="23.5703125" style="2511" customWidth="1"/>
    <col min="5647" max="5647" width="31.140625" style="2511" customWidth="1"/>
    <col min="5648" max="5648" width="21.42578125" style="2511" customWidth="1"/>
    <col min="5649" max="5649" width="24.85546875" style="2511" customWidth="1"/>
    <col min="5650" max="5650" width="23.28515625" style="2511" customWidth="1"/>
    <col min="5651" max="5651" width="30.140625" style="2511" customWidth="1"/>
    <col min="5652" max="5652" width="17.85546875" style="2511" customWidth="1"/>
    <col min="5653" max="5653" width="17.7109375" style="2511" customWidth="1"/>
    <col min="5654" max="5654" width="19.5703125" style="2511" customWidth="1"/>
    <col min="5655" max="5655" width="18.7109375" style="2511" customWidth="1"/>
    <col min="5656" max="5656" width="10.28515625" style="2511" bestFit="1" customWidth="1"/>
    <col min="5657" max="5657" width="15.85546875" style="2511" bestFit="1" customWidth="1"/>
    <col min="5658" max="5658" width="21.42578125" style="2511" bestFit="1" customWidth="1"/>
    <col min="5659" max="5659" width="29" style="2511" customWidth="1"/>
    <col min="5660" max="5660" width="32.140625" style="2511" customWidth="1"/>
    <col min="5661" max="5898" width="8.85546875" style="2511"/>
    <col min="5899" max="5899" width="13.28515625" style="2511" customWidth="1"/>
    <col min="5900" max="5900" width="25.42578125" style="2511" customWidth="1"/>
    <col min="5901" max="5901" width="22.7109375" style="2511" customWidth="1"/>
    <col min="5902" max="5902" width="23.5703125" style="2511" customWidth="1"/>
    <col min="5903" max="5903" width="31.140625" style="2511" customWidth="1"/>
    <col min="5904" max="5904" width="21.42578125" style="2511" customWidth="1"/>
    <col min="5905" max="5905" width="24.85546875" style="2511" customWidth="1"/>
    <col min="5906" max="5906" width="23.28515625" style="2511" customWidth="1"/>
    <col min="5907" max="5907" width="30.140625" style="2511" customWidth="1"/>
    <col min="5908" max="5908" width="17.85546875" style="2511" customWidth="1"/>
    <col min="5909" max="5909" width="17.7109375" style="2511" customWidth="1"/>
    <col min="5910" max="5910" width="19.5703125" style="2511" customWidth="1"/>
    <col min="5911" max="5911" width="18.7109375" style="2511" customWidth="1"/>
    <col min="5912" max="5912" width="10.28515625" style="2511" bestFit="1" customWidth="1"/>
    <col min="5913" max="5913" width="15.85546875" style="2511" bestFit="1" customWidth="1"/>
    <col min="5914" max="5914" width="21.42578125" style="2511" bestFit="1" customWidth="1"/>
    <col min="5915" max="5915" width="29" style="2511" customWidth="1"/>
    <col min="5916" max="5916" width="32.140625" style="2511" customWidth="1"/>
    <col min="5917" max="6154" width="8.85546875" style="2511"/>
    <col min="6155" max="6155" width="13.28515625" style="2511" customWidth="1"/>
    <col min="6156" max="6156" width="25.42578125" style="2511" customWidth="1"/>
    <col min="6157" max="6157" width="22.7109375" style="2511" customWidth="1"/>
    <col min="6158" max="6158" width="23.5703125" style="2511" customWidth="1"/>
    <col min="6159" max="6159" width="31.140625" style="2511" customWidth="1"/>
    <col min="6160" max="6160" width="21.42578125" style="2511" customWidth="1"/>
    <col min="6161" max="6161" width="24.85546875" style="2511" customWidth="1"/>
    <col min="6162" max="6162" width="23.28515625" style="2511" customWidth="1"/>
    <col min="6163" max="6163" width="30.140625" style="2511" customWidth="1"/>
    <col min="6164" max="6164" width="17.85546875" style="2511" customWidth="1"/>
    <col min="6165" max="6165" width="17.7109375" style="2511" customWidth="1"/>
    <col min="6166" max="6166" width="19.5703125" style="2511" customWidth="1"/>
    <col min="6167" max="6167" width="18.7109375" style="2511" customWidth="1"/>
    <col min="6168" max="6168" width="10.28515625" style="2511" bestFit="1" customWidth="1"/>
    <col min="6169" max="6169" width="15.85546875" style="2511" bestFit="1" customWidth="1"/>
    <col min="6170" max="6170" width="21.42578125" style="2511" bestFit="1" customWidth="1"/>
    <col min="6171" max="6171" width="29" style="2511" customWidth="1"/>
    <col min="6172" max="6172" width="32.140625" style="2511" customWidth="1"/>
    <col min="6173" max="6410" width="8.85546875" style="2511"/>
    <col min="6411" max="6411" width="13.28515625" style="2511" customWidth="1"/>
    <col min="6412" max="6412" width="25.42578125" style="2511" customWidth="1"/>
    <col min="6413" max="6413" width="22.7109375" style="2511" customWidth="1"/>
    <col min="6414" max="6414" width="23.5703125" style="2511" customWidth="1"/>
    <col min="6415" max="6415" width="31.140625" style="2511" customWidth="1"/>
    <col min="6416" max="6416" width="21.42578125" style="2511" customWidth="1"/>
    <col min="6417" max="6417" width="24.85546875" style="2511" customWidth="1"/>
    <col min="6418" max="6418" width="23.28515625" style="2511" customWidth="1"/>
    <col min="6419" max="6419" width="30.140625" style="2511" customWidth="1"/>
    <col min="6420" max="6420" width="17.85546875" style="2511" customWidth="1"/>
    <col min="6421" max="6421" width="17.7109375" style="2511" customWidth="1"/>
    <col min="6422" max="6422" width="19.5703125" style="2511" customWidth="1"/>
    <col min="6423" max="6423" width="18.7109375" style="2511" customWidth="1"/>
    <col min="6424" max="6424" width="10.28515625" style="2511" bestFit="1" customWidth="1"/>
    <col min="6425" max="6425" width="15.85546875" style="2511" bestFit="1" customWidth="1"/>
    <col min="6426" max="6426" width="21.42578125" style="2511" bestFit="1" customWidth="1"/>
    <col min="6427" max="6427" width="29" style="2511" customWidth="1"/>
    <col min="6428" max="6428" width="32.140625" style="2511" customWidth="1"/>
    <col min="6429" max="6666" width="8.85546875" style="2511"/>
    <col min="6667" max="6667" width="13.28515625" style="2511" customWidth="1"/>
    <col min="6668" max="6668" width="25.42578125" style="2511" customWidth="1"/>
    <col min="6669" max="6669" width="22.7109375" style="2511" customWidth="1"/>
    <col min="6670" max="6670" width="23.5703125" style="2511" customWidth="1"/>
    <col min="6671" max="6671" width="31.140625" style="2511" customWidth="1"/>
    <col min="6672" max="6672" width="21.42578125" style="2511" customWidth="1"/>
    <col min="6673" max="6673" width="24.85546875" style="2511" customWidth="1"/>
    <col min="6674" max="6674" width="23.28515625" style="2511" customWidth="1"/>
    <col min="6675" max="6675" width="30.140625" style="2511" customWidth="1"/>
    <col min="6676" max="6676" width="17.85546875" style="2511" customWidth="1"/>
    <col min="6677" max="6677" width="17.7109375" style="2511" customWidth="1"/>
    <col min="6678" max="6678" width="19.5703125" style="2511" customWidth="1"/>
    <col min="6679" max="6679" width="18.7109375" style="2511" customWidth="1"/>
    <col min="6680" max="6680" width="10.28515625" style="2511" bestFit="1" customWidth="1"/>
    <col min="6681" max="6681" width="15.85546875" style="2511" bestFit="1" customWidth="1"/>
    <col min="6682" max="6682" width="21.42578125" style="2511" bestFit="1" customWidth="1"/>
    <col min="6683" max="6683" width="29" style="2511" customWidth="1"/>
    <col min="6684" max="6684" width="32.140625" style="2511" customWidth="1"/>
    <col min="6685" max="6922" width="8.85546875" style="2511"/>
    <col min="6923" max="6923" width="13.28515625" style="2511" customWidth="1"/>
    <col min="6924" max="6924" width="25.42578125" style="2511" customWidth="1"/>
    <col min="6925" max="6925" width="22.7109375" style="2511" customWidth="1"/>
    <col min="6926" max="6926" width="23.5703125" style="2511" customWidth="1"/>
    <col min="6927" max="6927" width="31.140625" style="2511" customWidth="1"/>
    <col min="6928" max="6928" width="21.42578125" style="2511" customWidth="1"/>
    <col min="6929" max="6929" width="24.85546875" style="2511" customWidth="1"/>
    <col min="6930" max="6930" width="23.28515625" style="2511" customWidth="1"/>
    <col min="6931" max="6931" width="30.140625" style="2511" customWidth="1"/>
    <col min="6932" max="6932" width="17.85546875" style="2511" customWidth="1"/>
    <col min="6933" max="6933" width="17.7109375" style="2511" customWidth="1"/>
    <col min="6934" max="6934" width="19.5703125" style="2511" customWidth="1"/>
    <col min="6935" max="6935" width="18.7109375" style="2511" customWidth="1"/>
    <col min="6936" max="6936" width="10.28515625" style="2511" bestFit="1" customWidth="1"/>
    <col min="6937" max="6937" width="15.85546875" style="2511" bestFit="1" customWidth="1"/>
    <col min="6938" max="6938" width="21.42578125" style="2511" bestFit="1" customWidth="1"/>
    <col min="6939" max="6939" width="29" style="2511" customWidth="1"/>
    <col min="6940" max="6940" width="32.140625" style="2511" customWidth="1"/>
    <col min="6941" max="7178" width="8.85546875" style="2511"/>
    <col min="7179" max="7179" width="13.28515625" style="2511" customWidth="1"/>
    <col min="7180" max="7180" width="25.42578125" style="2511" customWidth="1"/>
    <col min="7181" max="7181" width="22.7109375" style="2511" customWidth="1"/>
    <col min="7182" max="7182" width="23.5703125" style="2511" customWidth="1"/>
    <col min="7183" max="7183" width="31.140625" style="2511" customWidth="1"/>
    <col min="7184" max="7184" width="21.42578125" style="2511" customWidth="1"/>
    <col min="7185" max="7185" width="24.85546875" style="2511" customWidth="1"/>
    <col min="7186" max="7186" width="23.28515625" style="2511" customWidth="1"/>
    <col min="7187" max="7187" width="30.140625" style="2511" customWidth="1"/>
    <col min="7188" max="7188" width="17.85546875" style="2511" customWidth="1"/>
    <col min="7189" max="7189" width="17.7109375" style="2511" customWidth="1"/>
    <col min="7190" max="7190" width="19.5703125" style="2511" customWidth="1"/>
    <col min="7191" max="7191" width="18.7109375" style="2511" customWidth="1"/>
    <col min="7192" max="7192" width="10.28515625" style="2511" bestFit="1" customWidth="1"/>
    <col min="7193" max="7193" width="15.85546875" style="2511" bestFit="1" customWidth="1"/>
    <col min="7194" max="7194" width="21.42578125" style="2511" bestFit="1" customWidth="1"/>
    <col min="7195" max="7195" width="29" style="2511" customWidth="1"/>
    <col min="7196" max="7196" width="32.140625" style="2511" customWidth="1"/>
    <col min="7197" max="7434" width="8.85546875" style="2511"/>
    <col min="7435" max="7435" width="13.28515625" style="2511" customWidth="1"/>
    <col min="7436" max="7436" width="25.42578125" style="2511" customWidth="1"/>
    <col min="7437" max="7437" width="22.7109375" style="2511" customWidth="1"/>
    <col min="7438" max="7438" width="23.5703125" style="2511" customWidth="1"/>
    <col min="7439" max="7439" width="31.140625" style="2511" customWidth="1"/>
    <col min="7440" max="7440" width="21.42578125" style="2511" customWidth="1"/>
    <col min="7441" max="7441" width="24.85546875" style="2511" customWidth="1"/>
    <col min="7442" max="7442" width="23.28515625" style="2511" customWidth="1"/>
    <col min="7443" max="7443" width="30.140625" style="2511" customWidth="1"/>
    <col min="7444" max="7444" width="17.85546875" style="2511" customWidth="1"/>
    <col min="7445" max="7445" width="17.7109375" style="2511" customWidth="1"/>
    <col min="7446" max="7446" width="19.5703125" style="2511" customWidth="1"/>
    <col min="7447" max="7447" width="18.7109375" style="2511" customWidth="1"/>
    <col min="7448" max="7448" width="10.28515625" style="2511" bestFit="1" customWidth="1"/>
    <col min="7449" max="7449" width="15.85546875" style="2511" bestFit="1" customWidth="1"/>
    <col min="7450" max="7450" width="21.42578125" style="2511" bestFit="1" customWidth="1"/>
    <col min="7451" max="7451" width="29" style="2511" customWidth="1"/>
    <col min="7452" max="7452" width="32.140625" style="2511" customWidth="1"/>
    <col min="7453" max="7690" width="8.85546875" style="2511"/>
    <col min="7691" max="7691" width="13.28515625" style="2511" customWidth="1"/>
    <col min="7692" max="7692" width="25.42578125" style="2511" customWidth="1"/>
    <col min="7693" max="7693" width="22.7109375" style="2511" customWidth="1"/>
    <col min="7694" max="7694" width="23.5703125" style="2511" customWidth="1"/>
    <col min="7695" max="7695" width="31.140625" style="2511" customWidth="1"/>
    <col min="7696" max="7696" width="21.42578125" style="2511" customWidth="1"/>
    <col min="7697" max="7697" width="24.85546875" style="2511" customWidth="1"/>
    <col min="7698" max="7698" width="23.28515625" style="2511" customWidth="1"/>
    <col min="7699" max="7699" width="30.140625" style="2511" customWidth="1"/>
    <col min="7700" max="7700" width="17.85546875" style="2511" customWidth="1"/>
    <col min="7701" max="7701" width="17.7109375" style="2511" customWidth="1"/>
    <col min="7702" max="7702" width="19.5703125" style="2511" customWidth="1"/>
    <col min="7703" max="7703" width="18.7109375" style="2511" customWidth="1"/>
    <col min="7704" max="7704" width="10.28515625" style="2511" bestFit="1" customWidth="1"/>
    <col min="7705" max="7705" width="15.85546875" style="2511" bestFit="1" customWidth="1"/>
    <col min="7706" max="7706" width="21.42578125" style="2511" bestFit="1" customWidth="1"/>
    <col min="7707" max="7707" width="29" style="2511" customWidth="1"/>
    <col min="7708" max="7708" width="32.140625" style="2511" customWidth="1"/>
    <col min="7709" max="7946" width="8.85546875" style="2511"/>
    <col min="7947" max="7947" width="13.28515625" style="2511" customWidth="1"/>
    <col min="7948" max="7948" width="25.42578125" style="2511" customWidth="1"/>
    <col min="7949" max="7949" width="22.7109375" style="2511" customWidth="1"/>
    <col min="7950" max="7950" width="23.5703125" style="2511" customWidth="1"/>
    <col min="7951" max="7951" width="31.140625" style="2511" customWidth="1"/>
    <col min="7952" max="7952" width="21.42578125" style="2511" customWidth="1"/>
    <col min="7953" max="7953" width="24.85546875" style="2511" customWidth="1"/>
    <col min="7954" max="7954" width="23.28515625" style="2511" customWidth="1"/>
    <col min="7955" max="7955" width="30.140625" style="2511" customWidth="1"/>
    <col min="7956" max="7956" width="17.85546875" style="2511" customWidth="1"/>
    <col min="7957" max="7957" width="17.7109375" style="2511" customWidth="1"/>
    <col min="7958" max="7958" width="19.5703125" style="2511" customWidth="1"/>
    <col min="7959" max="7959" width="18.7109375" style="2511" customWidth="1"/>
    <col min="7960" max="7960" width="10.28515625" style="2511" bestFit="1" customWidth="1"/>
    <col min="7961" max="7961" width="15.85546875" style="2511" bestFit="1" customWidth="1"/>
    <col min="7962" max="7962" width="21.42578125" style="2511" bestFit="1" customWidth="1"/>
    <col min="7963" max="7963" width="29" style="2511" customWidth="1"/>
    <col min="7964" max="7964" width="32.140625" style="2511" customWidth="1"/>
    <col min="7965" max="8202" width="8.85546875" style="2511"/>
    <col min="8203" max="8203" width="13.28515625" style="2511" customWidth="1"/>
    <col min="8204" max="8204" width="25.42578125" style="2511" customWidth="1"/>
    <col min="8205" max="8205" width="22.7109375" style="2511" customWidth="1"/>
    <col min="8206" max="8206" width="23.5703125" style="2511" customWidth="1"/>
    <col min="8207" max="8207" width="31.140625" style="2511" customWidth="1"/>
    <col min="8208" max="8208" width="21.42578125" style="2511" customWidth="1"/>
    <col min="8209" max="8209" width="24.85546875" style="2511" customWidth="1"/>
    <col min="8210" max="8210" width="23.28515625" style="2511" customWidth="1"/>
    <col min="8211" max="8211" width="30.140625" style="2511" customWidth="1"/>
    <col min="8212" max="8212" width="17.85546875" style="2511" customWidth="1"/>
    <col min="8213" max="8213" width="17.7109375" style="2511" customWidth="1"/>
    <col min="8214" max="8214" width="19.5703125" style="2511" customWidth="1"/>
    <col min="8215" max="8215" width="18.7109375" style="2511" customWidth="1"/>
    <col min="8216" max="8216" width="10.28515625" style="2511" bestFit="1" customWidth="1"/>
    <col min="8217" max="8217" width="15.85546875" style="2511" bestFit="1" customWidth="1"/>
    <col min="8218" max="8218" width="21.42578125" style="2511" bestFit="1" customWidth="1"/>
    <col min="8219" max="8219" width="29" style="2511" customWidth="1"/>
    <col min="8220" max="8220" width="32.140625" style="2511" customWidth="1"/>
    <col min="8221" max="8458" width="8.85546875" style="2511"/>
    <col min="8459" max="8459" width="13.28515625" style="2511" customWidth="1"/>
    <col min="8460" max="8460" width="25.42578125" style="2511" customWidth="1"/>
    <col min="8461" max="8461" width="22.7109375" style="2511" customWidth="1"/>
    <col min="8462" max="8462" width="23.5703125" style="2511" customWidth="1"/>
    <col min="8463" max="8463" width="31.140625" style="2511" customWidth="1"/>
    <col min="8464" max="8464" width="21.42578125" style="2511" customWidth="1"/>
    <col min="8465" max="8465" width="24.85546875" style="2511" customWidth="1"/>
    <col min="8466" max="8466" width="23.28515625" style="2511" customWidth="1"/>
    <col min="8467" max="8467" width="30.140625" style="2511" customWidth="1"/>
    <col min="8468" max="8468" width="17.85546875" style="2511" customWidth="1"/>
    <col min="8469" max="8469" width="17.7109375" style="2511" customWidth="1"/>
    <col min="8470" max="8470" width="19.5703125" style="2511" customWidth="1"/>
    <col min="8471" max="8471" width="18.7109375" style="2511" customWidth="1"/>
    <col min="8472" max="8472" width="10.28515625" style="2511" bestFit="1" customWidth="1"/>
    <col min="8473" max="8473" width="15.85546875" style="2511" bestFit="1" customWidth="1"/>
    <col min="8474" max="8474" width="21.42578125" style="2511" bestFit="1" customWidth="1"/>
    <col min="8475" max="8475" width="29" style="2511" customWidth="1"/>
    <col min="8476" max="8476" width="32.140625" style="2511" customWidth="1"/>
    <col min="8477" max="8714" width="8.85546875" style="2511"/>
    <col min="8715" max="8715" width="13.28515625" style="2511" customWidth="1"/>
    <col min="8716" max="8716" width="25.42578125" style="2511" customWidth="1"/>
    <col min="8717" max="8717" width="22.7109375" style="2511" customWidth="1"/>
    <col min="8718" max="8718" width="23.5703125" style="2511" customWidth="1"/>
    <col min="8719" max="8719" width="31.140625" style="2511" customWidth="1"/>
    <col min="8720" max="8720" width="21.42578125" style="2511" customWidth="1"/>
    <col min="8721" max="8721" width="24.85546875" style="2511" customWidth="1"/>
    <col min="8722" max="8722" width="23.28515625" style="2511" customWidth="1"/>
    <col min="8723" max="8723" width="30.140625" style="2511" customWidth="1"/>
    <col min="8724" max="8724" width="17.85546875" style="2511" customWidth="1"/>
    <col min="8725" max="8725" width="17.7109375" style="2511" customWidth="1"/>
    <col min="8726" max="8726" width="19.5703125" style="2511" customWidth="1"/>
    <col min="8727" max="8727" width="18.7109375" style="2511" customWidth="1"/>
    <col min="8728" max="8728" width="10.28515625" style="2511" bestFit="1" customWidth="1"/>
    <col min="8729" max="8729" width="15.85546875" style="2511" bestFit="1" customWidth="1"/>
    <col min="8730" max="8730" width="21.42578125" style="2511" bestFit="1" customWidth="1"/>
    <col min="8731" max="8731" width="29" style="2511" customWidth="1"/>
    <col min="8732" max="8732" width="32.140625" style="2511" customWidth="1"/>
    <col min="8733" max="8970" width="8.85546875" style="2511"/>
    <col min="8971" max="8971" width="13.28515625" style="2511" customWidth="1"/>
    <col min="8972" max="8972" width="25.42578125" style="2511" customWidth="1"/>
    <col min="8973" max="8973" width="22.7109375" style="2511" customWidth="1"/>
    <col min="8974" max="8974" width="23.5703125" style="2511" customWidth="1"/>
    <col min="8975" max="8975" width="31.140625" style="2511" customWidth="1"/>
    <col min="8976" max="8976" width="21.42578125" style="2511" customWidth="1"/>
    <col min="8977" max="8977" width="24.85546875" style="2511" customWidth="1"/>
    <col min="8978" max="8978" width="23.28515625" style="2511" customWidth="1"/>
    <col min="8979" max="8979" width="30.140625" style="2511" customWidth="1"/>
    <col min="8980" max="8980" width="17.85546875" style="2511" customWidth="1"/>
    <col min="8981" max="8981" width="17.7109375" style="2511" customWidth="1"/>
    <col min="8982" max="8982" width="19.5703125" style="2511" customWidth="1"/>
    <col min="8983" max="8983" width="18.7109375" style="2511" customWidth="1"/>
    <col min="8984" max="8984" width="10.28515625" style="2511" bestFit="1" customWidth="1"/>
    <col min="8985" max="8985" width="15.85546875" style="2511" bestFit="1" customWidth="1"/>
    <col min="8986" max="8986" width="21.42578125" style="2511" bestFit="1" customWidth="1"/>
    <col min="8987" max="8987" width="29" style="2511" customWidth="1"/>
    <col min="8988" max="8988" width="32.140625" style="2511" customWidth="1"/>
    <col min="8989" max="9226" width="8.85546875" style="2511"/>
    <col min="9227" max="9227" width="13.28515625" style="2511" customWidth="1"/>
    <col min="9228" max="9228" width="25.42578125" style="2511" customWidth="1"/>
    <col min="9229" max="9229" width="22.7109375" style="2511" customWidth="1"/>
    <col min="9230" max="9230" width="23.5703125" style="2511" customWidth="1"/>
    <col min="9231" max="9231" width="31.140625" style="2511" customWidth="1"/>
    <col min="9232" max="9232" width="21.42578125" style="2511" customWidth="1"/>
    <col min="9233" max="9233" width="24.85546875" style="2511" customWidth="1"/>
    <col min="9234" max="9234" width="23.28515625" style="2511" customWidth="1"/>
    <col min="9235" max="9235" width="30.140625" style="2511" customWidth="1"/>
    <col min="9236" max="9236" width="17.85546875" style="2511" customWidth="1"/>
    <col min="9237" max="9237" width="17.7109375" style="2511" customWidth="1"/>
    <col min="9238" max="9238" width="19.5703125" style="2511" customWidth="1"/>
    <col min="9239" max="9239" width="18.7109375" style="2511" customWidth="1"/>
    <col min="9240" max="9240" width="10.28515625" style="2511" bestFit="1" customWidth="1"/>
    <col min="9241" max="9241" width="15.85546875" style="2511" bestFit="1" customWidth="1"/>
    <col min="9242" max="9242" width="21.42578125" style="2511" bestFit="1" customWidth="1"/>
    <col min="9243" max="9243" width="29" style="2511" customWidth="1"/>
    <col min="9244" max="9244" width="32.140625" style="2511" customWidth="1"/>
    <col min="9245" max="9482" width="8.85546875" style="2511"/>
    <col min="9483" max="9483" width="13.28515625" style="2511" customWidth="1"/>
    <col min="9484" max="9484" width="25.42578125" style="2511" customWidth="1"/>
    <col min="9485" max="9485" width="22.7109375" style="2511" customWidth="1"/>
    <col min="9486" max="9486" width="23.5703125" style="2511" customWidth="1"/>
    <col min="9487" max="9487" width="31.140625" style="2511" customWidth="1"/>
    <col min="9488" max="9488" width="21.42578125" style="2511" customWidth="1"/>
    <col min="9489" max="9489" width="24.85546875" style="2511" customWidth="1"/>
    <col min="9490" max="9490" width="23.28515625" style="2511" customWidth="1"/>
    <col min="9491" max="9491" width="30.140625" style="2511" customWidth="1"/>
    <col min="9492" max="9492" width="17.85546875" style="2511" customWidth="1"/>
    <col min="9493" max="9493" width="17.7109375" style="2511" customWidth="1"/>
    <col min="9494" max="9494" width="19.5703125" style="2511" customWidth="1"/>
    <col min="9495" max="9495" width="18.7109375" style="2511" customWidth="1"/>
    <col min="9496" max="9496" width="10.28515625" style="2511" bestFit="1" customWidth="1"/>
    <col min="9497" max="9497" width="15.85546875" style="2511" bestFit="1" customWidth="1"/>
    <col min="9498" max="9498" width="21.42578125" style="2511" bestFit="1" customWidth="1"/>
    <col min="9499" max="9499" width="29" style="2511" customWidth="1"/>
    <col min="9500" max="9500" width="32.140625" style="2511" customWidth="1"/>
    <col min="9501" max="9738" width="8.85546875" style="2511"/>
    <col min="9739" max="9739" width="13.28515625" style="2511" customWidth="1"/>
    <col min="9740" max="9740" width="25.42578125" style="2511" customWidth="1"/>
    <col min="9741" max="9741" width="22.7109375" style="2511" customWidth="1"/>
    <col min="9742" max="9742" width="23.5703125" style="2511" customWidth="1"/>
    <col min="9743" max="9743" width="31.140625" style="2511" customWidth="1"/>
    <col min="9744" max="9744" width="21.42578125" style="2511" customWidth="1"/>
    <col min="9745" max="9745" width="24.85546875" style="2511" customWidth="1"/>
    <col min="9746" max="9746" width="23.28515625" style="2511" customWidth="1"/>
    <col min="9747" max="9747" width="30.140625" style="2511" customWidth="1"/>
    <col min="9748" max="9748" width="17.85546875" style="2511" customWidth="1"/>
    <col min="9749" max="9749" width="17.7109375" style="2511" customWidth="1"/>
    <col min="9750" max="9750" width="19.5703125" style="2511" customWidth="1"/>
    <col min="9751" max="9751" width="18.7109375" style="2511" customWidth="1"/>
    <col min="9752" max="9752" width="10.28515625" style="2511" bestFit="1" customWidth="1"/>
    <col min="9753" max="9753" width="15.85546875" style="2511" bestFit="1" customWidth="1"/>
    <col min="9754" max="9754" width="21.42578125" style="2511" bestFit="1" customWidth="1"/>
    <col min="9755" max="9755" width="29" style="2511" customWidth="1"/>
    <col min="9756" max="9756" width="32.140625" style="2511" customWidth="1"/>
    <col min="9757" max="9994" width="8.85546875" style="2511"/>
    <col min="9995" max="9995" width="13.28515625" style="2511" customWidth="1"/>
    <col min="9996" max="9996" width="25.42578125" style="2511" customWidth="1"/>
    <col min="9997" max="9997" width="22.7109375" style="2511" customWidth="1"/>
    <col min="9998" max="9998" width="23.5703125" style="2511" customWidth="1"/>
    <col min="9999" max="9999" width="31.140625" style="2511" customWidth="1"/>
    <col min="10000" max="10000" width="21.42578125" style="2511" customWidth="1"/>
    <col min="10001" max="10001" width="24.85546875" style="2511" customWidth="1"/>
    <col min="10002" max="10002" width="23.28515625" style="2511" customWidth="1"/>
    <col min="10003" max="10003" width="30.140625" style="2511" customWidth="1"/>
    <col min="10004" max="10004" width="17.85546875" style="2511" customWidth="1"/>
    <col min="10005" max="10005" width="17.7109375" style="2511" customWidth="1"/>
    <col min="10006" max="10006" width="19.5703125" style="2511" customWidth="1"/>
    <col min="10007" max="10007" width="18.7109375" style="2511" customWidth="1"/>
    <col min="10008" max="10008" width="10.28515625" style="2511" bestFit="1" customWidth="1"/>
    <col min="10009" max="10009" width="15.85546875" style="2511" bestFit="1" customWidth="1"/>
    <col min="10010" max="10010" width="21.42578125" style="2511" bestFit="1" customWidth="1"/>
    <col min="10011" max="10011" width="29" style="2511" customWidth="1"/>
    <col min="10012" max="10012" width="32.140625" style="2511" customWidth="1"/>
    <col min="10013" max="10250" width="8.85546875" style="2511"/>
    <col min="10251" max="10251" width="13.28515625" style="2511" customWidth="1"/>
    <col min="10252" max="10252" width="25.42578125" style="2511" customWidth="1"/>
    <col min="10253" max="10253" width="22.7109375" style="2511" customWidth="1"/>
    <col min="10254" max="10254" width="23.5703125" style="2511" customWidth="1"/>
    <col min="10255" max="10255" width="31.140625" style="2511" customWidth="1"/>
    <col min="10256" max="10256" width="21.42578125" style="2511" customWidth="1"/>
    <col min="10257" max="10257" width="24.85546875" style="2511" customWidth="1"/>
    <col min="10258" max="10258" width="23.28515625" style="2511" customWidth="1"/>
    <col min="10259" max="10259" width="30.140625" style="2511" customWidth="1"/>
    <col min="10260" max="10260" width="17.85546875" style="2511" customWidth="1"/>
    <col min="10261" max="10261" width="17.7109375" style="2511" customWidth="1"/>
    <col min="10262" max="10262" width="19.5703125" style="2511" customWidth="1"/>
    <col min="10263" max="10263" width="18.7109375" style="2511" customWidth="1"/>
    <col min="10264" max="10264" width="10.28515625" style="2511" bestFit="1" customWidth="1"/>
    <col min="10265" max="10265" width="15.85546875" style="2511" bestFit="1" customWidth="1"/>
    <col min="10266" max="10266" width="21.42578125" style="2511" bestFit="1" customWidth="1"/>
    <col min="10267" max="10267" width="29" style="2511" customWidth="1"/>
    <col min="10268" max="10268" width="32.140625" style="2511" customWidth="1"/>
    <col min="10269" max="10506" width="8.85546875" style="2511"/>
    <col min="10507" max="10507" width="13.28515625" style="2511" customWidth="1"/>
    <col min="10508" max="10508" width="25.42578125" style="2511" customWidth="1"/>
    <col min="10509" max="10509" width="22.7109375" style="2511" customWidth="1"/>
    <col min="10510" max="10510" width="23.5703125" style="2511" customWidth="1"/>
    <col min="10511" max="10511" width="31.140625" style="2511" customWidth="1"/>
    <col min="10512" max="10512" width="21.42578125" style="2511" customWidth="1"/>
    <col min="10513" max="10513" width="24.85546875" style="2511" customWidth="1"/>
    <col min="10514" max="10514" width="23.28515625" style="2511" customWidth="1"/>
    <col min="10515" max="10515" width="30.140625" style="2511" customWidth="1"/>
    <col min="10516" max="10516" width="17.85546875" style="2511" customWidth="1"/>
    <col min="10517" max="10517" width="17.7109375" style="2511" customWidth="1"/>
    <col min="10518" max="10518" width="19.5703125" style="2511" customWidth="1"/>
    <col min="10519" max="10519" width="18.7109375" style="2511" customWidth="1"/>
    <col min="10520" max="10520" width="10.28515625" style="2511" bestFit="1" customWidth="1"/>
    <col min="10521" max="10521" width="15.85546875" style="2511" bestFit="1" customWidth="1"/>
    <col min="10522" max="10522" width="21.42578125" style="2511" bestFit="1" customWidth="1"/>
    <col min="10523" max="10523" width="29" style="2511" customWidth="1"/>
    <col min="10524" max="10524" width="32.140625" style="2511" customWidth="1"/>
    <col min="10525" max="10762" width="8.85546875" style="2511"/>
    <col min="10763" max="10763" width="13.28515625" style="2511" customWidth="1"/>
    <col min="10764" max="10764" width="25.42578125" style="2511" customWidth="1"/>
    <col min="10765" max="10765" width="22.7109375" style="2511" customWidth="1"/>
    <col min="10766" max="10766" width="23.5703125" style="2511" customWidth="1"/>
    <col min="10767" max="10767" width="31.140625" style="2511" customWidth="1"/>
    <col min="10768" max="10768" width="21.42578125" style="2511" customWidth="1"/>
    <col min="10769" max="10769" width="24.85546875" style="2511" customWidth="1"/>
    <col min="10770" max="10770" width="23.28515625" style="2511" customWidth="1"/>
    <col min="10771" max="10771" width="30.140625" style="2511" customWidth="1"/>
    <col min="10772" max="10772" width="17.85546875" style="2511" customWidth="1"/>
    <col min="10773" max="10773" width="17.7109375" style="2511" customWidth="1"/>
    <col min="10774" max="10774" width="19.5703125" style="2511" customWidth="1"/>
    <col min="10775" max="10775" width="18.7109375" style="2511" customWidth="1"/>
    <col min="10776" max="10776" width="10.28515625" style="2511" bestFit="1" customWidth="1"/>
    <col min="10777" max="10777" width="15.85546875" style="2511" bestFit="1" customWidth="1"/>
    <col min="10778" max="10778" width="21.42578125" style="2511" bestFit="1" customWidth="1"/>
    <col min="10779" max="10779" width="29" style="2511" customWidth="1"/>
    <col min="10780" max="10780" width="32.140625" style="2511" customWidth="1"/>
    <col min="10781" max="11018" width="8.85546875" style="2511"/>
    <col min="11019" max="11019" width="13.28515625" style="2511" customWidth="1"/>
    <col min="11020" max="11020" width="25.42578125" style="2511" customWidth="1"/>
    <col min="11021" max="11021" width="22.7109375" style="2511" customWidth="1"/>
    <col min="11022" max="11022" width="23.5703125" style="2511" customWidth="1"/>
    <col min="11023" max="11023" width="31.140625" style="2511" customWidth="1"/>
    <col min="11024" max="11024" width="21.42578125" style="2511" customWidth="1"/>
    <col min="11025" max="11025" width="24.85546875" style="2511" customWidth="1"/>
    <col min="11026" max="11026" width="23.28515625" style="2511" customWidth="1"/>
    <col min="11027" max="11027" width="30.140625" style="2511" customWidth="1"/>
    <col min="11028" max="11028" width="17.85546875" style="2511" customWidth="1"/>
    <col min="11029" max="11029" width="17.7109375" style="2511" customWidth="1"/>
    <col min="11030" max="11030" width="19.5703125" style="2511" customWidth="1"/>
    <col min="11031" max="11031" width="18.7109375" style="2511" customWidth="1"/>
    <col min="11032" max="11032" width="10.28515625" style="2511" bestFit="1" customWidth="1"/>
    <col min="11033" max="11033" width="15.85546875" style="2511" bestFit="1" customWidth="1"/>
    <col min="11034" max="11034" width="21.42578125" style="2511" bestFit="1" customWidth="1"/>
    <col min="11035" max="11035" width="29" style="2511" customWidth="1"/>
    <col min="11036" max="11036" width="32.140625" style="2511" customWidth="1"/>
    <col min="11037" max="11274" width="8.85546875" style="2511"/>
    <col min="11275" max="11275" width="13.28515625" style="2511" customWidth="1"/>
    <col min="11276" max="11276" width="25.42578125" style="2511" customWidth="1"/>
    <col min="11277" max="11277" width="22.7109375" style="2511" customWidth="1"/>
    <col min="11278" max="11278" width="23.5703125" style="2511" customWidth="1"/>
    <col min="11279" max="11279" width="31.140625" style="2511" customWidth="1"/>
    <col min="11280" max="11280" width="21.42578125" style="2511" customWidth="1"/>
    <col min="11281" max="11281" width="24.85546875" style="2511" customWidth="1"/>
    <col min="11282" max="11282" width="23.28515625" style="2511" customWidth="1"/>
    <col min="11283" max="11283" width="30.140625" style="2511" customWidth="1"/>
    <col min="11284" max="11284" width="17.85546875" style="2511" customWidth="1"/>
    <col min="11285" max="11285" width="17.7109375" style="2511" customWidth="1"/>
    <col min="11286" max="11286" width="19.5703125" style="2511" customWidth="1"/>
    <col min="11287" max="11287" width="18.7109375" style="2511" customWidth="1"/>
    <col min="11288" max="11288" width="10.28515625" style="2511" bestFit="1" customWidth="1"/>
    <col min="11289" max="11289" width="15.85546875" style="2511" bestFit="1" customWidth="1"/>
    <col min="11290" max="11290" width="21.42578125" style="2511" bestFit="1" customWidth="1"/>
    <col min="11291" max="11291" width="29" style="2511" customWidth="1"/>
    <col min="11292" max="11292" width="32.140625" style="2511" customWidth="1"/>
    <col min="11293" max="11530" width="8.85546875" style="2511"/>
    <col min="11531" max="11531" width="13.28515625" style="2511" customWidth="1"/>
    <col min="11532" max="11532" width="25.42578125" style="2511" customWidth="1"/>
    <col min="11533" max="11533" width="22.7109375" style="2511" customWidth="1"/>
    <col min="11534" max="11534" width="23.5703125" style="2511" customWidth="1"/>
    <col min="11535" max="11535" width="31.140625" style="2511" customWidth="1"/>
    <col min="11536" max="11536" width="21.42578125" style="2511" customWidth="1"/>
    <col min="11537" max="11537" width="24.85546875" style="2511" customWidth="1"/>
    <col min="11538" max="11538" width="23.28515625" style="2511" customWidth="1"/>
    <col min="11539" max="11539" width="30.140625" style="2511" customWidth="1"/>
    <col min="11540" max="11540" width="17.85546875" style="2511" customWidth="1"/>
    <col min="11541" max="11541" width="17.7109375" style="2511" customWidth="1"/>
    <col min="11542" max="11542" width="19.5703125" style="2511" customWidth="1"/>
    <col min="11543" max="11543" width="18.7109375" style="2511" customWidth="1"/>
    <col min="11544" max="11544" width="10.28515625" style="2511" bestFit="1" customWidth="1"/>
    <col min="11545" max="11545" width="15.85546875" style="2511" bestFit="1" customWidth="1"/>
    <col min="11546" max="11546" width="21.42578125" style="2511" bestFit="1" customWidth="1"/>
    <col min="11547" max="11547" width="29" style="2511" customWidth="1"/>
    <col min="11548" max="11548" width="32.140625" style="2511" customWidth="1"/>
    <col min="11549" max="11786" width="8.85546875" style="2511"/>
    <col min="11787" max="11787" width="13.28515625" style="2511" customWidth="1"/>
    <col min="11788" max="11788" width="25.42578125" style="2511" customWidth="1"/>
    <col min="11789" max="11789" width="22.7109375" style="2511" customWidth="1"/>
    <col min="11790" max="11790" width="23.5703125" style="2511" customWidth="1"/>
    <col min="11791" max="11791" width="31.140625" style="2511" customWidth="1"/>
    <col min="11792" max="11792" width="21.42578125" style="2511" customWidth="1"/>
    <col min="11793" max="11793" width="24.85546875" style="2511" customWidth="1"/>
    <col min="11794" max="11794" width="23.28515625" style="2511" customWidth="1"/>
    <col min="11795" max="11795" width="30.140625" style="2511" customWidth="1"/>
    <col min="11796" max="11796" width="17.85546875" style="2511" customWidth="1"/>
    <col min="11797" max="11797" width="17.7109375" style="2511" customWidth="1"/>
    <col min="11798" max="11798" width="19.5703125" style="2511" customWidth="1"/>
    <col min="11799" max="11799" width="18.7109375" style="2511" customWidth="1"/>
    <col min="11800" max="11800" width="10.28515625" style="2511" bestFit="1" customWidth="1"/>
    <col min="11801" max="11801" width="15.85546875" style="2511" bestFit="1" customWidth="1"/>
    <col min="11802" max="11802" width="21.42578125" style="2511" bestFit="1" customWidth="1"/>
    <col min="11803" max="11803" width="29" style="2511" customWidth="1"/>
    <col min="11804" max="11804" width="32.140625" style="2511" customWidth="1"/>
    <col min="11805" max="12042" width="8.85546875" style="2511"/>
    <col min="12043" max="12043" width="13.28515625" style="2511" customWidth="1"/>
    <col min="12044" max="12044" width="25.42578125" style="2511" customWidth="1"/>
    <col min="12045" max="12045" width="22.7109375" style="2511" customWidth="1"/>
    <col min="12046" max="12046" width="23.5703125" style="2511" customWidth="1"/>
    <col min="12047" max="12047" width="31.140625" style="2511" customWidth="1"/>
    <col min="12048" max="12048" width="21.42578125" style="2511" customWidth="1"/>
    <col min="12049" max="12049" width="24.85546875" style="2511" customWidth="1"/>
    <col min="12050" max="12050" width="23.28515625" style="2511" customWidth="1"/>
    <col min="12051" max="12051" width="30.140625" style="2511" customWidth="1"/>
    <col min="12052" max="12052" width="17.85546875" style="2511" customWidth="1"/>
    <col min="12053" max="12053" width="17.7109375" style="2511" customWidth="1"/>
    <col min="12054" max="12054" width="19.5703125" style="2511" customWidth="1"/>
    <col min="12055" max="12055" width="18.7109375" style="2511" customWidth="1"/>
    <col min="12056" max="12056" width="10.28515625" style="2511" bestFit="1" customWidth="1"/>
    <col min="12057" max="12057" width="15.85546875" style="2511" bestFit="1" customWidth="1"/>
    <col min="12058" max="12058" width="21.42578125" style="2511" bestFit="1" customWidth="1"/>
    <col min="12059" max="12059" width="29" style="2511" customWidth="1"/>
    <col min="12060" max="12060" width="32.140625" style="2511" customWidth="1"/>
    <col min="12061" max="12298" width="8.85546875" style="2511"/>
    <col min="12299" max="12299" width="13.28515625" style="2511" customWidth="1"/>
    <col min="12300" max="12300" width="25.42578125" style="2511" customWidth="1"/>
    <col min="12301" max="12301" width="22.7109375" style="2511" customWidth="1"/>
    <col min="12302" max="12302" width="23.5703125" style="2511" customWidth="1"/>
    <col min="12303" max="12303" width="31.140625" style="2511" customWidth="1"/>
    <col min="12304" max="12304" width="21.42578125" style="2511" customWidth="1"/>
    <col min="12305" max="12305" width="24.85546875" style="2511" customWidth="1"/>
    <col min="12306" max="12306" width="23.28515625" style="2511" customWidth="1"/>
    <col min="12307" max="12307" width="30.140625" style="2511" customWidth="1"/>
    <col min="12308" max="12308" width="17.85546875" style="2511" customWidth="1"/>
    <col min="12309" max="12309" width="17.7109375" style="2511" customWidth="1"/>
    <col min="12310" max="12310" width="19.5703125" style="2511" customWidth="1"/>
    <col min="12311" max="12311" width="18.7109375" style="2511" customWidth="1"/>
    <col min="12312" max="12312" width="10.28515625" style="2511" bestFit="1" customWidth="1"/>
    <col min="12313" max="12313" width="15.85546875" style="2511" bestFit="1" customWidth="1"/>
    <col min="12314" max="12314" width="21.42578125" style="2511" bestFit="1" customWidth="1"/>
    <col min="12315" max="12315" width="29" style="2511" customWidth="1"/>
    <col min="12316" max="12316" width="32.140625" style="2511" customWidth="1"/>
    <col min="12317" max="12554" width="8.85546875" style="2511"/>
    <col min="12555" max="12555" width="13.28515625" style="2511" customWidth="1"/>
    <col min="12556" max="12556" width="25.42578125" style="2511" customWidth="1"/>
    <col min="12557" max="12557" width="22.7109375" style="2511" customWidth="1"/>
    <col min="12558" max="12558" width="23.5703125" style="2511" customWidth="1"/>
    <col min="12559" max="12559" width="31.140625" style="2511" customWidth="1"/>
    <col min="12560" max="12560" width="21.42578125" style="2511" customWidth="1"/>
    <col min="12561" max="12561" width="24.85546875" style="2511" customWidth="1"/>
    <col min="12562" max="12562" width="23.28515625" style="2511" customWidth="1"/>
    <col min="12563" max="12563" width="30.140625" style="2511" customWidth="1"/>
    <col min="12564" max="12564" width="17.85546875" style="2511" customWidth="1"/>
    <col min="12565" max="12565" width="17.7109375" style="2511" customWidth="1"/>
    <col min="12566" max="12566" width="19.5703125" style="2511" customWidth="1"/>
    <col min="12567" max="12567" width="18.7109375" style="2511" customWidth="1"/>
    <col min="12568" max="12568" width="10.28515625" style="2511" bestFit="1" customWidth="1"/>
    <col min="12569" max="12569" width="15.85546875" style="2511" bestFit="1" customWidth="1"/>
    <col min="12570" max="12570" width="21.42578125" style="2511" bestFit="1" customWidth="1"/>
    <col min="12571" max="12571" width="29" style="2511" customWidth="1"/>
    <col min="12572" max="12572" width="32.140625" style="2511" customWidth="1"/>
    <col min="12573" max="12810" width="8.85546875" style="2511"/>
    <col min="12811" max="12811" width="13.28515625" style="2511" customWidth="1"/>
    <col min="12812" max="12812" width="25.42578125" style="2511" customWidth="1"/>
    <col min="12813" max="12813" width="22.7109375" style="2511" customWidth="1"/>
    <col min="12814" max="12814" width="23.5703125" style="2511" customWidth="1"/>
    <col min="12815" max="12815" width="31.140625" style="2511" customWidth="1"/>
    <col min="12816" max="12816" width="21.42578125" style="2511" customWidth="1"/>
    <col min="12817" max="12817" width="24.85546875" style="2511" customWidth="1"/>
    <col min="12818" max="12818" width="23.28515625" style="2511" customWidth="1"/>
    <col min="12819" max="12819" width="30.140625" style="2511" customWidth="1"/>
    <col min="12820" max="12820" width="17.85546875" style="2511" customWidth="1"/>
    <col min="12821" max="12821" width="17.7109375" style="2511" customWidth="1"/>
    <col min="12822" max="12822" width="19.5703125" style="2511" customWidth="1"/>
    <col min="12823" max="12823" width="18.7109375" style="2511" customWidth="1"/>
    <col min="12824" max="12824" width="10.28515625" style="2511" bestFit="1" customWidth="1"/>
    <col min="12825" max="12825" width="15.85546875" style="2511" bestFit="1" customWidth="1"/>
    <col min="12826" max="12826" width="21.42578125" style="2511" bestFit="1" customWidth="1"/>
    <col min="12827" max="12827" width="29" style="2511" customWidth="1"/>
    <col min="12828" max="12828" width="32.140625" style="2511" customWidth="1"/>
    <col min="12829" max="13066" width="8.85546875" style="2511"/>
    <col min="13067" max="13067" width="13.28515625" style="2511" customWidth="1"/>
    <col min="13068" max="13068" width="25.42578125" style="2511" customWidth="1"/>
    <col min="13069" max="13069" width="22.7109375" style="2511" customWidth="1"/>
    <col min="13070" max="13070" width="23.5703125" style="2511" customWidth="1"/>
    <col min="13071" max="13071" width="31.140625" style="2511" customWidth="1"/>
    <col min="13072" max="13072" width="21.42578125" style="2511" customWidth="1"/>
    <col min="13073" max="13073" width="24.85546875" style="2511" customWidth="1"/>
    <col min="13074" max="13074" width="23.28515625" style="2511" customWidth="1"/>
    <col min="13075" max="13075" width="30.140625" style="2511" customWidth="1"/>
    <col min="13076" max="13076" width="17.85546875" style="2511" customWidth="1"/>
    <col min="13077" max="13077" width="17.7109375" style="2511" customWidth="1"/>
    <col min="13078" max="13078" width="19.5703125" style="2511" customWidth="1"/>
    <col min="13079" max="13079" width="18.7109375" style="2511" customWidth="1"/>
    <col min="13080" max="13080" width="10.28515625" style="2511" bestFit="1" customWidth="1"/>
    <col min="13081" max="13081" width="15.85546875" style="2511" bestFit="1" customWidth="1"/>
    <col min="13082" max="13082" width="21.42578125" style="2511" bestFit="1" customWidth="1"/>
    <col min="13083" max="13083" width="29" style="2511" customWidth="1"/>
    <col min="13084" max="13084" width="32.140625" style="2511" customWidth="1"/>
    <col min="13085" max="13322" width="8.85546875" style="2511"/>
    <col min="13323" max="13323" width="13.28515625" style="2511" customWidth="1"/>
    <col min="13324" max="13324" width="25.42578125" style="2511" customWidth="1"/>
    <col min="13325" max="13325" width="22.7109375" style="2511" customWidth="1"/>
    <col min="13326" max="13326" width="23.5703125" style="2511" customWidth="1"/>
    <col min="13327" max="13327" width="31.140625" style="2511" customWidth="1"/>
    <col min="13328" max="13328" width="21.42578125" style="2511" customWidth="1"/>
    <col min="13329" max="13329" width="24.85546875" style="2511" customWidth="1"/>
    <col min="13330" max="13330" width="23.28515625" style="2511" customWidth="1"/>
    <col min="13331" max="13331" width="30.140625" style="2511" customWidth="1"/>
    <col min="13332" max="13332" width="17.85546875" style="2511" customWidth="1"/>
    <col min="13333" max="13333" width="17.7109375" style="2511" customWidth="1"/>
    <col min="13334" max="13334" width="19.5703125" style="2511" customWidth="1"/>
    <col min="13335" max="13335" width="18.7109375" style="2511" customWidth="1"/>
    <col min="13336" max="13336" width="10.28515625" style="2511" bestFit="1" customWidth="1"/>
    <col min="13337" max="13337" width="15.85546875" style="2511" bestFit="1" customWidth="1"/>
    <col min="13338" max="13338" width="21.42578125" style="2511" bestFit="1" customWidth="1"/>
    <col min="13339" max="13339" width="29" style="2511" customWidth="1"/>
    <col min="13340" max="13340" width="32.140625" style="2511" customWidth="1"/>
    <col min="13341" max="13578" width="8.85546875" style="2511"/>
    <col min="13579" max="13579" width="13.28515625" style="2511" customWidth="1"/>
    <col min="13580" max="13580" width="25.42578125" style="2511" customWidth="1"/>
    <col min="13581" max="13581" width="22.7109375" style="2511" customWidth="1"/>
    <col min="13582" max="13582" width="23.5703125" style="2511" customWidth="1"/>
    <col min="13583" max="13583" width="31.140625" style="2511" customWidth="1"/>
    <col min="13584" max="13584" width="21.42578125" style="2511" customWidth="1"/>
    <col min="13585" max="13585" width="24.85546875" style="2511" customWidth="1"/>
    <col min="13586" max="13586" width="23.28515625" style="2511" customWidth="1"/>
    <col min="13587" max="13587" width="30.140625" style="2511" customWidth="1"/>
    <col min="13588" max="13588" width="17.85546875" style="2511" customWidth="1"/>
    <col min="13589" max="13589" width="17.7109375" style="2511" customWidth="1"/>
    <col min="13590" max="13590" width="19.5703125" style="2511" customWidth="1"/>
    <col min="13591" max="13591" width="18.7109375" style="2511" customWidth="1"/>
    <col min="13592" max="13592" width="10.28515625" style="2511" bestFit="1" customWidth="1"/>
    <col min="13593" max="13593" width="15.85546875" style="2511" bestFit="1" customWidth="1"/>
    <col min="13594" max="13594" width="21.42578125" style="2511" bestFit="1" customWidth="1"/>
    <col min="13595" max="13595" width="29" style="2511" customWidth="1"/>
    <col min="13596" max="13596" width="32.140625" style="2511" customWidth="1"/>
    <col min="13597" max="13834" width="8.85546875" style="2511"/>
    <col min="13835" max="13835" width="13.28515625" style="2511" customWidth="1"/>
    <col min="13836" max="13836" width="25.42578125" style="2511" customWidth="1"/>
    <col min="13837" max="13837" width="22.7109375" style="2511" customWidth="1"/>
    <col min="13838" max="13838" width="23.5703125" style="2511" customWidth="1"/>
    <col min="13839" max="13839" width="31.140625" style="2511" customWidth="1"/>
    <col min="13840" max="13840" width="21.42578125" style="2511" customWidth="1"/>
    <col min="13841" max="13841" width="24.85546875" style="2511" customWidth="1"/>
    <col min="13842" max="13842" width="23.28515625" style="2511" customWidth="1"/>
    <col min="13843" max="13843" width="30.140625" style="2511" customWidth="1"/>
    <col min="13844" max="13844" width="17.85546875" style="2511" customWidth="1"/>
    <col min="13845" max="13845" width="17.7109375" style="2511" customWidth="1"/>
    <col min="13846" max="13846" width="19.5703125" style="2511" customWidth="1"/>
    <col min="13847" max="13847" width="18.7109375" style="2511" customWidth="1"/>
    <col min="13848" max="13848" width="10.28515625" style="2511" bestFit="1" customWidth="1"/>
    <col min="13849" max="13849" width="15.85546875" style="2511" bestFit="1" customWidth="1"/>
    <col min="13850" max="13850" width="21.42578125" style="2511" bestFit="1" customWidth="1"/>
    <col min="13851" max="13851" width="29" style="2511" customWidth="1"/>
    <col min="13852" max="13852" width="32.140625" style="2511" customWidth="1"/>
    <col min="13853" max="14090" width="8.85546875" style="2511"/>
    <col min="14091" max="14091" width="13.28515625" style="2511" customWidth="1"/>
    <col min="14092" max="14092" width="25.42578125" style="2511" customWidth="1"/>
    <col min="14093" max="14093" width="22.7109375" style="2511" customWidth="1"/>
    <col min="14094" max="14094" width="23.5703125" style="2511" customWidth="1"/>
    <col min="14095" max="14095" width="31.140625" style="2511" customWidth="1"/>
    <col min="14096" max="14096" width="21.42578125" style="2511" customWidth="1"/>
    <col min="14097" max="14097" width="24.85546875" style="2511" customWidth="1"/>
    <col min="14098" max="14098" width="23.28515625" style="2511" customWidth="1"/>
    <col min="14099" max="14099" width="30.140625" style="2511" customWidth="1"/>
    <col min="14100" max="14100" width="17.85546875" style="2511" customWidth="1"/>
    <col min="14101" max="14101" width="17.7109375" style="2511" customWidth="1"/>
    <col min="14102" max="14102" width="19.5703125" style="2511" customWidth="1"/>
    <col min="14103" max="14103" width="18.7109375" style="2511" customWidth="1"/>
    <col min="14104" max="14104" width="10.28515625" style="2511" bestFit="1" customWidth="1"/>
    <col min="14105" max="14105" width="15.85546875" style="2511" bestFit="1" customWidth="1"/>
    <col min="14106" max="14106" width="21.42578125" style="2511" bestFit="1" customWidth="1"/>
    <col min="14107" max="14107" width="29" style="2511" customWidth="1"/>
    <col min="14108" max="14108" width="32.140625" style="2511" customWidth="1"/>
    <col min="14109" max="14346" width="8.85546875" style="2511"/>
    <col min="14347" max="14347" width="13.28515625" style="2511" customWidth="1"/>
    <col min="14348" max="14348" width="25.42578125" style="2511" customWidth="1"/>
    <col min="14349" max="14349" width="22.7109375" style="2511" customWidth="1"/>
    <col min="14350" max="14350" width="23.5703125" style="2511" customWidth="1"/>
    <col min="14351" max="14351" width="31.140625" style="2511" customWidth="1"/>
    <col min="14352" max="14352" width="21.42578125" style="2511" customWidth="1"/>
    <col min="14353" max="14353" width="24.85546875" style="2511" customWidth="1"/>
    <col min="14354" max="14354" width="23.28515625" style="2511" customWidth="1"/>
    <col min="14355" max="14355" width="30.140625" style="2511" customWidth="1"/>
    <col min="14356" max="14356" width="17.85546875" style="2511" customWidth="1"/>
    <col min="14357" max="14357" width="17.7109375" style="2511" customWidth="1"/>
    <col min="14358" max="14358" width="19.5703125" style="2511" customWidth="1"/>
    <col min="14359" max="14359" width="18.7109375" style="2511" customWidth="1"/>
    <col min="14360" max="14360" width="10.28515625" style="2511" bestFit="1" customWidth="1"/>
    <col min="14361" max="14361" width="15.85546875" style="2511" bestFit="1" customWidth="1"/>
    <col min="14362" max="14362" width="21.42578125" style="2511" bestFit="1" customWidth="1"/>
    <col min="14363" max="14363" width="29" style="2511" customWidth="1"/>
    <col min="14364" max="14364" width="32.140625" style="2511" customWidth="1"/>
    <col min="14365" max="14602" width="8.85546875" style="2511"/>
    <col min="14603" max="14603" width="13.28515625" style="2511" customWidth="1"/>
    <col min="14604" max="14604" width="25.42578125" style="2511" customWidth="1"/>
    <col min="14605" max="14605" width="22.7109375" style="2511" customWidth="1"/>
    <col min="14606" max="14606" width="23.5703125" style="2511" customWidth="1"/>
    <col min="14607" max="14607" width="31.140625" style="2511" customWidth="1"/>
    <col min="14608" max="14608" width="21.42578125" style="2511" customWidth="1"/>
    <col min="14609" max="14609" width="24.85546875" style="2511" customWidth="1"/>
    <col min="14610" max="14610" width="23.28515625" style="2511" customWidth="1"/>
    <col min="14611" max="14611" width="30.140625" style="2511" customWidth="1"/>
    <col min="14612" max="14612" width="17.85546875" style="2511" customWidth="1"/>
    <col min="14613" max="14613" width="17.7109375" style="2511" customWidth="1"/>
    <col min="14614" max="14614" width="19.5703125" style="2511" customWidth="1"/>
    <col min="14615" max="14615" width="18.7109375" style="2511" customWidth="1"/>
    <col min="14616" max="14616" width="10.28515625" style="2511" bestFit="1" customWidth="1"/>
    <col min="14617" max="14617" width="15.85546875" style="2511" bestFit="1" customWidth="1"/>
    <col min="14618" max="14618" width="21.42578125" style="2511" bestFit="1" customWidth="1"/>
    <col min="14619" max="14619" width="29" style="2511" customWidth="1"/>
    <col min="14620" max="14620" width="32.140625" style="2511" customWidth="1"/>
    <col min="14621" max="14858" width="8.85546875" style="2511"/>
    <col min="14859" max="14859" width="13.28515625" style="2511" customWidth="1"/>
    <col min="14860" max="14860" width="25.42578125" style="2511" customWidth="1"/>
    <col min="14861" max="14861" width="22.7109375" style="2511" customWidth="1"/>
    <col min="14862" max="14862" width="23.5703125" style="2511" customWidth="1"/>
    <col min="14863" max="14863" width="31.140625" style="2511" customWidth="1"/>
    <col min="14864" max="14864" width="21.42578125" style="2511" customWidth="1"/>
    <col min="14865" max="14865" width="24.85546875" style="2511" customWidth="1"/>
    <col min="14866" max="14866" width="23.28515625" style="2511" customWidth="1"/>
    <col min="14867" max="14867" width="30.140625" style="2511" customWidth="1"/>
    <col min="14868" max="14868" width="17.85546875" style="2511" customWidth="1"/>
    <col min="14869" max="14869" width="17.7109375" style="2511" customWidth="1"/>
    <col min="14870" max="14870" width="19.5703125" style="2511" customWidth="1"/>
    <col min="14871" max="14871" width="18.7109375" style="2511" customWidth="1"/>
    <col min="14872" max="14872" width="10.28515625" style="2511" bestFit="1" customWidth="1"/>
    <col min="14873" max="14873" width="15.85546875" style="2511" bestFit="1" customWidth="1"/>
    <col min="14874" max="14874" width="21.42578125" style="2511" bestFit="1" customWidth="1"/>
    <col min="14875" max="14875" width="29" style="2511" customWidth="1"/>
    <col min="14876" max="14876" width="32.140625" style="2511" customWidth="1"/>
    <col min="14877" max="15114" width="8.85546875" style="2511"/>
    <col min="15115" max="15115" width="13.28515625" style="2511" customWidth="1"/>
    <col min="15116" max="15116" width="25.42578125" style="2511" customWidth="1"/>
    <col min="15117" max="15117" width="22.7109375" style="2511" customWidth="1"/>
    <col min="15118" max="15118" width="23.5703125" style="2511" customWidth="1"/>
    <col min="15119" max="15119" width="31.140625" style="2511" customWidth="1"/>
    <col min="15120" max="15120" width="21.42578125" style="2511" customWidth="1"/>
    <col min="15121" max="15121" width="24.85546875" style="2511" customWidth="1"/>
    <col min="15122" max="15122" width="23.28515625" style="2511" customWidth="1"/>
    <col min="15123" max="15123" width="30.140625" style="2511" customWidth="1"/>
    <col min="15124" max="15124" width="17.85546875" style="2511" customWidth="1"/>
    <col min="15125" max="15125" width="17.7109375" style="2511" customWidth="1"/>
    <col min="15126" max="15126" width="19.5703125" style="2511" customWidth="1"/>
    <col min="15127" max="15127" width="18.7109375" style="2511" customWidth="1"/>
    <col min="15128" max="15128" width="10.28515625" style="2511" bestFit="1" customWidth="1"/>
    <col min="15129" max="15129" width="15.85546875" style="2511" bestFit="1" customWidth="1"/>
    <col min="15130" max="15130" width="21.42578125" style="2511" bestFit="1" customWidth="1"/>
    <col min="15131" max="15131" width="29" style="2511" customWidth="1"/>
    <col min="15132" max="15132" width="32.140625" style="2511" customWidth="1"/>
    <col min="15133" max="15370" width="8.85546875" style="2511"/>
    <col min="15371" max="15371" width="13.28515625" style="2511" customWidth="1"/>
    <col min="15372" max="15372" width="25.42578125" style="2511" customWidth="1"/>
    <col min="15373" max="15373" width="22.7109375" style="2511" customWidth="1"/>
    <col min="15374" max="15374" width="23.5703125" style="2511" customWidth="1"/>
    <col min="15375" max="15375" width="31.140625" style="2511" customWidth="1"/>
    <col min="15376" max="15376" width="21.42578125" style="2511" customWidth="1"/>
    <col min="15377" max="15377" width="24.85546875" style="2511" customWidth="1"/>
    <col min="15378" max="15378" width="23.28515625" style="2511" customWidth="1"/>
    <col min="15379" max="15379" width="30.140625" style="2511" customWidth="1"/>
    <col min="15380" max="15380" width="17.85546875" style="2511" customWidth="1"/>
    <col min="15381" max="15381" width="17.7109375" style="2511" customWidth="1"/>
    <col min="15382" max="15382" width="19.5703125" style="2511" customWidth="1"/>
    <col min="15383" max="15383" width="18.7109375" style="2511" customWidth="1"/>
    <col min="15384" max="15384" width="10.28515625" style="2511" bestFit="1" customWidth="1"/>
    <col min="15385" max="15385" width="15.85546875" style="2511" bestFit="1" customWidth="1"/>
    <col min="15386" max="15386" width="21.42578125" style="2511" bestFit="1" customWidth="1"/>
    <col min="15387" max="15387" width="29" style="2511" customWidth="1"/>
    <col min="15388" max="15388" width="32.140625" style="2511" customWidth="1"/>
    <col min="15389" max="15626" width="8.85546875" style="2511"/>
    <col min="15627" max="15627" width="13.28515625" style="2511" customWidth="1"/>
    <col min="15628" max="15628" width="25.42578125" style="2511" customWidth="1"/>
    <col min="15629" max="15629" width="22.7109375" style="2511" customWidth="1"/>
    <col min="15630" max="15630" width="23.5703125" style="2511" customWidth="1"/>
    <col min="15631" max="15631" width="31.140625" style="2511" customWidth="1"/>
    <col min="15632" max="15632" width="21.42578125" style="2511" customWidth="1"/>
    <col min="15633" max="15633" width="24.85546875" style="2511" customWidth="1"/>
    <col min="15634" max="15634" width="23.28515625" style="2511" customWidth="1"/>
    <col min="15635" max="15635" width="30.140625" style="2511" customWidth="1"/>
    <col min="15636" max="15636" width="17.85546875" style="2511" customWidth="1"/>
    <col min="15637" max="15637" width="17.7109375" style="2511" customWidth="1"/>
    <col min="15638" max="15638" width="19.5703125" style="2511" customWidth="1"/>
    <col min="15639" max="15639" width="18.7109375" style="2511" customWidth="1"/>
    <col min="15640" max="15640" width="10.28515625" style="2511" bestFit="1" customWidth="1"/>
    <col min="15641" max="15641" width="15.85546875" style="2511" bestFit="1" customWidth="1"/>
    <col min="15642" max="15642" width="21.42578125" style="2511" bestFit="1" customWidth="1"/>
    <col min="15643" max="15643" width="29" style="2511" customWidth="1"/>
    <col min="15644" max="15644" width="32.140625" style="2511" customWidth="1"/>
    <col min="15645" max="15882" width="8.85546875" style="2511"/>
    <col min="15883" max="15883" width="13.28515625" style="2511" customWidth="1"/>
    <col min="15884" max="15884" width="25.42578125" style="2511" customWidth="1"/>
    <col min="15885" max="15885" width="22.7109375" style="2511" customWidth="1"/>
    <col min="15886" max="15886" width="23.5703125" style="2511" customWidth="1"/>
    <col min="15887" max="15887" width="31.140625" style="2511" customWidth="1"/>
    <col min="15888" max="15888" width="21.42578125" style="2511" customWidth="1"/>
    <col min="15889" max="15889" width="24.85546875" style="2511" customWidth="1"/>
    <col min="15890" max="15890" width="23.28515625" style="2511" customWidth="1"/>
    <col min="15891" max="15891" width="30.140625" style="2511" customWidth="1"/>
    <col min="15892" max="15892" width="17.85546875" style="2511" customWidth="1"/>
    <col min="15893" max="15893" width="17.7109375" style="2511" customWidth="1"/>
    <col min="15894" max="15894" width="19.5703125" style="2511" customWidth="1"/>
    <col min="15895" max="15895" width="18.7109375" style="2511" customWidth="1"/>
    <col min="15896" max="15896" width="10.28515625" style="2511" bestFit="1" customWidth="1"/>
    <col min="15897" max="15897" width="15.85546875" style="2511" bestFit="1" customWidth="1"/>
    <col min="15898" max="15898" width="21.42578125" style="2511" bestFit="1" customWidth="1"/>
    <col min="15899" max="15899" width="29" style="2511" customWidth="1"/>
    <col min="15900" max="15900" width="32.140625" style="2511" customWidth="1"/>
    <col min="15901" max="16138" width="8.85546875" style="2511"/>
    <col min="16139" max="16139" width="13.28515625" style="2511" customWidth="1"/>
    <col min="16140" max="16140" width="25.42578125" style="2511" customWidth="1"/>
    <col min="16141" max="16141" width="22.7109375" style="2511" customWidth="1"/>
    <col min="16142" max="16142" width="23.5703125" style="2511" customWidth="1"/>
    <col min="16143" max="16143" width="31.140625" style="2511" customWidth="1"/>
    <col min="16144" max="16144" width="21.42578125" style="2511" customWidth="1"/>
    <col min="16145" max="16145" width="24.85546875" style="2511" customWidth="1"/>
    <col min="16146" max="16146" width="23.28515625" style="2511" customWidth="1"/>
    <col min="16147" max="16147" width="30.140625" style="2511" customWidth="1"/>
    <col min="16148" max="16148" width="17.85546875" style="2511" customWidth="1"/>
    <col min="16149" max="16149" width="17.7109375" style="2511" customWidth="1"/>
    <col min="16150" max="16150" width="19.5703125" style="2511" customWidth="1"/>
    <col min="16151" max="16151" width="18.7109375" style="2511" customWidth="1"/>
    <col min="16152" max="16152" width="10.28515625" style="2511" bestFit="1" customWidth="1"/>
    <col min="16153" max="16153" width="15.85546875" style="2511" bestFit="1" customWidth="1"/>
    <col min="16154" max="16154" width="21.42578125" style="2511" bestFit="1" customWidth="1"/>
    <col min="16155" max="16155" width="29" style="2511" customWidth="1"/>
    <col min="16156" max="16156" width="32.140625" style="2511" customWidth="1"/>
    <col min="16157" max="16384" width="8.85546875" style="2511"/>
  </cols>
  <sheetData>
    <row r="1" spans="1:29" ht="17.25" hidden="1" customHeight="1">
      <c r="A1" s="3960"/>
      <c r="B1" s="3960"/>
      <c r="C1" s="3960"/>
      <c r="D1" s="3960"/>
      <c r="E1" s="3960"/>
      <c r="F1" s="3960"/>
      <c r="G1" s="3960"/>
      <c r="H1" s="3960"/>
      <c r="I1" s="3960"/>
      <c r="J1" s="3960"/>
      <c r="K1" s="3960"/>
      <c r="L1" s="3960"/>
      <c r="M1" s="3960"/>
      <c r="N1" s="3960"/>
      <c r="O1" s="3960"/>
      <c r="P1" s="3960"/>
      <c r="Q1" s="3960"/>
      <c r="R1" s="3960"/>
      <c r="S1" s="3960"/>
      <c r="T1" s="3960"/>
      <c r="U1" s="3960"/>
      <c r="V1" s="3960"/>
      <c r="W1" s="3960"/>
      <c r="X1" s="3960"/>
      <c r="Y1" s="3960"/>
      <c r="Z1" s="3960"/>
      <c r="AA1" s="3960"/>
      <c r="AB1" s="3960"/>
      <c r="AC1" s="2696"/>
    </row>
    <row r="2" spans="1:29" ht="17.25" customHeight="1">
      <c r="A2" s="3960" t="s">
        <v>1084</v>
      </c>
      <c r="B2" s="3960"/>
      <c r="C2" s="3960"/>
      <c r="D2" s="3960"/>
      <c r="E2" s="3960"/>
      <c r="F2" s="3960"/>
      <c r="G2" s="3960"/>
      <c r="H2" s="3960"/>
      <c r="I2" s="3960"/>
      <c r="J2" s="3960"/>
      <c r="K2" s="3960"/>
      <c r="L2" s="3960"/>
      <c r="M2" s="3960"/>
      <c r="N2" s="3960"/>
      <c r="O2" s="3960"/>
      <c r="P2" s="3960"/>
      <c r="Q2" s="3960"/>
      <c r="R2" s="3960"/>
      <c r="S2" s="3960"/>
      <c r="T2" s="3960"/>
      <c r="U2" s="3960"/>
      <c r="V2" s="3960"/>
      <c r="W2" s="3960"/>
      <c r="X2" s="3960"/>
      <c r="Y2" s="3960"/>
      <c r="Z2" s="3960"/>
      <c r="AA2" s="3960"/>
      <c r="AB2" s="3960"/>
      <c r="AC2" s="2696"/>
    </row>
    <row r="3" spans="1:29" ht="17.25" customHeight="1">
      <c r="A3" s="3960" t="s">
        <v>889</v>
      </c>
      <c r="B3" s="3960"/>
      <c r="C3" s="3960"/>
      <c r="D3" s="3960"/>
      <c r="E3" s="3960"/>
      <c r="F3" s="3960"/>
      <c r="G3" s="3960"/>
      <c r="H3" s="3960"/>
      <c r="I3" s="3960"/>
      <c r="J3" s="3960"/>
      <c r="K3" s="3960"/>
      <c r="L3" s="3960"/>
      <c r="M3" s="3960"/>
      <c r="N3" s="3960"/>
      <c r="O3" s="3960"/>
      <c r="P3" s="3960"/>
      <c r="Q3" s="3960"/>
      <c r="R3" s="3960"/>
      <c r="S3" s="3960"/>
      <c r="T3" s="3960"/>
      <c r="U3" s="3960"/>
      <c r="V3" s="3960"/>
      <c r="W3" s="3960"/>
      <c r="X3" s="3960"/>
      <c r="Y3" s="3960"/>
      <c r="Z3" s="3960"/>
      <c r="AA3" s="3960"/>
      <c r="AB3" s="3960"/>
      <c r="AC3" s="2696"/>
    </row>
    <row r="4" spans="1:29" ht="17.25" customHeight="1">
      <c r="A4" s="3960" t="s">
        <v>890</v>
      </c>
      <c r="B4" s="3960"/>
      <c r="C4" s="3960"/>
      <c r="D4" s="3960"/>
      <c r="E4" s="3960"/>
      <c r="F4" s="3960"/>
      <c r="G4" s="3960"/>
      <c r="H4" s="3960"/>
      <c r="I4" s="3960"/>
      <c r="J4" s="3960"/>
      <c r="K4" s="3960"/>
      <c r="L4" s="3960"/>
      <c r="M4" s="3960"/>
      <c r="N4" s="3960"/>
      <c r="O4" s="3960"/>
      <c r="P4" s="3960"/>
      <c r="Q4" s="3960"/>
      <c r="R4" s="3960"/>
      <c r="S4" s="3960"/>
      <c r="T4" s="3960"/>
      <c r="U4" s="3960"/>
      <c r="V4" s="3960"/>
      <c r="W4" s="3960"/>
      <c r="X4" s="3960"/>
      <c r="Y4" s="3960"/>
      <c r="Z4" s="3960"/>
      <c r="AA4" s="3960"/>
      <c r="AB4" s="3960"/>
      <c r="AC4" s="2696"/>
    </row>
    <row r="5" spans="1:29" ht="15.75">
      <c r="A5" s="3960" t="s">
        <v>5327</v>
      </c>
      <c r="B5" s="3960"/>
      <c r="C5" s="3960"/>
      <c r="D5" s="3960"/>
      <c r="E5" s="3960"/>
      <c r="F5" s="3960"/>
      <c r="G5" s="3960"/>
      <c r="H5" s="3960"/>
      <c r="I5" s="3960"/>
      <c r="J5" s="3960"/>
      <c r="K5" s="3960"/>
      <c r="L5" s="3960"/>
      <c r="M5" s="3960"/>
      <c r="N5" s="3960"/>
      <c r="O5" s="3960"/>
      <c r="P5" s="3960"/>
      <c r="Q5" s="3960"/>
      <c r="R5" s="3960"/>
      <c r="S5" s="3960"/>
      <c r="T5" s="3960"/>
      <c r="U5" s="3960"/>
      <c r="V5" s="3960"/>
      <c r="W5" s="3960"/>
      <c r="X5" s="3960"/>
      <c r="Y5" s="3960"/>
      <c r="Z5" s="3960"/>
      <c r="AA5" s="3960"/>
      <c r="AB5" s="3960"/>
      <c r="AC5" s="2696"/>
    </row>
    <row r="6" spans="1:29" ht="15.75">
      <c r="A6" s="2697"/>
      <c r="B6" s="2697"/>
      <c r="C6" s="2697"/>
      <c r="D6" s="2697"/>
      <c r="E6" s="2697"/>
      <c r="F6" s="2697"/>
      <c r="G6" s="2697"/>
      <c r="H6" s="2697"/>
      <c r="I6" s="2697"/>
      <c r="J6" s="2697"/>
      <c r="K6" s="2697"/>
      <c r="L6" s="2697"/>
      <c r="M6" s="2697"/>
      <c r="N6" s="2697"/>
      <c r="O6" s="2697"/>
      <c r="P6" s="2697"/>
      <c r="Q6" s="2697"/>
      <c r="R6" s="2697"/>
      <c r="S6" s="2697"/>
      <c r="T6" s="2697"/>
      <c r="U6" s="2697"/>
      <c r="V6" s="2697"/>
      <c r="W6" s="2697"/>
      <c r="X6" s="2697"/>
      <c r="Y6" s="2697"/>
      <c r="Z6" s="2697"/>
      <c r="AA6" s="2697"/>
      <c r="AB6" s="2697"/>
    </row>
    <row r="7" spans="1:29" ht="16.5" thickBot="1">
      <c r="A7" s="2698"/>
      <c r="B7" s="2698"/>
      <c r="C7" s="2698"/>
      <c r="D7" s="2698"/>
      <c r="E7" s="2698"/>
      <c r="F7" s="2698"/>
      <c r="G7" s="2698"/>
      <c r="H7" s="2698"/>
      <c r="I7" s="2698"/>
      <c r="J7" s="2698"/>
      <c r="K7" s="2698"/>
      <c r="L7" s="2698"/>
      <c r="M7" s="2698"/>
      <c r="N7" s="2698"/>
      <c r="O7" s="2698"/>
      <c r="P7" s="2698"/>
      <c r="Q7" s="2698"/>
      <c r="R7" s="2698"/>
      <c r="S7" s="2698"/>
      <c r="T7" s="2698"/>
      <c r="U7" s="2698"/>
      <c r="V7" s="2698"/>
      <c r="W7" s="2698"/>
      <c r="X7" s="2698"/>
      <c r="Y7" s="2698"/>
      <c r="Z7" s="2698"/>
      <c r="AA7" s="2698"/>
      <c r="AB7" s="2698"/>
    </row>
    <row r="8" spans="1:29" s="2700" customFormat="1" ht="39.6" customHeight="1" thickTop="1">
      <c r="A8" s="3954" t="s">
        <v>5328</v>
      </c>
      <c r="B8" s="3957" t="s">
        <v>5329</v>
      </c>
      <c r="C8" s="3957" t="s">
        <v>5207</v>
      </c>
      <c r="D8" s="3957" t="s">
        <v>5330</v>
      </c>
      <c r="E8" s="3957" t="s">
        <v>5331</v>
      </c>
      <c r="F8" s="3957" t="s">
        <v>5332</v>
      </c>
      <c r="G8" s="3957" t="s">
        <v>5333</v>
      </c>
      <c r="H8" s="3961" t="s">
        <v>4068</v>
      </c>
      <c r="I8" s="3962"/>
      <c r="J8" s="3962"/>
      <c r="K8" s="3963"/>
      <c r="L8" s="3961" t="s">
        <v>5334</v>
      </c>
      <c r="M8" s="3962"/>
      <c r="N8" s="3962"/>
      <c r="O8" s="3962"/>
      <c r="P8" s="3962"/>
      <c r="Q8" s="3963"/>
      <c r="R8" s="3961" t="s">
        <v>5335</v>
      </c>
      <c r="S8" s="3962"/>
      <c r="T8" s="3962"/>
      <c r="U8" s="3962"/>
      <c r="V8" s="3962"/>
      <c r="W8" s="3962"/>
      <c r="X8" s="3962"/>
      <c r="Y8" s="3962"/>
      <c r="Z8" s="3962"/>
      <c r="AA8" s="3963"/>
      <c r="AB8" s="3964" t="s">
        <v>1222</v>
      </c>
      <c r="AC8" s="2699"/>
    </row>
    <row r="9" spans="1:29" s="2700" customFormat="1" ht="15.75">
      <c r="A9" s="3955"/>
      <c r="B9" s="3958"/>
      <c r="C9" s="3958"/>
      <c r="D9" s="3958"/>
      <c r="E9" s="3958"/>
      <c r="F9" s="3958"/>
      <c r="G9" s="3958"/>
      <c r="H9" s="3967" t="s">
        <v>5336</v>
      </c>
      <c r="I9" s="3967"/>
      <c r="J9" s="3967" t="s">
        <v>5337</v>
      </c>
      <c r="K9" s="3967"/>
      <c r="L9" s="3968" t="s">
        <v>5338</v>
      </c>
      <c r="M9" s="3968" t="s">
        <v>5339</v>
      </c>
      <c r="N9" s="3968" t="s">
        <v>5340</v>
      </c>
      <c r="O9" s="3968" t="s">
        <v>5341</v>
      </c>
      <c r="P9" s="3968" t="s">
        <v>5342</v>
      </c>
      <c r="Q9" s="3968" t="s">
        <v>5343</v>
      </c>
      <c r="R9" s="3968" t="s">
        <v>5344</v>
      </c>
      <c r="S9" s="3968" t="s">
        <v>2673</v>
      </c>
      <c r="T9" s="3968" t="s">
        <v>5345</v>
      </c>
      <c r="U9" s="3968" t="s">
        <v>5346</v>
      </c>
      <c r="V9" s="3968" t="s">
        <v>5347</v>
      </c>
      <c r="W9" s="3968" t="s">
        <v>5348</v>
      </c>
      <c r="X9" s="3968" t="s">
        <v>5349</v>
      </c>
      <c r="Y9" s="3968" t="s">
        <v>5350</v>
      </c>
      <c r="Z9" s="3968" t="s">
        <v>5351</v>
      </c>
      <c r="AA9" s="3968" t="s">
        <v>5352</v>
      </c>
      <c r="AB9" s="3965"/>
      <c r="AC9" s="2699"/>
    </row>
    <row r="10" spans="1:29" s="2700" customFormat="1" ht="43.9" customHeight="1">
      <c r="A10" s="3956"/>
      <c r="B10" s="3959"/>
      <c r="C10" s="3959"/>
      <c r="D10" s="3959"/>
      <c r="E10" s="3959"/>
      <c r="F10" s="3959"/>
      <c r="G10" s="3959"/>
      <c r="H10" s="2701" t="s">
        <v>1202</v>
      </c>
      <c r="I10" s="2702" t="s">
        <v>5353</v>
      </c>
      <c r="J10" s="2702" t="s">
        <v>5337</v>
      </c>
      <c r="K10" s="2702" t="s">
        <v>5353</v>
      </c>
      <c r="L10" s="3959"/>
      <c r="M10" s="3959"/>
      <c r="N10" s="3959"/>
      <c r="O10" s="3959"/>
      <c r="P10" s="3959"/>
      <c r="Q10" s="3959"/>
      <c r="R10" s="3959"/>
      <c r="S10" s="3959"/>
      <c r="T10" s="3959"/>
      <c r="U10" s="3959"/>
      <c r="V10" s="3959"/>
      <c r="W10" s="3959"/>
      <c r="X10" s="3959"/>
      <c r="Y10" s="3959"/>
      <c r="Z10" s="3959"/>
      <c r="AA10" s="3959"/>
      <c r="AB10" s="3966"/>
      <c r="AC10" s="2699"/>
    </row>
    <row r="11" spans="1:29" ht="15.75">
      <c r="A11" s="2703">
        <v>1</v>
      </c>
      <c r="B11" s="2704">
        <v>2</v>
      </c>
      <c r="C11" s="2705">
        <v>3</v>
      </c>
      <c r="D11" s="2704">
        <v>4</v>
      </c>
      <c r="E11" s="2705">
        <v>5</v>
      </c>
      <c r="F11" s="2704">
        <v>6</v>
      </c>
      <c r="G11" s="2705">
        <v>7</v>
      </c>
      <c r="H11" s="2704">
        <v>8</v>
      </c>
      <c r="I11" s="2705">
        <v>9</v>
      </c>
      <c r="J11" s="2705">
        <v>10</v>
      </c>
      <c r="K11" s="2705">
        <v>11</v>
      </c>
      <c r="L11" s="2705">
        <v>12</v>
      </c>
      <c r="M11" s="2705">
        <v>13</v>
      </c>
      <c r="N11" s="2705">
        <v>14</v>
      </c>
      <c r="O11" s="2705">
        <v>15</v>
      </c>
      <c r="P11" s="2705">
        <v>16</v>
      </c>
      <c r="Q11" s="2705">
        <v>17</v>
      </c>
      <c r="R11" s="2705">
        <v>18</v>
      </c>
      <c r="S11" s="2705">
        <v>19</v>
      </c>
      <c r="T11" s="2705">
        <v>20</v>
      </c>
      <c r="U11" s="2705">
        <v>21</v>
      </c>
      <c r="V11" s="2705">
        <v>22</v>
      </c>
      <c r="W11" s="2705">
        <v>23</v>
      </c>
      <c r="X11" s="2705">
        <v>24</v>
      </c>
      <c r="Y11" s="2705">
        <v>25</v>
      </c>
      <c r="Z11" s="2705">
        <v>26</v>
      </c>
      <c r="AA11" s="2705">
        <v>27</v>
      </c>
      <c r="AB11" s="2705">
        <v>28</v>
      </c>
    </row>
    <row r="12" spans="1:29">
      <c r="A12" s="2706"/>
      <c r="B12" s="2707"/>
      <c r="C12" s="2708"/>
      <c r="D12" s="2708"/>
      <c r="E12" s="2708"/>
      <c r="F12" s="2708"/>
      <c r="G12" s="2708"/>
      <c r="H12" s="2708"/>
      <c r="I12" s="2708"/>
      <c r="J12" s="2708"/>
      <c r="K12" s="2708"/>
      <c r="L12" s="2708"/>
      <c r="M12" s="2708"/>
      <c r="N12" s="2708"/>
      <c r="O12" s="2708"/>
      <c r="P12" s="2708"/>
      <c r="Q12" s="2708"/>
      <c r="R12" s="2708"/>
      <c r="S12" s="2708"/>
      <c r="T12" s="2708"/>
      <c r="U12" s="2708"/>
      <c r="V12" s="2708"/>
      <c r="W12" s="2709"/>
      <c r="X12" s="2709"/>
      <c r="Y12" s="2709"/>
      <c r="Z12" s="2709"/>
      <c r="AA12" s="2709"/>
      <c r="AB12" s="2710"/>
    </row>
    <row r="13" spans="1:29">
      <c r="A13" s="2706"/>
      <c r="B13" s="2707"/>
      <c r="C13" s="2708"/>
      <c r="D13" s="2708"/>
      <c r="E13" s="2708"/>
      <c r="F13" s="2708"/>
      <c r="G13" s="2708"/>
      <c r="H13" s="2708"/>
      <c r="I13" s="2708"/>
      <c r="J13" s="2708"/>
      <c r="K13" s="2708"/>
      <c r="L13" s="2708"/>
      <c r="M13" s="2708"/>
      <c r="N13" s="2708"/>
      <c r="O13" s="2708"/>
      <c r="P13" s="2708"/>
      <c r="Q13" s="2708"/>
      <c r="R13" s="2708"/>
      <c r="S13" s="2708"/>
      <c r="T13" s="2708"/>
      <c r="U13" s="2708"/>
      <c r="V13" s="2708"/>
      <c r="W13" s="2709"/>
      <c r="X13" s="2709"/>
      <c r="Y13" s="2709"/>
      <c r="Z13" s="2709"/>
      <c r="AA13" s="2709"/>
      <c r="AB13" s="2710"/>
    </row>
    <row r="14" spans="1:29">
      <c r="A14" s="2706"/>
      <c r="B14" s="2707"/>
      <c r="C14" s="2708"/>
      <c r="D14" s="2708"/>
      <c r="E14" s="2708"/>
      <c r="F14" s="2708"/>
      <c r="G14" s="2708"/>
      <c r="H14" s="2708"/>
      <c r="I14" s="2708"/>
      <c r="J14" s="2708"/>
      <c r="K14" s="2708"/>
      <c r="L14" s="2708"/>
      <c r="M14" s="2708"/>
      <c r="N14" s="2708"/>
      <c r="O14" s="2708"/>
      <c r="P14" s="2708"/>
      <c r="Q14" s="2708"/>
      <c r="R14" s="2708"/>
      <c r="S14" s="2708"/>
      <c r="T14" s="2708"/>
      <c r="U14" s="2708"/>
      <c r="V14" s="2708"/>
      <c r="W14" s="2709"/>
      <c r="X14" s="2709"/>
      <c r="Y14" s="2709"/>
      <c r="Z14" s="2709"/>
      <c r="AA14" s="2709"/>
      <c r="AB14" s="2710"/>
    </row>
    <row r="15" spans="1:29">
      <c r="A15" s="2706"/>
      <c r="B15" s="2707"/>
      <c r="C15" s="2708"/>
      <c r="D15" s="2708"/>
      <c r="E15" s="2708"/>
      <c r="F15" s="2708"/>
      <c r="G15" s="2708"/>
      <c r="H15" s="2708"/>
      <c r="I15" s="2708"/>
      <c r="J15" s="2708"/>
      <c r="K15" s="2708"/>
      <c r="L15" s="2708"/>
      <c r="M15" s="2708"/>
      <c r="N15" s="2708"/>
      <c r="O15" s="2708"/>
      <c r="P15" s="2708"/>
      <c r="Q15" s="2708"/>
      <c r="R15" s="2708"/>
      <c r="S15" s="2708"/>
      <c r="T15" s="2708"/>
      <c r="U15" s="2708"/>
      <c r="V15" s="2708"/>
      <c r="W15" s="2709"/>
      <c r="X15" s="2709"/>
      <c r="Y15" s="2709"/>
      <c r="Z15" s="2709"/>
      <c r="AA15" s="2709"/>
      <c r="AB15" s="2710"/>
    </row>
    <row r="16" spans="1:29">
      <c r="A16" s="2706"/>
      <c r="B16" s="2707"/>
      <c r="C16" s="2708"/>
      <c r="D16" s="2708"/>
      <c r="E16" s="2708"/>
      <c r="F16" s="2708"/>
      <c r="G16" s="2708"/>
      <c r="H16" s="2708"/>
      <c r="I16" s="2708"/>
      <c r="J16" s="2708"/>
      <c r="K16" s="2708"/>
      <c r="L16" s="2708"/>
      <c r="M16" s="2708"/>
      <c r="N16" s="2708"/>
      <c r="O16" s="2708"/>
      <c r="P16" s="2708"/>
      <c r="Q16" s="2708"/>
      <c r="R16" s="2708"/>
      <c r="S16" s="2708"/>
      <c r="T16" s="2708"/>
      <c r="U16" s="2708"/>
      <c r="V16" s="2708"/>
      <c r="W16" s="2709"/>
      <c r="X16" s="2709"/>
      <c r="Y16" s="2709"/>
      <c r="Z16" s="2709"/>
      <c r="AA16" s="2709"/>
      <c r="AB16" s="2710"/>
    </row>
    <row r="17" spans="1:28">
      <c r="A17" s="2706"/>
      <c r="B17" s="2707"/>
      <c r="C17" s="2708"/>
      <c r="D17" s="2708"/>
      <c r="E17" s="2708"/>
      <c r="F17" s="2708"/>
      <c r="G17" s="2708"/>
      <c r="H17" s="2708"/>
      <c r="I17" s="2708"/>
      <c r="J17" s="2708"/>
      <c r="K17" s="2708"/>
      <c r="L17" s="2708"/>
      <c r="M17" s="2708"/>
      <c r="N17" s="2708"/>
      <c r="O17" s="2708"/>
      <c r="P17" s="2708"/>
      <c r="Q17" s="2708"/>
      <c r="R17" s="2708"/>
      <c r="S17" s="2708"/>
      <c r="T17" s="2708"/>
      <c r="U17" s="2708"/>
      <c r="V17" s="2708"/>
      <c r="W17" s="2709"/>
      <c r="X17" s="2709"/>
      <c r="Y17" s="2709"/>
      <c r="Z17" s="2709"/>
      <c r="AA17" s="2709"/>
      <c r="AB17" s="2710"/>
    </row>
    <row r="18" spans="1:28">
      <c r="A18" s="2706"/>
      <c r="B18" s="2707"/>
      <c r="C18" s="2708"/>
      <c r="D18" s="2708"/>
      <c r="E18" s="2708"/>
      <c r="F18" s="2708"/>
      <c r="G18" s="2708"/>
      <c r="H18" s="2708"/>
      <c r="I18" s="2708"/>
      <c r="J18" s="2708"/>
      <c r="K18" s="2708"/>
      <c r="L18" s="2708"/>
      <c r="M18" s="2708"/>
      <c r="N18" s="2708"/>
      <c r="O18" s="2708"/>
      <c r="P18" s="2708"/>
      <c r="Q18" s="2708"/>
      <c r="R18" s="2708"/>
      <c r="S18" s="2708"/>
      <c r="T18" s="2708"/>
      <c r="U18" s="2708"/>
      <c r="V18" s="2708"/>
      <c r="W18" s="2709"/>
      <c r="X18" s="2709"/>
      <c r="Y18" s="2709"/>
      <c r="Z18" s="2709"/>
      <c r="AA18" s="2709"/>
      <c r="AB18" s="2710"/>
    </row>
    <row r="19" spans="1:28">
      <c r="A19" s="2706"/>
      <c r="B19" s="2707"/>
      <c r="C19" s="2708"/>
      <c r="D19" s="2708"/>
      <c r="E19" s="2708"/>
      <c r="F19" s="2708"/>
      <c r="G19" s="2708"/>
      <c r="H19" s="2708"/>
      <c r="I19" s="2708"/>
      <c r="J19" s="2708"/>
      <c r="K19" s="2708"/>
      <c r="L19" s="2708"/>
      <c r="M19" s="2708"/>
      <c r="N19" s="2708"/>
      <c r="O19" s="2708"/>
      <c r="P19" s="2708"/>
      <c r="Q19" s="2708"/>
      <c r="R19" s="2708"/>
      <c r="S19" s="2708"/>
      <c r="T19" s="2708"/>
      <c r="U19" s="2708"/>
      <c r="V19" s="2708"/>
      <c r="W19" s="2709"/>
      <c r="X19" s="2709"/>
      <c r="Y19" s="2709"/>
      <c r="Z19" s="2709"/>
      <c r="AA19" s="2709"/>
      <c r="AB19" s="2710"/>
    </row>
    <row r="20" spans="1:28">
      <c r="A20" s="2706"/>
      <c r="B20" s="2707"/>
      <c r="C20" s="2708"/>
      <c r="D20" s="2708"/>
      <c r="E20" s="2708"/>
      <c r="F20" s="2708"/>
      <c r="G20" s="2708"/>
      <c r="H20" s="2708"/>
      <c r="I20" s="2708"/>
      <c r="J20" s="2708"/>
      <c r="K20" s="2708"/>
      <c r="L20" s="2708"/>
      <c r="M20" s="2708"/>
      <c r="N20" s="2708"/>
      <c r="O20" s="2708"/>
      <c r="P20" s="2708"/>
      <c r="Q20" s="2708"/>
      <c r="R20" s="2708"/>
      <c r="S20" s="2708"/>
      <c r="T20" s="2708"/>
      <c r="U20" s="2708"/>
      <c r="V20" s="2708"/>
      <c r="W20" s="2709"/>
      <c r="X20" s="2709"/>
      <c r="Y20" s="2709"/>
      <c r="Z20" s="2709"/>
      <c r="AA20" s="2709"/>
      <c r="AB20" s="2710"/>
    </row>
    <row r="21" spans="1:28">
      <c r="A21" s="2706"/>
      <c r="B21" s="2707"/>
      <c r="C21" s="2708"/>
      <c r="D21" s="2708"/>
      <c r="E21" s="2708"/>
      <c r="F21" s="2708"/>
      <c r="G21" s="2708"/>
      <c r="H21" s="2708"/>
      <c r="I21" s="2708"/>
      <c r="J21" s="2708"/>
      <c r="K21" s="2708"/>
      <c r="L21" s="2708"/>
      <c r="M21" s="2708"/>
      <c r="N21" s="2708"/>
      <c r="O21" s="2708"/>
      <c r="P21" s="2708"/>
      <c r="Q21" s="2708"/>
      <c r="R21" s="2708"/>
      <c r="S21" s="2708"/>
      <c r="T21" s="2708"/>
      <c r="U21" s="2708"/>
      <c r="V21" s="2708"/>
      <c r="W21" s="2709"/>
      <c r="X21" s="2709"/>
      <c r="Y21" s="2709"/>
      <c r="Z21" s="2709"/>
      <c r="AA21" s="2709"/>
      <c r="AB21" s="2710"/>
    </row>
    <row r="22" spans="1:28">
      <c r="A22" s="2706"/>
      <c r="B22" s="2707"/>
      <c r="C22" s="2708"/>
      <c r="D22" s="2708"/>
      <c r="E22" s="2708"/>
      <c r="F22" s="2708"/>
      <c r="G22" s="2708"/>
      <c r="H22" s="2708"/>
      <c r="I22" s="2708"/>
      <c r="J22" s="2708"/>
      <c r="K22" s="2708"/>
      <c r="L22" s="2708"/>
      <c r="M22" s="2708"/>
      <c r="N22" s="2708"/>
      <c r="O22" s="2708"/>
      <c r="P22" s="2708"/>
      <c r="Q22" s="2708"/>
      <c r="R22" s="2708"/>
      <c r="S22" s="2708"/>
      <c r="T22" s="2708"/>
      <c r="U22" s="2708"/>
      <c r="V22" s="2708"/>
      <c r="W22" s="2709"/>
      <c r="X22" s="2709"/>
      <c r="Y22" s="2709"/>
      <c r="Z22" s="2709"/>
      <c r="AA22" s="2709"/>
      <c r="AB22" s="2710"/>
    </row>
    <row r="23" spans="1:28">
      <c r="A23" s="2706"/>
      <c r="B23" s="2707"/>
      <c r="C23" s="2708"/>
      <c r="D23" s="2708"/>
      <c r="E23" s="2708"/>
      <c r="F23" s="2708"/>
      <c r="G23" s="2708"/>
      <c r="H23" s="2708"/>
      <c r="I23" s="2708"/>
      <c r="J23" s="2708"/>
      <c r="K23" s="2708"/>
      <c r="L23" s="2708"/>
      <c r="M23" s="2708"/>
      <c r="N23" s="2708"/>
      <c r="O23" s="2708"/>
      <c r="P23" s="2708"/>
      <c r="Q23" s="2708"/>
      <c r="R23" s="2708"/>
      <c r="S23" s="2708"/>
      <c r="T23" s="2708"/>
      <c r="U23" s="2708"/>
      <c r="V23" s="2708"/>
      <c r="W23" s="2709"/>
      <c r="X23" s="2709"/>
      <c r="Y23" s="2709"/>
      <c r="Z23" s="2709"/>
      <c r="AA23" s="2709"/>
      <c r="AB23" s="2710"/>
    </row>
    <row r="24" spans="1:28">
      <c r="A24" s="2706"/>
      <c r="B24" s="2707"/>
      <c r="C24" s="2708"/>
      <c r="D24" s="2708"/>
      <c r="E24" s="2708"/>
      <c r="F24" s="2708"/>
      <c r="G24" s="2708"/>
      <c r="H24" s="2708"/>
      <c r="I24" s="2708"/>
      <c r="J24" s="2708"/>
      <c r="K24" s="2708"/>
      <c r="L24" s="2708"/>
      <c r="M24" s="2708"/>
      <c r="N24" s="2708"/>
      <c r="O24" s="2708"/>
      <c r="P24" s="2708"/>
      <c r="Q24" s="2708"/>
      <c r="R24" s="2708"/>
      <c r="S24" s="2708"/>
      <c r="T24" s="2708"/>
      <c r="U24" s="2708"/>
      <c r="V24" s="2708"/>
      <c r="W24" s="2709"/>
      <c r="X24" s="2709"/>
      <c r="Y24" s="2709"/>
      <c r="Z24" s="2709"/>
      <c r="AA24" s="2709"/>
      <c r="AB24" s="2710"/>
    </row>
    <row r="25" spans="1:28" ht="15.75" thickBot="1">
      <c r="A25" s="2711"/>
      <c r="B25" s="2712"/>
      <c r="C25" s="2713"/>
      <c r="D25" s="2713"/>
      <c r="E25" s="2713"/>
      <c r="F25" s="2713"/>
      <c r="G25" s="2713"/>
      <c r="H25" s="2713"/>
      <c r="I25" s="2713"/>
      <c r="J25" s="2713"/>
      <c r="K25" s="2713"/>
      <c r="L25" s="2713"/>
      <c r="M25" s="2713"/>
      <c r="N25" s="2713"/>
      <c r="O25" s="2713"/>
      <c r="P25" s="2713"/>
      <c r="Q25" s="2713"/>
      <c r="R25" s="2713"/>
      <c r="S25" s="2713"/>
      <c r="T25" s="2713"/>
      <c r="U25" s="2713"/>
      <c r="V25" s="2713"/>
      <c r="W25" s="2714"/>
      <c r="X25" s="2714"/>
      <c r="Y25" s="2714"/>
      <c r="Z25" s="2714"/>
      <c r="AA25" s="2714"/>
      <c r="AB25" s="2715"/>
    </row>
    <row r="26" spans="1:28" ht="15.75" thickTop="1"/>
    <row r="27" spans="1:28" ht="16.5" thickBot="1">
      <c r="A27" s="2716" t="s">
        <v>1009</v>
      </c>
    </row>
    <row r="28" spans="1:28" ht="15.75" thickTop="1">
      <c r="A28" s="3969" t="s">
        <v>5354</v>
      </c>
      <c r="B28" s="3969"/>
      <c r="C28" s="3969"/>
      <c r="D28" s="3969"/>
      <c r="E28" s="3969"/>
      <c r="F28" s="3969"/>
      <c r="G28" s="3969"/>
      <c r="H28" s="3969"/>
      <c r="I28" s="3969"/>
      <c r="J28" s="3969"/>
      <c r="K28" s="3969"/>
      <c r="L28" s="3969"/>
      <c r="M28" s="3969"/>
      <c r="N28" s="3969"/>
      <c r="O28" s="3969"/>
      <c r="P28" s="3969"/>
      <c r="Q28" s="3969"/>
      <c r="R28" s="3969"/>
      <c r="S28" s="3969"/>
      <c r="T28" s="3969"/>
      <c r="U28" s="3969"/>
      <c r="V28" s="3969"/>
      <c r="W28" s="3969"/>
      <c r="X28" s="3969"/>
      <c r="Y28" s="3969"/>
      <c r="Z28" s="3969"/>
      <c r="AA28" s="3969"/>
      <c r="AB28" s="3969"/>
    </row>
    <row r="31" spans="1:28" ht="16.5" thickBot="1">
      <c r="A31" s="2716" t="s">
        <v>917</v>
      </c>
    </row>
    <row r="32" spans="1:28" s="2718" customFormat="1" ht="18.75" thickTop="1">
      <c r="A32" s="2717" t="s">
        <v>5355</v>
      </c>
    </row>
    <row r="33" spans="1:2" s="2718" customFormat="1" ht="18">
      <c r="A33" s="2719">
        <v>1</v>
      </c>
      <c r="B33" s="2718" t="s">
        <v>5356</v>
      </c>
    </row>
    <row r="34" spans="1:2" s="2718" customFormat="1" ht="18">
      <c r="A34" s="2719">
        <v>2</v>
      </c>
      <c r="B34" s="2718" t="s">
        <v>5357</v>
      </c>
    </row>
    <row r="35" spans="1:2" s="2718" customFormat="1" ht="18">
      <c r="A35" s="2719">
        <v>3</v>
      </c>
      <c r="B35" s="2718" t="s">
        <v>5358</v>
      </c>
    </row>
    <row r="36" spans="1:2" s="2718" customFormat="1" ht="18">
      <c r="A36" s="2719">
        <v>4</v>
      </c>
      <c r="B36" s="2718" t="s">
        <v>5359</v>
      </c>
    </row>
    <row r="37" spans="1:2" s="2718" customFormat="1" ht="18">
      <c r="A37" s="2719">
        <v>5</v>
      </c>
      <c r="B37" s="2718" t="s">
        <v>5360</v>
      </c>
    </row>
    <row r="38" spans="1:2" s="2718" customFormat="1" ht="18">
      <c r="A38" s="2719">
        <v>6</v>
      </c>
      <c r="B38" s="2718" t="s">
        <v>5361</v>
      </c>
    </row>
    <row r="39" spans="1:2" s="2718" customFormat="1" ht="18">
      <c r="A39" s="2719">
        <v>7</v>
      </c>
      <c r="B39" s="2718" t="s">
        <v>5362</v>
      </c>
    </row>
    <row r="40" spans="1:2" s="2718" customFormat="1" ht="18">
      <c r="A40" s="2719">
        <v>8</v>
      </c>
      <c r="B40" s="2718" t="s">
        <v>5363</v>
      </c>
    </row>
    <row r="41" spans="1:2" s="2718" customFormat="1" ht="18">
      <c r="A41" s="2719">
        <v>9</v>
      </c>
      <c r="B41" s="2718" t="s">
        <v>5364</v>
      </c>
    </row>
    <row r="42" spans="1:2" s="2718" customFormat="1" ht="18">
      <c r="A42" s="2719">
        <v>10</v>
      </c>
      <c r="B42" s="2718" t="s">
        <v>5365</v>
      </c>
    </row>
    <row r="43" spans="1:2" s="2718" customFormat="1" ht="18">
      <c r="A43" s="2719">
        <v>11</v>
      </c>
      <c r="B43" s="2718" t="s">
        <v>5366</v>
      </c>
    </row>
    <row r="44" spans="1:2" s="2718" customFormat="1" ht="18">
      <c r="A44" s="2719">
        <v>12</v>
      </c>
      <c r="B44" s="2718" t="s">
        <v>5367</v>
      </c>
    </row>
    <row r="45" spans="1:2" s="2718" customFormat="1" ht="18">
      <c r="A45" s="2719">
        <v>13</v>
      </c>
      <c r="B45" s="2718" t="s">
        <v>5368</v>
      </c>
    </row>
    <row r="46" spans="1:2" s="2718" customFormat="1" ht="18">
      <c r="A46" s="2719">
        <v>14</v>
      </c>
      <c r="B46" s="2718" t="s">
        <v>5369</v>
      </c>
    </row>
    <row r="47" spans="1:2" s="2718" customFormat="1" ht="18">
      <c r="A47" s="2719">
        <v>15</v>
      </c>
      <c r="B47" s="2718" t="s">
        <v>5370</v>
      </c>
    </row>
    <row r="48" spans="1:2" s="2718" customFormat="1" ht="18">
      <c r="A48" s="2719">
        <v>16</v>
      </c>
      <c r="B48" s="2718" t="s">
        <v>5371</v>
      </c>
    </row>
    <row r="49" spans="1:2" s="2718" customFormat="1" ht="18">
      <c r="A49" s="2719">
        <v>17</v>
      </c>
      <c r="B49" s="2718" t="s">
        <v>5372</v>
      </c>
    </row>
    <row r="50" spans="1:2" s="2718" customFormat="1" ht="18">
      <c r="A50" s="2719">
        <v>18</v>
      </c>
      <c r="B50" s="2718" t="s">
        <v>5373</v>
      </c>
    </row>
    <row r="51" spans="1:2" s="2718" customFormat="1" ht="18">
      <c r="A51" s="2719">
        <v>19</v>
      </c>
      <c r="B51" s="2718" t="s">
        <v>5374</v>
      </c>
    </row>
    <row r="52" spans="1:2" s="2718" customFormat="1" ht="18">
      <c r="A52" s="2719">
        <v>20</v>
      </c>
      <c r="B52" s="2718" t="s">
        <v>5375</v>
      </c>
    </row>
  </sheetData>
  <mergeCells count="35">
    <mergeCell ref="A28:AB28"/>
    <mergeCell ref="T9:T10"/>
    <mergeCell ref="U9:U10"/>
    <mergeCell ref="V9:V10"/>
    <mergeCell ref="W9:W10"/>
    <mergeCell ref="X9:X10"/>
    <mergeCell ref="Y9:Y10"/>
    <mergeCell ref="N9:N10"/>
    <mergeCell ref="O9:O10"/>
    <mergeCell ref="P9:P10"/>
    <mergeCell ref="Q9:Q10"/>
    <mergeCell ref="R9:R10"/>
    <mergeCell ref="S9:S10"/>
    <mergeCell ref="F8:F10"/>
    <mergeCell ref="G8:G10"/>
    <mergeCell ref="H8:K8"/>
    <mergeCell ref="L8:Q8"/>
    <mergeCell ref="R8:AA8"/>
    <mergeCell ref="AB8:AB10"/>
    <mergeCell ref="H9:I9"/>
    <mergeCell ref="J9:K9"/>
    <mergeCell ref="L9:L10"/>
    <mergeCell ref="M9:M10"/>
    <mergeCell ref="Z9:Z10"/>
    <mergeCell ref="AA9:AA10"/>
    <mergeCell ref="A1:AB1"/>
    <mergeCell ref="A2:AB2"/>
    <mergeCell ref="A3:AB3"/>
    <mergeCell ref="A4:AB4"/>
    <mergeCell ref="A5:AB5"/>
    <mergeCell ref="A8:A10"/>
    <mergeCell ref="B8:B10"/>
    <mergeCell ref="C8:C10"/>
    <mergeCell ref="D8:D10"/>
    <mergeCell ref="E8:E10"/>
  </mergeCells>
  <printOptions horizontalCentered="1"/>
  <pageMargins left="0.31496062992125984" right="0" top="0.19685039370078741" bottom="0" header="0" footer="0"/>
  <pageSetup scale="125" orientation="portrait"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6"/>
  <sheetViews>
    <sheetView topLeftCell="A29" zoomScaleNormal="100" zoomScaleSheetLayoutView="100" workbookViewId="0">
      <selection activeCell="D7" sqref="D7"/>
    </sheetView>
  </sheetViews>
  <sheetFormatPr defaultColWidth="8.85546875" defaultRowHeight="12"/>
  <cols>
    <col min="1" max="1" width="4.85546875" style="1424" customWidth="1"/>
    <col min="2" max="2" width="8.85546875" style="1424"/>
    <col min="3" max="3" width="22.42578125" style="1424" customWidth="1"/>
    <col min="4" max="4" width="5.28515625" style="1424" customWidth="1"/>
    <col min="5" max="5" width="8.85546875" style="1424"/>
    <col min="6" max="6" width="5.85546875" style="1424" customWidth="1"/>
    <col min="7" max="8" width="8.85546875" style="1424"/>
    <col min="9" max="9" width="6.7109375" style="1424" customWidth="1"/>
    <col min="10" max="10" width="8.5703125" style="1424" customWidth="1"/>
    <col min="11" max="11" width="13.7109375" style="1424" customWidth="1"/>
    <col min="12" max="12" width="8.85546875" style="1424"/>
    <col min="13" max="13" width="7.85546875" style="1424" customWidth="1"/>
    <col min="14" max="14" width="7.5703125" style="1424" customWidth="1"/>
    <col min="15" max="15" width="12.7109375" style="1424" customWidth="1"/>
    <col min="16" max="16" width="6.7109375" style="1424" customWidth="1"/>
    <col min="17" max="17" width="11.140625" style="1424" customWidth="1"/>
    <col min="18" max="18" width="8" style="1424" customWidth="1"/>
    <col min="19" max="19" width="8.140625" style="1424" customWidth="1"/>
    <col min="20" max="20" width="10.140625" style="1424" customWidth="1"/>
    <col min="21" max="21" width="7.7109375" style="1424" customWidth="1"/>
    <col min="22" max="22" width="12.42578125" style="1424" customWidth="1"/>
    <col min="23" max="23" width="15.7109375" style="1424" customWidth="1"/>
    <col min="24" max="16384" width="8.85546875" style="1424"/>
  </cols>
  <sheetData>
    <row r="1" spans="1:23" ht="17.25" hidden="1" customHeight="1">
      <c r="A1" s="3762"/>
      <c r="B1" s="3762"/>
      <c r="C1" s="3762"/>
      <c r="D1" s="3762"/>
      <c r="E1" s="3762"/>
      <c r="F1" s="3762"/>
      <c r="G1" s="3762"/>
      <c r="H1" s="3762"/>
      <c r="I1" s="3762"/>
      <c r="J1" s="3762"/>
      <c r="K1" s="3762"/>
      <c r="L1" s="3762"/>
      <c r="M1" s="3762"/>
      <c r="N1" s="3762"/>
      <c r="O1" s="3762"/>
      <c r="P1" s="3762"/>
      <c r="Q1" s="3762"/>
      <c r="R1" s="3762"/>
      <c r="S1" s="3762"/>
      <c r="T1" s="3762"/>
      <c r="U1" s="3762"/>
      <c r="V1" s="3762"/>
      <c r="W1" s="3762"/>
    </row>
    <row r="2" spans="1:23" ht="17.25" customHeight="1">
      <c r="A2" s="3762" t="s">
        <v>1084</v>
      </c>
      <c r="B2" s="3762"/>
      <c r="C2" s="3762"/>
      <c r="D2" s="3762"/>
      <c r="E2" s="3762"/>
      <c r="F2" s="3762"/>
      <c r="G2" s="3762"/>
      <c r="H2" s="3762"/>
      <c r="I2" s="3762"/>
      <c r="J2" s="3762"/>
      <c r="K2" s="3762"/>
      <c r="L2" s="3762"/>
      <c r="M2" s="3762"/>
      <c r="N2" s="3762"/>
      <c r="O2" s="3762"/>
      <c r="P2" s="3762"/>
      <c r="Q2" s="3762"/>
      <c r="R2" s="3762"/>
      <c r="S2" s="3762"/>
      <c r="T2" s="3762"/>
      <c r="U2" s="3762"/>
      <c r="V2" s="3762"/>
      <c r="W2" s="3762"/>
    </row>
    <row r="3" spans="1:23" ht="17.25" customHeight="1">
      <c r="A3" s="3762" t="s">
        <v>889</v>
      </c>
      <c r="B3" s="3762"/>
      <c r="C3" s="3762"/>
      <c r="D3" s="3762"/>
      <c r="E3" s="3762"/>
      <c r="F3" s="3762"/>
      <c r="G3" s="3762"/>
      <c r="H3" s="3762"/>
      <c r="I3" s="3762"/>
      <c r="J3" s="3762"/>
      <c r="K3" s="3762"/>
      <c r="L3" s="3762"/>
      <c r="M3" s="3762"/>
      <c r="N3" s="3762"/>
      <c r="O3" s="3762"/>
      <c r="P3" s="3762"/>
      <c r="Q3" s="3762"/>
      <c r="R3" s="3762"/>
      <c r="S3" s="3762"/>
      <c r="T3" s="3762"/>
      <c r="U3" s="3762"/>
      <c r="V3" s="3762"/>
      <c r="W3" s="3762"/>
    </row>
    <row r="4" spans="1:23" ht="17.25" customHeight="1">
      <c r="A4" s="3762" t="s">
        <v>890</v>
      </c>
      <c r="B4" s="3762"/>
      <c r="C4" s="3762"/>
      <c r="D4" s="3762"/>
      <c r="E4" s="3762"/>
      <c r="F4" s="3762"/>
      <c r="G4" s="3762"/>
      <c r="H4" s="3762"/>
      <c r="I4" s="3762"/>
      <c r="J4" s="3762"/>
      <c r="K4" s="3762"/>
      <c r="L4" s="3762"/>
      <c r="M4" s="3762"/>
      <c r="N4" s="3762"/>
      <c r="O4" s="3762"/>
      <c r="P4" s="3762"/>
      <c r="Q4" s="3762"/>
      <c r="R4" s="3762"/>
      <c r="S4" s="3762"/>
      <c r="T4" s="3762"/>
      <c r="U4" s="3762"/>
      <c r="V4" s="3762"/>
      <c r="W4" s="3762"/>
    </row>
    <row r="5" spans="1:23">
      <c r="A5" s="3528" t="s">
        <v>822</v>
      </c>
      <c r="B5" s="3528"/>
      <c r="C5" s="3528"/>
      <c r="D5" s="3528"/>
      <c r="E5" s="3528"/>
      <c r="F5" s="3528"/>
      <c r="G5" s="3528"/>
      <c r="H5" s="3528"/>
      <c r="I5" s="3528"/>
      <c r="J5" s="3528"/>
      <c r="K5" s="3528"/>
      <c r="L5" s="3528"/>
      <c r="M5" s="3528"/>
      <c r="N5" s="3528"/>
      <c r="O5" s="3528"/>
      <c r="P5" s="3528"/>
      <c r="Q5" s="3528"/>
      <c r="R5" s="3528"/>
      <c r="S5" s="3528"/>
      <c r="T5" s="3528"/>
      <c r="U5" s="3528"/>
      <c r="V5" s="3528"/>
      <c r="W5" s="3528"/>
    </row>
    <row r="6" spans="1:23">
      <c r="A6" s="3670"/>
      <c r="B6" s="3670"/>
      <c r="C6" s="3670"/>
      <c r="D6" s="3670"/>
      <c r="E6" s="3670"/>
      <c r="F6" s="3670"/>
      <c r="G6" s="3670"/>
      <c r="H6" s="3670"/>
      <c r="I6" s="3670"/>
      <c r="J6" s="3670"/>
      <c r="K6" s="3670"/>
      <c r="L6" s="3670"/>
      <c r="M6" s="3670"/>
      <c r="N6" s="3670"/>
      <c r="O6" s="3670"/>
      <c r="P6" s="3670"/>
      <c r="Q6" s="3670"/>
      <c r="R6" s="3670"/>
      <c r="S6" s="3670"/>
      <c r="T6" s="3670"/>
      <c r="U6" s="3670"/>
      <c r="V6" s="3670"/>
      <c r="W6" s="3670"/>
    </row>
    <row r="7" spans="1:23">
      <c r="A7" s="3673" t="s">
        <v>5376</v>
      </c>
      <c r="B7" s="3673"/>
      <c r="C7" s="3673"/>
      <c r="O7" s="1580"/>
      <c r="P7" s="1580"/>
      <c r="Q7" s="1578" t="s">
        <v>5377</v>
      </c>
      <c r="S7" s="1503"/>
      <c r="T7" s="1503"/>
    </row>
    <row r="8" spans="1:23">
      <c r="A8" s="3673" t="s">
        <v>5378</v>
      </c>
      <c r="B8" s="3673"/>
      <c r="C8" s="3673"/>
      <c r="O8" s="1580"/>
      <c r="P8" s="1580"/>
      <c r="Q8" s="1578" t="s">
        <v>5379</v>
      </c>
      <c r="S8" s="1503"/>
      <c r="T8" s="1503"/>
    </row>
    <row r="9" spans="1:23" ht="19.899999999999999" customHeight="1">
      <c r="A9" s="3970" t="s">
        <v>2373</v>
      </c>
      <c r="B9" s="3673"/>
      <c r="C9" s="3673"/>
      <c r="O9" s="1580"/>
      <c r="P9" s="1580"/>
      <c r="Q9" s="1578" t="s">
        <v>5380</v>
      </c>
      <c r="S9" s="2670"/>
    </row>
    <row r="10" spans="1:23" ht="19.899999999999999" customHeight="1">
      <c r="A10" s="3673" t="s">
        <v>4049</v>
      </c>
      <c r="B10" s="3673"/>
      <c r="C10" s="3673"/>
      <c r="D10" s="1579"/>
      <c r="E10" s="1579"/>
      <c r="F10" s="1579"/>
      <c r="G10" s="1579"/>
      <c r="H10" s="1579"/>
      <c r="I10" s="1579"/>
      <c r="J10" s="1579"/>
      <c r="K10" s="1579"/>
      <c r="P10" s="2670"/>
      <c r="Q10" s="2670" t="s">
        <v>5381</v>
      </c>
      <c r="R10" s="2670"/>
      <c r="S10" s="2670"/>
      <c r="T10" s="2670"/>
    </row>
    <row r="11" spans="1:23">
      <c r="A11" s="3673" t="s">
        <v>5382</v>
      </c>
      <c r="B11" s="3673"/>
      <c r="C11" s="3673"/>
      <c r="D11" s="1579"/>
      <c r="E11" s="1579"/>
      <c r="F11" s="1579"/>
      <c r="G11" s="1579"/>
      <c r="H11" s="1579"/>
      <c r="I11" s="1579"/>
      <c r="J11" s="1579"/>
      <c r="K11" s="1579"/>
      <c r="P11" s="1503"/>
      <c r="Q11" s="1503" t="s">
        <v>5383</v>
      </c>
      <c r="R11" s="1503"/>
      <c r="S11" s="1503"/>
      <c r="T11" s="1503"/>
    </row>
    <row r="12" spans="1:23">
      <c r="A12" s="3673" t="s">
        <v>5384</v>
      </c>
      <c r="B12" s="3673"/>
      <c r="C12" s="3673"/>
      <c r="P12" s="1503"/>
      <c r="Q12" s="1503" t="s">
        <v>5385</v>
      </c>
      <c r="R12" s="1503"/>
      <c r="S12" s="1503"/>
      <c r="T12" s="1503"/>
    </row>
    <row r="13" spans="1:23">
      <c r="A13" s="3971" t="s">
        <v>5386</v>
      </c>
      <c r="B13" s="3971"/>
      <c r="C13" s="3971"/>
      <c r="P13" s="1503"/>
      <c r="Q13" s="1503" t="s">
        <v>5387</v>
      </c>
      <c r="R13" s="1503"/>
      <c r="S13" s="1503"/>
      <c r="T13" s="1503"/>
    </row>
    <row r="14" spans="1:23">
      <c r="A14" s="3971" t="s">
        <v>5388</v>
      </c>
      <c r="B14" s="3971"/>
      <c r="C14" s="3971"/>
      <c r="P14" s="1503"/>
      <c r="Q14" s="1503" t="s">
        <v>5389</v>
      </c>
      <c r="R14" s="1503"/>
      <c r="S14" s="1503"/>
      <c r="T14" s="1503"/>
    </row>
    <row r="15" spans="1:23">
      <c r="A15" s="3971" t="s">
        <v>5390</v>
      </c>
      <c r="B15" s="3971"/>
      <c r="C15" s="3971"/>
    </row>
    <row r="16" spans="1:23">
      <c r="A16" s="3971" t="s">
        <v>5391</v>
      </c>
      <c r="B16" s="3971"/>
      <c r="C16" s="3971"/>
    </row>
    <row r="17" spans="1:23">
      <c r="A17" s="1503"/>
      <c r="B17" s="1503"/>
      <c r="C17" s="1503"/>
    </row>
    <row r="18" spans="1:23" ht="38.450000000000003" customHeight="1">
      <c r="A18" s="3866" t="s">
        <v>3809</v>
      </c>
      <c r="B18" s="3866" t="s">
        <v>5392</v>
      </c>
      <c r="C18" s="3866" t="s">
        <v>5393</v>
      </c>
      <c r="D18" s="3866" t="s">
        <v>4319</v>
      </c>
      <c r="E18" s="3866" t="s">
        <v>5394</v>
      </c>
      <c r="F18" s="3866"/>
      <c r="G18" s="3866"/>
      <c r="H18" s="3866" t="s">
        <v>5395</v>
      </c>
      <c r="I18" s="3866"/>
      <c r="J18" s="3866"/>
      <c r="K18" s="3866" t="s">
        <v>5387</v>
      </c>
      <c r="L18" s="3866" t="s">
        <v>5396</v>
      </c>
      <c r="M18" s="3866"/>
      <c r="N18" s="3866"/>
      <c r="O18" s="3866" t="s">
        <v>5387</v>
      </c>
      <c r="P18" s="3866" t="s">
        <v>5397</v>
      </c>
      <c r="Q18" s="3866"/>
      <c r="R18" s="3866" t="s">
        <v>5398</v>
      </c>
      <c r="S18" s="3866"/>
      <c r="T18" s="3866" t="s">
        <v>5399</v>
      </c>
      <c r="U18" s="3866"/>
      <c r="V18" s="3866" t="s">
        <v>5387</v>
      </c>
      <c r="W18" s="3866" t="s">
        <v>5400</v>
      </c>
    </row>
    <row r="19" spans="1:23" ht="24">
      <c r="A19" s="3866"/>
      <c r="B19" s="3866"/>
      <c r="C19" s="3866"/>
      <c r="D19" s="3866"/>
      <c r="E19" s="2720" t="s">
        <v>4044</v>
      </c>
      <c r="F19" s="2720" t="s">
        <v>4441</v>
      </c>
      <c r="G19" s="2720" t="s">
        <v>994</v>
      </c>
      <c r="H19" s="2720" t="s">
        <v>4044</v>
      </c>
      <c r="I19" s="2720" t="s">
        <v>4441</v>
      </c>
      <c r="J19" s="2720" t="s">
        <v>994</v>
      </c>
      <c r="K19" s="3866"/>
      <c r="L19" s="2720" t="s">
        <v>4044</v>
      </c>
      <c r="M19" s="2720" t="s">
        <v>4441</v>
      </c>
      <c r="N19" s="2720" t="s">
        <v>994</v>
      </c>
      <c r="O19" s="3866"/>
      <c r="P19" s="2720" t="s">
        <v>2242</v>
      </c>
      <c r="Q19" s="2720" t="s">
        <v>1125</v>
      </c>
      <c r="R19" s="2720" t="s">
        <v>2242</v>
      </c>
      <c r="S19" s="2720" t="s">
        <v>1125</v>
      </c>
      <c r="T19" s="2720" t="s">
        <v>2242</v>
      </c>
      <c r="U19" s="2720" t="s">
        <v>1125</v>
      </c>
      <c r="V19" s="3866"/>
      <c r="W19" s="3866"/>
    </row>
    <row r="20" spans="1:23">
      <c r="A20" s="2721">
        <v>1</v>
      </c>
      <c r="B20" s="2721">
        <v>2</v>
      </c>
      <c r="C20" s="2721">
        <v>3</v>
      </c>
      <c r="D20" s="2721">
        <v>4</v>
      </c>
      <c r="E20" s="2721">
        <v>5</v>
      </c>
      <c r="F20" s="2721">
        <v>6</v>
      </c>
      <c r="G20" s="2721">
        <v>7</v>
      </c>
      <c r="H20" s="2721">
        <v>8</v>
      </c>
      <c r="I20" s="2721">
        <v>9</v>
      </c>
      <c r="J20" s="2721">
        <v>10</v>
      </c>
      <c r="K20" s="2721">
        <v>11</v>
      </c>
      <c r="L20" s="2721">
        <v>12</v>
      </c>
      <c r="M20" s="2721">
        <v>13</v>
      </c>
      <c r="N20" s="2721">
        <v>14</v>
      </c>
      <c r="O20" s="2721">
        <v>15</v>
      </c>
      <c r="P20" s="2721">
        <v>16</v>
      </c>
      <c r="Q20" s="2721">
        <v>17</v>
      </c>
      <c r="R20" s="2721">
        <v>18</v>
      </c>
      <c r="S20" s="2721">
        <v>19</v>
      </c>
      <c r="T20" s="2721">
        <v>20</v>
      </c>
      <c r="U20" s="2721">
        <v>21</v>
      </c>
      <c r="V20" s="2721">
        <v>22</v>
      </c>
      <c r="W20" s="2721">
        <v>23</v>
      </c>
    </row>
    <row r="21" spans="1:23">
      <c r="A21" s="1455"/>
      <c r="B21" s="1455"/>
      <c r="C21" s="1455"/>
      <c r="D21" s="1455"/>
      <c r="E21" s="1455"/>
      <c r="F21" s="1455"/>
      <c r="G21" s="1455"/>
      <c r="H21" s="1455"/>
      <c r="I21" s="1455"/>
      <c r="J21" s="1455"/>
      <c r="K21" s="1455"/>
      <c r="L21" s="1455"/>
      <c r="M21" s="1455"/>
      <c r="N21" s="1455"/>
      <c r="O21" s="1455"/>
      <c r="P21" s="1455"/>
      <c r="Q21" s="1455"/>
      <c r="R21" s="1455"/>
      <c r="S21" s="1455"/>
      <c r="T21" s="1455"/>
      <c r="U21" s="1455"/>
      <c r="V21" s="1455"/>
      <c r="W21" s="1455"/>
    </row>
    <row r="22" spans="1:23">
      <c r="A22" s="1455"/>
      <c r="B22" s="1455"/>
      <c r="C22" s="1455"/>
      <c r="D22" s="1455"/>
      <c r="E22" s="1455"/>
      <c r="F22" s="1455"/>
      <c r="G22" s="1455"/>
      <c r="H22" s="1455"/>
      <c r="I22" s="1455"/>
      <c r="J22" s="1455"/>
      <c r="K22" s="1455"/>
      <c r="L22" s="1455"/>
      <c r="M22" s="1455"/>
      <c r="N22" s="1455"/>
      <c r="O22" s="1455"/>
      <c r="P22" s="1455"/>
      <c r="Q22" s="1455"/>
      <c r="R22" s="1455"/>
      <c r="S22" s="1455"/>
      <c r="T22" s="1455"/>
      <c r="U22" s="1455"/>
      <c r="V22" s="1455"/>
      <c r="W22" s="1455"/>
    </row>
    <row r="23" spans="1:23">
      <c r="A23" s="1455"/>
      <c r="B23" s="1455"/>
      <c r="C23" s="1455"/>
      <c r="D23" s="1455"/>
      <c r="E23" s="1455"/>
      <c r="F23" s="1455"/>
      <c r="G23" s="1455"/>
      <c r="H23" s="1455"/>
      <c r="I23" s="1455"/>
      <c r="J23" s="1455"/>
      <c r="K23" s="1455"/>
      <c r="L23" s="1455"/>
      <c r="M23" s="1455"/>
      <c r="N23" s="1455"/>
      <c r="O23" s="1455"/>
      <c r="P23" s="1455"/>
      <c r="Q23" s="1455"/>
      <c r="R23" s="1455"/>
      <c r="S23" s="1455"/>
      <c r="T23" s="1455"/>
      <c r="U23" s="1455"/>
      <c r="V23" s="1455"/>
      <c r="W23" s="1455"/>
    </row>
    <row r="24" spans="1:23">
      <c r="A24" s="1456"/>
      <c r="B24" s="1456"/>
      <c r="C24" s="1456"/>
      <c r="D24" s="1456"/>
      <c r="E24" s="1456"/>
      <c r="F24" s="1456"/>
      <c r="G24" s="1456"/>
      <c r="H24" s="1456"/>
      <c r="I24" s="1456"/>
      <c r="J24" s="1456"/>
      <c r="K24" s="1456"/>
      <c r="L24" s="1456"/>
      <c r="M24" s="1456"/>
      <c r="N24" s="1456"/>
      <c r="O24" s="1456"/>
      <c r="P24" s="1456"/>
      <c r="Q24" s="1456"/>
      <c r="R24" s="1456"/>
      <c r="S24" s="1456"/>
      <c r="T24" s="1456"/>
      <c r="U24" s="1456"/>
      <c r="V24" s="1456"/>
      <c r="W24" s="1456"/>
    </row>
    <row r="25" spans="1:23">
      <c r="A25" s="1456"/>
      <c r="B25" s="1456"/>
      <c r="C25" s="1456"/>
      <c r="D25" s="1456"/>
      <c r="E25" s="1456"/>
      <c r="F25" s="1456"/>
      <c r="G25" s="1456"/>
      <c r="H25" s="1456"/>
      <c r="I25" s="1456"/>
      <c r="J25" s="1456"/>
      <c r="K25" s="1456"/>
      <c r="L25" s="1456"/>
      <c r="M25" s="1456"/>
      <c r="N25" s="1456"/>
      <c r="O25" s="1456"/>
      <c r="P25" s="1456"/>
      <c r="Q25" s="1456"/>
      <c r="R25" s="1456"/>
      <c r="S25" s="1456"/>
      <c r="T25" s="1456"/>
      <c r="U25" s="1456"/>
      <c r="V25" s="1456"/>
      <c r="W25" s="1456"/>
    </row>
    <row r="26" spans="1:23">
      <c r="A26" s="1456"/>
      <c r="B26" s="1456"/>
      <c r="C26" s="1456"/>
      <c r="D26" s="1456"/>
      <c r="E26" s="1456"/>
      <c r="F26" s="1456"/>
      <c r="G26" s="1456"/>
      <c r="H26" s="1456"/>
      <c r="I26" s="1456"/>
      <c r="J26" s="1456"/>
      <c r="K26" s="1456"/>
      <c r="L26" s="1456"/>
      <c r="M26" s="1456"/>
      <c r="N26" s="1456"/>
      <c r="O26" s="1456"/>
      <c r="P26" s="1456"/>
      <c r="Q26" s="1456"/>
      <c r="R26" s="1456"/>
      <c r="S26" s="1456"/>
      <c r="T26" s="1456"/>
      <c r="U26" s="1456"/>
      <c r="V26" s="1456"/>
      <c r="W26" s="1456"/>
    </row>
    <row r="27" spans="1:23">
      <c r="A27" s="1456"/>
      <c r="B27" s="1456"/>
      <c r="C27" s="1456" t="s">
        <v>994</v>
      </c>
      <c r="D27" s="1456"/>
      <c r="E27" s="1456"/>
      <c r="F27" s="1456"/>
      <c r="G27" s="1456"/>
      <c r="H27" s="1456"/>
      <c r="I27" s="1456"/>
      <c r="J27" s="1456"/>
      <c r="K27" s="1456"/>
      <c r="L27" s="1456"/>
      <c r="M27" s="1456"/>
      <c r="N27" s="1456"/>
      <c r="O27" s="1456"/>
      <c r="P27" s="1456"/>
      <c r="Q27" s="1456"/>
      <c r="R27" s="1456"/>
      <c r="S27" s="1456"/>
      <c r="T27" s="1456"/>
      <c r="U27" s="1456"/>
      <c r="V27" s="1456"/>
      <c r="W27" s="1456"/>
    </row>
    <row r="29" spans="1:23" ht="12.75" thickBot="1">
      <c r="A29" s="1583" t="s">
        <v>1009</v>
      </c>
    </row>
    <row r="30" spans="1:23" ht="12.75" thickTop="1">
      <c r="A30" s="3673" t="s">
        <v>5401</v>
      </c>
      <c r="B30" s="3673"/>
      <c r="C30" s="3673"/>
      <c r="D30" s="3673"/>
      <c r="E30" s="3673"/>
      <c r="F30" s="3673"/>
      <c r="G30" s="3673"/>
      <c r="H30" s="3673"/>
      <c r="I30" s="3673"/>
      <c r="J30" s="3673"/>
      <c r="K30" s="3673"/>
      <c r="L30" s="3673"/>
      <c r="M30" s="3673"/>
      <c r="N30" s="3673"/>
      <c r="O30" s="3673"/>
      <c r="P30" s="3673"/>
      <c r="Q30" s="3673"/>
      <c r="R30" s="3673"/>
      <c r="S30" s="3673"/>
      <c r="T30" s="3673"/>
      <c r="U30" s="3673"/>
      <c r="V30" s="3673"/>
      <c r="W30" s="3673"/>
    </row>
    <row r="33" spans="1:2" ht="12.75" thickBot="1">
      <c r="A33" s="1583" t="s">
        <v>917</v>
      </c>
    </row>
    <row r="34" spans="1:2" ht="12.75" thickTop="1">
      <c r="A34" s="1584">
        <v>1</v>
      </c>
      <c r="B34" s="1424" t="s">
        <v>5402</v>
      </c>
    </row>
    <row r="35" spans="1:2">
      <c r="A35" s="1584">
        <v>2</v>
      </c>
      <c r="B35" s="1424" t="s">
        <v>5403</v>
      </c>
    </row>
    <row r="36" spans="1:2">
      <c r="A36" s="1584">
        <v>3</v>
      </c>
      <c r="B36" s="1424" t="s">
        <v>5404</v>
      </c>
    </row>
    <row r="37" spans="1:2">
      <c r="A37" s="1584">
        <v>4</v>
      </c>
      <c r="B37" s="1424" t="s">
        <v>5405</v>
      </c>
    </row>
    <row r="38" spans="1:2">
      <c r="A38" s="1584">
        <v>5</v>
      </c>
      <c r="B38" s="1424" t="s">
        <v>5406</v>
      </c>
    </row>
    <row r="39" spans="1:2">
      <c r="A39" s="1584">
        <v>6</v>
      </c>
      <c r="B39" s="1424" t="s">
        <v>5407</v>
      </c>
    </row>
    <row r="40" spans="1:2">
      <c r="A40" s="1584">
        <v>7</v>
      </c>
      <c r="B40" s="1424" t="s">
        <v>5408</v>
      </c>
    </row>
    <row r="41" spans="1:2">
      <c r="A41" s="1584">
        <v>8</v>
      </c>
      <c r="B41" s="1424" t="s">
        <v>5409</v>
      </c>
    </row>
    <row r="42" spans="1:2">
      <c r="A42" s="1584">
        <v>9</v>
      </c>
      <c r="B42" s="1424" t="s">
        <v>5410</v>
      </c>
    </row>
    <row r="43" spans="1:2">
      <c r="A43" s="1584">
        <v>10</v>
      </c>
      <c r="B43" s="1424" t="s">
        <v>5411</v>
      </c>
    </row>
    <row r="44" spans="1:2">
      <c r="A44" s="1584">
        <v>11</v>
      </c>
      <c r="B44" s="1424" t="s">
        <v>5412</v>
      </c>
    </row>
    <row r="45" spans="1:2">
      <c r="A45" s="1584">
        <v>12</v>
      </c>
      <c r="B45" s="1424" t="s">
        <v>5413</v>
      </c>
    </row>
    <row r="46" spans="1:2">
      <c r="A46" s="1584">
        <v>13</v>
      </c>
      <c r="B46" s="1424" t="s">
        <v>5414</v>
      </c>
    </row>
  </sheetData>
  <mergeCells count="31">
    <mergeCell ref="A30:W30"/>
    <mergeCell ref="D18:D19"/>
    <mergeCell ref="E18:G18"/>
    <mergeCell ref="H18:J18"/>
    <mergeCell ref="K18:K19"/>
    <mergeCell ref="L18:N18"/>
    <mergeCell ref="O18:O19"/>
    <mergeCell ref="P18:Q18"/>
    <mergeCell ref="R18:S18"/>
    <mergeCell ref="T18:U18"/>
    <mergeCell ref="V18:V19"/>
    <mergeCell ref="W18:W19"/>
    <mergeCell ref="A13:C13"/>
    <mergeCell ref="A14:C14"/>
    <mergeCell ref="A15:C15"/>
    <mergeCell ref="A16:C16"/>
    <mergeCell ref="A18:A19"/>
    <mergeCell ref="B18:B19"/>
    <mergeCell ref="C18:C19"/>
    <mergeCell ref="A12:C12"/>
    <mergeCell ref="A1:W1"/>
    <mergeCell ref="A2:W2"/>
    <mergeCell ref="A3:W3"/>
    <mergeCell ref="A4:W4"/>
    <mergeCell ref="A5:W5"/>
    <mergeCell ref="A6:W6"/>
    <mergeCell ref="A7:C7"/>
    <mergeCell ref="A8:C8"/>
    <mergeCell ref="A9:C9"/>
    <mergeCell ref="A10:C10"/>
    <mergeCell ref="A11:C11"/>
  </mergeCells>
  <printOptions horizontalCentered="1"/>
  <pageMargins left="0.31496062992125984" right="0" top="0.19685039370078741" bottom="0" header="0" footer="0"/>
  <pageSetup scale="125" orientation="portrait"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topLeftCell="A2" zoomScale="120" zoomScaleNormal="120" zoomScaleSheetLayoutView="98" zoomScalePageLayoutView="70" workbookViewId="0">
      <selection activeCell="D7" sqref="D7"/>
    </sheetView>
  </sheetViews>
  <sheetFormatPr defaultColWidth="9.140625" defaultRowHeight="12"/>
  <cols>
    <col min="1" max="1" width="5.140625" style="1424" customWidth="1"/>
    <col min="2" max="2" width="9.7109375" style="1424" customWidth="1"/>
    <col min="3" max="3" width="11.28515625" style="1424" customWidth="1"/>
    <col min="4" max="4" width="6.42578125" style="1424" customWidth="1"/>
    <col min="5" max="5" width="11.5703125" style="1424" customWidth="1"/>
    <col min="6" max="6" width="5.7109375" style="1579" customWidth="1"/>
    <col min="7" max="7" width="8.7109375" style="1579" customWidth="1"/>
    <col min="8" max="8" width="12" style="1424" customWidth="1"/>
    <col min="9" max="9" width="6.28515625" style="1424" customWidth="1"/>
    <col min="10" max="10" width="9.7109375" style="1424" customWidth="1"/>
    <col min="11" max="11" width="10.5703125" style="1424" customWidth="1"/>
    <col min="12" max="12" width="11.5703125" style="1424" customWidth="1"/>
    <col min="13" max="13" width="6.28515625" style="1424" customWidth="1"/>
    <col min="14" max="14" width="8.7109375" style="1424" customWidth="1"/>
    <col min="15" max="15" width="10.28515625" style="1424" customWidth="1"/>
    <col min="16" max="16" width="13.28515625" style="1424" customWidth="1"/>
    <col min="17" max="17" width="6.28515625" style="1424" customWidth="1"/>
    <col min="18" max="18" width="8.7109375" style="1424" customWidth="1"/>
    <col min="19" max="19" width="10.28515625" style="1424" customWidth="1"/>
    <col min="20" max="16384" width="9.140625" style="1424"/>
  </cols>
  <sheetData>
    <row r="1" spans="1:19" ht="17.25" hidden="1" customHeight="1">
      <c r="A1" s="3762"/>
      <c r="B1" s="3762"/>
      <c r="C1" s="3762"/>
      <c r="D1" s="3762"/>
      <c r="E1" s="3762"/>
      <c r="F1" s="3762"/>
      <c r="G1" s="3762"/>
      <c r="H1" s="3762"/>
      <c r="I1" s="3762"/>
      <c r="J1" s="3762"/>
      <c r="K1" s="3762"/>
      <c r="L1" s="3762"/>
      <c r="M1" s="3762"/>
      <c r="N1" s="3762"/>
      <c r="O1" s="3762"/>
      <c r="P1" s="3762"/>
      <c r="Q1" s="3762"/>
      <c r="R1" s="3762"/>
      <c r="S1" s="3762"/>
    </row>
    <row r="2" spans="1:19" ht="17.25" customHeight="1">
      <c r="A2" s="3762" t="s">
        <v>1084</v>
      </c>
      <c r="B2" s="3762"/>
      <c r="C2" s="3762"/>
      <c r="D2" s="3762"/>
      <c r="E2" s="3762"/>
      <c r="F2" s="3762"/>
      <c r="G2" s="3762"/>
      <c r="H2" s="3762"/>
      <c r="I2" s="3762"/>
      <c r="J2" s="3762"/>
      <c r="K2" s="3762"/>
      <c r="L2" s="3762"/>
      <c r="M2" s="3762"/>
      <c r="N2" s="3762"/>
      <c r="O2" s="3762"/>
      <c r="P2" s="3762"/>
      <c r="Q2" s="3762"/>
      <c r="R2" s="3762"/>
      <c r="S2" s="3762"/>
    </row>
    <row r="3" spans="1:19" ht="17.25" customHeight="1">
      <c r="A3" s="3762" t="s">
        <v>889</v>
      </c>
      <c r="B3" s="3762"/>
      <c r="C3" s="3762"/>
      <c r="D3" s="3762"/>
      <c r="E3" s="3762"/>
      <c r="F3" s="3762"/>
      <c r="G3" s="3762"/>
      <c r="H3" s="3762"/>
      <c r="I3" s="3762"/>
      <c r="J3" s="3762"/>
      <c r="K3" s="3762"/>
      <c r="L3" s="3762"/>
      <c r="M3" s="3762"/>
      <c r="N3" s="3762"/>
      <c r="O3" s="3762"/>
      <c r="P3" s="3762"/>
      <c r="Q3" s="3762"/>
      <c r="R3" s="3762"/>
      <c r="S3" s="3762"/>
    </row>
    <row r="4" spans="1:19" ht="17.25" customHeight="1">
      <c r="A4" s="3762" t="s">
        <v>890</v>
      </c>
      <c r="B4" s="3762"/>
      <c r="C4" s="3762"/>
      <c r="D4" s="3762"/>
      <c r="E4" s="3762"/>
      <c r="F4" s="3762"/>
      <c r="G4" s="3762"/>
      <c r="H4" s="3762"/>
      <c r="I4" s="3762"/>
      <c r="J4" s="3762"/>
      <c r="K4" s="3762"/>
      <c r="L4" s="3762"/>
      <c r="M4" s="3762"/>
      <c r="N4" s="3762"/>
      <c r="O4" s="3762"/>
      <c r="P4" s="3762"/>
      <c r="Q4" s="3762"/>
      <c r="R4" s="3762"/>
      <c r="S4" s="3762"/>
    </row>
    <row r="5" spans="1:19">
      <c r="A5" s="3528" t="s">
        <v>766</v>
      </c>
      <c r="B5" s="3528"/>
      <c r="C5" s="3528"/>
      <c r="D5" s="3528"/>
      <c r="E5" s="3528"/>
      <c r="F5" s="3528"/>
      <c r="G5" s="3528"/>
      <c r="H5" s="3528"/>
      <c r="I5" s="3528"/>
      <c r="J5" s="3528"/>
      <c r="K5" s="3528"/>
      <c r="L5" s="3528"/>
      <c r="M5" s="3528"/>
      <c r="N5" s="3528"/>
      <c r="O5" s="3528"/>
      <c r="P5" s="3528"/>
      <c r="Q5" s="3528"/>
      <c r="R5" s="3528"/>
      <c r="S5" s="3528"/>
    </row>
    <row r="6" spans="1:19">
      <c r="A6" s="2624" t="s">
        <v>5197</v>
      </c>
      <c r="C6" s="2722"/>
      <c r="D6" s="2722"/>
      <c r="F6" s="2722"/>
      <c r="G6" s="1424"/>
    </row>
    <row r="7" spans="1:19">
      <c r="A7" s="2624" t="s">
        <v>5415</v>
      </c>
      <c r="C7" s="2722"/>
      <c r="D7" s="2722"/>
      <c r="F7" s="2722"/>
      <c r="G7" s="1424"/>
    </row>
    <row r="8" spans="1:19">
      <c r="A8" s="2624" t="s">
        <v>5199</v>
      </c>
      <c r="C8" s="2723"/>
      <c r="D8" s="2723"/>
      <c r="E8" s="2723"/>
      <c r="F8" s="2723"/>
      <c r="G8" s="2723"/>
    </row>
    <row r="9" spans="1:19">
      <c r="A9" s="2724" t="s">
        <v>5202</v>
      </c>
    </row>
    <row r="10" spans="1:19">
      <c r="A10" s="2624" t="s">
        <v>5159</v>
      </c>
      <c r="B10" s="1579"/>
      <c r="C10" s="1579"/>
      <c r="D10" s="1579"/>
      <c r="E10" s="1579"/>
      <c r="H10" s="1579"/>
      <c r="I10" s="1579"/>
      <c r="J10" s="1579"/>
      <c r="K10" s="1579"/>
    </row>
    <row r="11" spans="1:19">
      <c r="A11" s="2624" t="s">
        <v>5416</v>
      </c>
      <c r="B11" s="1579"/>
      <c r="C11" s="1579"/>
      <c r="D11" s="1579"/>
      <c r="E11" s="1579"/>
      <c r="F11" s="2570"/>
      <c r="G11" s="2570"/>
      <c r="H11" s="1579"/>
      <c r="I11" s="1579"/>
      <c r="J11" s="1579"/>
      <c r="K11" s="1579"/>
    </row>
    <row r="12" spans="1:19">
      <c r="D12" s="2569"/>
      <c r="E12" s="2725"/>
      <c r="F12" s="2726"/>
      <c r="G12" s="2726"/>
      <c r="H12" s="1468"/>
      <c r="L12" s="1468"/>
      <c r="P12" s="1468"/>
    </row>
    <row r="13" spans="1:19" ht="17.45" customHeight="1">
      <c r="A13" s="3578" t="s">
        <v>1903</v>
      </c>
      <c r="B13" s="3581" t="s">
        <v>5094</v>
      </c>
      <c r="C13" s="3583"/>
      <c r="D13" s="3578" t="s">
        <v>4319</v>
      </c>
      <c r="E13" s="3581" t="s">
        <v>5386</v>
      </c>
      <c r="F13" s="3582"/>
      <c r="G13" s="3583"/>
      <c r="H13" s="3581" t="s">
        <v>5417</v>
      </c>
      <c r="I13" s="3582"/>
      <c r="J13" s="3582"/>
      <c r="K13" s="3583"/>
      <c r="L13" s="3581" t="s">
        <v>5418</v>
      </c>
      <c r="M13" s="3582"/>
      <c r="N13" s="3582"/>
      <c r="O13" s="3583"/>
      <c r="P13" s="3581" t="s">
        <v>5419</v>
      </c>
      <c r="Q13" s="3582"/>
      <c r="R13" s="3582"/>
      <c r="S13" s="3583"/>
    </row>
    <row r="14" spans="1:19" ht="17.45" customHeight="1">
      <c r="A14" s="3972"/>
      <c r="B14" s="3578" t="s">
        <v>5420</v>
      </c>
      <c r="C14" s="3578" t="s">
        <v>5393</v>
      </c>
      <c r="D14" s="3972"/>
      <c r="E14" s="3581" t="s">
        <v>5421</v>
      </c>
      <c r="F14" s="3582"/>
      <c r="G14" s="3583"/>
      <c r="H14" s="2727" t="s">
        <v>5422</v>
      </c>
      <c r="I14" s="1463"/>
      <c r="J14" s="2728" t="s">
        <v>5423</v>
      </c>
      <c r="K14" s="3525" t="s">
        <v>5424</v>
      </c>
      <c r="L14" s="2727" t="s">
        <v>5422</v>
      </c>
      <c r="M14" s="2729"/>
      <c r="N14" s="2730" t="s">
        <v>5423</v>
      </c>
      <c r="O14" s="3525" t="s">
        <v>5424</v>
      </c>
      <c r="P14" s="2727" t="s">
        <v>5422</v>
      </c>
      <c r="Q14" s="2729"/>
      <c r="R14" s="2730" t="s">
        <v>5423</v>
      </c>
      <c r="S14" s="3525" t="s">
        <v>5424</v>
      </c>
    </row>
    <row r="15" spans="1:19" ht="24">
      <c r="A15" s="3579"/>
      <c r="B15" s="3579"/>
      <c r="C15" s="3579"/>
      <c r="D15" s="3579"/>
      <c r="E15" s="2728" t="s">
        <v>4044</v>
      </c>
      <c r="F15" s="2728" t="s">
        <v>4441</v>
      </c>
      <c r="G15" s="2728" t="s">
        <v>4783</v>
      </c>
      <c r="H15" s="2728" t="s">
        <v>4044</v>
      </c>
      <c r="I15" s="2728" t="s">
        <v>4441</v>
      </c>
      <c r="J15" s="2728" t="s">
        <v>4783</v>
      </c>
      <c r="K15" s="3526"/>
      <c r="L15" s="2728" t="s">
        <v>4044</v>
      </c>
      <c r="M15" s="2730" t="s">
        <v>4441</v>
      </c>
      <c r="N15" s="2730" t="s">
        <v>4783</v>
      </c>
      <c r="O15" s="3526"/>
      <c r="P15" s="2728" t="s">
        <v>4044</v>
      </c>
      <c r="Q15" s="2730" t="s">
        <v>4441</v>
      </c>
      <c r="R15" s="2730" t="s">
        <v>4783</v>
      </c>
      <c r="S15" s="3526"/>
    </row>
    <row r="16" spans="1:19">
      <c r="A16" s="2731">
        <v>1</v>
      </c>
      <c r="B16" s="2731">
        <v>2</v>
      </c>
      <c r="C16" s="2732">
        <v>3</v>
      </c>
      <c r="D16" s="2731">
        <v>4</v>
      </c>
      <c r="E16" s="2732">
        <v>5</v>
      </c>
      <c r="F16" s="2731">
        <v>6</v>
      </c>
      <c r="G16" s="2732">
        <v>7</v>
      </c>
      <c r="H16" s="2731">
        <v>8</v>
      </c>
      <c r="I16" s="2732">
        <v>9</v>
      </c>
      <c r="J16" s="2732">
        <v>10</v>
      </c>
      <c r="K16" s="2731">
        <v>11</v>
      </c>
      <c r="L16" s="2732">
        <v>12</v>
      </c>
      <c r="M16" s="2731">
        <v>13</v>
      </c>
      <c r="N16" s="2732">
        <v>14</v>
      </c>
      <c r="O16" s="2731">
        <v>15</v>
      </c>
      <c r="P16" s="2732">
        <v>16</v>
      </c>
      <c r="Q16" s="2731">
        <v>17</v>
      </c>
      <c r="R16" s="2732">
        <v>18</v>
      </c>
      <c r="S16" s="2731">
        <v>19</v>
      </c>
    </row>
    <row r="17" spans="1:19">
      <c r="A17" s="2580"/>
      <c r="B17" s="2580"/>
      <c r="C17" s="1452"/>
      <c r="D17" s="1452"/>
      <c r="E17" s="1452"/>
      <c r="F17" s="1452"/>
      <c r="G17" s="1452"/>
      <c r="H17" s="1452"/>
      <c r="I17" s="1452"/>
      <c r="J17" s="1452"/>
      <c r="K17" s="1452"/>
      <c r="L17" s="1452"/>
      <c r="M17" s="1452"/>
      <c r="N17" s="1452"/>
      <c r="O17" s="1452"/>
      <c r="P17" s="1452"/>
      <c r="Q17" s="1452"/>
      <c r="R17" s="1452"/>
      <c r="S17" s="1452"/>
    </row>
    <row r="18" spans="1:19">
      <c r="A18" s="2580"/>
      <c r="B18" s="2580"/>
      <c r="C18" s="1452"/>
      <c r="D18" s="1452"/>
      <c r="E18" s="1452"/>
      <c r="F18" s="1452"/>
      <c r="G18" s="1452"/>
      <c r="H18" s="1452"/>
      <c r="I18" s="1452"/>
      <c r="J18" s="1452"/>
      <c r="K18" s="1452"/>
      <c r="L18" s="1452"/>
      <c r="M18" s="1452"/>
      <c r="N18" s="1452"/>
      <c r="O18" s="1452"/>
      <c r="P18" s="1452"/>
      <c r="Q18" s="1452"/>
      <c r="R18" s="1452"/>
      <c r="S18" s="1452"/>
    </row>
    <row r="19" spans="1:19">
      <c r="A19" s="2575"/>
      <c r="B19" s="2575"/>
      <c r="C19" s="1452"/>
      <c r="D19" s="1452"/>
      <c r="E19" s="1452"/>
      <c r="F19" s="1452"/>
      <c r="G19" s="1452"/>
      <c r="H19" s="1452"/>
      <c r="I19" s="1452"/>
      <c r="J19" s="1452"/>
      <c r="K19" s="1452"/>
      <c r="L19" s="1452"/>
      <c r="M19" s="1452"/>
      <c r="N19" s="1452"/>
      <c r="O19" s="1452"/>
      <c r="P19" s="1452"/>
      <c r="Q19" s="1452"/>
      <c r="R19" s="1452"/>
      <c r="S19" s="1452"/>
    </row>
    <row r="20" spans="1:19">
      <c r="A20" s="2578"/>
      <c r="B20" s="2578"/>
      <c r="C20" s="1452"/>
      <c r="D20" s="1452"/>
      <c r="E20" s="1452"/>
      <c r="F20" s="1452"/>
      <c r="G20" s="1452"/>
      <c r="H20" s="1452"/>
      <c r="I20" s="1452"/>
      <c r="J20" s="1452"/>
      <c r="K20" s="1452"/>
      <c r="L20" s="1452"/>
      <c r="M20" s="1452"/>
      <c r="N20" s="1452"/>
      <c r="O20" s="1452"/>
      <c r="P20" s="1452"/>
      <c r="Q20" s="1452"/>
      <c r="R20" s="1452"/>
      <c r="S20" s="1452"/>
    </row>
    <row r="21" spans="1:19">
      <c r="A21" s="2580"/>
      <c r="B21" s="2580"/>
      <c r="C21" s="1452"/>
      <c r="D21" s="1452"/>
      <c r="E21" s="1452"/>
      <c r="F21" s="1452"/>
      <c r="G21" s="1452"/>
      <c r="H21" s="1452"/>
      <c r="I21" s="1452"/>
      <c r="J21" s="1452"/>
      <c r="K21" s="1452"/>
      <c r="L21" s="1452"/>
      <c r="M21" s="1452"/>
      <c r="N21" s="1452"/>
      <c r="O21" s="1452"/>
      <c r="P21" s="1452"/>
      <c r="Q21" s="1452"/>
      <c r="R21" s="1452"/>
      <c r="S21" s="1452"/>
    </row>
    <row r="22" spans="1:19">
      <c r="A22" s="2580"/>
      <c r="B22" s="2580"/>
      <c r="C22" s="1452"/>
      <c r="D22" s="1452"/>
      <c r="E22" s="1452"/>
      <c r="F22" s="1452"/>
      <c r="G22" s="1452"/>
      <c r="H22" s="1452"/>
      <c r="I22" s="1452"/>
      <c r="J22" s="1452"/>
      <c r="K22" s="1452"/>
      <c r="L22" s="1452"/>
      <c r="M22" s="1452"/>
      <c r="N22" s="1452"/>
      <c r="O22" s="1452"/>
      <c r="P22" s="1452"/>
      <c r="Q22" s="1452"/>
      <c r="R22" s="1452"/>
      <c r="S22" s="1452"/>
    </row>
    <row r="23" spans="1:19">
      <c r="A23" s="2580"/>
      <c r="B23" s="2580"/>
      <c r="C23" s="1452"/>
      <c r="D23" s="1452"/>
      <c r="E23" s="1452"/>
      <c r="F23" s="1452"/>
      <c r="G23" s="1452"/>
      <c r="H23" s="1452"/>
      <c r="I23" s="1452"/>
      <c r="J23" s="1452"/>
      <c r="K23" s="1452"/>
      <c r="L23" s="1452"/>
      <c r="M23" s="1452"/>
      <c r="N23" s="1452"/>
      <c r="O23" s="1452"/>
      <c r="P23" s="1452"/>
      <c r="Q23" s="1452"/>
      <c r="R23" s="1452"/>
      <c r="S23" s="1452"/>
    </row>
    <row r="24" spans="1:19">
      <c r="A24" s="2582"/>
      <c r="B24" s="2582"/>
      <c r="C24" s="1455"/>
      <c r="D24" s="1455"/>
      <c r="E24" s="1455"/>
      <c r="F24" s="1455"/>
      <c r="G24" s="1455"/>
      <c r="H24" s="1455"/>
      <c r="I24" s="1455"/>
      <c r="J24" s="1455"/>
      <c r="K24" s="1455"/>
      <c r="L24" s="1455"/>
      <c r="M24" s="1455"/>
      <c r="N24" s="1455"/>
      <c r="O24" s="1455"/>
      <c r="P24" s="1455"/>
      <c r="Q24" s="1455"/>
      <c r="R24" s="1455"/>
      <c r="S24" s="1455"/>
    </row>
    <row r="25" spans="1:19">
      <c r="A25" s="2733"/>
      <c r="B25" s="2734" t="s">
        <v>994</v>
      </c>
      <c r="C25" s="2735"/>
      <c r="D25" s="2735"/>
      <c r="E25" s="2735"/>
      <c r="F25" s="2735"/>
      <c r="G25" s="2735"/>
      <c r="H25" s="2735"/>
      <c r="I25" s="2735"/>
      <c r="J25" s="2735"/>
      <c r="K25" s="2735"/>
      <c r="L25" s="2735"/>
      <c r="M25" s="2735"/>
      <c r="N25" s="2735"/>
      <c r="O25" s="2735"/>
      <c r="P25" s="2735"/>
      <c r="Q25" s="2735"/>
      <c r="R25" s="2735"/>
      <c r="S25" s="2735"/>
    </row>
    <row r="26" spans="1:19">
      <c r="A26" s="2736"/>
      <c r="B26" s="2683"/>
      <c r="C26" s="2683"/>
      <c r="D26" s="2683"/>
      <c r="E26" s="2736" t="s">
        <v>5425</v>
      </c>
      <c r="F26" s="2737"/>
      <c r="G26" s="2737"/>
      <c r="H26" s="2736" t="s">
        <v>5426</v>
      </c>
      <c r="I26" s="2683"/>
      <c r="J26" s="2683"/>
      <c r="K26" s="2683"/>
      <c r="L26" s="2736" t="s">
        <v>5426</v>
      </c>
      <c r="M26" s="2683"/>
      <c r="N26" s="2683"/>
      <c r="O26" s="2683"/>
      <c r="P26" s="2736" t="s">
        <v>5426</v>
      </c>
      <c r="Q26" s="2683"/>
      <c r="R26" s="2683"/>
      <c r="S26" s="2684"/>
    </row>
    <row r="27" spans="1:19">
      <c r="A27" s="1451"/>
      <c r="B27" s="1427"/>
      <c r="C27" s="1427"/>
      <c r="D27" s="1427"/>
      <c r="E27" s="1451" t="s">
        <v>5427</v>
      </c>
      <c r="F27" s="2593"/>
      <c r="G27" s="2593"/>
      <c r="H27" s="1451" t="s">
        <v>5427</v>
      </c>
      <c r="I27" s="1427"/>
      <c r="J27" s="1427"/>
      <c r="K27" s="1427"/>
      <c r="L27" s="1451" t="s">
        <v>5427</v>
      </c>
      <c r="M27" s="1427"/>
      <c r="N27" s="1427"/>
      <c r="O27" s="1427"/>
      <c r="P27" s="1451" t="s">
        <v>5427</v>
      </c>
      <c r="Q27" s="1427"/>
      <c r="R27" s="1427"/>
      <c r="S27" s="1576"/>
    </row>
    <row r="28" spans="1:19">
      <c r="A28" s="1451"/>
      <c r="B28" s="1427"/>
      <c r="C28" s="1427"/>
      <c r="D28" s="1427"/>
      <c r="E28" s="1451" t="s">
        <v>5428</v>
      </c>
      <c r="F28" s="2593"/>
      <c r="G28" s="2593"/>
      <c r="H28" s="1451" t="s">
        <v>5428</v>
      </c>
      <c r="I28" s="1427"/>
      <c r="J28" s="1427"/>
      <c r="K28" s="1427"/>
      <c r="L28" s="1451" t="s">
        <v>5428</v>
      </c>
      <c r="M28" s="1427"/>
      <c r="N28" s="1427"/>
      <c r="O28" s="1427"/>
      <c r="P28" s="1451" t="s">
        <v>5428</v>
      </c>
      <c r="Q28" s="1427"/>
      <c r="R28" s="1427"/>
      <c r="S28" s="1576"/>
    </row>
    <row r="29" spans="1:19">
      <c r="A29" s="1451"/>
      <c r="B29" s="1427"/>
      <c r="C29" s="1427"/>
      <c r="D29" s="1427"/>
      <c r="E29" s="1451" t="s">
        <v>2204</v>
      </c>
      <c r="F29" s="2593"/>
      <c r="G29" s="2593"/>
      <c r="H29" s="1451" t="s">
        <v>2204</v>
      </c>
      <c r="I29" s="1427"/>
      <c r="J29" s="1427"/>
      <c r="K29" s="1427"/>
      <c r="L29" s="1451" t="s">
        <v>2204</v>
      </c>
      <c r="M29" s="1427"/>
      <c r="N29" s="1427"/>
      <c r="O29" s="1427"/>
      <c r="P29" s="1451" t="s">
        <v>2204</v>
      </c>
      <c r="Q29" s="1427"/>
      <c r="R29" s="1427"/>
      <c r="S29" s="1576"/>
    </row>
    <row r="30" spans="1:19">
      <c r="A30" s="1451"/>
      <c r="B30" s="1427"/>
      <c r="C30" s="1427"/>
      <c r="D30" s="1427"/>
      <c r="E30" s="1451" t="s">
        <v>5429</v>
      </c>
      <c r="F30" s="2593"/>
      <c r="G30" s="2593"/>
      <c r="H30" s="1451" t="s">
        <v>5429</v>
      </c>
      <c r="I30" s="1427"/>
      <c r="J30" s="1427"/>
      <c r="K30" s="1427"/>
      <c r="L30" s="1451" t="s">
        <v>5429</v>
      </c>
      <c r="M30" s="1427"/>
      <c r="N30" s="1427"/>
      <c r="O30" s="1427"/>
      <c r="P30" s="1451" t="s">
        <v>5429</v>
      </c>
      <c r="Q30" s="1427"/>
      <c r="R30" s="1427"/>
      <c r="S30" s="1576"/>
    </row>
    <row r="31" spans="1:19">
      <c r="A31" s="1453"/>
      <c r="B31" s="1454"/>
      <c r="C31" s="1454"/>
      <c r="D31" s="1454"/>
      <c r="E31" s="1453" t="s">
        <v>2204</v>
      </c>
      <c r="F31" s="2738"/>
      <c r="G31" s="2738"/>
      <c r="H31" s="1453" t="s">
        <v>2204</v>
      </c>
      <c r="I31" s="1454"/>
      <c r="J31" s="1454"/>
      <c r="K31" s="1454"/>
      <c r="L31" s="1453" t="s">
        <v>2204</v>
      </c>
      <c r="M31" s="1454"/>
      <c r="N31" s="1454"/>
      <c r="O31" s="1454"/>
      <c r="P31" s="1453" t="s">
        <v>2204</v>
      </c>
      <c r="Q31" s="1454"/>
      <c r="R31" s="1454"/>
      <c r="S31" s="2584"/>
    </row>
    <row r="32" spans="1:19" ht="12.75" thickBot="1">
      <c r="A32" s="1583" t="s">
        <v>1009</v>
      </c>
    </row>
    <row r="33" spans="1:19" ht="12.75" thickTop="1">
      <c r="A33" s="3673" t="s">
        <v>5430</v>
      </c>
      <c r="B33" s="3673"/>
      <c r="C33" s="3673"/>
      <c r="D33" s="3673"/>
      <c r="E33" s="3673"/>
      <c r="F33" s="3673"/>
      <c r="G33" s="3673"/>
      <c r="H33" s="3673"/>
      <c r="I33" s="3673"/>
      <c r="J33" s="3673"/>
      <c r="K33" s="3673"/>
      <c r="L33" s="3673"/>
      <c r="M33" s="3673"/>
      <c r="N33" s="3673"/>
      <c r="O33" s="3673"/>
      <c r="P33" s="3673"/>
      <c r="Q33" s="3673"/>
      <c r="R33" s="3673"/>
      <c r="S33" s="3673"/>
    </row>
    <row r="35" spans="1:19" ht="12.75" thickBot="1">
      <c r="A35" s="1583" t="s">
        <v>5116</v>
      </c>
      <c r="B35" s="2441"/>
    </row>
    <row r="36" spans="1:19" ht="12.75" thickTop="1">
      <c r="A36" s="1584">
        <v>1</v>
      </c>
      <c r="B36" s="1424" t="s">
        <v>5431</v>
      </c>
    </row>
    <row r="37" spans="1:19">
      <c r="A37" s="1584">
        <v>2</v>
      </c>
      <c r="B37" s="1424" t="s">
        <v>5432</v>
      </c>
    </row>
    <row r="38" spans="1:19">
      <c r="A38" s="1584">
        <v>3</v>
      </c>
      <c r="B38" s="1424" t="s">
        <v>4382</v>
      </c>
    </row>
    <row r="39" spans="1:19">
      <c r="A39" s="1584">
        <v>4</v>
      </c>
      <c r="B39" s="1424" t="s">
        <v>5433</v>
      </c>
    </row>
    <row r="40" spans="1:19">
      <c r="A40" s="1584">
        <v>5</v>
      </c>
      <c r="B40" s="1424" t="s">
        <v>5434</v>
      </c>
    </row>
    <row r="41" spans="1:19">
      <c r="A41" s="1584">
        <v>6</v>
      </c>
      <c r="B41" s="1424" t="s">
        <v>5435</v>
      </c>
    </row>
    <row r="42" spans="1:19">
      <c r="A42" s="1584">
        <v>7</v>
      </c>
      <c r="B42" s="1424" t="s">
        <v>5436</v>
      </c>
    </row>
    <row r="43" spans="1:19">
      <c r="A43" s="1584">
        <v>8</v>
      </c>
      <c r="B43" s="1424" t="s">
        <v>5437</v>
      </c>
    </row>
    <row r="44" spans="1:19">
      <c r="A44" s="1584">
        <v>9</v>
      </c>
      <c r="B44" s="1424" t="s">
        <v>5438</v>
      </c>
    </row>
    <row r="45" spans="1:19">
      <c r="A45" s="1584">
        <v>10</v>
      </c>
      <c r="B45" s="1424" t="s">
        <v>5439</v>
      </c>
    </row>
    <row r="46" spans="1:19">
      <c r="A46" s="1584">
        <v>11</v>
      </c>
      <c r="B46" s="1424" t="s">
        <v>5440</v>
      </c>
    </row>
  </sheetData>
  <mergeCells count="19">
    <mergeCell ref="A33:S33"/>
    <mergeCell ref="L13:O13"/>
    <mergeCell ref="P13:S13"/>
    <mergeCell ref="B14:B15"/>
    <mergeCell ref="C14:C15"/>
    <mergeCell ref="E14:G14"/>
    <mergeCell ref="K14:K15"/>
    <mergeCell ref="O14:O15"/>
    <mergeCell ref="S14:S15"/>
    <mergeCell ref="A13:A15"/>
    <mergeCell ref="B13:C13"/>
    <mergeCell ref="D13:D15"/>
    <mergeCell ref="E13:G13"/>
    <mergeCell ref="H13:K13"/>
    <mergeCell ref="A1:S1"/>
    <mergeCell ref="A2:S2"/>
    <mergeCell ref="A3:S3"/>
    <mergeCell ref="A4:S4"/>
    <mergeCell ref="A5:S5"/>
  </mergeCells>
  <printOptions horizontalCentered="1"/>
  <pageMargins left="0.31496062992125984" right="0" top="0.19685039370078741" bottom="0" header="0" footer="0"/>
  <pageSetup scale="12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zoomScaleSheetLayoutView="120" zoomScalePageLayoutView="68" workbookViewId="0">
      <selection activeCell="D7" sqref="D7"/>
    </sheetView>
  </sheetViews>
  <sheetFormatPr defaultColWidth="9.140625" defaultRowHeight="20.25"/>
  <cols>
    <col min="1" max="1" width="6.28515625" style="286" customWidth="1"/>
    <col min="2" max="2" width="14.140625" style="286" customWidth="1"/>
    <col min="3" max="3" width="48.7109375" style="286" customWidth="1"/>
    <col min="4" max="4" width="15.7109375" style="286" customWidth="1"/>
    <col min="5" max="5" width="2.7109375" style="286" customWidth="1"/>
    <col min="6" max="6" width="16.5703125" style="286" customWidth="1"/>
    <col min="7" max="255" width="9.140625" style="286"/>
    <col min="256" max="256" width="11.140625" style="286" customWidth="1"/>
    <col min="257" max="257" width="10.140625" style="286" customWidth="1"/>
    <col min="258" max="258" width="9.140625" style="286"/>
    <col min="259" max="259" width="16.28515625" style="286" customWidth="1"/>
    <col min="260" max="261" width="9.140625" style="286"/>
    <col min="262" max="262" width="16.5703125" style="286" customWidth="1"/>
    <col min="263" max="511" width="9.140625" style="286"/>
    <col min="512" max="512" width="11.140625" style="286" customWidth="1"/>
    <col min="513" max="513" width="10.140625" style="286" customWidth="1"/>
    <col min="514" max="514" width="9.140625" style="286"/>
    <col min="515" max="515" width="16.28515625" style="286" customWidth="1"/>
    <col min="516" max="517" width="9.140625" style="286"/>
    <col min="518" max="518" width="16.5703125" style="286" customWidth="1"/>
    <col min="519" max="767" width="9.140625" style="286"/>
    <col min="768" max="768" width="11.140625" style="286" customWidth="1"/>
    <col min="769" max="769" width="10.140625" style="286" customWidth="1"/>
    <col min="770" max="770" width="9.140625" style="286"/>
    <col min="771" max="771" width="16.28515625" style="286" customWidth="1"/>
    <col min="772" max="773" width="9.140625" style="286"/>
    <col min="774" max="774" width="16.5703125" style="286" customWidth="1"/>
    <col min="775" max="1023" width="9.140625" style="286"/>
    <col min="1024" max="1024" width="11.140625" style="286" customWidth="1"/>
    <col min="1025" max="1025" width="10.140625" style="286" customWidth="1"/>
    <col min="1026" max="1026" width="9.140625" style="286"/>
    <col min="1027" max="1027" width="16.28515625" style="286" customWidth="1"/>
    <col min="1028" max="1029" width="9.140625" style="286"/>
    <col min="1030" max="1030" width="16.5703125" style="286" customWidth="1"/>
    <col min="1031" max="1279" width="9.140625" style="286"/>
    <col min="1280" max="1280" width="11.140625" style="286" customWidth="1"/>
    <col min="1281" max="1281" width="10.140625" style="286" customWidth="1"/>
    <col min="1282" max="1282" width="9.140625" style="286"/>
    <col min="1283" max="1283" width="16.28515625" style="286" customWidth="1"/>
    <col min="1284" max="1285" width="9.140625" style="286"/>
    <col min="1286" max="1286" width="16.5703125" style="286" customWidth="1"/>
    <col min="1287" max="1535" width="9.140625" style="286"/>
    <col min="1536" max="1536" width="11.140625" style="286" customWidth="1"/>
    <col min="1537" max="1537" width="10.140625" style="286" customWidth="1"/>
    <col min="1538" max="1538" width="9.140625" style="286"/>
    <col min="1539" max="1539" width="16.28515625" style="286" customWidth="1"/>
    <col min="1540" max="1541" width="9.140625" style="286"/>
    <col min="1542" max="1542" width="16.5703125" style="286" customWidth="1"/>
    <col min="1543" max="1791" width="9.140625" style="286"/>
    <col min="1792" max="1792" width="11.140625" style="286" customWidth="1"/>
    <col min="1793" max="1793" width="10.140625" style="286" customWidth="1"/>
    <col min="1794" max="1794" width="9.140625" style="286"/>
    <col min="1795" max="1795" width="16.28515625" style="286" customWidth="1"/>
    <col min="1796" max="1797" width="9.140625" style="286"/>
    <col min="1798" max="1798" width="16.5703125" style="286" customWidth="1"/>
    <col min="1799" max="2047" width="9.140625" style="286"/>
    <col min="2048" max="2048" width="11.140625" style="286" customWidth="1"/>
    <col min="2049" max="2049" width="10.140625" style="286" customWidth="1"/>
    <col min="2050" max="2050" width="9.140625" style="286"/>
    <col min="2051" max="2051" width="16.28515625" style="286" customWidth="1"/>
    <col min="2052" max="2053" width="9.140625" style="286"/>
    <col min="2054" max="2054" width="16.5703125" style="286" customWidth="1"/>
    <col min="2055" max="2303" width="9.140625" style="286"/>
    <col min="2304" max="2304" width="11.140625" style="286" customWidth="1"/>
    <col min="2305" max="2305" width="10.140625" style="286" customWidth="1"/>
    <col min="2306" max="2306" width="9.140625" style="286"/>
    <col min="2307" max="2307" width="16.28515625" style="286" customWidth="1"/>
    <col min="2308" max="2309" width="9.140625" style="286"/>
    <col min="2310" max="2310" width="16.5703125" style="286" customWidth="1"/>
    <col min="2311" max="2559" width="9.140625" style="286"/>
    <col min="2560" max="2560" width="11.140625" style="286" customWidth="1"/>
    <col min="2561" max="2561" width="10.140625" style="286" customWidth="1"/>
    <col min="2562" max="2562" width="9.140625" style="286"/>
    <col min="2563" max="2563" width="16.28515625" style="286" customWidth="1"/>
    <col min="2564" max="2565" width="9.140625" style="286"/>
    <col min="2566" max="2566" width="16.5703125" style="286" customWidth="1"/>
    <col min="2567" max="2815" width="9.140625" style="286"/>
    <col min="2816" max="2816" width="11.140625" style="286" customWidth="1"/>
    <col min="2817" max="2817" width="10.140625" style="286" customWidth="1"/>
    <col min="2818" max="2818" width="9.140625" style="286"/>
    <col min="2819" max="2819" width="16.28515625" style="286" customWidth="1"/>
    <col min="2820" max="2821" width="9.140625" style="286"/>
    <col min="2822" max="2822" width="16.5703125" style="286" customWidth="1"/>
    <col min="2823" max="3071" width="9.140625" style="286"/>
    <col min="3072" max="3072" width="11.140625" style="286" customWidth="1"/>
    <col min="3073" max="3073" width="10.140625" style="286" customWidth="1"/>
    <col min="3074" max="3074" width="9.140625" style="286"/>
    <col min="3075" max="3075" width="16.28515625" style="286" customWidth="1"/>
    <col min="3076" max="3077" width="9.140625" style="286"/>
    <col min="3078" max="3078" width="16.5703125" style="286" customWidth="1"/>
    <col min="3079" max="3327" width="9.140625" style="286"/>
    <col min="3328" max="3328" width="11.140625" style="286" customWidth="1"/>
    <col min="3329" max="3329" width="10.140625" style="286" customWidth="1"/>
    <col min="3330" max="3330" width="9.140625" style="286"/>
    <col min="3331" max="3331" width="16.28515625" style="286" customWidth="1"/>
    <col min="3332" max="3333" width="9.140625" style="286"/>
    <col min="3334" max="3334" width="16.5703125" style="286" customWidth="1"/>
    <col min="3335" max="3583" width="9.140625" style="286"/>
    <col min="3584" max="3584" width="11.140625" style="286" customWidth="1"/>
    <col min="3585" max="3585" width="10.140625" style="286" customWidth="1"/>
    <col min="3586" max="3586" width="9.140625" style="286"/>
    <col min="3587" max="3587" width="16.28515625" style="286" customWidth="1"/>
    <col min="3588" max="3589" width="9.140625" style="286"/>
    <col min="3590" max="3590" width="16.5703125" style="286" customWidth="1"/>
    <col min="3591" max="3839" width="9.140625" style="286"/>
    <col min="3840" max="3840" width="11.140625" style="286" customWidth="1"/>
    <col min="3841" max="3841" width="10.140625" style="286" customWidth="1"/>
    <col min="3842" max="3842" width="9.140625" style="286"/>
    <col min="3843" max="3843" width="16.28515625" style="286" customWidth="1"/>
    <col min="3844" max="3845" width="9.140625" style="286"/>
    <col min="3846" max="3846" width="16.5703125" style="286" customWidth="1"/>
    <col min="3847" max="4095" width="9.140625" style="286"/>
    <col min="4096" max="4096" width="11.140625" style="286" customWidth="1"/>
    <col min="4097" max="4097" width="10.140625" style="286" customWidth="1"/>
    <col min="4098" max="4098" width="9.140625" style="286"/>
    <col min="4099" max="4099" width="16.28515625" style="286" customWidth="1"/>
    <col min="4100" max="4101" width="9.140625" style="286"/>
    <col min="4102" max="4102" width="16.5703125" style="286" customWidth="1"/>
    <col min="4103" max="4351" width="9.140625" style="286"/>
    <col min="4352" max="4352" width="11.140625" style="286" customWidth="1"/>
    <col min="4353" max="4353" width="10.140625" style="286" customWidth="1"/>
    <col min="4354" max="4354" width="9.140625" style="286"/>
    <col min="4355" max="4355" width="16.28515625" style="286" customWidth="1"/>
    <col min="4356" max="4357" width="9.140625" style="286"/>
    <col min="4358" max="4358" width="16.5703125" style="286" customWidth="1"/>
    <col min="4359" max="4607" width="9.140625" style="286"/>
    <col min="4608" max="4608" width="11.140625" style="286" customWidth="1"/>
    <col min="4609" max="4609" width="10.140625" style="286" customWidth="1"/>
    <col min="4610" max="4610" width="9.140625" style="286"/>
    <col min="4611" max="4611" width="16.28515625" style="286" customWidth="1"/>
    <col min="4612" max="4613" width="9.140625" style="286"/>
    <col min="4614" max="4614" width="16.5703125" style="286" customWidth="1"/>
    <col min="4615" max="4863" width="9.140625" style="286"/>
    <col min="4864" max="4864" width="11.140625" style="286" customWidth="1"/>
    <col min="4865" max="4865" width="10.140625" style="286" customWidth="1"/>
    <col min="4866" max="4866" width="9.140625" style="286"/>
    <col min="4867" max="4867" width="16.28515625" style="286" customWidth="1"/>
    <col min="4868" max="4869" width="9.140625" style="286"/>
    <col min="4870" max="4870" width="16.5703125" style="286" customWidth="1"/>
    <col min="4871" max="5119" width="9.140625" style="286"/>
    <col min="5120" max="5120" width="11.140625" style="286" customWidth="1"/>
    <col min="5121" max="5121" width="10.140625" style="286" customWidth="1"/>
    <col min="5122" max="5122" width="9.140625" style="286"/>
    <col min="5123" max="5123" width="16.28515625" style="286" customWidth="1"/>
    <col min="5124" max="5125" width="9.140625" style="286"/>
    <col min="5126" max="5126" width="16.5703125" style="286" customWidth="1"/>
    <col min="5127" max="5375" width="9.140625" style="286"/>
    <col min="5376" max="5376" width="11.140625" style="286" customWidth="1"/>
    <col min="5377" max="5377" width="10.140625" style="286" customWidth="1"/>
    <col min="5378" max="5378" width="9.140625" style="286"/>
    <col min="5379" max="5379" width="16.28515625" style="286" customWidth="1"/>
    <col min="5380" max="5381" width="9.140625" style="286"/>
    <col min="5382" max="5382" width="16.5703125" style="286" customWidth="1"/>
    <col min="5383" max="5631" width="9.140625" style="286"/>
    <col min="5632" max="5632" width="11.140625" style="286" customWidth="1"/>
    <col min="5633" max="5633" width="10.140625" style="286" customWidth="1"/>
    <col min="5634" max="5634" width="9.140625" style="286"/>
    <col min="5635" max="5635" width="16.28515625" style="286" customWidth="1"/>
    <col min="5636" max="5637" width="9.140625" style="286"/>
    <col min="5638" max="5638" width="16.5703125" style="286" customWidth="1"/>
    <col min="5639" max="5887" width="9.140625" style="286"/>
    <col min="5888" max="5888" width="11.140625" style="286" customWidth="1"/>
    <col min="5889" max="5889" width="10.140625" style="286" customWidth="1"/>
    <col min="5890" max="5890" width="9.140625" style="286"/>
    <col min="5891" max="5891" width="16.28515625" style="286" customWidth="1"/>
    <col min="5892" max="5893" width="9.140625" style="286"/>
    <col min="5894" max="5894" width="16.5703125" style="286" customWidth="1"/>
    <col min="5895" max="6143" width="9.140625" style="286"/>
    <col min="6144" max="6144" width="11.140625" style="286" customWidth="1"/>
    <col min="6145" max="6145" width="10.140625" style="286" customWidth="1"/>
    <col min="6146" max="6146" width="9.140625" style="286"/>
    <col min="6147" max="6147" width="16.28515625" style="286" customWidth="1"/>
    <col min="6148" max="6149" width="9.140625" style="286"/>
    <col min="6150" max="6150" width="16.5703125" style="286" customWidth="1"/>
    <col min="6151" max="6399" width="9.140625" style="286"/>
    <col min="6400" max="6400" width="11.140625" style="286" customWidth="1"/>
    <col min="6401" max="6401" width="10.140625" style="286" customWidth="1"/>
    <col min="6402" max="6402" width="9.140625" style="286"/>
    <col min="6403" max="6403" width="16.28515625" style="286" customWidth="1"/>
    <col min="6404" max="6405" width="9.140625" style="286"/>
    <col min="6406" max="6406" width="16.5703125" style="286" customWidth="1"/>
    <col min="6407" max="6655" width="9.140625" style="286"/>
    <col min="6656" max="6656" width="11.140625" style="286" customWidth="1"/>
    <col min="6657" max="6657" width="10.140625" style="286" customWidth="1"/>
    <col min="6658" max="6658" width="9.140625" style="286"/>
    <col min="6659" max="6659" width="16.28515625" style="286" customWidth="1"/>
    <col min="6660" max="6661" width="9.140625" style="286"/>
    <col min="6662" max="6662" width="16.5703125" style="286" customWidth="1"/>
    <col min="6663" max="6911" width="9.140625" style="286"/>
    <col min="6912" max="6912" width="11.140625" style="286" customWidth="1"/>
    <col min="6913" max="6913" width="10.140625" style="286" customWidth="1"/>
    <col min="6914" max="6914" width="9.140625" style="286"/>
    <col min="6915" max="6915" width="16.28515625" style="286" customWidth="1"/>
    <col min="6916" max="6917" width="9.140625" style="286"/>
    <col min="6918" max="6918" width="16.5703125" style="286" customWidth="1"/>
    <col min="6919" max="7167" width="9.140625" style="286"/>
    <col min="7168" max="7168" width="11.140625" style="286" customWidth="1"/>
    <col min="7169" max="7169" width="10.140625" style="286" customWidth="1"/>
    <col min="7170" max="7170" width="9.140625" style="286"/>
    <col min="7171" max="7171" width="16.28515625" style="286" customWidth="1"/>
    <col min="7172" max="7173" width="9.140625" style="286"/>
    <col min="7174" max="7174" width="16.5703125" style="286" customWidth="1"/>
    <col min="7175" max="7423" width="9.140625" style="286"/>
    <col min="7424" max="7424" width="11.140625" style="286" customWidth="1"/>
    <col min="7425" max="7425" width="10.140625" style="286" customWidth="1"/>
    <col min="7426" max="7426" width="9.140625" style="286"/>
    <col min="7427" max="7427" width="16.28515625" style="286" customWidth="1"/>
    <col min="7428" max="7429" width="9.140625" style="286"/>
    <col min="7430" max="7430" width="16.5703125" style="286" customWidth="1"/>
    <col min="7431" max="7679" width="9.140625" style="286"/>
    <col min="7680" max="7680" width="11.140625" style="286" customWidth="1"/>
    <col min="7681" max="7681" width="10.140625" style="286" customWidth="1"/>
    <col min="7682" max="7682" width="9.140625" style="286"/>
    <col min="7683" max="7683" width="16.28515625" style="286" customWidth="1"/>
    <col min="7684" max="7685" width="9.140625" style="286"/>
    <col min="7686" max="7686" width="16.5703125" style="286" customWidth="1"/>
    <col min="7687" max="7935" width="9.140625" style="286"/>
    <col min="7936" max="7936" width="11.140625" style="286" customWidth="1"/>
    <col min="7937" max="7937" width="10.140625" style="286" customWidth="1"/>
    <col min="7938" max="7938" width="9.140625" style="286"/>
    <col min="7939" max="7939" width="16.28515625" style="286" customWidth="1"/>
    <col min="7940" max="7941" width="9.140625" style="286"/>
    <col min="7942" max="7942" width="16.5703125" style="286" customWidth="1"/>
    <col min="7943" max="8191" width="9.140625" style="286"/>
    <col min="8192" max="8192" width="11.140625" style="286" customWidth="1"/>
    <col min="8193" max="8193" width="10.140625" style="286" customWidth="1"/>
    <col min="8194" max="8194" width="9.140625" style="286"/>
    <col min="8195" max="8195" width="16.28515625" style="286" customWidth="1"/>
    <col min="8196" max="8197" width="9.140625" style="286"/>
    <col min="8198" max="8198" width="16.5703125" style="286" customWidth="1"/>
    <col min="8199" max="8447" width="9.140625" style="286"/>
    <col min="8448" max="8448" width="11.140625" style="286" customWidth="1"/>
    <col min="8449" max="8449" width="10.140625" style="286" customWidth="1"/>
    <col min="8450" max="8450" width="9.140625" style="286"/>
    <col min="8451" max="8451" width="16.28515625" style="286" customWidth="1"/>
    <col min="8452" max="8453" width="9.140625" style="286"/>
    <col min="8454" max="8454" width="16.5703125" style="286" customWidth="1"/>
    <col min="8455" max="8703" width="9.140625" style="286"/>
    <col min="8704" max="8704" width="11.140625" style="286" customWidth="1"/>
    <col min="8705" max="8705" width="10.140625" style="286" customWidth="1"/>
    <col min="8706" max="8706" width="9.140625" style="286"/>
    <col min="8707" max="8707" width="16.28515625" style="286" customWidth="1"/>
    <col min="8708" max="8709" width="9.140625" style="286"/>
    <col min="8710" max="8710" width="16.5703125" style="286" customWidth="1"/>
    <col min="8711" max="8959" width="9.140625" style="286"/>
    <col min="8960" max="8960" width="11.140625" style="286" customWidth="1"/>
    <col min="8961" max="8961" width="10.140625" style="286" customWidth="1"/>
    <col min="8962" max="8962" width="9.140625" style="286"/>
    <col min="8963" max="8963" width="16.28515625" style="286" customWidth="1"/>
    <col min="8964" max="8965" width="9.140625" style="286"/>
    <col min="8966" max="8966" width="16.5703125" style="286" customWidth="1"/>
    <col min="8967" max="9215" width="9.140625" style="286"/>
    <col min="9216" max="9216" width="11.140625" style="286" customWidth="1"/>
    <col min="9217" max="9217" width="10.140625" style="286" customWidth="1"/>
    <col min="9218" max="9218" width="9.140625" style="286"/>
    <col min="9219" max="9219" width="16.28515625" style="286" customWidth="1"/>
    <col min="9220" max="9221" width="9.140625" style="286"/>
    <col min="9222" max="9222" width="16.5703125" style="286" customWidth="1"/>
    <col min="9223" max="9471" width="9.140625" style="286"/>
    <col min="9472" max="9472" width="11.140625" style="286" customWidth="1"/>
    <col min="9473" max="9473" width="10.140625" style="286" customWidth="1"/>
    <col min="9474" max="9474" width="9.140625" style="286"/>
    <col min="9475" max="9475" width="16.28515625" style="286" customWidth="1"/>
    <col min="9476" max="9477" width="9.140625" style="286"/>
    <col min="9478" max="9478" width="16.5703125" style="286" customWidth="1"/>
    <col min="9479" max="9727" width="9.140625" style="286"/>
    <col min="9728" max="9728" width="11.140625" style="286" customWidth="1"/>
    <col min="9729" max="9729" width="10.140625" style="286" customWidth="1"/>
    <col min="9730" max="9730" width="9.140625" style="286"/>
    <col min="9731" max="9731" width="16.28515625" style="286" customWidth="1"/>
    <col min="9732" max="9733" width="9.140625" style="286"/>
    <col min="9734" max="9734" width="16.5703125" style="286" customWidth="1"/>
    <col min="9735" max="9983" width="9.140625" style="286"/>
    <col min="9984" max="9984" width="11.140625" style="286" customWidth="1"/>
    <col min="9985" max="9985" width="10.140625" style="286" customWidth="1"/>
    <col min="9986" max="9986" width="9.140625" style="286"/>
    <col min="9987" max="9987" width="16.28515625" style="286" customWidth="1"/>
    <col min="9988" max="9989" width="9.140625" style="286"/>
    <col min="9990" max="9990" width="16.5703125" style="286" customWidth="1"/>
    <col min="9991" max="10239" width="9.140625" style="286"/>
    <col min="10240" max="10240" width="11.140625" style="286" customWidth="1"/>
    <col min="10241" max="10241" width="10.140625" style="286" customWidth="1"/>
    <col min="10242" max="10242" width="9.140625" style="286"/>
    <col min="10243" max="10243" width="16.28515625" style="286" customWidth="1"/>
    <col min="10244" max="10245" width="9.140625" style="286"/>
    <col min="10246" max="10246" width="16.5703125" style="286" customWidth="1"/>
    <col min="10247" max="10495" width="9.140625" style="286"/>
    <col min="10496" max="10496" width="11.140625" style="286" customWidth="1"/>
    <col min="10497" max="10497" width="10.140625" style="286" customWidth="1"/>
    <col min="10498" max="10498" width="9.140625" style="286"/>
    <col min="10499" max="10499" width="16.28515625" style="286" customWidth="1"/>
    <col min="10500" max="10501" width="9.140625" style="286"/>
    <col min="10502" max="10502" width="16.5703125" style="286" customWidth="1"/>
    <col min="10503" max="10751" width="9.140625" style="286"/>
    <col min="10752" max="10752" width="11.140625" style="286" customWidth="1"/>
    <col min="10753" max="10753" width="10.140625" style="286" customWidth="1"/>
    <col min="10754" max="10754" width="9.140625" style="286"/>
    <col min="10755" max="10755" width="16.28515625" style="286" customWidth="1"/>
    <col min="10756" max="10757" width="9.140625" style="286"/>
    <col min="10758" max="10758" width="16.5703125" style="286" customWidth="1"/>
    <col min="10759" max="11007" width="9.140625" style="286"/>
    <col min="11008" max="11008" width="11.140625" style="286" customWidth="1"/>
    <col min="11009" max="11009" width="10.140625" style="286" customWidth="1"/>
    <col min="11010" max="11010" width="9.140625" style="286"/>
    <col min="11011" max="11011" width="16.28515625" style="286" customWidth="1"/>
    <col min="11012" max="11013" width="9.140625" style="286"/>
    <col min="11014" max="11014" width="16.5703125" style="286" customWidth="1"/>
    <col min="11015" max="11263" width="9.140625" style="286"/>
    <col min="11264" max="11264" width="11.140625" style="286" customWidth="1"/>
    <col min="11265" max="11265" width="10.140625" style="286" customWidth="1"/>
    <col min="11266" max="11266" width="9.140625" style="286"/>
    <col min="11267" max="11267" width="16.28515625" style="286" customWidth="1"/>
    <col min="11268" max="11269" width="9.140625" style="286"/>
    <col min="11270" max="11270" width="16.5703125" style="286" customWidth="1"/>
    <col min="11271" max="11519" width="9.140625" style="286"/>
    <col min="11520" max="11520" width="11.140625" style="286" customWidth="1"/>
    <col min="11521" max="11521" width="10.140625" style="286" customWidth="1"/>
    <col min="11522" max="11522" width="9.140625" style="286"/>
    <col min="11523" max="11523" width="16.28515625" style="286" customWidth="1"/>
    <col min="11524" max="11525" width="9.140625" style="286"/>
    <col min="11526" max="11526" width="16.5703125" style="286" customWidth="1"/>
    <col min="11527" max="11775" width="9.140625" style="286"/>
    <col min="11776" max="11776" width="11.140625" style="286" customWidth="1"/>
    <col min="11777" max="11777" width="10.140625" style="286" customWidth="1"/>
    <col min="11778" max="11778" width="9.140625" style="286"/>
    <col min="11779" max="11779" width="16.28515625" style="286" customWidth="1"/>
    <col min="11780" max="11781" width="9.140625" style="286"/>
    <col min="11782" max="11782" width="16.5703125" style="286" customWidth="1"/>
    <col min="11783" max="12031" width="9.140625" style="286"/>
    <col min="12032" max="12032" width="11.140625" style="286" customWidth="1"/>
    <col min="12033" max="12033" width="10.140625" style="286" customWidth="1"/>
    <col min="12034" max="12034" width="9.140625" style="286"/>
    <col min="12035" max="12035" width="16.28515625" style="286" customWidth="1"/>
    <col min="12036" max="12037" width="9.140625" style="286"/>
    <col min="12038" max="12038" width="16.5703125" style="286" customWidth="1"/>
    <col min="12039" max="12287" width="9.140625" style="286"/>
    <col min="12288" max="12288" width="11.140625" style="286" customWidth="1"/>
    <col min="12289" max="12289" width="10.140625" style="286" customWidth="1"/>
    <col min="12290" max="12290" width="9.140625" style="286"/>
    <col min="12291" max="12291" width="16.28515625" style="286" customWidth="1"/>
    <col min="12292" max="12293" width="9.140625" style="286"/>
    <col min="12294" max="12294" width="16.5703125" style="286" customWidth="1"/>
    <col min="12295" max="12543" width="9.140625" style="286"/>
    <col min="12544" max="12544" width="11.140625" style="286" customWidth="1"/>
    <col min="12545" max="12545" width="10.140625" style="286" customWidth="1"/>
    <col min="12546" max="12546" width="9.140625" style="286"/>
    <col min="12547" max="12547" width="16.28515625" style="286" customWidth="1"/>
    <col min="12548" max="12549" width="9.140625" style="286"/>
    <col min="12550" max="12550" width="16.5703125" style="286" customWidth="1"/>
    <col min="12551" max="12799" width="9.140625" style="286"/>
    <col min="12800" max="12800" width="11.140625" style="286" customWidth="1"/>
    <col min="12801" max="12801" width="10.140625" style="286" customWidth="1"/>
    <col min="12802" max="12802" width="9.140625" style="286"/>
    <col min="12803" max="12803" width="16.28515625" style="286" customWidth="1"/>
    <col min="12804" max="12805" width="9.140625" style="286"/>
    <col min="12806" max="12806" width="16.5703125" style="286" customWidth="1"/>
    <col min="12807" max="13055" width="9.140625" style="286"/>
    <col min="13056" max="13056" width="11.140625" style="286" customWidth="1"/>
    <col min="13057" max="13057" width="10.140625" style="286" customWidth="1"/>
    <col min="13058" max="13058" width="9.140625" style="286"/>
    <col min="13059" max="13059" width="16.28515625" style="286" customWidth="1"/>
    <col min="13060" max="13061" width="9.140625" style="286"/>
    <col min="13062" max="13062" width="16.5703125" style="286" customWidth="1"/>
    <col min="13063" max="13311" width="9.140625" style="286"/>
    <col min="13312" max="13312" width="11.140625" style="286" customWidth="1"/>
    <col min="13313" max="13313" width="10.140625" style="286" customWidth="1"/>
    <col min="13314" max="13314" width="9.140625" style="286"/>
    <col min="13315" max="13315" width="16.28515625" style="286" customWidth="1"/>
    <col min="13316" max="13317" width="9.140625" style="286"/>
    <col min="13318" max="13318" width="16.5703125" style="286" customWidth="1"/>
    <col min="13319" max="13567" width="9.140625" style="286"/>
    <col min="13568" max="13568" width="11.140625" style="286" customWidth="1"/>
    <col min="13569" max="13569" width="10.140625" style="286" customWidth="1"/>
    <col min="13570" max="13570" width="9.140625" style="286"/>
    <col min="13571" max="13571" width="16.28515625" style="286" customWidth="1"/>
    <col min="13572" max="13573" width="9.140625" style="286"/>
    <col min="13574" max="13574" width="16.5703125" style="286" customWidth="1"/>
    <col min="13575" max="13823" width="9.140625" style="286"/>
    <col min="13824" max="13824" width="11.140625" style="286" customWidth="1"/>
    <col min="13825" max="13825" width="10.140625" style="286" customWidth="1"/>
    <col min="13826" max="13826" width="9.140625" style="286"/>
    <col min="13827" max="13827" width="16.28515625" style="286" customWidth="1"/>
    <col min="13828" max="13829" width="9.140625" style="286"/>
    <col min="13830" max="13830" width="16.5703125" style="286" customWidth="1"/>
    <col min="13831" max="14079" width="9.140625" style="286"/>
    <col min="14080" max="14080" width="11.140625" style="286" customWidth="1"/>
    <col min="14081" max="14081" width="10.140625" style="286" customWidth="1"/>
    <col min="14082" max="14082" width="9.140625" style="286"/>
    <col min="14083" max="14083" width="16.28515625" style="286" customWidth="1"/>
    <col min="14084" max="14085" width="9.140625" style="286"/>
    <col min="14086" max="14086" width="16.5703125" style="286" customWidth="1"/>
    <col min="14087" max="14335" width="9.140625" style="286"/>
    <col min="14336" max="14336" width="11.140625" style="286" customWidth="1"/>
    <col min="14337" max="14337" width="10.140625" style="286" customWidth="1"/>
    <col min="14338" max="14338" width="9.140625" style="286"/>
    <col min="14339" max="14339" width="16.28515625" style="286" customWidth="1"/>
    <col min="14340" max="14341" width="9.140625" style="286"/>
    <col min="14342" max="14342" width="16.5703125" style="286" customWidth="1"/>
    <col min="14343" max="14591" width="9.140625" style="286"/>
    <col min="14592" max="14592" width="11.140625" style="286" customWidth="1"/>
    <col min="14593" max="14593" width="10.140625" style="286" customWidth="1"/>
    <col min="14594" max="14594" width="9.140625" style="286"/>
    <col min="14595" max="14595" width="16.28515625" style="286" customWidth="1"/>
    <col min="14596" max="14597" width="9.140625" style="286"/>
    <col min="14598" max="14598" width="16.5703125" style="286" customWidth="1"/>
    <col min="14599" max="14847" width="9.140625" style="286"/>
    <col min="14848" max="14848" width="11.140625" style="286" customWidth="1"/>
    <col min="14849" max="14849" width="10.140625" style="286" customWidth="1"/>
    <col min="14850" max="14850" width="9.140625" style="286"/>
    <col min="14851" max="14851" width="16.28515625" style="286" customWidth="1"/>
    <col min="14852" max="14853" width="9.140625" style="286"/>
    <col min="14854" max="14854" width="16.5703125" style="286" customWidth="1"/>
    <col min="14855" max="15103" width="9.140625" style="286"/>
    <col min="15104" max="15104" width="11.140625" style="286" customWidth="1"/>
    <col min="15105" max="15105" width="10.140625" style="286" customWidth="1"/>
    <col min="15106" max="15106" width="9.140625" style="286"/>
    <col min="15107" max="15107" width="16.28515625" style="286" customWidth="1"/>
    <col min="15108" max="15109" width="9.140625" style="286"/>
    <col min="15110" max="15110" width="16.5703125" style="286" customWidth="1"/>
    <col min="15111" max="15359" width="9.140625" style="286"/>
    <col min="15360" max="15360" width="11.140625" style="286" customWidth="1"/>
    <col min="15361" max="15361" width="10.140625" style="286" customWidth="1"/>
    <col min="15362" max="15362" width="9.140625" style="286"/>
    <col min="15363" max="15363" width="16.28515625" style="286" customWidth="1"/>
    <col min="15364" max="15365" width="9.140625" style="286"/>
    <col min="15366" max="15366" width="16.5703125" style="286" customWidth="1"/>
    <col min="15367" max="15615" width="9.140625" style="286"/>
    <col min="15616" max="15616" width="11.140625" style="286" customWidth="1"/>
    <col min="15617" max="15617" width="10.140625" style="286" customWidth="1"/>
    <col min="15618" max="15618" width="9.140625" style="286"/>
    <col min="15619" max="15619" width="16.28515625" style="286" customWidth="1"/>
    <col min="15620" max="15621" width="9.140625" style="286"/>
    <col min="15622" max="15622" width="16.5703125" style="286" customWidth="1"/>
    <col min="15623" max="15871" width="9.140625" style="286"/>
    <col min="15872" max="15872" width="11.140625" style="286" customWidth="1"/>
    <col min="15873" max="15873" width="10.140625" style="286" customWidth="1"/>
    <col min="15874" max="15874" width="9.140625" style="286"/>
    <col min="15875" max="15875" width="16.28515625" style="286" customWidth="1"/>
    <col min="15876" max="15877" width="9.140625" style="286"/>
    <col min="15878" max="15878" width="16.5703125" style="286" customWidth="1"/>
    <col min="15879" max="16127" width="9.140625" style="286"/>
    <col min="16128" max="16128" width="11.140625" style="286" customWidth="1"/>
    <col min="16129" max="16129" width="10.140625" style="286" customWidth="1"/>
    <col min="16130" max="16130" width="9.140625" style="286"/>
    <col min="16131" max="16131" width="16.28515625" style="286" customWidth="1"/>
    <col min="16132" max="16133" width="9.140625" style="286"/>
    <col min="16134" max="16134" width="16.5703125" style="286" customWidth="1"/>
    <col min="16135" max="16384" width="9.140625" style="286"/>
  </cols>
  <sheetData>
    <row r="1" spans="1:8">
      <c r="A1" s="3262" t="s">
        <v>1084</v>
      </c>
      <c r="B1" s="3262"/>
      <c r="C1" s="3262"/>
      <c r="D1" s="3262"/>
      <c r="E1" s="291"/>
      <c r="F1" s="291"/>
      <c r="G1" s="291"/>
      <c r="H1" s="291"/>
    </row>
    <row r="2" spans="1:8">
      <c r="A2" s="3262" t="s">
        <v>889</v>
      </c>
      <c r="B2" s="3262"/>
      <c r="C2" s="3262"/>
      <c r="D2" s="3262"/>
      <c r="E2" s="291"/>
      <c r="F2" s="291"/>
      <c r="G2" s="291"/>
      <c r="H2" s="291"/>
    </row>
    <row r="3" spans="1:8">
      <c r="A3" s="3262" t="s">
        <v>890</v>
      </c>
      <c r="B3" s="3262"/>
      <c r="C3" s="3262"/>
      <c r="D3" s="3262"/>
      <c r="E3" s="291"/>
      <c r="F3" s="291"/>
      <c r="G3" s="291"/>
      <c r="H3" s="291"/>
    </row>
    <row r="4" spans="1:8" ht="12" customHeight="1">
      <c r="A4" s="384"/>
      <c r="B4" s="384"/>
      <c r="C4" s="384"/>
      <c r="D4" s="384"/>
      <c r="E4" s="291"/>
      <c r="F4" s="291"/>
      <c r="G4" s="291"/>
      <c r="H4" s="291"/>
    </row>
    <row r="5" spans="1:8">
      <c r="A5" s="3262" t="s">
        <v>1192</v>
      </c>
      <c r="B5" s="3262"/>
      <c r="C5" s="3262"/>
      <c r="D5" s="3262"/>
      <c r="E5" s="291"/>
      <c r="F5" s="291"/>
    </row>
    <row r="6" spans="1:8">
      <c r="A6" s="3262" t="s">
        <v>1150</v>
      </c>
      <c r="B6" s="3262"/>
      <c r="C6" s="3262"/>
      <c r="D6" s="3262"/>
      <c r="E6" s="333"/>
      <c r="F6" s="333"/>
    </row>
    <row r="7" spans="1:8">
      <c r="A7" s="292" t="s">
        <v>1193</v>
      </c>
      <c r="D7" s="292" t="s">
        <v>1194</v>
      </c>
    </row>
    <row r="8" spans="1:8">
      <c r="A8" s="292" t="s">
        <v>1195</v>
      </c>
      <c r="E8" s="292"/>
    </row>
    <row r="9" spans="1:8" ht="12.6" customHeight="1"/>
    <row r="10" spans="1:8">
      <c r="A10" s="432" t="s">
        <v>1196</v>
      </c>
      <c r="B10" s="419"/>
      <c r="C10" s="420"/>
      <c r="D10" s="329"/>
      <c r="E10" s="289"/>
      <c r="F10" s="289"/>
    </row>
    <row r="11" spans="1:8">
      <c r="A11" s="432" t="s">
        <v>1197</v>
      </c>
      <c r="B11" s="419"/>
      <c r="C11" s="420"/>
      <c r="D11" s="329"/>
      <c r="E11" s="289"/>
      <c r="F11" s="289"/>
    </row>
    <row r="12" spans="1:8" ht="21" thickBot="1">
      <c r="A12" s="433" t="s">
        <v>1198</v>
      </c>
      <c r="B12" s="399"/>
      <c r="C12" s="400"/>
      <c r="D12" s="331"/>
      <c r="E12" s="289"/>
      <c r="F12" s="289"/>
    </row>
    <row r="13" spans="1:8" ht="21" thickTop="1"/>
    <row r="14" spans="1:8">
      <c r="A14" s="434" t="s">
        <v>1199</v>
      </c>
    </row>
    <row r="15" spans="1:8">
      <c r="A15" s="385" t="s">
        <v>1088</v>
      </c>
      <c r="B15" s="385" t="s">
        <v>1200</v>
      </c>
      <c r="C15" s="385" t="s">
        <v>1201</v>
      </c>
      <c r="D15" s="385" t="s">
        <v>1202</v>
      </c>
      <c r="E15" s="288"/>
      <c r="F15" s="288"/>
    </row>
    <row r="16" spans="1:8">
      <c r="A16" s="435">
        <v>1</v>
      </c>
      <c r="B16" s="435">
        <v>2</v>
      </c>
      <c r="C16" s="435">
        <v>3</v>
      </c>
      <c r="D16" s="435">
        <v>4</v>
      </c>
      <c r="E16" s="436"/>
      <c r="F16" s="436"/>
    </row>
    <row r="17" spans="1:6">
      <c r="A17" s="437"/>
      <c r="B17" s="437"/>
      <c r="C17" s="437"/>
      <c r="D17" s="437"/>
      <c r="E17" s="436"/>
      <c r="F17" s="436"/>
    </row>
    <row r="18" spans="1:6">
      <c r="A18" s="437"/>
      <c r="B18" s="437"/>
      <c r="C18" s="437"/>
      <c r="D18" s="437"/>
      <c r="E18" s="436"/>
      <c r="F18" s="436"/>
    </row>
    <row r="19" spans="1:6">
      <c r="A19" s="325"/>
      <c r="B19" s="437"/>
      <c r="C19" s="437"/>
      <c r="D19" s="437"/>
      <c r="E19" s="436"/>
      <c r="F19" s="436"/>
    </row>
    <row r="20" spans="1:6">
      <c r="A20" s="325"/>
      <c r="B20" s="325"/>
      <c r="C20" s="325"/>
      <c r="D20" s="325"/>
      <c r="E20" s="289"/>
      <c r="F20" s="289"/>
    </row>
    <row r="21" spans="1:6">
      <c r="A21" s="325"/>
      <c r="B21" s="325"/>
      <c r="C21" s="325"/>
      <c r="D21" s="325"/>
      <c r="E21" s="289"/>
      <c r="F21" s="289"/>
    </row>
    <row r="22" spans="1:6">
      <c r="A22" s="438"/>
      <c r="B22" s="438"/>
      <c r="C22" s="438"/>
      <c r="D22" s="438"/>
      <c r="E22" s="289"/>
      <c r="F22" s="289"/>
    </row>
    <row r="23" spans="1:6" ht="21" thickBot="1">
      <c r="A23" s="439" t="s">
        <v>994</v>
      </c>
      <c r="B23" s="331"/>
      <c r="C23" s="331"/>
      <c r="D23" s="331"/>
      <c r="E23" s="289"/>
      <c r="F23" s="289"/>
    </row>
    <row r="24" spans="1:6" ht="21" thickTop="1"/>
    <row r="25" spans="1:6">
      <c r="A25" s="375" t="s">
        <v>1009</v>
      </c>
    </row>
    <row r="26" spans="1:6" ht="43.15" customHeight="1">
      <c r="A26" s="3268" t="s">
        <v>1203</v>
      </c>
      <c r="B26" s="3268"/>
      <c r="C26" s="3268"/>
      <c r="D26" s="3268"/>
    </row>
    <row r="28" spans="1:6" ht="21" thickBot="1">
      <c r="A28" s="311" t="s">
        <v>959</v>
      </c>
      <c r="B28" s="311"/>
    </row>
    <row r="29" spans="1:6" ht="21" thickTop="1">
      <c r="A29" s="312">
        <v>1</v>
      </c>
      <c r="B29" s="286" t="s">
        <v>1204</v>
      </c>
    </row>
    <row r="30" spans="1:6">
      <c r="A30" s="312">
        <v>2</v>
      </c>
      <c r="B30" s="286" t="s">
        <v>1205</v>
      </c>
    </row>
    <row r="31" spans="1:6">
      <c r="A31" s="312">
        <v>3</v>
      </c>
      <c r="B31" s="286" t="s">
        <v>1206</v>
      </c>
    </row>
    <row r="32" spans="1:6">
      <c r="A32" s="312">
        <v>4</v>
      </c>
      <c r="B32" s="286" t="s">
        <v>1207</v>
      </c>
    </row>
    <row r="33" spans="1:2">
      <c r="A33" s="312">
        <v>5</v>
      </c>
      <c r="B33" s="286" t="s">
        <v>1208</v>
      </c>
    </row>
    <row r="34" spans="1:2">
      <c r="A34" s="312">
        <v>6</v>
      </c>
      <c r="B34" s="286" t="s">
        <v>1209</v>
      </c>
    </row>
    <row r="35" spans="1:2">
      <c r="A35" s="312">
        <v>7</v>
      </c>
      <c r="B35" s="286" t="s">
        <v>1210</v>
      </c>
    </row>
    <row r="36" spans="1:2">
      <c r="A36" s="312">
        <v>8</v>
      </c>
      <c r="B36" s="286" t="s">
        <v>1211</v>
      </c>
    </row>
    <row r="37" spans="1:2">
      <c r="A37" s="312">
        <v>9</v>
      </c>
      <c r="B37" s="286" t="s">
        <v>1212</v>
      </c>
    </row>
    <row r="38" spans="1:2">
      <c r="A38" s="312">
        <v>10</v>
      </c>
      <c r="B38" s="286" t="s">
        <v>1213</v>
      </c>
    </row>
    <row r="39" spans="1:2">
      <c r="A39" s="312">
        <v>11</v>
      </c>
      <c r="B39" s="286" t="s">
        <v>1214</v>
      </c>
    </row>
    <row r="40" spans="1:2">
      <c r="A40" s="312">
        <v>12</v>
      </c>
      <c r="B40" s="286" t="s">
        <v>1215</v>
      </c>
    </row>
    <row r="41" spans="1:2">
      <c r="A41" s="312">
        <v>13</v>
      </c>
      <c r="B41" s="286" t="s">
        <v>1216</v>
      </c>
    </row>
  </sheetData>
  <mergeCells count="6">
    <mergeCell ref="A26:D26"/>
    <mergeCell ref="A1:D1"/>
    <mergeCell ref="A2:D2"/>
    <mergeCell ref="A3:D3"/>
    <mergeCell ref="A5:D5"/>
    <mergeCell ref="A6:D6"/>
  </mergeCells>
  <printOptions horizontalCentered="1"/>
  <pageMargins left="0.31496062992125984" right="0" top="0.19685039370078741" bottom="0" header="0" footer="0"/>
  <pageSetup scale="125" orientation="portrait" r:id="rId1"/>
  <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topLeftCell="A20" zoomScaleNormal="100" zoomScaleSheetLayoutView="85" zoomScalePageLayoutView="55" workbookViewId="0">
      <selection activeCell="D7" sqref="D7"/>
    </sheetView>
  </sheetViews>
  <sheetFormatPr defaultRowHeight="12.75"/>
  <cols>
    <col min="1" max="1" width="14.42578125" style="1264" customWidth="1"/>
    <col min="2" max="2" width="11.28515625" style="1264" customWidth="1"/>
    <col min="3" max="3" width="11.42578125" style="1264" customWidth="1"/>
    <col min="4" max="4" width="9.140625" style="1264" customWidth="1"/>
    <col min="5" max="5" width="14.28515625" style="1264" customWidth="1"/>
    <col min="6" max="6" width="12.28515625" style="1264" customWidth="1"/>
    <col min="7" max="7" width="16.7109375" style="1264" customWidth="1"/>
    <col min="8" max="8" width="9.42578125" style="1264" customWidth="1"/>
    <col min="9" max="9" width="8.5703125" style="1264" customWidth="1"/>
    <col min="10" max="10" width="11.140625" style="1264" customWidth="1"/>
    <col min="11" max="11" width="11.7109375" style="1264" customWidth="1"/>
    <col min="12" max="13" width="12.42578125" style="1264" customWidth="1"/>
    <col min="14" max="14" width="16.140625" style="1264" customWidth="1"/>
    <col min="15" max="15" width="15" style="1264" customWidth="1"/>
    <col min="16" max="16" width="14.85546875" style="1264" customWidth="1"/>
    <col min="17" max="17" width="9.85546875" style="1264" customWidth="1"/>
    <col min="18" max="262" width="8.85546875" style="1264"/>
    <col min="263" max="263" width="27.140625" style="1264" customWidth="1"/>
    <col min="264" max="264" width="32" style="1264" customWidth="1"/>
    <col min="265" max="265" width="19.28515625" style="1264" customWidth="1"/>
    <col min="266" max="266" width="21.7109375" style="1264" customWidth="1"/>
    <col min="267" max="267" width="19.7109375" style="1264" customWidth="1"/>
    <col min="268" max="268" width="16.42578125" style="1264" customWidth="1"/>
    <col min="269" max="269" width="19" style="1264" customWidth="1"/>
    <col min="270" max="270" width="14" style="1264" customWidth="1"/>
    <col min="271" max="271" width="32.7109375" style="1264" customWidth="1"/>
    <col min="272" max="272" width="27.7109375" style="1264" customWidth="1"/>
    <col min="273" max="273" width="50.140625" style="1264" customWidth="1"/>
    <col min="274" max="518" width="8.85546875" style="1264"/>
    <col min="519" max="519" width="27.140625" style="1264" customWidth="1"/>
    <col min="520" max="520" width="32" style="1264" customWidth="1"/>
    <col min="521" max="521" width="19.28515625" style="1264" customWidth="1"/>
    <col min="522" max="522" width="21.7109375" style="1264" customWidth="1"/>
    <col min="523" max="523" width="19.7109375" style="1264" customWidth="1"/>
    <col min="524" max="524" width="16.42578125" style="1264" customWidth="1"/>
    <col min="525" max="525" width="19" style="1264" customWidth="1"/>
    <col min="526" max="526" width="14" style="1264" customWidth="1"/>
    <col min="527" max="527" width="32.7109375" style="1264" customWidth="1"/>
    <col min="528" max="528" width="27.7109375" style="1264" customWidth="1"/>
    <col min="529" max="529" width="50.140625" style="1264" customWidth="1"/>
    <col min="530" max="774" width="8.85546875" style="1264"/>
    <col min="775" max="775" width="27.140625" style="1264" customWidth="1"/>
    <col min="776" max="776" width="32" style="1264" customWidth="1"/>
    <col min="777" max="777" width="19.28515625" style="1264" customWidth="1"/>
    <col min="778" max="778" width="21.7109375" style="1264" customWidth="1"/>
    <col min="779" max="779" width="19.7109375" style="1264" customWidth="1"/>
    <col min="780" max="780" width="16.42578125" style="1264" customWidth="1"/>
    <col min="781" max="781" width="19" style="1264" customWidth="1"/>
    <col min="782" max="782" width="14" style="1264" customWidth="1"/>
    <col min="783" max="783" width="32.7109375" style="1264" customWidth="1"/>
    <col min="784" max="784" width="27.7109375" style="1264" customWidth="1"/>
    <col min="785" max="785" width="50.140625" style="1264" customWidth="1"/>
    <col min="786" max="1030" width="8.85546875" style="1264"/>
    <col min="1031" max="1031" width="27.140625" style="1264" customWidth="1"/>
    <col min="1032" max="1032" width="32" style="1264" customWidth="1"/>
    <col min="1033" max="1033" width="19.28515625" style="1264" customWidth="1"/>
    <col min="1034" max="1034" width="21.7109375" style="1264" customWidth="1"/>
    <col min="1035" max="1035" width="19.7109375" style="1264" customWidth="1"/>
    <col min="1036" max="1036" width="16.42578125" style="1264" customWidth="1"/>
    <col min="1037" max="1037" width="19" style="1264" customWidth="1"/>
    <col min="1038" max="1038" width="14" style="1264" customWidth="1"/>
    <col min="1039" max="1039" width="32.7109375" style="1264" customWidth="1"/>
    <col min="1040" max="1040" width="27.7109375" style="1264" customWidth="1"/>
    <col min="1041" max="1041" width="50.140625" style="1264" customWidth="1"/>
    <col min="1042" max="1286" width="8.85546875" style="1264"/>
    <col min="1287" max="1287" width="27.140625" style="1264" customWidth="1"/>
    <col min="1288" max="1288" width="32" style="1264" customWidth="1"/>
    <col min="1289" max="1289" width="19.28515625" style="1264" customWidth="1"/>
    <col min="1290" max="1290" width="21.7109375" style="1264" customWidth="1"/>
    <col min="1291" max="1291" width="19.7109375" style="1264" customWidth="1"/>
    <col min="1292" max="1292" width="16.42578125" style="1264" customWidth="1"/>
    <col min="1293" max="1293" width="19" style="1264" customWidth="1"/>
    <col min="1294" max="1294" width="14" style="1264" customWidth="1"/>
    <col min="1295" max="1295" width="32.7109375" style="1264" customWidth="1"/>
    <col min="1296" max="1296" width="27.7109375" style="1264" customWidth="1"/>
    <col min="1297" max="1297" width="50.140625" style="1264" customWidth="1"/>
    <col min="1298" max="1542" width="8.85546875" style="1264"/>
    <col min="1543" max="1543" width="27.140625" style="1264" customWidth="1"/>
    <col min="1544" max="1544" width="32" style="1264" customWidth="1"/>
    <col min="1545" max="1545" width="19.28515625" style="1264" customWidth="1"/>
    <col min="1546" max="1546" width="21.7109375" style="1264" customWidth="1"/>
    <col min="1547" max="1547" width="19.7109375" style="1264" customWidth="1"/>
    <col min="1548" max="1548" width="16.42578125" style="1264" customWidth="1"/>
    <col min="1549" max="1549" width="19" style="1264" customWidth="1"/>
    <col min="1550" max="1550" width="14" style="1264" customWidth="1"/>
    <col min="1551" max="1551" width="32.7109375" style="1264" customWidth="1"/>
    <col min="1552" max="1552" width="27.7109375" style="1264" customWidth="1"/>
    <col min="1553" max="1553" width="50.140625" style="1264" customWidth="1"/>
    <col min="1554" max="1798" width="8.85546875" style="1264"/>
    <col min="1799" max="1799" width="27.140625" style="1264" customWidth="1"/>
    <col min="1800" max="1800" width="32" style="1264" customWidth="1"/>
    <col min="1801" max="1801" width="19.28515625" style="1264" customWidth="1"/>
    <col min="1802" max="1802" width="21.7109375" style="1264" customWidth="1"/>
    <col min="1803" max="1803" width="19.7109375" style="1264" customWidth="1"/>
    <col min="1804" max="1804" width="16.42578125" style="1264" customWidth="1"/>
    <col min="1805" max="1805" width="19" style="1264" customWidth="1"/>
    <col min="1806" max="1806" width="14" style="1264" customWidth="1"/>
    <col min="1807" max="1807" width="32.7109375" style="1264" customWidth="1"/>
    <col min="1808" max="1808" width="27.7109375" style="1264" customWidth="1"/>
    <col min="1809" max="1809" width="50.140625" style="1264" customWidth="1"/>
    <col min="1810" max="2054" width="8.85546875" style="1264"/>
    <col min="2055" max="2055" width="27.140625" style="1264" customWidth="1"/>
    <col min="2056" max="2056" width="32" style="1264" customWidth="1"/>
    <col min="2057" max="2057" width="19.28515625" style="1264" customWidth="1"/>
    <col min="2058" max="2058" width="21.7109375" style="1264" customWidth="1"/>
    <col min="2059" max="2059" width="19.7109375" style="1264" customWidth="1"/>
    <col min="2060" max="2060" width="16.42578125" style="1264" customWidth="1"/>
    <col min="2061" max="2061" width="19" style="1264" customWidth="1"/>
    <col min="2062" max="2062" width="14" style="1264" customWidth="1"/>
    <col min="2063" max="2063" width="32.7109375" style="1264" customWidth="1"/>
    <col min="2064" max="2064" width="27.7109375" style="1264" customWidth="1"/>
    <col min="2065" max="2065" width="50.140625" style="1264" customWidth="1"/>
    <col min="2066" max="2310" width="8.85546875" style="1264"/>
    <col min="2311" max="2311" width="27.140625" style="1264" customWidth="1"/>
    <col min="2312" max="2312" width="32" style="1264" customWidth="1"/>
    <col min="2313" max="2313" width="19.28515625" style="1264" customWidth="1"/>
    <col min="2314" max="2314" width="21.7109375" style="1264" customWidth="1"/>
    <col min="2315" max="2315" width="19.7109375" style="1264" customWidth="1"/>
    <col min="2316" max="2316" width="16.42578125" style="1264" customWidth="1"/>
    <col min="2317" max="2317" width="19" style="1264" customWidth="1"/>
    <col min="2318" max="2318" width="14" style="1264" customWidth="1"/>
    <col min="2319" max="2319" width="32.7109375" style="1264" customWidth="1"/>
    <col min="2320" max="2320" width="27.7109375" style="1264" customWidth="1"/>
    <col min="2321" max="2321" width="50.140625" style="1264" customWidth="1"/>
    <col min="2322" max="2566" width="8.85546875" style="1264"/>
    <col min="2567" max="2567" width="27.140625" style="1264" customWidth="1"/>
    <col min="2568" max="2568" width="32" style="1264" customWidth="1"/>
    <col min="2569" max="2569" width="19.28515625" style="1264" customWidth="1"/>
    <col min="2570" max="2570" width="21.7109375" style="1264" customWidth="1"/>
    <col min="2571" max="2571" width="19.7109375" style="1264" customWidth="1"/>
    <col min="2572" max="2572" width="16.42578125" style="1264" customWidth="1"/>
    <col min="2573" max="2573" width="19" style="1264" customWidth="1"/>
    <col min="2574" max="2574" width="14" style="1264" customWidth="1"/>
    <col min="2575" max="2575" width="32.7109375" style="1264" customWidth="1"/>
    <col min="2576" max="2576" width="27.7109375" style="1264" customWidth="1"/>
    <col min="2577" max="2577" width="50.140625" style="1264" customWidth="1"/>
    <col min="2578" max="2822" width="8.85546875" style="1264"/>
    <col min="2823" max="2823" width="27.140625" style="1264" customWidth="1"/>
    <col min="2824" max="2824" width="32" style="1264" customWidth="1"/>
    <col min="2825" max="2825" width="19.28515625" style="1264" customWidth="1"/>
    <col min="2826" max="2826" width="21.7109375" style="1264" customWidth="1"/>
    <col min="2827" max="2827" width="19.7109375" style="1264" customWidth="1"/>
    <col min="2828" max="2828" width="16.42578125" style="1264" customWidth="1"/>
    <col min="2829" max="2829" width="19" style="1264" customWidth="1"/>
    <col min="2830" max="2830" width="14" style="1264" customWidth="1"/>
    <col min="2831" max="2831" width="32.7109375" style="1264" customWidth="1"/>
    <col min="2832" max="2832" width="27.7109375" style="1264" customWidth="1"/>
    <col min="2833" max="2833" width="50.140625" style="1264" customWidth="1"/>
    <col min="2834" max="3078" width="8.85546875" style="1264"/>
    <col min="3079" max="3079" width="27.140625" style="1264" customWidth="1"/>
    <col min="3080" max="3080" width="32" style="1264" customWidth="1"/>
    <col min="3081" max="3081" width="19.28515625" style="1264" customWidth="1"/>
    <col min="3082" max="3082" width="21.7109375" style="1264" customWidth="1"/>
    <col min="3083" max="3083" width="19.7109375" style="1264" customWidth="1"/>
    <col min="3084" max="3084" width="16.42578125" style="1264" customWidth="1"/>
    <col min="3085" max="3085" width="19" style="1264" customWidth="1"/>
    <col min="3086" max="3086" width="14" style="1264" customWidth="1"/>
    <col min="3087" max="3087" width="32.7109375" style="1264" customWidth="1"/>
    <col min="3088" max="3088" width="27.7109375" style="1264" customWidth="1"/>
    <col min="3089" max="3089" width="50.140625" style="1264" customWidth="1"/>
    <col min="3090" max="3334" width="8.85546875" style="1264"/>
    <col min="3335" max="3335" width="27.140625" style="1264" customWidth="1"/>
    <col min="3336" max="3336" width="32" style="1264" customWidth="1"/>
    <col min="3337" max="3337" width="19.28515625" style="1264" customWidth="1"/>
    <col min="3338" max="3338" width="21.7109375" style="1264" customWidth="1"/>
    <col min="3339" max="3339" width="19.7109375" style="1264" customWidth="1"/>
    <col min="3340" max="3340" width="16.42578125" style="1264" customWidth="1"/>
    <col min="3341" max="3341" width="19" style="1264" customWidth="1"/>
    <col min="3342" max="3342" width="14" style="1264" customWidth="1"/>
    <col min="3343" max="3343" width="32.7109375" style="1264" customWidth="1"/>
    <col min="3344" max="3344" width="27.7109375" style="1264" customWidth="1"/>
    <col min="3345" max="3345" width="50.140625" style="1264" customWidth="1"/>
    <col min="3346" max="3590" width="8.85546875" style="1264"/>
    <col min="3591" max="3591" width="27.140625" style="1264" customWidth="1"/>
    <col min="3592" max="3592" width="32" style="1264" customWidth="1"/>
    <col min="3593" max="3593" width="19.28515625" style="1264" customWidth="1"/>
    <col min="3594" max="3594" width="21.7109375" style="1264" customWidth="1"/>
    <col min="3595" max="3595" width="19.7109375" style="1264" customWidth="1"/>
    <col min="3596" max="3596" width="16.42578125" style="1264" customWidth="1"/>
    <col min="3597" max="3597" width="19" style="1264" customWidth="1"/>
    <col min="3598" max="3598" width="14" style="1264" customWidth="1"/>
    <col min="3599" max="3599" width="32.7109375" style="1264" customWidth="1"/>
    <col min="3600" max="3600" width="27.7109375" style="1264" customWidth="1"/>
    <col min="3601" max="3601" width="50.140625" style="1264" customWidth="1"/>
    <col min="3602" max="3846" width="8.85546875" style="1264"/>
    <col min="3847" max="3847" width="27.140625" style="1264" customWidth="1"/>
    <col min="3848" max="3848" width="32" style="1264" customWidth="1"/>
    <col min="3849" max="3849" width="19.28515625" style="1264" customWidth="1"/>
    <col min="3850" max="3850" width="21.7109375" style="1264" customWidth="1"/>
    <col min="3851" max="3851" width="19.7109375" style="1264" customWidth="1"/>
    <col min="3852" max="3852" width="16.42578125" style="1264" customWidth="1"/>
    <col min="3853" max="3853" width="19" style="1264" customWidth="1"/>
    <col min="3854" max="3854" width="14" style="1264" customWidth="1"/>
    <col min="3855" max="3855" width="32.7109375" style="1264" customWidth="1"/>
    <col min="3856" max="3856" width="27.7109375" style="1264" customWidth="1"/>
    <col min="3857" max="3857" width="50.140625" style="1264" customWidth="1"/>
    <col min="3858" max="4102" width="8.85546875" style="1264"/>
    <col min="4103" max="4103" width="27.140625" style="1264" customWidth="1"/>
    <col min="4104" max="4104" width="32" style="1264" customWidth="1"/>
    <col min="4105" max="4105" width="19.28515625" style="1264" customWidth="1"/>
    <col min="4106" max="4106" width="21.7109375" style="1264" customWidth="1"/>
    <col min="4107" max="4107" width="19.7109375" style="1264" customWidth="1"/>
    <col min="4108" max="4108" width="16.42578125" style="1264" customWidth="1"/>
    <col min="4109" max="4109" width="19" style="1264" customWidth="1"/>
    <col min="4110" max="4110" width="14" style="1264" customWidth="1"/>
    <col min="4111" max="4111" width="32.7109375" style="1264" customWidth="1"/>
    <col min="4112" max="4112" width="27.7109375" style="1264" customWidth="1"/>
    <col min="4113" max="4113" width="50.140625" style="1264" customWidth="1"/>
    <col min="4114" max="4358" width="8.85546875" style="1264"/>
    <col min="4359" max="4359" width="27.140625" style="1264" customWidth="1"/>
    <col min="4360" max="4360" width="32" style="1264" customWidth="1"/>
    <col min="4361" max="4361" width="19.28515625" style="1264" customWidth="1"/>
    <col min="4362" max="4362" width="21.7109375" style="1264" customWidth="1"/>
    <col min="4363" max="4363" width="19.7109375" style="1264" customWidth="1"/>
    <col min="4364" max="4364" width="16.42578125" style="1264" customWidth="1"/>
    <col min="4365" max="4365" width="19" style="1264" customWidth="1"/>
    <col min="4366" max="4366" width="14" style="1264" customWidth="1"/>
    <col min="4367" max="4367" width="32.7109375" style="1264" customWidth="1"/>
    <col min="4368" max="4368" width="27.7109375" style="1264" customWidth="1"/>
    <col min="4369" max="4369" width="50.140625" style="1264" customWidth="1"/>
    <col min="4370" max="4614" width="8.85546875" style="1264"/>
    <col min="4615" max="4615" width="27.140625" style="1264" customWidth="1"/>
    <col min="4616" max="4616" width="32" style="1264" customWidth="1"/>
    <col min="4617" max="4617" width="19.28515625" style="1264" customWidth="1"/>
    <col min="4618" max="4618" width="21.7109375" style="1264" customWidth="1"/>
    <col min="4619" max="4619" width="19.7109375" style="1264" customWidth="1"/>
    <col min="4620" max="4620" width="16.42578125" style="1264" customWidth="1"/>
    <col min="4621" max="4621" width="19" style="1264" customWidth="1"/>
    <col min="4622" max="4622" width="14" style="1264" customWidth="1"/>
    <col min="4623" max="4623" width="32.7109375" style="1264" customWidth="1"/>
    <col min="4624" max="4624" width="27.7109375" style="1264" customWidth="1"/>
    <col min="4625" max="4625" width="50.140625" style="1264" customWidth="1"/>
    <col min="4626" max="4870" width="8.85546875" style="1264"/>
    <col min="4871" max="4871" width="27.140625" style="1264" customWidth="1"/>
    <col min="4872" max="4872" width="32" style="1264" customWidth="1"/>
    <col min="4873" max="4873" width="19.28515625" style="1264" customWidth="1"/>
    <col min="4874" max="4874" width="21.7109375" style="1264" customWidth="1"/>
    <col min="4875" max="4875" width="19.7109375" style="1264" customWidth="1"/>
    <col min="4876" max="4876" width="16.42578125" style="1264" customWidth="1"/>
    <col min="4877" max="4877" width="19" style="1264" customWidth="1"/>
    <col min="4878" max="4878" width="14" style="1264" customWidth="1"/>
    <col min="4879" max="4879" width="32.7109375" style="1264" customWidth="1"/>
    <col min="4880" max="4880" width="27.7109375" style="1264" customWidth="1"/>
    <col min="4881" max="4881" width="50.140625" style="1264" customWidth="1"/>
    <col min="4882" max="5126" width="8.85546875" style="1264"/>
    <col min="5127" max="5127" width="27.140625" style="1264" customWidth="1"/>
    <col min="5128" max="5128" width="32" style="1264" customWidth="1"/>
    <col min="5129" max="5129" width="19.28515625" style="1264" customWidth="1"/>
    <col min="5130" max="5130" width="21.7109375" style="1264" customWidth="1"/>
    <col min="5131" max="5131" width="19.7109375" style="1264" customWidth="1"/>
    <col min="5132" max="5132" width="16.42578125" style="1264" customWidth="1"/>
    <col min="5133" max="5133" width="19" style="1264" customWidth="1"/>
    <col min="5134" max="5134" width="14" style="1264" customWidth="1"/>
    <col min="5135" max="5135" width="32.7109375" style="1264" customWidth="1"/>
    <col min="5136" max="5136" width="27.7109375" style="1264" customWidth="1"/>
    <col min="5137" max="5137" width="50.140625" style="1264" customWidth="1"/>
    <col min="5138" max="5382" width="8.85546875" style="1264"/>
    <col min="5383" max="5383" width="27.140625" style="1264" customWidth="1"/>
    <col min="5384" max="5384" width="32" style="1264" customWidth="1"/>
    <col min="5385" max="5385" width="19.28515625" style="1264" customWidth="1"/>
    <col min="5386" max="5386" width="21.7109375" style="1264" customWidth="1"/>
    <col min="5387" max="5387" width="19.7109375" style="1264" customWidth="1"/>
    <col min="5388" max="5388" width="16.42578125" style="1264" customWidth="1"/>
    <col min="5389" max="5389" width="19" style="1264" customWidth="1"/>
    <col min="5390" max="5390" width="14" style="1264" customWidth="1"/>
    <col min="5391" max="5391" width="32.7109375" style="1264" customWidth="1"/>
    <col min="5392" max="5392" width="27.7109375" style="1264" customWidth="1"/>
    <col min="5393" max="5393" width="50.140625" style="1264" customWidth="1"/>
    <col min="5394" max="5638" width="8.85546875" style="1264"/>
    <col min="5639" max="5639" width="27.140625" style="1264" customWidth="1"/>
    <col min="5640" max="5640" width="32" style="1264" customWidth="1"/>
    <col min="5641" max="5641" width="19.28515625" style="1264" customWidth="1"/>
    <col min="5642" max="5642" width="21.7109375" style="1264" customWidth="1"/>
    <col min="5643" max="5643" width="19.7109375" style="1264" customWidth="1"/>
    <col min="5644" max="5644" width="16.42578125" style="1264" customWidth="1"/>
    <col min="5645" max="5645" width="19" style="1264" customWidth="1"/>
    <col min="5646" max="5646" width="14" style="1264" customWidth="1"/>
    <col min="5647" max="5647" width="32.7109375" style="1264" customWidth="1"/>
    <col min="5648" max="5648" width="27.7109375" style="1264" customWidth="1"/>
    <col min="5649" max="5649" width="50.140625" style="1264" customWidth="1"/>
    <col min="5650" max="5894" width="8.85546875" style="1264"/>
    <col min="5895" max="5895" width="27.140625" style="1264" customWidth="1"/>
    <col min="5896" max="5896" width="32" style="1264" customWidth="1"/>
    <col min="5897" max="5897" width="19.28515625" style="1264" customWidth="1"/>
    <col min="5898" max="5898" width="21.7109375" style="1264" customWidth="1"/>
    <col min="5899" max="5899" width="19.7109375" style="1264" customWidth="1"/>
    <col min="5900" max="5900" width="16.42578125" style="1264" customWidth="1"/>
    <col min="5901" max="5901" width="19" style="1264" customWidth="1"/>
    <col min="5902" max="5902" width="14" style="1264" customWidth="1"/>
    <col min="5903" max="5903" width="32.7109375" style="1264" customWidth="1"/>
    <col min="5904" max="5904" width="27.7109375" style="1264" customWidth="1"/>
    <col min="5905" max="5905" width="50.140625" style="1264" customWidth="1"/>
    <col min="5906" max="6150" width="8.85546875" style="1264"/>
    <col min="6151" max="6151" width="27.140625" style="1264" customWidth="1"/>
    <col min="6152" max="6152" width="32" style="1264" customWidth="1"/>
    <col min="6153" max="6153" width="19.28515625" style="1264" customWidth="1"/>
    <col min="6154" max="6154" width="21.7109375" style="1264" customWidth="1"/>
    <col min="6155" max="6155" width="19.7109375" style="1264" customWidth="1"/>
    <col min="6156" max="6156" width="16.42578125" style="1264" customWidth="1"/>
    <col min="6157" max="6157" width="19" style="1264" customWidth="1"/>
    <col min="6158" max="6158" width="14" style="1264" customWidth="1"/>
    <col min="6159" max="6159" width="32.7109375" style="1264" customWidth="1"/>
    <col min="6160" max="6160" width="27.7109375" style="1264" customWidth="1"/>
    <col min="6161" max="6161" width="50.140625" style="1264" customWidth="1"/>
    <col min="6162" max="6406" width="8.85546875" style="1264"/>
    <col min="6407" max="6407" width="27.140625" style="1264" customWidth="1"/>
    <col min="6408" max="6408" width="32" style="1264" customWidth="1"/>
    <col min="6409" max="6409" width="19.28515625" style="1264" customWidth="1"/>
    <col min="6410" max="6410" width="21.7109375" style="1264" customWidth="1"/>
    <col min="6411" max="6411" width="19.7109375" style="1264" customWidth="1"/>
    <col min="6412" max="6412" width="16.42578125" style="1264" customWidth="1"/>
    <col min="6413" max="6413" width="19" style="1264" customWidth="1"/>
    <col min="6414" max="6414" width="14" style="1264" customWidth="1"/>
    <col min="6415" max="6415" width="32.7109375" style="1264" customWidth="1"/>
    <col min="6416" max="6416" width="27.7109375" style="1264" customWidth="1"/>
    <col min="6417" max="6417" width="50.140625" style="1264" customWidth="1"/>
    <col min="6418" max="6662" width="8.85546875" style="1264"/>
    <col min="6663" max="6663" width="27.140625" style="1264" customWidth="1"/>
    <col min="6664" max="6664" width="32" style="1264" customWidth="1"/>
    <col min="6665" max="6665" width="19.28515625" style="1264" customWidth="1"/>
    <col min="6666" max="6666" width="21.7109375" style="1264" customWidth="1"/>
    <col min="6667" max="6667" width="19.7109375" style="1264" customWidth="1"/>
    <col min="6668" max="6668" width="16.42578125" style="1264" customWidth="1"/>
    <col min="6669" max="6669" width="19" style="1264" customWidth="1"/>
    <col min="6670" max="6670" width="14" style="1264" customWidth="1"/>
    <col min="6671" max="6671" width="32.7109375" style="1264" customWidth="1"/>
    <col min="6672" max="6672" width="27.7109375" style="1264" customWidth="1"/>
    <col min="6673" max="6673" width="50.140625" style="1264" customWidth="1"/>
    <col min="6674" max="6918" width="8.85546875" style="1264"/>
    <col min="6919" max="6919" width="27.140625" style="1264" customWidth="1"/>
    <col min="6920" max="6920" width="32" style="1264" customWidth="1"/>
    <col min="6921" max="6921" width="19.28515625" style="1264" customWidth="1"/>
    <col min="6922" max="6922" width="21.7109375" style="1264" customWidth="1"/>
    <col min="6923" max="6923" width="19.7109375" style="1264" customWidth="1"/>
    <col min="6924" max="6924" width="16.42578125" style="1264" customWidth="1"/>
    <col min="6925" max="6925" width="19" style="1264" customWidth="1"/>
    <col min="6926" max="6926" width="14" style="1264" customWidth="1"/>
    <col min="6927" max="6927" width="32.7109375" style="1264" customWidth="1"/>
    <col min="6928" max="6928" width="27.7109375" style="1264" customWidth="1"/>
    <col min="6929" max="6929" width="50.140625" style="1264" customWidth="1"/>
    <col min="6930" max="7174" width="8.85546875" style="1264"/>
    <col min="7175" max="7175" width="27.140625" style="1264" customWidth="1"/>
    <col min="7176" max="7176" width="32" style="1264" customWidth="1"/>
    <col min="7177" max="7177" width="19.28515625" style="1264" customWidth="1"/>
    <col min="7178" max="7178" width="21.7109375" style="1264" customWidth="1"/>
    <col min="7179" max="7179" width="19.7109375" style="1264" customWidth="1"/>
    <col min="7180" max="7180" width="16.42578125" style="1264" customWidth="1"/>
    <col min="7181" max="7181" width="19" style="1264" customWidth="1"/>
    <col min="7182" max="7182" width="14" style="1264" customWidth="1"/>
    <col min="7183" max="7183" width="32.7109375" style="1264" customWidth="1"/>
    <col min="7184" max="7184" width="27.7109375" style="1264" customWidth="1"/>
    <col min="7185" max="7185" width="50.140625" style="1264" customWidth="1"/>
    <col min="7186" max="7430" width="8.85546875" style="1264"/>
    <col min="7431" max="7431" width="27.140625" style="1264" customWidth="1"/>
    <col min="7432" max="7432" width="32" style="1264" customWidth="1"/>
    <col min="7433" max="7433" width="19.28515625" style="1264" customWidth="1"/>
    <col min="7434" max="7434" width="21.7109375" style="1264" customWidth="1"/>
    <col min="7435" max="7435" width="19.7109375" style="1264" customWidth="1"/>
    <col min="7436" max="7436" width="16.42578125" style="1264" customWidth="1"/>
    <col min="7437" max="7437" width="19" style="1264" customWidth="1"/>
    <col min="7438" max="7438" width="14" style="1264" customWidth="1"/>
    <col min="7439" max="7439" width="32.7109375" style="1264" customWidth="1"/>
    <col min="7440" max="7440" width="27.7109375" style="1264" customWidth="1"/>
    <col min="7441" max="7441" width="50.140625" style="1264" customWidth="1"/>
    <col min="7442" max="7686" width="8.85546875" style="1264"/>
    <col min="7687" max="7687" width="27.140625" style="1264" customWidth="1"/>
    <col min="7688" max="7688" width="32" style="1264" customWidth="1"/>
    <col min="7689" max="7689" width="19.28515625" style="1264" customWidth="1"/>
    <col min="7690" max="7690" width="21.7109375" style="1264" customWidth="1"/>
    <col min="7691" max="7691" width="19.7109375" style="1264" customWidth="1"/>
    <col min="7692" max="7692" width="16.42578125" style="1264" customWidth="1"/>
    <col min="7693" max="7693" width="19" style="1264" customWidth="1"/>
    <col min="7694" max="7694" width="14" style="1264" customWidth="1"/>
    <col min="7695" max="7695" width="32.7109375" style="1264" customWidth="1"/>
    <col min="7696" max="7696" width="27.7109375" style="1264" customWidth="1"/>
    <col min="7697" max="7697" width="50.140625" style="1264" customWidth="1"/>
    <col min="7698" max="7942" width="8.85546875" style="1264"/>
    <col min="7943" max="7943" width="27.140625" style="1264" customWidth="1"/>
    <col min="7944" max="7944" width="32" style="1264" customWidth="1"/>
    <col min="7945" max="7945" width="19.28515625" style="1264" customWidth="1"/>
    <col min="7946" max="7946" width="21.7109375" style="1264" customWidth="1"/>
    <col min="7947" max="7947" width="19.7109375" style="1264" customWidth="1"/>
    <col min="7948" max="7948" width="16.42578125" style="1264" customWidth="1"/>
    <col min="7949" max="7949" width="19" style="1264" customWidth="1"/>
    <col min="7950" max="7950" width="14" style="1264" customWidth="1"/>
    <col min="7951" max="7951" width="32.7109375" style="1264" customWidth="1"/>
    <col min="7952" max="7952" width="27.7109375" style="1264" customWidth="1"/>
    <col min="7953" max="7953" width="50.140625" style="1264" customWidth="1"/>
    <col min="7954" max="8198" width="8.85546875" style="1264"/>
    <col min="8199" max="8199" width="27.140625" style="1264" customWidth="1"/>
    <col min="8200" max="8200" width="32" style="1264" customWidth="1"/>
    <col min="8201" max="8201" width="19.28515625" style="1264" customWidth="1"/>
    <col min="8202" max="8202" width="21.7109375" style="1264" customWidth="1"/>
    <col min="8203" max="8203" width="19.7109375" style="1264" customWidth="1"/>
    <col min="8204" max="8204" width="16.42578125" style="1264" customWidth="1"/>
    <col min="8205" max="8205" width="19" style="1264" customWidth="1"/>
    <col min="8206" max="8206" width="14" style="1264" customWidth="1"/>
    <col min="8207" max="8207" width="32.7109375" style="1264" customWidth="1"/>
    <col min="8208" max="8208" width="27.7109375" style="1264" customWidth="1"/>
    <col min="8209" max="8209" width="50.140625" style="1264" customWidth="1"/>
    <col min="8210" max="8454" width="8.85546875" style="1264"/>
    <col min="8455" max="8455" width="27.140625" style="1264" customWidth="1"/>
    <col min="8456" max="8456" width="32" style="1264" customWidth="1"/>
    <col min="8457" max="8457" width="19.28515625" style="1264" customWidth="1"/>
    <col min="8458" max="8458" width="21.7109375" style="1264" customWidth="1"/>
    <col min="8459" max="8459" width="19.7109375" style="1264" customWidth="1"/>
    <col min="8460" max="8460" width="16.42578125" style="1264" customWidth="1"/>
    <col min="8461" max="8461" width="19" style="1264" customWidth="1"/>
    <col min="8462" max="8462" width="14" style="1264" customWidth="1"/>
    <col min="8463" max="8463" width="32.7109375" style="1264" customWidth="1"/>
    <col min="8464" max="8464" width="27.7109375" style="1264" customWidth="1"/>
    <col min="8465" max="8465" width="50.140625" style="1264" customWidth="1"/>
    <col min="8466" max="8710" width="8.85546875" style="1264"/>
    <col min="8711" max="8711" width="27.140625" style="1264" customWidth="1"/>
    <col min="8712" max="8712" width="32" style="1264" customWidth="1"/>
    <col min="8713" max="8713" width="19.28515625" style="1264" customWidth="1"/>
    <col min="8714" max="8714" width="21.7109375" style="1264" customWidth="1"/>
    <col min="8715" max="8715" width="19.7109375" style="1264" customWidth="1"/>
    <col min="8716" max="8716" width="16.42578125" style="1264" customWidth="1"/>
    <col min="8717" max="8717" width="19" style="1264" customWidth="1"/>
    <col min="8718" max="8718" width="14" style="1264" customWidth="1"/>
    <col min="8719" max="8719" width="32.7109375" style="1264" customWidth="1"/>
    <col min="8720" max="8720" width="27.7109375" style="1264" customWidth="1"/>
    <col min="8721" max="8721" width="50.140625" style="1264" customWidth="1"/>
    <col min="8722" max="8966" width="8.85546875" style="1264"/>
    <col min="8967" max="8967" width="27.140625" style="1264" customWidth="1"/>
    <col min="8968" max="8968" width="32" style="1264" customWidth="1"/>
    <col min="8969" max="8969" width="19.28515625" style="1264" customWidth="1"/>
    <col min="8970" max="8970" width="21.7109375" style="1264" customWidth="1"/>
    <col min="8971" max="8971" width="19.7109375" style="1264" customWidth="1"/>
    <col min="8972" max="8972" width="16.42578125" style="1264" customWidth="1"/>
    <col min="8973" max="8973" width="19" style="1264" customWidth="1"/>
    <col min="8974" max="8974" width="14" style="1264" customWidth="1"/>
    <col min="8975" max="8975" width="32.7109375" style="1264" customWidth="1"/>
    <col min="8976" max="8976" width="27.7109375" style="1264" customWidth="1"/>
    <col min="8977" max="8977" width="50.140625" style="1264" customWidth="1"/>
    <col min="8978" max="9222" width="8.85546875" style="1264"/>
    <col min="9223" max="9223" width="27.140625" style="1264" customWidth="1"/>
    <col min="9224" max="9224" width="32" style="1264" customWidth="1"/>
    <col min="9225" max="9225" width="19.28515625" style="1264" customWidth="1"/>
    <col min="9226" max="9226" width="21.7109375" style="1264" customWidth="1"/>
    <col min="9227" max="9227" width="19.7109375" style="1264" customWidth="1"/>
    <col min="9228" max="9228" width="16.42578125" style="1264" customWidth="1"/>
    <col min="9229" max="9229" width="19" style="1264" customWidth="1"/>
    <col min="9230" max="9230" width="14" style="1264" customWidth="1"/>
    <col min="9231" max="9231" width="32.7109375" style="1264" customWidth="1"/>
    <col min="9232" max="9232" width="27.7109375" style="1264" customWidth="1"/>
    <col min="9233" max="9233" width="50.140625" style="1264" customWidth="1"/>
    <col min="9234" max="9478" width="8.85546875" style="1264"/>
    <col min="9479" max="9479" width="27.140625" style="1264" customWidth="1"/>
    <col min="9480" max="9480" width="32" style="1264" customWidth="1"/>
    <col min="9481" max="9481" width="19.28515625" style="1264" customWidth="1"/>
    <col min="9482" max="9482" width="21.7109375" style="1264" customWidth="1"/>
    <col min="9483" max="9483" width="19.7109375" style="1264" customWidth="1"/>
    <col min="9484" max="9484" width="16.42578125" style="1264" customWidth="1"/>
    <col min="9485" max="9485" width="19" style="1264" customWidth="1"/>
    <col min="9486" max="9486" width="14" style="1264" customWidth="1"/>
    <col min="9487" max="9487" width="32.7109375" style="1264" customWidth="1"/>
    <col min="9488" max="9488" width="27.7109375" style="1264" customWidth="1"/>
    <col min="9489" max="9489" width="50.140625" style="1264" customWidth="1"/>
    <col min="9490" max="9734" width="8.85546875" style="1264"/>
    <col min="9735" max="9735" width="27.140625" style="1264" customWidth="1"/>
    <col min="9736" max="9736" width="32" style="1264" customWidth="1"/>
    <col min="9737" max="9737" width="19.28515625" style="1264" customWidth="1"/>
    <col min="9738" max="9738" width="21.7109375" style="1264" customWidth="1"/>
    <col min="9739" max="9739" width="19.7109375" style="1264" customWidth="1"/>
    <col min="9740" max="9740" width="16.42578125" style="1264" customWidth="1"/>
    <col min="9741" max="9741" width="19" style="1264" customWidth="1"/>
    <col min="9742" max="9742" width="14" style="1264" customWidth="1"/>
    <col min="9743" max="9743" width="32.7109375" style="1264" customWidth="1"/>
    <col min="9744" max="9744" width="27.7109375" style="1264" customWidth="1"/>
    <col min="9745" max="9745" width="50.140625" style="1264" customWidth="1"/>
    <col min="9746" max="9990" width="8.85546875" style="1264"/>
    <col min="9991" max="9991" width="27.140625" style="1264" customWidth="1"/>
    <col min="9992" max="9992" width="32" style="1264" customWidth="1"/>
    <col min="9993" max="9993" width="19.28515625" style="1264" customWidth="1"/>
    <col min="9994" max="9994" width="21.7109375" style="1264" customWidth="1"/>
    <col min="9995" max="9995" width="19.7109375" style="1264" customWidth="1"/>
    <col min="9996" max="9996" width="16.42578125" style="1264" customWidth="1"/>
    <col min="9997" max="9997" width="19" style="1264" customWidth="1"/>
    <col min="9998" max="9998" width="14" style="1264" customWidth="1"/>
    <col min="9999" max="9999" width="32.7109375" style="1264" customWidth="1"/>
    <col min="10000" max="10000" width="27.7109375" style="1264" customWidth="1"/>
    <col min="10001" max="10001" width="50.140625" style="1264" customWidth="1"/>
    <col min="10002" max="10246" width="8.85546875" style="1264"/>
    <col min="10247" max="10247" width="27.140625" style="1264" customWidth="1"/>
    <col min="10248" max="10248" width="32" style="1264" customWidth="1"/>
    <col min="10249" max="10249" width="19.28515625" style="1264" customWidth="1"/>
    <col min="10250" max="10250" width="21.7109375" style="1264" customWidth="1"/>
    <col min="10251" max="10251" width="19.7109375" style="1264" customWidth="1"/>
    <col min="10252" max="10252" width="16.42578125" style="1264" customWidth="1"/>
    <col min="10253" max="10253" width="19" style="1264" customWidth="1"/>
    <col min="10254" max="10254" width="14" style="1264" customWidth="1"/>
    <col min="10255" max="10255" width="32.7109375" style="1264" customWidth="1"/>
    <col min="10256" max="10256" width="27.7109375" style="1264" customWidth="1"/>
    <col min="10257" max="10257" width="50.140625" style="1264" customWidth="1"/>
    <col min="10258" max="10502" width="8.85546875" style="1264"/>
    <col min="10503" max="10503" width="27.140625" style="1264" customWidth="1"/>
    <col min="10504" max="10504" width="32" style="1264" customWidth="1"/>
    <col min="10505" max="10505" width="19.28515625" style="1264" customWidth="1"/>
    <col min="10506" max="10506" width="21.7109375" style="1264" customWidth="1"/>
    <col min="10507" max="10507" width="19.7109375" style="1264" customWidth="1"/>
    <col min="10508" max="10508" width="16.42578125" style="1264" customWidth="1"/>
    <col min="10509" max="10509" width="19" style="1264" customWidth="1"/>
    <col min="10510" max="10510" width="14" style="1264" customWidth="1"/>
    <col min="10511" max="10511" width="32.7109375" style="1264" customWidth="1"/>
    <col min="10512" max="10512" width="27.7109375" style="1264" customWidth="1"/>
    <col min="10513" max="10513" width="50.140625" style="1264" customWidth="1"/>
    <col min="10514" max="10758" width="8.85546875" style="1264"/>
    <col min="10759" max="10759" width="27.140625" style="1264" customWidth="1"/>
    <col min="10760" max="10760" width="32" style="1264" customWidth="1"/>
    <col min="10761" max="10761" width="19.28515625" style="1264" customWidth="1"/>
    <col min="10762" max="10762" width="21.7109375" style="1264" customWidth="1"/>
    <col min="10763" max="10763" width="19.7109375" style="1264" customWidth="1"/>
    <col min="10764" max="10764" width="16.42578125" style="1264" customWidth="1"/>
    <col min="10765" max="10765" width="19" style="1264" customWidth="1"/>
    <col min="10766" max="10766" width="14" style="1264" customWidth="1"/>
    <col min="10767" max="10767" width="32.7109375" style="1264" customWidth="1"/>
    <col min="10768" max="10768" width="27.7109375" style="1264" customWidth="1"/>
    <col min="10769" max="10769" width="50.140625" style="1264" customWidth="1"/>
    <col min="10770" max="11014" width="8.85546875" style="1264"/>
    <col min="11015" max="11015" width="27.140625" style="1264" customWidth="1"/>
    <col min="11016" max="11016" width="32" style="1264" customWidth="1"/>
    <col min="11017" max="11017" width="19.28515625" style="1264" customWidth="1"/>
    <col min="11018" max="11018" width="21.7109375" style="1264" customWidth="1"/>
    <col min="11019" max="11019" width="19.7109375" style="1264" customWidth="1"/>
    <col min="11020" max="11020" width="16.42578125" style="1264" customWidth="1"/>
    <col min="11021" max="11021" width="19" style="1264" customWidth="1"/>
    <col min="11022" max="11022" width="14" style="1264" customWidth="1"/>
    <col min="11023" max="11023" width="32.7109375" style="1264" customWidth="1"/>
    <col min="11024" max="11024" width="27.7109375" style="1264" customWidth="1"/>
    <col min="11025" max="11025" width="50.140625" style="1264" customWidth="1"/>
    <col min="11026" max="11270" width="8.85546875" style="1264"/>
    <col min="11271" max="11271" width="27.140625" style="1264" customWidth="1"/>
    <col min="11272" max="11272" width="32" style="1264" customWidth="1"/>
    <col min="11273" max="11273" width="19.28515625" style="1264" customWidth="1"/>
    <col min="11274" max="11274" width="21.7109375" style="1264" customWidth="1"/>
    <col min="11275" max="11275" width="19.7109375" style="1264" customWidth="1"/>
    <col min="11276" max="11276" width="16.42578125" style="1264" customWidth="1"/>
    <col min="11277" max="11277" width="19" style="1264" customWidth="1"/>
    <col min="11278" max="11278" width="14" style="1264" customWidth="1"/>
    <col min="11279" max="11279" width="32.7109375" style="1264" customWidth="1"/>
    <col min="11280" max="11280" width="27.7109375" style="1264" customWidth="1"/>
    <col min="11281" max="11281" width="50.140625" style="1264" customWidth="1"/>
    <col min="11282" max="11526" width="8.85546875" style="1264"/>
    <col min="11527" max="11527" width="27.140625" style="1264" customWidth="1"/>
    <col min="11528" max="11528" width="32" style="1264" customWidth="1"/>
    <col min="11529" max="11529" width="19.28515625" style="1264" customWidth="1"/>
    <col min="11530" max="11530" width="21.7109375" style="1264" customWidth="1"/>
    <col min="11531" max="11531" width="19.7109375" style="1264" customWidth="1"/>
    <col min="11532" max="11532" width="16.42578125" style="1264" customWidth="1"/>
    <col min="11533" max="11533" width="19" style="1264" customWidth="1"/>
    <col min="11534" max="11534" width="14" style="1264" customWidth="1"/>
    <col min="11535" max="11535" width="32.7109375" style="1264" customWidth="1"/>
    <col min="11536" max="11536" width="27.7109375" style="1264" customWidth="1"/>
    <col min="11537" max="11537" width="50.140625" style="1264" customWidth="1"/>
    <col min="11538" max="11782" width="8.85546875" style="1264"/>
    <col min="11783" max="11783" width="27.140625" style="1264" customWidth="1"/>
    <col min="11784" max="11784" width="32" style="1264" customWidth="1"/>
    <col min="11785" max="11785" width="19.28515625" style="1264" customWidth="1"/>
    <col min="11786" max="11786" width="21.7109375" style="1264" customWidth="1"/>
    <col min="11787" max="11787" width="19.7109375" style="1264" customWidth="1"/>
    <col min="11788" max="11788" width="16.42578125" style="1264" customWidth="1"/>
    <col min="11789" max="11789" width="19" style="1264" customWidth="1"/>
    <col min="11790" max="11790" width="14" style="1264" customWidth="1"/>
    <col min="11791" max="11791" width="32.7109375" style="1264" customWidth="1"/>
    <col min="11792" max="11792" width="27.7109375" style="1264" customWidth="1"/>
    <col min="11793" max="11793" width="50.140625" style="1264" customWidth="1"/>
    <col min="11794" max="12038" width="8.85546875" style="1264"/>
    <col min="12039" max="12039" width="27.140625" style="1264" customWidth="1"/>
    <col min="12040" max="12040" width="32" style="1264" customWidth="1"/>
    <col min="12041" max="12041" width="19.28515625" style="1264" customWidth="1"/>
    <col min="12042" max="12042" width="21.7109375" style="1264" customWidth="1"/>
    <col min="12043" max="12043" width="19.7109375" style="1264" customWidth="1"/>
    <col min="12044" max="12044" width="16.42578125" style="1264" customWidth="1"/>
    <col min="12045" max="12045" width="19" style="1264" customWidth="1"/>
    <col min="12046" max="12046" width="14" style="1264" customWidth="1"/>
    <col min="12047" max="12047" width="32.7109375" style="1264" customWidth="1"/>
    <col min="12048" max="12048" width="27.7109375" style="1264" customWidth="1"/>
    <col min="12049" max="12049" width="50.140625" style="1264" customWidth="1"/>
    <col min="12050" max="12294" width="8.85546875" style="1264"/>
    <col min="12295" max="12295" width="27.140625" style="1264" customWidth="1"/>
    <col min="12296" max="12296" width="32" style="1264" customWidth="1"/>
    <col min="12297" max="12297" width="19.28515625" style="1264" customWidth="1"/>
    <col min="12298" max="12298" width="21.7109375" style="1264" customWidth="1"/>
    <col min="12299" max="12299" width="19.7109375" style="1264" customWidth="1"/>
    <col min="12300" max="12300" width="16.42578125" style="1264" customWidth="1"/>
    <col min="12301" max="12301" width="19" style="1264" customWidth="1"/>
    <col min="12302" max="12302" width="14" style="1264" customWidth="1"/>
    <col min="12303" max="12303" width="32.7109375" style="1264" customWidth="1"/>
    <col min="12304" max="12304" width="27.7109375" style="1264" customWidth="1"/>
    <col min="12305" max="12305" width="50.140625" style="1264" customWidth="1"/>
    <col min="12306" max="12550" width="8.85546875" style="1264"/>
    <col min="12551" max="12551" width="27.140625" style="1264" customWidth="1"/>
    <col min="12552" max="12552" width="32" style="1264" customWidth="1"/>
    <col min="12553" max="12553" width="19.28515625" style="1264" customWidth="1"/>
    <col min="12554" max="12554" width="21.7109375" style="1264" customWidth="1"/>
    <col min="12555" max="12555" width="19.7109375" style="1264" customWidth="1"/>
    <col min="12556" max="12556" width="16.42578125" style="1264" customWidth="1"/>
    <col min="12557" max="12557" width="19" style="1264" customWidth="1"/>
    <col min="12558" max="12558" width="14" style="1264" customWidth="1"/>
    <col min="12559" max="12559" width="32.7109375" style="1264" customWidth="1"/>
    <col min="12560" max="12560" width="27.7109375" style="1264" customWidth="1"/>
    <col min="12561" max="12561" width="50.140625" style="1264" customWidth="1"/>
    <col min="12562" max="12806" width="8.85546875" style="1264"/>
    <col min="12807" max="12807" width="27.140625" style="1264" customWidth="1"/>
    <col min="12808" max="12808" width="32" style="1264" customWidth="1"/>
    <col min="12809" max="12809" width="19.28515625" style="1264" customWidth="1"/>
    <col min="12810" max="12810" width="21.7109375" style="1264" customWidth="1"/>
    <col min="12811" max="12811" width="19.7109375" style="1264" customWidth="1"/>
    <col min="12812" max="12812" width="16.42578125" style="1264" customWidth="1"/>
    <col min="12813" max="12813" width="19" style="1264" customWidth="1"/>
    <col min="12814" max="12814" width="14" style="1264" customWidth="1"/>
    <col min="12815" max="12815" width="32.7109375" style="1264" customWidth="1"/>
    <col min="12816" max="12816" width="27.7109375" style="1264" customWidth="1"/>
    <col min="12817" max="12817" width="50.140625" style="1264" customWidth="1"/>
    <col min="12818" max="13062" width="8.85546875" style="1264"/>
    <col min="13063" max="13063" width="27.140625" style="1264" customWidth="1"/>
    <col min="13064" max="13064" width="32" style="1264" customWidth="1"/>
    <col min="13065" max="13065" width="19.28515625" style="1264" customWidth="1"/>
    <col min="13066" max="13066" width="21.7109375" style="1264" customWidth="1"/>
    <col min="13067" max="13067" width="19.7109375" style="1264" customWidth="1"/>
    <col min="13068" max="13068" width="16.42578125" style="1264" customWidth="1"/>
    <col min="13069" max="13069" width="19" style="1264" customWidth="1"/>
    <col min="13070" max="13070" width="14" style="1264" customWidth="1"/>
    <col min="13071" max="13071" width="32.7109375" style="1264" customWidth="1"/>
    <col min="13072" max="13072" width="27.7109375" style="1264" customWidth="1"/>
    <col min="13073" max="13073" width="50.140625" style="1264" customWidth="1"/>
    <col min="13074" max="13318" width="8.85546875" style="1264"/>
    <col min="13319" max="13319" width="27.140625" style="1264" customWidth="1"/>
    <col min="13320" max="13320" width="32" style="1264" customWidth="1"/>
    <col min="13321" max="13321" width="19.28515625" style="1264" customWidth="1"/>
    <col min="13322" max="13322" width="21.7109375" style="1264" customWidth="1"/>
    <col min="13323" max="13323" width="19.7109375" style="1264" customWidth="1"/>
    <col min="13324" max="13324" width="16.42578125" style="1264" customWidth="1"/>
    <col min="13325" max="13325" width="19" style="1264" customWidth="1"/>
    <col min="13326" max="13326" width="14" style="1264" customWidth="1"/>
    <col min="13327" max="13327" width="32.7109375" style="1264" customWidth="1"/>
    <col min="13328" max="13328" width="27.7109375" style="1264" customWidth="1"/>
    <col min="13329" max="13329" width="50.140625" style="1264" customWidth="1"/>
    <col min="13330" max="13574" width="8.85546875" style="1264"/>
    <col min="13575" max="13575" width="27.140625" style="1264" customWidth="1"/>
    <col min="13576" max="13576" width="32" style="1264" customWidth="1"/>
    <col min="13577" max="13577" width="19.28515625" style="1264" customWidth="1"/>
    <col min="13578" max="13578" width="21.7109375" style="1264" customWidth="1"/>
    <col min="13579" max="13579" width="19.7109375" style="1264" customWidth="1"/>
    <col min="13580" max="13580" width="16.42578125" style="1264" customWidth="1"/>
    <col min="13581" max="13581" width="19" style="1264" customWidth="1"/>
    <col min="13582" max="13582" width="14" style="1264" customWidth="1"/>
    <col min="13583" max="13583" width="32.7109375" style="1264" customWidth="1"/>
    <col min="13584" max="13584" width="27.7109375" style="1264" customWidth="1"/>
    <col min="13585" max="13585" width="50.140625" style="1264" customWidth="1"/>
    <col min="13586" max="13830" width="8.85546875" style="1264"/>
    <col min="13831" max="13831" width="27.140625" style="1264" customWidth="1"/>
    <col min="13832" max="13832" width="32" style="1264" customWidth="1"/>
    <col min="13833" max="13833" width="19.28515625" style="1264" customWidth="1"/>
    <col min="13834" max="13834" width="21.7109375" style="1264" customWidth="1"/>
    <col min="13835" max="13835" width="19.7109375" style="1264" customWidth="1"/>
    <col min="13836" max="13836" width="16.42578125" style="1264" customWidth="1"/>
    <col min="13837" max="13837" width="19" style="1264" customWidth="1"/>
    <col min="13838" max="13838" width="14" style="1264" customWidth="1"/>
    <col min="13839" max="13839" width="32.7109375" style="1264" customWidth="1"/>
    <col min="13840" max="13840" width="27.7109375" style="1264" customWidth="1"/>
    <col min="13841" max="13841" width="50.140625" style="1264" customWidth="1"/>
    <col min="13842" max="14086" width="8.85546875" style="1264"/>
    <col min="14087" max="14087" width="27.140625" style="1264" customWidth="1"/>
    <col min="14088" max="14088" width="32" style="1264" customWidth="1"/>
    <col min="14089" max="14089" width="19.28515625" style="1264" customWidth="1"/>
    <col min="14090" max="14090" width="21.7109375" style="1264" customWidth="1"/>
    <col min="14091" max="14091" width="19.7109375" style="1264" customWidth="1"/>
    <col min="14092" max="14092" width="16.42578125" style="1264" customWidth="1"/>
    <col min="14093" max="14093" width="19" style="1264" customWidth="1"/>
    <col min="14094" max="14094" width="14" style="1264" customWidth="1"/>
    <col min="14095" max="14095" width="32.7109375" style="1264" customWidth="1"/>
    <col min="14096" max="14096" width="27.7109375" style="1264" customWidth="1"/>
    <col min="14097" max="14097" width="50.140625" style="1264" customWidth="1"/>
    <col min="14098" max="14342" width="8.85546875" style="1264"/>
    <col min="14343" max="14343" width="27.140625" style="1264" customWidth="1"/>
    <col min="14344" max="14344" width="32" style="1264" customWidth="1"/>
    <col min="14345" max="14345" width="19.28515625" style="1264" customWidth="1"/>
    <col min="14346" max="14346" width="21.7109375" style="1264" customWidth="1"/>
    <col min="14347" max="14347" width="19.7109375" style="1264" customWidth="1"/>
    <col min="14348" max="14348" width="16.42578125" style="1264" customWidth="1"/>
    <col min="14349" max="14349" width="19" style="1264" customWidth="1"/>
    <col min="14350" max="14350" width="14" style="1264" customWidth="1"/>
    <col min="14351" max="14351" width="32.7109375" style="1264" customWidth="1"/>
    <col min="14352" max="14352" width="27.7109375" style="1264" customWidth="1"/>
    <col min="14353" max="14353" width="50.140625" style="1264" customWidth="1"/>
    <col min="14354" max="14598" width="8.85546875" style="1264"/>
    <col min="14599" max="14599" width="27.140625" style="1264" customWidth="1"/>
    <col min="14600" max="14600" width="32" style="1264" customWidth="1"/>
    <col min="14601" max="14601" width="19.28515625" style="1264" customWidth="1"/>
    <col min="14602" max="14602" width="21.7109375" style="1264" customWidth="1"/>
    <col min="14603" max="14603" width="19.7109375" style="1264" customWidth="1"/>
    <col min="14604" max="14604" width="16.42578125" style="1264" customWidth="1"/>
    <col min="14605" max="14605" width="19" style="1264" customWidth="1"/>
    <col min="14606" max="14606" width="14" style="1264" customWidth="1"/>
    <col min="14607" max="14607" width="32.7109375" style="1264" customWidth="1"/>
    <col min="14608" max="14608" width="27.7109375" style="1264" customWidth="1"/>
    <col min="14609" max="14609" width="50.140625" style="1264" customWidth="1"/>
    <col min="14610" max="14854" width="8.85546875" style="1264"/>
    <col min="14855" max="14855" width="27.140625" style="1264" customWidth="1"/>
    <col min="14856" max="14856" width="32" style="1264" customWidth="1"/>
    <col min="14857" max="14857" width="19.28515625" style="1264" customWidth="1"/>
    <col min="14858" max="14858" width="21.7109375" style="1264" customWidth="1"/>
    <col min="14859" max="14859" width="19.7109375" style="1264" customWidth="1"/>
    <col min="14860" max="14860" width="16.42578125" style="1264" customWidth="1"/>
    <col min="14861" max="14861" width="19" style="1264" customWidth="1"/>
    <col min="14862" max="14862" width="14" style="1264" customWidth="1"/>
    <col min="14863" max="14863" width="32.7109375" style="1264" customWidth="1"/>
    <col min="14864" max="14864" width="27.7109375" style="1264" customWidth="1"/>
    <col min="14865" max="14865" width="50.140625" style="1264" customWidth="1"/>
    <col min="14866" max="15110" width="8.85546875" style="1264"/>
    <col min="15111" max="15111" width="27.140625" style="1264" customWidth="1"/>
    <col min="15112" max="15112" width="32" style="1264" customWidth="1"/>
    <col min="15113" max="15113" width="19.28515625" style="1264" customWidth="1"/>
    <col min="15114" max="15114" width="21.7109375" style="1264" customWidth="1"/>
    <col min="15115" max="15115" width="19.7109375" style="1264" customWidth="1"/>
    <col min="15116" max="15116" width="16.42578125" style="1264" customWidth="1"/>
    <col min="15117" max="15117" width="19" style="1264" customWidth="1"/>
    <col min="15118" max="15118" width="14" style="1264" customWidth="1"/>
    <col min="15119" max="15119" width="32.7109375" style="1264" customWidth="1"/>
    <col min="15120" max="15120" width="27.7109375" style="1264" customWidth="1"/>
    <col min="15121" max="15121" width="50.140625" style="1264" customWidth="1"/>
    <col min="15122" max="15366" width="8.85546875" style="1264"/>
    <col min="15367" max="15367" width="27.140625" style="1264" customWidth="1"/>
    <col min="15368" max="15368" width="32" style="1264" customWidth="1"/>
    <col min="15369" max="15369" width="19.28515625" style="1264" customWidth="1"/>
    <col min="15370" max="15370" width="21.7109375" style="1264" customWidth="1"/>
    <col min="15371" max="15371" width="19.7109375" style="1264" customWidth="1"/>
    <col min="15372" max="15372" width="16.42578125" style="1264" customWidth="1"/>
    <col min="15373" max="15373" width="19" style="1264" customWidth="1"/>
    <col min="15374" max="15374" width="14" style="1264" customWidth="1"/>
    <col min="15375" max="15375" width="32.7109375" style="1264" customWidth="1"/>
    <col min="15376" max="15376" width="27.7109375" style="1264" customWidth="1"/>
    <col min="15377" max="15377" width="50.140625" style="1264" customWidth="1"/>
    <col min="15378" max="15622" width="8.85546875" style="1264"/>
    <col min="15623" max="15623" width="27.140625" style="1264" customWidth="1"/>
    <col min="15624" max="15624" width="32" style="1264" customWidth="1"/>
    <col min="15625" max="15625" width="19.28515625" style="1264" customWidth="1"/>
    <col min="15626" max="15626" width="21.7109375" style="1264" customWidth="1"/>
    <col min="15627" max="15627" width="19.7109375" style="1264" customWidth="1"/>
    <col min="15628" max="15628" width="16.42578125" style="1264" customWidth="1"/>
    <col min="15629" max="15629" width="19" style="1264" customWidth="1"/>
    <col min="15630" max="15630" width="14" style="1264" customWidth="1"/>
    <col min="15631" max="15631" width="32.7109375" style="1264" customWidth="1"/>
    <col min="15632" max="15632" width="27.7109375" style="1264" customWidth="1"/>
    <col min="15633" max="15633" width="50.140625" style="1264" customWidth="1"/>
    <col min="15634" max="15878" width="8.85546875" style="1264"/>
    <col min="15879" max="15879" width="27.140625" style="1264" customWidth="1"/>
    <col min="15880" max="15880" width="32" style="1264" customWidth="1"/>
    <col min="15881" max="15881" width="19.28515625" style="1264" customWidth="1"/>
    <col min="15882" max="15882" width="21.7109375" style="1264" customWidth="1"/>
    <col min="15883" max="15883" width="19.7109375" style="1264" customWidth="1"/>
    <col min="15884" max="15884" width="16.42578125" style="1264" customWidth="1"/>
    <col min="15885" max="15885" width="19" style="1264" customWidth="1"/>
    <col min="15886" max="15886" width="14" style="1264" customWidth="1"/>
    <col min="15887" max="15887" width="32.7109375" style="1264" customWidth="1"/>
    <col min="15888" max="15888" width="27.7109375" style="1264" customWidth="1"/>
    <col min="15889" max="15889" width="50.140625" style="1264" customWidth="1"/>
    <col min="15890" max="16134" width="8.85546875" style="1264"/>
    <col min="16135" max="16135" width="27.140625" style="1264" customWidth="1"/>
    <col min="16136" max="16136" width="32" style="1264" customWidth="1"/>
    <col min="16137" max="16137" width="19.28515625" style="1264" customWidth="1"/>
    <col min="16138" max="16138" width="21.7109375" style="1264" customWidth="1"/>
    <col min="16139" max="16139" width="19.7109375" style="1264" customWidth="1"/>
    <col min="16140" max="16140" width="16.42578125" style="1264" customWidth="1"/>
    <col min="16141" max="16141" width="19" style="1264" customWidth="1"/>
    <col min="16142" max="16142" width="14" style="1264" customWidth="1"/>
    <col min="16143" max="16143" width="32.7109375" style="1264" customWidth="1"/>
    <col min="16144" max="16144" width="27.7109375" style="1264" customWidth="1"/>
    <col min="16145" max="16145" width="50.140625" style="1264" customWidth="1"/>
    <col min="16146" max="16384" width="8.85546875" style="1264"/>
  </cols>
  <sheetData>
    <row r="1" spans="1:17" hidden="1">
      <c r="A1" s="3676"/>
      <c r="B1" s="3676"/>
      <c r="C1" s="3676"/>
      <c r="D1" s="3676"/>
      <c r="E1" s="3676"/>
      <c r="F1" s="3676"/>
      <c r="G1" s="3676"/>
      <c r="H1" s="3676"/>
      <c r="I1" s="3676"/>
      <c r="J1" s="3676"/>
      <c r="K1" s="3676"/>
      <c r="L1" s="3676"/>
      <c r="M1" s="3676"/>
      <c r="N1" s="3676"/>
      <c r="O1" s="3676"/>
      <c r="P1" s="3676"/>
      <c r="Q1" s="3676"/>
    </row>
    <row r="2" spans="1:17">
      <c r="A2" s="3676" t="s">
        <v>1084</v>
      </c>
      <c r="B2" s="3676"/>
      <c r="C2" s="3676"/>
      <c r="D2" s="3676"/>
      <c r="E2" s="3676"/>
      <c r="F2" s="3676"/>
      <c r="G2" s="3676"/>
      <c r="H2" s="3676"/>
      <c r="I2" s="3676"/>
      <c r="J2" s="3676"/>
      <c r="K2" s="3676"/>
      <c r="L2" s="3676"/>
      <c r="M2" s="3676"/>
      <c r="N2" s="3676"/>
      <c r="O2" s="3676"/>
      <c r="P2" s="3676"/>
      <c r="Q2" s="3676"/>
    </row>
    <row r="3" spans="1:17">
      <c r="A3" s="3676" t="s">
        <v>889</v>
      </c>
      <c r="B3" s="3676"/>
      <c r="C3" s="3676"/>
      <c r="D3" s="3676"/>
      <c r="E3" s="3676"/>
      <c r="F3" s="3676"/>
      <c r="G3" s="3676"/>
      <c r="H3" s="3676"/>
      <c r="I3" s="3676"/>
      <c r="J3" s="3676"/>
      <c r="K3" s="3676"/>
      <c r="L3" s="3676"/>
      <c r="M3" s="3676"/>
      <c r="N3" s="3676"/>
      <c r="O3" s="3676"/>
      <c r="P3" s="3676"/>
      <c r="Q3" s="3676"/>
    </row>
    <row r="4" spans="1:17">
      <c r="A4" s="3676" t="s">
        <v>890</v>
      </c>
      <c r="B4" s="3676"/>
      <c r="C4" s="3676"/>
      <c r="D4" s="3676"/>
      <c r="E4" s="3676"/>
      <c r="F4" s="3676"/>
      <c r="G4" s="3676"/>
      <c r="H4" s="3676"/>
      <c r="I4" s="3676"/>
      <c r="J4" s="3676"/>
      <c r="K4" s="3676"/>
      <c r="L4" s="3676"/>
      <c r="M4" s="3676"/>
      <c r="N4" s="3676"/>
      <c r="O4" s="3676"/>
      <c r="P4" s="3676"/>
      <c r="Q4" s="3676"/>
    </row>
    <row r="5" spans="1:17">
      <c r="A5" s="3676" t="s">
        <v>5441</v>
      </c>
      <c r="B5" s="3676"/>
      <c r="C5" s="3676"/>
      <c r="D5" s="3676"/>
      <c r="E5" s="3676"/>
      <c r="F5" s="3676"/>
      <c r="G5" s="3676"/>
      <c r="H5" s="3676"/>
      <c r="I5" s="3676"/>
      <c r="J5" s="3676"/>
      <c r="K5" s="3676"/>
      <c r="L5" s="3676"/>
      <c r="M5" s="3676"/>
      <c r="N5" s="3676"/>
      <c r="O5" s="3676"/>
      <c r="P5" s="3676"/>
      <c r="Q5" s="3676"/>
    </row>
    <row r="6" spans="1:17">
      <c r="B6" s="2141"/>
      <c r="C6" s="2141"/>
      <c r="D6" s="2141"/>
      <c r="E6" s="2141"/>
      <c r="F6" s="2141"/>
      <c r="G6" s="2141"/>
      <c r="H6" s="2141"/>
      <c r="I6" s="1313"/>
      <c r="J6" s="2141"/>
      <c r="K6" s="2141"/>
      <c r="L6" s="2141"/>
      <c r="M6" s="2141"/>
      <c r="N6" s="2141"/>
      <c r="O6" s="2141"/>
      <c r="P6" s="2141"/>
      <c r="Q6" s="2141"/>
    </row>
    <row r="7" spans="1:17">
      <c r="A7" s="2739" t="s">
        <v>5442</v>
      </c>
      <c r="O7" s="1264" t="s">
        <v>5443</v>
      </c>
    </row>
    <row r="8" spans="1:17">
      <c r="A8" s="2739" t="s">
        <v>5444</v>
      </c>
    </row>
    <row r="9" spans="1:17">
      <c r="A9" s="2740" t="s">
        <v>5445</v>
      </c>
      <c r="O9" s="1264" t="s">
        <v>5446</v>
      </c>
    </row>
    <row r="10" spans="1:17">
      <c r="A10" s="2739" t="s">
        <v>5447</v>
      </c>
      <c r="B10" s="1313"/>
      <c r="C10" s="1313"/>
      <c r="D10" s="1313"/>
      <c r="E10" s="1313"/>
      <c r="F10" s="1313"/>
      <c r="G10" s="1313"/>
      <c r="H10" s="1313"/>
      <c r="I10" s="1313"/>
      <c r="J10" s="1313"/>
      <c r="K10" s="1313"/>
      <c r="O10" s="1264" t="s">
        <v>5201</v>
      </c>
    </row>
    <row r="11" spans="1:17">
      <c r="A11" s="2739" t="s">
        <v>5448</v>
      </c>
      <c r="B11" s="1313"/>
      <c r="C11" s="1313"/>
      <c r="D11" s="1313"/>
      <c r="E11" s="1313"/>
      <c r="F11" s="1313"/>
      <c r="G11" s="1313"/>
      <c r="H11" s="1313"/>
      <c r="I11" s="1313"/>
      <c r="J11" s="1313"/>
      <c r="K11" s="1313"/>
      <c r="O11" s="1264" t="s">
        <v>5449</v>
      </c>
    </row>
    <row r="12" spans="1:17">
      <c r="A12" s="2739" t="s">
        <v>5450</v>
      </c>
    </row>
    <row r="13" spans="1:17" ht="13.5" thickBot="1"/>
    <row r="14" spans="1:17" ht="13.5" thickTop="1">
      <c r="A14" s="2741" t="s">
        <v>5207</v>
      </c>
      <c r="B14" s="3979" t="s">
        <v>5451</v>
      </c>
      <c r="C14" s="3979"/>
      <c r="D14" s="3979"/>
      <c r="E14" s="3979" t="s">
        <v>5452</v>
      </c>
      <c r="F14" s="3979"/>
      <c r="G14" s="3979"/>
      <c r="H14" s="3979" t="s">
        <v>5453</v>
      </c>
      <c r="I14" s="3979"/>
      <c r="J14" s="3979"/>
      <c r="K14" s="3979" t="s">
        <v>5454</v>
      </c>
      <c r="L14" s="3979"/>
      <c r="M14" s="3979"/>
      <c r="N14" s="3979" t="s">
        <v>5455</v>
      </c>
      <c r="O14" s="3979"/>
      <c r="P14" s="3979"/>
      <c r="Q14" s="2742" t="s">
        <v>506</v>
      </c>
    </row>
    <row r="15" spans="1:17">
      <c r="A15" s="2743"/>
      <c r="B15" s="2744" t="s">
        <v>4527</v>
      </c>
      <c r="C15" s="2744" t="s">
        <v>2242</v>
      </c>
      <c r="D15" s="2744" t="s">
        <v>994</v>
      </c>
      <c r="E15" s="2744" t="s">
        <v>4527</v>
      </c>
      <c r="F15" s="2744" t="s">
        <v>2242</v>
      </c>
      <c r="G15" s="2744" t="s">
        <v>994</v>
      </c>
      <c r="H15" s="2744" t="s">
        <v>4527</v>
      </c>
      <c r="I15" s="2744" t="s">
        <v>2242</v>
      </c>
      <c r="J15" s="2744" t="s">
        <v>994</v>
      </c>
      <c r="K15" s="2744" t="s">
        <v>4527</v>
      </c>
      <c r="L15" s="2744" t="s">
        <v>2242</v>
      </c>
      <c r="M15" s="2744" t="s">
        <v>994</v>
      </c>
      <c r="N15" s="2744" t="s">
        <v>4527</v>
      </c>
      <c r="O15" s="2744" t="s">
        <v>2242</v>
      </c>
      <c r="P15" s="2745" t="s">
        <v>994</v>
      </c>
      <c r="Q15" s="2746"/>
    </row>
    <row r="16" spans="1:17">
      <c r="A16" s="2747">
        <v>1</v>
      </c>
      <c r="B16" s="2748">
        <v>2</v>
      </c>
      <c r="C16" s="2748">
        <v>3</v>
      </c>
      <c r="D16" s="2748">
        <v>4</v>
      </c>
      <c r="E16" s="2748">
        <v>5</v>
      </c>
      <c r="F16" s="2748">
        <v>6</v>
      </c>
      <c r="G16" s="2748">
        <v>7</v>
      </c>
      <c r="H16" s="2748">
        <v>8</v>
      </c>
      <c r="I16" s="2748">
        <v>9</v>
      </c>
      <c r="J16" s="2748">
        <v>10</v>
      </c>
      <c r="K16" s="2748" t="s">
        <v>5456</v>
      </c>
      <c r="L16" s="2748" t="s">
        <v>5457</v>
      </c>
      <c r="M16" s="2748" t="s">
        <v>5458</v>
      </c>
      <c r="N16" s="2748" t="s">
        <v>5459</v>
      </c>
      <c r="O16" s="2748" t="s">
        <v>5460</v>
      </c>
      <c r="P16" s="2748" t="s">
        <v>5461</v>
      </c>
      <c r="Q16" s="2749">
        <v>17</v>
      </c>
    </row>
    <row r="17" spans="1:17">
      <c r="A17" s="2750"/>
      <c r="B17" s="2751"/>
      <c r="C17" s="2751"/>
      <c r="D17" s="2751"/>
      <c r="E17" s="2751"/>
      <c r="F17" s="2751"/>
      <c r="G17" s="2751"/>
      <c r="H17" s="2751"/>
      <c r="I17" s="2751"/>
      <c r="J17" s="2751"/>
      <c r="K17" s="2751"/>
      <c r="L17" s="2751"/>
      <c r="M17" s="2751"/>
      <c r="N17" s="2751"/>
      <c r="O17" s="2751"/>
      <c r="P17" s="2751"/>
      <c r="Q17" s="2752"/>
    </row>
    <row r="18" spans="1:17">
      <c r="A18" s="2750"/>
      <c r="B18" s="2751"/>
      <c r="C18" s="2751"/>
      <c r="D18" s="2751"/>
      <c r="E18" s="2751"/>
      <c r="F18" s="2751"/>
      <c r="G18" s="2751"/>
      <c r="H18" s="2751"/>
      <c r="I18" s="2751"/>
      <c r="J18" s="2751"/>
      <c r="K18" s="2751"/>
      <c r="L18" s="2751"/>
      <c r="M18" s="2751"/>
      <c r="N18" s="2751"/>
      <c r="O18" s="2751"/>
      <c r="P18" s="2751"/>
      <c r="Q18" s="2752"/>
    </row>
    <row r="19" spans="1:17">
      <c r="A19" s="2750"/>
      <c r="B19" s="2751"/>
      <c r="C19" s="2751"/>
      <c r="D19" s="2751"/>
      <c r="E19" s="2751"/>
      <c r="F19" s="2751"/>
      <c r="G19" s="2751"/>
      <c r="H19" s="2751"/>
      <c r="I19" s="2751"/>
      <c r="J19" s="2751"/>
      <c r="K19" s="2751"/>
      <c r="L19" s="2751"/>
      <c r="M19" s="2751"/>
      <c r="N19" s="2751"/>
      <c r="O19" s="2751"/>
      <c r="P19" s="2751"/>
      <c r="Q19" s="2752"/>
    </row>
    <row r="20" spans="1:17">
      <c r="A20" s="2750"/>
      <c r="B20" s="2751"/>
      <c r="C20" s="2751"/>
      <c r="D20" s="2751"/>
      <c r="E20" s="2751"/>
      <c r="F20" s="2751"/>
      <c r="G20" s="2751"/>
      <c r="H20" s="2751"/>
      <c r="I20" s="2751"/>
      <c r="J20" s="2751"/>
      <c r="K20" s="2751"/>
      <c r="L20" s="2751"/>
      <c r="M20" s="2751"/>
      <c r="N20" s="2751"/>
      <c r="O20" s="2751"/>
      <c r="P20" s="2751"/>
      <c r="Q20" s="2752"/>
    </row>
    <row r="21" spans="1:17">
      <c r="A21" s="2753"/>
      <c r="B21" s="1289"/>
      <c r="C21" s="1289"/>
      <c r="D21" s="1289"/>
      <c r="E21" s="1289"/>
      <c r="F21" s="1289"/>
      <c r="G21" s="1289"/>
      <c r="H21" s="1289"/>
      <c r="I21" s="1289"/>
      <c r="J21" s="1289"/>
      <c r="K21" s="1289"/>
      <c r="L21" s="1289"/>
      <c r="M21" s="1289"/>
      <c r="N21" s="1289"/>
      <c r="O21" s="1289"/>
      <c r="P21" s="1289"/>
      <c r="Q21" s="2752"/>
    </row>
    <row r="22" spans="1:17">
      <c r="A22" s="2753"/>
      <c r="B22" s="1289"/>
      <c r="C22" s="1289"/>
      <c r="D22" s="1289"/>
      <c r="E22" s="1289"/>
      <c r="F22" s="1289"/>
      <c r="G22" s="1289"/>
      <c r="H22" s="1289"/>
      <c r="I22" s="1289"/>
      <c r="J22" s="1289"/>
      <c r="K22" s="1289"/>
      <c r="L22" s="1289"/>
      <c r="M22" s="1289"/>
      <c r="N22" s="1289"/>
      <c r="O22" s="1289"/>
      <c r="P22" s="1289"/>
      <c r="Q22" s="2752"/>
    </row>
    <row r="23" spans="1:17" ht="13.5" thickBot="1">
      <c r="A23" s="2754" t="s">
        <v>994</v>
      </c>
      <c r="B23" s="2755"/>
      <c r="C23" s="2755"/>
      <c r="D23" s="2755"/>
      <c r="E23" s="2755"/>
      <c r="F23" s="2755"/>
      <c r="G23" s="2755"/>
      <c r="H23" s="2755"/>
      <c r="I23" s="2755"/>
      <c r="J23" s="2755"/>
      <c r="K23" s="2755"/>
      <c r="L23" s="2755"/>
      <c r="M23" s="2755"/>
      <c r="N23" s="2755"/>
      <c r="O23" s="2755"/>
      <c r="P23" s="2755"/>
      <c r="Q23" s="2756"/>
    </row>
    <row r="24" spans="1:17" ht="13.5" thickTop="1"/>
    <row r="25" spans="1:17">
      <c r="A25" s="2757" t="s">
        <v>5462</v>
      </c>
      <c r="B25" s="2230"/>
      <c r="C25" s="2230"/>
      <c r="D25" s="2230"/>
      <c r="E25" s="2230"/>
      <c r="F25" s="2230"/>
      <c r="G25" s="2230"/>
      <c r="H25" s="2758"/>
      <c r="I25" s="3973" t="s">
        <v>5463</v>
      </c>
      <c r="J25" s="3974"/>
      <c r="K25" s="3974"/>
      <c r="L25" s="3974"/>
      <c r="M25" s="3974"/>
      <c r="N25" s="3974"/>
      <c r="O25" s="3974"/>
      <c r="P25" s="3974"/>
      <c r="Q25" s="3975"/>
    </row>
    <row r="26" spans="1:17">
      <c r="A26" s="2759" t="s">
        <v>5464</v>
      </c>
      <c r="B26" s="216"/>
      <c r="C26" s="216"/>
      <c r="D26" s="216"/>
      <c r="E26" s="216"/>
      <c r="F26" s="216"/>
      <c r="G26" s="216"/>
      <c r="H26" s="267"/>
      <c r="I26" s="3976"/>
      <c r="J26" s="3977"/>
      <c r="K26" s="3977"/>
      <c r="L26" s="3977"/>
      <c r="M26" s="3977"/>
      <c r="N26" s="3977"/>
      <c r="O26" s="3977"/>
      <c r="P26" s="3977"/>
      <c r="Q26" s="3978"/>
    </row>
    <row r="27" spans="1:17">
      <c r="A27" s="2759"/>
      <c r="B27" s="216"/>
      <c r="C27" s="216"/>
      <c r="D27" s="216"/>
      <c r="E27" s="216"/>
      <c r="F27" s="216"/>
      <c r="G27" s="216"/>
      <c r="H27" s="267"/>
      <c r="I27" s="2759"/>
      <c r="J27" s="216"/>
      <c r="K27" s="216"/>
      <c r="L27" s="216"/>
      <c r="M27" s="216"/>
      <c r="N27" s="216"/>
      <c r="O27" s="216"/>
      <c r="P27" s="216"/>
      <c r="Q27" s="267"/>
    </row>
    <row r="28" spans="1:17">
      <c r="A28" s="2759" t="s">
        <v>5465</v>
      </c>
      <c r="B28" s="216"/>
      <c r="C28" s="216"/>
      <c r="D28" s="216"/>
      <c r="E28" s="216"/>
      <c r="F28" s="216"/>
      <c r="G28" s="216"/>
      <c r="H28" s="267"/>
      <c r="I28" s="2759"/>
      <c r="J28" s="216"/>
      <c r="K28" s="216"/>
      <c r="L28" s="216"/>
      <c r="M28" s="216"/>
      <c r="N28" s="216"/>
      <c r="O28" s="216"/>
      <c r="P28" s="216"/>
      <c r="Q28" s="267"/>
    </row>
    <row r="29" spans="1:17">
      <c r="A29" s="2759"/>
      <c r="B29" s="216"/>
      <c r="C29" s="216"/>
      <c r="D29" s="216"/>
      <c r="E29" s="216"/>
      <c r="F29" s="216"/>
      <c r="G29" s="216"/>
      <c r="H29" s="267"/>
      <c r="I29" s="2759"/>
      <c r="J29" s="216"/>
      <c r="K29" s="216"/>
      <c r="L29" s="216"/>
      <c r="M29" s="216"/>
      <c r="N29" s="216"/>
      <c r="O29" s="216"/>
      <c r="P29" s="216"/>
      <c r="Q29" s="267"/>
    </row>
    <row r="30" spans="1:17">
      <c r="A30" s="2759" t="s">
        <v>1558</v>
      </c>
      <c r="B30" s="216"/>
      <c r="C30" s="216"/>
      <c r="D30" s="216" t="s">
        <v>5114</v>
      </c>
      <c r="E30" s="216"/>
      <c r="F30" s="216"/>
      <c r="G30" s="216"/>
      <c r="H30" s="267"/>
      <c r="I30" s="2759"/>
      <c r="J30" s="216"/>
      <c r="K30" s="216"/>
      <c r="L30" s="216"/>
      <c r="M30" s="216"/>
      <c r="N30" s="216"/>
      <c r="O30" s="216"/>
      <c r="P30" s="216" t="s">
        <v>3852</v>
      </c>
      <c r="Q30" s="267"/>
    </row>
    <row r="31" spans="1:17">
      <c r="A31" s="2759" t="s">
        <v>5428</v>
      </c>
      <c r="B31" s="216"/>
      <c r="C31" s="216"/>
      <c r="D31" s="216" t="s">
        <v>5428</v>
      </c>
      <c r="E31" s="216"/>
      <c r="F31" s="216"/>
      <c r="G31" s="216"/>
      <c r="H31" s="267"/>
      <c r="I31" s="2759"/>
      <c r="J31" s="216"/>
      <c r="K31" s="216"/>
      <c r="L31" s="216"/>
      <c r="M31" s="216"/>
      <c r="N31" s="216"/>
      <c r="O31" s="216"/>
      <c r="P31" s="216" t="s">
        <v>5428</v>
      </c>
      <c r="Q31" s="267"/>
    </row>
    <row r="32" spans="1:17">
      <c r="A32" s="2759" t="s">
        <v>1816</v>
      </c>
      <c r="B32" s="216"/>
      <c r="C32" s="216"/>
      <c r="D32" s="216" t="s">
        <v>1816</v>
      </c>
      <c r="E32" s="216"/>
      <c r="F32" s="216"/>
      <c r="G32" s="216"/>
      <c r="H32" s="267"/>
      <c r="I32" s="2759"/>
      <c r="J32" s="216"/>
      <c r="K32" s="216"/>
      <c r="L32" s="216"/>
      <c r="M32" s="216"/>
      <c r="N32" s="216"/>
      <c r="O32" s="216"/>
      <c r="P32" s="216" t="s">
        <v>5466</v>
      </c>
      <c r="Q32" s="267"/>
    </row>
    <row r="33" spans="1:17">
      <c r="A33" s="2759" t="s">
        <v>1339</v>
      </c>
      <c r="B33" s="216"/>
      <c r="C33" s="216"/>
      <c r="D33" s="216" t="s">
        <v>1339</v>
      </c>
      <c r="E33" s="216"/>
      <c r="F33" s="216"/>
      <c r="G33" s="216"/>
      <c r="H33" s="267"/>
      <c r="I33" s="2759"/>
      <c r="J33" s="216"/>
      <c r="K33" s="216"/>
      <c r="L33" s="216"/>
      <c r="M33" s="216"/>
      <c r="N33" s="216"/>
      <c r="O33" s="216"/>
      <c r="P33" s="216" t="s">
        <v>1339</v>
      </c>
      <c r="Q33" s="267"/>
    </row>
    <row r="34" spans="1:17">
      <c r="A34" s="2760" t="s">
        <v>941</v>
      </c>
      <c r="B34" s="2236"/>
      <c r="C34" s="2236"/>
      <c r="D34" s="2236" t="s">
        <v>941</v>
      </c>
      <c r="E34" s="2236"/>
      <c r="F34" s="2236"/>
      <c r="G34" s="2236"/>
      <c r="H34" s="2761"/>
      <c r="I34" s="2760"/>
      <c r="J34" s="2236"/>
      <c r="K34" s="2236"/>
      <c r="L34" s="2236"/>
      <c r="M34" s="2236"/>
      <c r="N34" s="2236"/>
      <c r="O34" s="2236"/>
      <c r="P34" s="2236" t="s">
        <v>941</v>
      </c>
      <c r="Q34" s="2761"/>
    </row>
    <row r="35" spans="1:17">
      <c r="A35" s="216"/>
      <c r="B35" s="216"/>
      <c r="C35" s="216"/>
      <c r="D35" s="216"/>
      <c r="E35" s="216"/>
      <c r="F35" s="216"/>
      <c r="G35" s="216"/>
      <c r="H35" s="216"/>
      <c r="I35" s="216"/>
      <c r="J35" s="216"/>
      <c r="K35" s="216"/>
      <c r="L35" s="216"/>
      <c r="M35" s="216"/>
      <c r="N35" s="216"/>
      <c r="O35" s="216"/>
      <c r="P35" s="216"/>
      <c r="Q35" s="216"/>
    </row>
    <row r="36" spans="1:17" ht="13.5" thickBot="1">
      <c r="A36" s="263" t="s">
        <v>1009</v>
      </c>
      <c r="B36" s="216"/>
      <c r="C36" s="216"/>
      <c r="D36" s="216"/>
      <c r="E36" s="216"/>
      <c r="F36" s="216"/>
      <c r="G36" s="216"/>
      <c r="H36" s="216"/>
      <c r="I36" s="216"/>
      <c r="J36" s="216"/>
      <c r="K36" s="216"/>
      <c r="L36" s="216"/>
      <c r="M36" s="216"/>
      <c r="N36" s="216"/>
      <c r="O36" s="216"/>
      <c r="P36" s="216"/>
      <c r="Q36" s="216"/>
    </row>
    <row r="37" spans="1:17" ht="49.9" customHeight="1" thickTop="1">
      <c r="A37" s="3977" t="s">
        <v>5467</v>
      </c>
      <c r="B37" s="3977"/>
      <c r="C37" s="3977"/>
      <c r="D37" s="3977"/>
      <c r="E37" s="3977"/>
      <c r="F37" s="3977"/>
      <c r="G37" s="3977"/>
      <c r="H37" s="3977"/>
      <c r="I37" s="3977"/>
      <c r="J37" s="3977"/>
      <c r="K37" s="3977"/>
      <c r="L37" s="3977"/>
      <c r="M37" s="3977"/>
      <c r="N37" s="3977"/>
      <c r="O37" s="3977"/>
      <c r="P37" s="3977"/>
      <c r="Q37" s="3977"/>
    </row>
    <row r="38" spans="1:17">
      <c r="A38" s="216"/>
      <c r="B38" s="216"/>
      <c r="C38" s="216"/>
      <c r="D38" s="216"/>
      <c r="E38" s="216"/>
      <c r="F38" s="216"/>
      <c r="G38" s="216"/>
      <c r="H38" s="216"/>
      <c r="I38" s="216"/>
      <c r="J38" s="216"/>
      <c r="K38" s="216"/>
      <c r="L38" s="216"/>
      <c r="M38" s="216"/>
      <c r="N38" s="216"/>
      <c r="O38" s="216"/>
      <c r="P38" s="216"/>
      <c r="Q38" s="216"/>
    </row>
    <row r="39" spans="1:17" ht="13.5" thickBot="1">
      <c r="A39" s="263" t="s">
        <v>917</v>
      </c>
    </row>
    <row r="40" spans="1:17" ht="13.5" thickTop="1">
      <c r="A40" s="2446">
        <v>1</v>
      </c>
      <c r="B40" s="1264" t="s">
        <v>5468</v>
      </c>
    </row>
    <row r="41" spans="1:17">
      <c r="A41" s="2446">
        <v>2</v>
      </c>
      <c r="B41" s="1264" t="s">
        <v>5469</v>
      </c>
    </row>
    <row r="42" spans="1:17" ht="41.25" customHeight="1">
      <c r="A42" s="2762">
        <v>3</v>
      </c>
      <c r="B42" s="3865" t="s">
        <v>5470</v>
      </c>
      <c r="C42" s="3865"/>
      <c r="D42" s="3865"/>
      <c r="E42" s="3865"/>
      <c r="F42" s="3865"/>
      <c r="G42" s="3865"/>
      <c r="H42" s="3865"/>
      <c r="I42" s="3865"/>
      <c r="J42" s="3865"/>
      <c r="K42" s="3865"/>
      <c r="L42" s="3865"/>
      <c r="M42" s="3865"/>
      <c r="N42" s="3865"/>
      <c r="O42" s="3865"/>
      <c r="P42" s="3865"/>
      <c r="Q42" s="3865"/>
    </row>
    <row r="43" spans="1:17">
      <c r="A43" s="2446">
        <v>4</v>
      </c>
      <c r="B43" s="1264" t="s">
        <v>5471</v>
      </c>
    </row>
    <row r="44" spans="1:17">
      <c r="A44" s="2446">
        <v>5</v>
      </c>
      <c r="B44" s="2763" t="s">
        <v>5472</v>
      </c>
      <c r="C44" s="2763"/>
      <c r="D44" s="2763"/>
      <c r="E44" s="2763"/>
      <c r="F44" s="2763"/>
      <c r="G44" s="2763"/>
      <c r="H44" s="2763"/>
      <c r="I44" s="2763"/>
      <c r="J44" s="2763"/>
      <c r="K44" s="2763"/>
      <c r="L44" s="2763"/>
      <c r="M44" s="2763"/>
      <c r="N44" s="2763"/>
    </row>
    <row r="45" spans="1:17">
      <c r="A45" s="2446"/>
      <c r="B45" s="2763" t="s">
        <v>5473</v>
      </c>
      <c r="C45" s="2763"/>
      <c r="D45" s="2763"/>
      <c r="E45" s="2763"/>
      <c r="F45" s="2763"/>
      <c r="G45" s="2763"/>
      <c r="H45" s="2763"/>
      <c r="I45" s="2763"/>
      <c r="J45" s="2763"/>
      <c r="K45" s="2763"/>
      <c r="L45" s="2763"/>
      <c r="M45" s="2763"/>
      <c r="N45" s="2763"/>
    </row>
    <row r="46" spans="1:17">
      <c r="A46" s="2446">
        <v>6</v>
      </c>
      <c r="B46" s="1264" t="s">
        <v>5474</v>
      </c>
    </row>
    <row r="47" spans="1:17">
      <c r="A47" s="2446">
        <v>7</v>
      </c>
      <c r="B47" s="1264" t="s">
        <v>5475</v>
      </c>
    </row>
    <row r="48" spans="1:17">
      <c r="A48" s="2446"/>
      <c r="B48" s="1264" t="s">
        <v>5476</v>
      </c>
    </row>
    <row r="49" spans="1:7">
      <c r="A49" s="2446">
        <v>8</v>
      </c>
      <c r="B49" s="1264" t="s">
        <v>5477</v>
      </c>
    </row>
    <row r="50" spans="1:7">
      <c r="A50" s="2446">
        <v>9</v>
      </c>
      <c r="B50" s="1264" t="s">
        <v>5478</v>
      </c>
    </row>
    <row r="51" spans="1:7">
      <c r="A51" s="2446">
        <v>10</v>
      </c>
      <c r="B51" s="1264" t="s">
        <v>5479</v>
      </c>
    </row>
    <row r="52" spans="1:7">
      <c r="A52" s="2446">
        <v>11</v>
      </c>
      <c r="B52" s="1264" t="s">
        <v>5480</v>
      </c>
    </row>
    <row r="53" spans="1:7">
      <c r="A53" s="2446">
        <v>12</v>
      </c>
      <c r="B53" s="1264" t="s">
        <v>5481</v>
      </c>
    </row>
    <row r="54" spans="1:7">
      <c r="D54" s="2764"/>
      <c r="E54" s="2764"/>
      <c r="F54" s="2764"/>
      <c r="G54" s="2764"/>
    </row>
  </sheetData>
  <mergeCells count="13">
    <mergeCell ref="I25:Q26"/>
    <mergeCell ref="A37:Q37"/>
    <mergeCell ref="B42:Q42"/>
    <mergeCell ref="A1:Q1"/>
    <mergeCell ref="A2:Q2"/>
    <mergeCell ref="A3:Q3"/>
    <mergeCell ref="A4:Q4"/>
    <mergeCell ref="A5:Q5"/>
    <mergeCell ref="B14:D14"/>
    <mergeCell ref="E14:G14"/>
    <mergeCell ref="H14:J14"/>
    <mergeCell ref="K14:M14"/>
    <mergeCell ref="N14:P14"/>
  </mergeCells>
  <printOptions horizontalCentered="1"/>
  <pageMargins left="0.31496062992125984" right="0" top="0.19685039370078741" bottom="0" header="0" footer="0"/>
  <pageSetup scale="125" orientation="portrait" r:id="rId1"/>
  <rowBreaks count="1" manualBreakCount="1">
    <brk id="35" max="16" man="1"/>
  </rowBreaks>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4"/>
  <sheetViews>
    <sheetView topLeftCell="A50" zoomScale="70" zoomScaleNormal="70" zoomScaleSheetLayoutView="85" zoomScalePageLayoutView="70" workbookViewId="0">
      <selection activeCell="D7" sqref="D7"/>
    </sheetView>
  </sheetViews>
  <sheetFormatPr defaultRowHeight="21.75" customHeight="1"/>
  <cols>
    <col min="1" max="1" width="6.28515625" style="1264" customWidth="1"/>
    <col min="2" max="2" width="13.42578125" style="1264" customWidth="1"/>
    <col min="3" max="4" width="11.42578125" style="1264" customWidth="1"/>
    <col min="5" max="5" width="10.28515625" style="1264" customWidth="1"/>
    <col min="6" max="13" width="8.5703125" style="1264" customWidth="1"/>
    <col min="14" max="14" width="9.140625" style="1264" bestFit="1" customWidth="1"/>
    <col min="15" max="15" width="6" style="1264" customWidth="1"/>
    <col min="16" max="16" width="11.85546875" style="1264" customWidth="1"/>
    <col min="17" max="17" width="10" style="1264" customWidth="1"/>
    <col min="18" max="18" width="11.7109375" style="1264" bestFit="1" customWidth="1"/>
    <col min="19" max="19" width="14.42578125" style="1264" customWidth="1"/>
    <col min="20" max="20" width="10" style="1264" customWidth="1"/>
    <col min="21" max="21" width="11.5703125" style="1264" customWidth="1"/>
    <col min="22" max="252" width="8.85546875" style="1264"/>
    <col min="253" max="253" width="16.7109375" style="1264" customWidth="1"/>
    <col min="254" max="254" width="40.42578125" style="1264" customWidth="1"/>
    <col min="255" max="255" width="26.5703125" style="1264" customWidth="1"/>
    <col min="256" max="256" width="21" style="1264" customWidth="1"/>
    <col min="257" max="265" width="8.85546875" style="1264"/>
    <col min="266" max="266" width="9.42578125" style="1264" customWidth="1"/>
    <col min="267" max="268" width="8.85546875" style="1264"/>
    <col min="269" max="269" width="8.140625" style="1264" customWidth="1"/>
    <col min="270" max="270" width="5.85546875" style="1264" customWidth="1"/>
    <col min="271" max="271" width="0" style="1264" hidden="1" customWidth="1"/>
    <col min="272" max="272" width="8.85546875" style="1264"/>
    <col min="273" max="273" width="16.85546875" style="1264" customWidth="1"/>
    <col min="274" max="274" width="8.85546875" style="1264"/>
    <col min="275" max="275" width="21.85546875" style="1264" customWidth="1"/>
    <col min="276" max="276" width="27" style="1264" customWidth="1"/>
    <col min="277" max="277" width="29" style="1264" customWidth="1"/>
    <col min="278" max="508" width="8.85546875" style="1264"/>
    <col min="509" max="509" width="16.7109375" style="1264" customWidth="1"/>
    <col min="510" max="510" width="40.42578125" style="1264" customWidth="1"/>
    <col min="511" max="511" width="26.5703125" style="1264" customWidth="1"/>
    <col min="512" max="512" width="21" style="1264" customWidth="1"/>
    <col min="513" max="521" width="8.85546875" style="1264"/>
    <col min="522" max="522" width="9.42578125" style="1264" customWidth="1"/>
    <col min="523" max="524" width="8.85546875" style="1264"/>
    <col min="525" max="525" width="8.140625" style="1264" customWidth="1"/>
    <col min="526" max="526" width="5.85546875" style="1264" customWidth="1"/>
    <col min="527" max="527" width="0" style="1264" hidden="1" customWidth="1"/>
    <col min="528" max="528" width="8.85546875" style="1264"/>
    <col min="529" max="529" width="16.85546875" style="1264" customWidth="1"/>
    <col min="530" max="530" width="8.85546875" style="1264"/>
    <col min="531" max="531" width="21.85546875" style="1264" customWidth="1"/>
    <col min="532" max="532" width="27" style="1264" customWidth="1"/>
    <col min="533" max="533" width="29" style="1264" customWidth="1"/>
    <col min="534" max="764" width="8.85546875" style="1264"/>
    <col min="765" max="765" width="16.7109375" style="1264" customWidth="1"/>
    <col min="766" max="766" width="40.42578125" style="1264" customWidth="1"/>
    <col min="767" max="767" width="26.5703125" style="1264" customWidth="1"/>
    <col min="768" max="768" width="21" style="1264" customWidth="1"/>
    <col min="769" max="777" width="8.85546875" style="1264"/>
    <col min="778" max="778" width="9.42578125" style="1264" customWidth="1"/>
    <col min="779" max="780" width="8.85546875" style="1264"/>
    <col min="781" max="781" width="8.140625" style="1264" customWidth="1"/>
    <col min="782" max="782" width="5.85546875" style="1264" customWidth="1"/>
    <col min="783" max="783" width="0" style="1264" hidden="1" customWidth="1"/>
    <col min="784" max="784" width="8.85546875" style="1264"/>
    <col min="785" max="785" width="16.85546875" style="1264" customWidth="1"/>
    <col min="786" max="786" width="8.85546875" style="1264"/>
    <col min="787" max="787" width="21.85546875" style="1264" customWidth="1"/>
    <col min="788" max="788" width="27" style="1264" customWidth="1"/>
    <col min="789" max="789" width="29" style="1264" customWidth="1"/>
    <col min="790" max="1020" width="8.85546875" style="1264"/>
    <col min="1021" max="1021" width="16.7109375" style="1264" customWidth="1"/>
    <col min="1022" max="1022" width="40.42578125" style="1264" customWidth="1"/>
    <col min="1023" max="1023" width="26.5703125" style="1264" customWidth="1"/>
    <col min="1024" max="1024" width="21" style="1264" customWidth="1"/>
    <col min="1025" max="1033" width="8.85546875" style="1264"/>
    <col min="1034" max="1034" width="9.42578125" style="1264" customWidth="1"/>
    <col min="1035" max="1036" width="8.85546875" style="1264"/>
    <col min="1037" max="1037" width="8.140625" style="1264" customWidth="1"/>
    <col min="1038" max="1038" width="5.85546875" style="1264" customWidth="1"/>
    <col min="1039" max="1039" width="0" style="1264" hidden="1" customWidth="1"/>
    <col min="1040" max="1040" width="8.85546875" style="1264"/>
    <col min="1041" max="1041" width="16.85546875" style="1264" customWidth="1"/>
    <col min="1042" max="1042" width="8.85546875" style="1264"/>
    <col min="1043" max="1043" width="21.85546875" style="1264" customWidth="1"/>
    <col min="1044" max="1044" width="27" style="1264" customWidth="1"/>
    <col min="1045" max="1045" width="29" style="1264" customWidth="1"/>
    <col min="1046" max="1276" width="8.85546875" style="1264"/>
    <col min="1277" max="1277" width="16.7109375" style="1264" customWidth="1"/>
    <col min="1278" max="1278" width="40.42578125" style="1264" customWidth="1"/>
    <col min="1279" max="1279" width="26.5703125" style="1264" customWidth="1"/>
    <col min="1280" max="1280" width="21" style="1264" customWidth="1"/>
    <col min="1281" max="1289" width="8.85546875" style="1264"/>
    <col min="1290" max="1290" width="9.42578125" style="1264" customWidth="1"/>
    <col min="1291" max="1292" width="8.85546875" style="1264"/>
    <col min="1293" max="1293" width="8.140625" style="1264" customWidth="1"/>
    <col min="1294" max="1294" width="5.85546875" style="1264" customWidth="1"/>
    <col min="1295" max="1295" width="0" style="1264" hidden="1" customWidth="1"/>
    <col min="1296" max="1296" width="8.85546875" style="1264"/>
    <col min="1297" max="1297" width="16.85546875" style="1264" customWidth="1"/>
    <col min="1298" max="1298" width="8.85546875" style="1264"/>
    <col min="1299" max="1299" width="21.85546875" style="1264" customWidth="1"/>
    <col min="1300" max="1300" width="27" style="1264" customWidth="1"/>
    <col min="1301" max="1301" width="29" style="1264" customWidth="1"/>
    <col min="1302" max="1532" width="8.85546875" style="1264"/>
    <col min="1533" max="1533" width="16.7109375" style="1264" customWidth="1"/>
    <col min="1534" max="1534" width="40.42578125" style="1264" customWidth="1"/>
    <col min="1535" max="1535" width="26.5703125" style="1264" customWidth="1"/>
    <col min="1536" max="1536" width="21" style="1264" customWidth="1"/>
    <col min="1537" max="1545" width="8.85546875" style="1264"/>
    <col min="1546" max="1546" width="9.42578125" style="1264" customWidth="1"/>
    <col min="1547" max="1548" width="8.85546875" style="1264"/>
    <col min="1549" max="1549" width="8.140625" style="1264" customWidth="1"/>
    <col min="1550" max="1550" width="5.85546875" style="1264" customWidth="1"/>
    <col min="1551" max="1551" width="0" style="1264" hidden="1" customWidth="1"/>
    <col min="1552" max="1552" width="8.85546875" style="1264"/>
    <col min="1553" max="1553" width="16.85546875" style="1264" customWidth="1"/>
    <col min="1554" max="1554" width="8.85546875" style="1264"/>
    <col min="1555" max="1555" width="21.85546875" style="1264" customWidth="1"/>
    <col min="1556" max="1556" width="27" style="1264" customWidth="1"/>
    <col min="1557" max="1557" width="29" style="1264" customWidth="1"/>
    <col min="1558" max="1788" width="8.85546875" style="1264"/>
    <col min="1789" max="1789" width="16.7109375" style="1264" customWidth="1"/>
    <col min="1790" max="1790" width="40.42578125" style="1264" customWidth="1"/>
    <col min="1791" max="1791" width="26.5703125" style="1264" customWidth="1"/>
    <col min="1792" max="1792" width="21" style="1264" customWidth="1"/>
    <col min="1793" max="1801" width="8.85546875" style="1264"/>
    <col min="1802" max="1802" width="9.42578125" style="1264" customWidth="1"/>
    <col min="1803" max="1804" width="8.85546875" style="1264"/>
    <col min="1805" max="1805" width="8.140625" style="1264" customWidth="1"/>
    <col min="1806" max="1806" width="5.85546875" style="1264" customWidth="1"/>
    <col min="1807" max="1807" width="0" style="1264" hidden="1" customWidth="1"/>
    <col min="1808" max="1808" width="8.85546875" style="1264"/>
    <col min="1809" max="1809" width="16.85546875" style="1264" customWidth="1"/>
    <col min="1810" max="1810" width="8.85546875" style="1264"/>
    <col min="1811" max="1811" width="21.85546875" style="1264" customWidth="1"/>
    <col min="1812" max="1812" width="27" style="1264" customWidth="1"/>
    <col min="1813" max="1813" width="29" style="1264" customWidth="1"/>
    <col min="1814" max="2044" width="8.85546875" style="1264"/>
    <col min="2045" max="2045" width="16.7109375" style="1264" customWidth="1"/>
    <col min="2046" max="2046" width="40.42578125" style="1264" customWidth="1"/>
    <col min="2047" max="2047" width="26.5703125" style="1264" customWidth="1"/>
    <col min="2048" max="2048" width="21" style="1264" customWidth="1"/>
    <col min="2049" max="2057" width="8.85546875" style="1264"/>
    <col min="2058" max="2058" width="9.42578125" style="1264" customWidth="1"/>
    <col min="2059" max="2060" width="8.85546875" style="1264"/>
    <col min="2061" max="2061" width="8.140625" style="1264" customWidth="1"/>
    <col min="2062" max="2062" width="5.85546875" style="1264" customWidth="1"/>
    <col min="2063" max="2063" width="0" style="1264" hidden="1" customWidth="1"/>
    <col min="2064" max="2064" width="8.85546875" style="1264"/>
    <col min="2065" max="2065" width="16.85546875" style="1264" customWidth="1"/>
    <col min="2066" max="2066" width="8.85546875" style="1264"/>
    <col min="2067" max="2067" width="21.85546875" style="1264" customWidth="1"/>
    <col min="2068" max="2068" width="27" style="1264" customWidth="1"/>
    <col min="2069" max="2069" width="29" style="1264" customWidth="1"/>
    <col min="2070" max="2300" width="8.85546875" style="1264"/>
    <col min="2301" max="2301" width="16.7109375" style="1264" customWidth="1"/>
    <col min="2302" max="2302" width="40.42578125" style="1264" customWidth="1"/>
    <col min="2303" max="2303" width="26.5703125" style="1264" customWidth="1"/>
    <col min="2304" max="2304" width="21" style="1264" customWidth="1"/>
    <col min="2305" max="2313" width="8.85546875" style="1264"/>
    <col min="2314" max="2314" width="9.42578125" style="1264" customWidth="1"/>
    <col min="2315" max="2316" width="8.85546875" style="1264"/>
    <col min="2317" max="2317" width="8.140625" style="1264" customWidth="1"/>
    <col min="2318" max="2318" width="5.85546875" style="1264" customWidth="1"/>
    <col min="2319" max="2319" width="0" style="1264" hidden="1" customWidth="1"/>
    <col min="2320" max="2320" width="8.85546875" style="1264"/>
    <col min="2321" max="2321" width="16.85546875" style="1264" customWidth="1"/>
    <col min="2322" max="2322" width="8.85546875" style="1264"/>
    <col min="2323" max="2323" width="21.85546875" style="1264" customWidth="1"/>
    <col min="2324" max="2324" width="27" style="1264" customWidth="1"/>
    <col min="2325" max="2325" width="29" style="1264" customWidth="1"/>
    <col min="2326" max="2556" width="8.85546875" style="1264"/>
    <col min="2557" max="2557" width="16.7109375" style="1264" customWidth="1"/>
    <col min="2558" max="2558" width="40.42578125" style="1264" customWidth="1"/>
    <col min="2559" max="2559" width="26.5703125" style="1264" customWidth="1"/>
    <col min="2560" max="2560" width="21" style="1264" customWidth="1"/>
    <col min="2561" max="2569" width="8.85546875" style="1264"/>
    <col min="2570" max="2570" width="9.42578125" style="1264" customWidth="1"/>
    <col min="2571" max="2572" width="8.85546875" style="1264"/>
    <col min="2573" max="2573" width="8.140625" style="1264" customWidth="1"/>
    <col min="2574" max="2574" width="5.85546875" style="1264" customWidth="1"/>
    <col min="2575" max="2575" width="0" style="1264" hidden="1" customWidth="1"/>
    <col min="2576" max="2576" width="8.85546875" style="1264"/>
    <col min="2577" max="2577" width="16.85546875" style="1264" customWidth="1"/>
    <col min="2578" max="2578" width="8.85546875" style="1264"/>
    <col min="2579" max="2579" width="21.85546875" style="1264" customWidth="1"/>
    <col min="2580" max="2580" width="27" style="1264" customWidth="1"/>
    <col min="2581" max="2581" width="29" style="1264" customWidth="1"/>
    <col min="2582" max="2812" width="8.85546875" style="1264"/>
    <col min="2813" max="2813" width="16.7109375" style="1264" customWidth="1"/>
    <col min="2814" max="2814" width="40.42578125" style="1264" customWidth="1"/>
    <col min="2815" max="2815" width="26.5703125" style="1264" customWidth="1"/>
    <col min="2816" max="2816" width="21" style="1264" customWidth="1"/>
    <col min="2817" max="2825" width="8.85546875" style="1264"/>
    <col min="2826" max="2826" width="9.42578125" style="1264" customWidth="1"/>
    <col min="2827" max="2828" width="8.85546875" style="1264"/>
    <col min="2829" max="2829" width="8.140625" style="1264" customWidth="1"/>
    <col min="2830" max="2830" width="5.85546875" style="1264" customWidth="1"/>
    <col min="2831" max="2831" width="0" style="1264" hidden="1" customWidth="1"/>
    <col min="2832" max="2832" width="8.85546875" style="1264"/>
    <col min="2833" max="2833" width="16.85546875" style="1264" customWidth="1"/>
    <col min="2834" max="2834" width="8.85546875" style="1264"/>
    <col min="2835" max="2835" width="21.85546875" style="1264" customWidth="1"/>
    <col min="2836" max="2836" width="27" style="1264" customWidth="1"/>
    <col min="2837" max="2837" width="29" style="1264" customWidth="1"/>
    <col min="2838" max="3068" width="8.85546875" style="1264"/>
    <col min="3069" max="3069" width="16.7109375" style="1264" customWidth="1"/>
    <col min="3070" max="3070" width="40.42578125" style="1264" customWidth="1"/>
    <col min="3071" max="3071" width="26.5703125" style="1264" customWidth="1"/>
    <col min="3072" max="3072" width="21" style="1264" customWidth="1"/>
    <col min="3073" max="3081" width="8.85546875" style="1264"/>
    <col min="3082" max="3082" width="9.42578125" style="1264" customWidth="1"/>
    <col min="3083" max="3084" width="8.85546875" style="1264"/>
    <col min="3085" max="3085" width="8.140625" style="1264" customWidth="1"/>
    <col min="3086" max="3086" width="5.85546875" style="1264" customWidth="1"/>
    <col min="3087" max="3087" width="0" style="1264" hidden="1" customWidth="1"/>
    <col min="3088" max="3088" width="8.85546875" style="1264"/>
    <col min="3089" max="3089" width="16.85546875" style="1264" customWidth="1"/>
    <col min="3090" max="3090" width="8.85546875" style="1264"/>
    <col min="3091" max="3091" width="21.85546875" style="1264" customWidth="1"/>
    <col min="3092" max="3092" width="27" style="1264" customWidth="1"/>
    <col min="3093" max="3093" width="29" style="1264" customWidth="1"/>
    <col min="3094" max="3324" width="8.85546875" style="1264"/>
    <col min="3325" max="3325" width="16.7109375" style="1264" customWidth="1"/>
    <col min="3326" max="3326" width="40.42578125" style="1264" customWidth="1"/>
    <col min="3327" max="3327" width="26.5703125" style="1264" customWidth="1"/>
    <col min="3328" max="3328" width="21" style="1264" customWidth="1"/>
    <col min="3329" max="3337" width="8.85546875" style="1264"/>
    <col min="3338" max="3338" width="9.42578125" style="1264" customWidth="1"/>
    <col min="3339" max="3340" width="8.85546875" style="1264"/>
    <col min="3341" max="3341" width="8.140625" style="1264" customWidth="1"/>
    <col min="3342" max="3342" width="5.85546875" style="1264" customWidth="1"/>
    <col min="3343" max="3343" width="0" style="1264" hidden="1" customWidth="1"/>
    <col min="3344" max="3344" width="8.85546875" style="1264"/>
    <col min="3345" max="3345" width="16.85546875" style="1264" customWidth="1"/>
    <col min="3346" max="3346" width="8.85546875" style="1264"/>
    <col min="3347" max="3347" width="21.85546875" style="1264" customWidth="1"/>
    <col min="3348" max="3348" width="27" style="1264" customWidth="1"/>
    <col min="3349" max="3349" width="29" style="1264" customWidth="1"/>
    <col min="3350" max="3580" width="8.85546875" style="1264"/>
    <col min="3581" max="3581" width="16.7109375" style="1264" customWidth="1"/>
    <col min="3582" max="3582" width="40.42578125" style="1264" customWidth="1"/>
    <col min="3583" max="3583" width="26.5703125" style="1264" customWidth="1"/>
    <col min="3584" max="3584" width="21" style="1264" customWidth="1"/>
    <col min="3585" max="3593" width="8.85546875" style="1264"/>
    <col min="3594" max="3594" width="9.42578125" style="1264" customWidth="1"/>
    <col min="3595" max="3596" width="8.85546875" style="1264"/>
    <col min="3597" max="3597" width="8.140625" style="1264" customWidth="1"/>
    <col min="3598" max="3598" width="5.85546875" style="1264" customWidth="1"/>
    <col min="3599" max="3599" width="0" style="1264" hidden="1" customWidth="1"/>
    <col min="3600" max="3600" width="8.85546875" style="1264"/>
    <col min="3601" max="3601" width="16.85546875" style="1264" customWidth="1"/>
    <col min="3602" max="3602" width="8.85546875" style="1264"/>
    <col min="3603" max="3603" width="21.85546875" style="1264" customWidth="1"/>
    <col min="3604" max="3604" width="27" style="1264" customWidth="1"/>
    <col min="3605" max="3605" width="29" style="1264" customWidth="1"/>
    <col min="3606" max="3836" width="8.85546875" style="1264"/>
    <col min="3837" max="3837" width="16.7109375" style="1264" customWidth="1"/>
    <col min="3838" max="3838" width="40.42578125" style="1264" customWidth="1"/>
    <col min="3839" max="3839" width="26.5703125" style="1264" customWidth="1"/>
    <col min="3840" max="3840" width="21" style="1264" customWidth="1"/>
    <col min="3841" max="3849" width="8.85546875" style="1264"/>
    <col min="3850" max="3850" width="9.42578125" style="1264" customWidth="1"/>
    <col min="3851" max="3852" width="8.85546875" style="1264"/>
    <col min="3853" max="3853" width="8.140625" style="1264" customWidth="1"/>
    <col min="3854" max="3854" width="5.85546875" style="1264" customWidth="1"/>
    <col min="3855" max="3855" width="0" style="1264" hidden="1" customWidth="1"/>
    <col min="3856" max="3856" width="8.85546875" style="1264"/>
    <col min="3857" max="3857" width="16.85546875" style="1264" customWidth="1"/>
    <col min="3858" max="3858" width="8.85546875" style="1264"/>
    <col min="3859" max="3859" width="21.85546875" style="1264" customWidth="1"/>
    <col min="3860" max="3860" width="27" style="1264" customWidth="1"/>
    <col min="3861" max="3861" width="29" style="1264" customWidth="1"/>
    <col min="3862" max="4092" width="8.85546875" style="1264"/>
    <col min="4093" max="4093" width="16.7109375" style="1264" customWidth="1"/>
    <col min="4094" max="4094" width="40.42578125" style="1264" customWidth="1"/>
    <col min="4095" max="4095" width="26.5703125" style="1264" customWidth="1"/>
    <col min="4096" max="4096" width="21" style="1264" customWidth="1"/>
    <col min="4097" max="4105" width="8.85546875" style="1264"/>
    <col min="4106" max="4106" width="9.42578125" style="1264" customWidth="1"/>
    <col min="4107" max="4108" width="8.85546875" style="1264"/>
    <col min="4109" max="4109" width="8.140625" style="1264" customWidth="1"/>
    <col min="4110" max="4110" width="5.85546875" style="1264" customWidth="1"/>
    <col min="4111" max="4111" width="0" style="1264" hidden="1" customWidth="1"/>
    <col min="4112" max="4112" width="8.85546875" style="1264"/>
    <col min="4113" max="4113" width="16.85546875" style="1264" customWidth="1"/>
    <col min="4114" max="4114" width="8.85546875" style="1264"/>
    <col min="4115" max="4115" width="21.85546875" style="1264" customWidth="1"/>
    <col min="4116" max="4116" width="27" style="1264" customWidth="1"/>
    <col min="4117" max="4117" width="29" style="1264" customWidth="1"/>
    <col min="4118" max="4348" width="8.85546875" style="1264"/>
    <col min="4349" max="4349" width="16.7109375" style="1264" customWidth="1"/>
    <col min="4350" max="4350" width="40.42578125" style="1264" customWidth="1"/>
    <col min="4351" max="4351" width="26.5703125" style="1264" customWidth="1"/>
    <col min="4352" max="4352" width="21" style="1264" customWidth="1"/>
    <col min="4353" max="4361" width="8.85546875" style="1264"/>
    <col min="4362" max="4362" width="9.42578125" style="1264" customWidth="1"/>
    <col min="4363" max="4364" width="8.85546875" style="1264"/>
    <col min="4365" max="4365" width="8.140625" style="1264" customWidth="1"/>
    <col min="4366" max="4366" width="5.85546875" style="1264" customWidth="1"/>
    <col min="4367" max="4367" width="0" style="1264" hidden="1" customWidth="1"/>
    <col min="4368" max="4368" width="8.85546875" style="1264"/>
    <col min="4369" max="4369" width="16.85546875" style="1264" customWidth="1"/>
    <col min="4370" max="4370" width="8.85546875" style="1264"/>
    <col min="4371" max="4371" width="21.85546875" style="1264" customWidth="1"/>
    <col min="4372" max="4372" width="27" style="1264" customWidth="1"/>
    <col min="4373" max="4373" width="29" style="1264" customWidth="1"/>
    <col min="4374" max="4604" width="8.85546875" style="1264"/>
    <col min="4605" max="4605" width="16.7109375" style="1264" customWidth="1"/>
    <col min="4606" max="4606" width="40.42578125" style="1264" customWidth="1"/>
    <col min="4607" max="4607" width="26.5703125" style="1264" customWidth="1"/>
    <col min="4608" max="4608" width="21" style="1264" customWidth="1"/>
    <col min="4609" max="4617" width="8.85546875" style="1264"/>
    <col min="4618" max="4618" width="9.42578125" style="1264" customWidth="1"/>
    <col min="4619" max="4620" width="8.85546875" style="1264"/>
    <col min="4621" max="4621" width="8.140625" style="1264" customWidth="1"/>
    <col min="4622" max="4622" width="5.85546875" style="1264" customWidth="1"/>
    <col min="4623" max="4623" width="0" style="1264" hidden="1" customWidth="1"/>
    <col min="4624" max="4624" width="8.85546875" style="1264"/>
    <col min="4625" max="4625" width="16.85546875" style="1264" customWidth="1"/>
    <col min="4626" max="4626" width="8.85546875" style="1264"/>
    <col min="4627" max="4627" width="21.85546875" style="1264" customWidth="1"/>
    <col min="4628" max="4628" width="27" style="1264" customWidth="1"/>
    <col min="4629" max="4629" width="29" style="1264" customWidth="1"/>
    <col min="4630" max="4860" width="8.85546875" style="1264"/>
    <col min="4861" max="4861" width="16.7109375" style="1264" customWidth="1"/>
    <col min="4862" max="4862" width="40.42578125" style="1264" customWidth="1"/>
    <col min="4863" max="4863" width="26.5703125" style="1264" customWidth="1"/>
    <col min="4864" max="4864" width="21" style="1264" customWidth="1"/>
    <col min="4865" max="4873" width="8.85546875" style="1264"/>
    <col min="4874" max="4874" width="9.42578125" style="1264" customWidth="1"/>
    <col min="4875" max="4876" width="8.85546875" style="1264"/>
    <col min="4877" max="4877" width="8.140625" style="1264" customWidth="1"/>
    <col min="4878" max="4878" width="5.85546875" style="1264" customWidth="1"/>
    <col min="4879" max="4879" width="0" style="1264" hidden="1" customWidth="1"/>
    <col min="4880" max="4880" width="8.85546875" style="1264"/>
    <col min="4881" max="4881" width="16.85546875" style="1264" customWidth="1"/>
    <col min="4882" max="4882" width="8.85546875" style="1264"/>
    <col min="4883" max="4883" width="21.85546875" style="1264" customWidth="1"/>
    <col min="4884" max="4884" width="27" style="1264" customWidth="1"/>
    <col min="4885" max="4885" width="29" style="1264" customWidth="1"/>
    <col min="4886" max="5116" width="8.85546875" style="1264"/>
    <col min="5117" max="5117" width="16.7109375" style="1264" customWidth="1"/>
    <col min="5118" max="5118" width="40.42578125" style="1264" customWidth="1"/>
    <col min="5119" max="5119" width="26.5703125" style="1264" customWidth="1"/>
    <col min="5120" max="5120" width="21" style="1264" customWidth="1"/>
    <col min="5121" max="5129" width="8.85546875" style="1264"/>
    <col min="5130" max="5130" width="9.42578125" style="1264" customWidth="1"/>
    <col min="5131" max="5132" width="8.85546875" style="1264"/>
    <col min="5133" max="5133" width="8.140625" style="1264" customWidth="1"/>
    <col min="5134" max="5134" width="5.85546875" style="1264" customWidth="1"/>
    <col min="5135" max="5135" width="0" style="1264" hidden="1" customWidth="1"/>
    <col min="5136" max="5136" width="8.85546875" style="1264"/>
    <col min="5137" max="5137" width="16.85546875" style="1264" customWidth="1"/>
    <col min="5138" max="5138" width="8.85546875" style="1264"/>
    <col min="5139" max="5139" width="21.85546875" style="1264" customWidth="1"/>
    <col min="5140" max="5140" width="27" style="1264" customWidth="1"/>
    <col min="5141" max="5141" width="29" style="1264" customWidth="1"/>
    <col min="5142" max="5372" width="8.85546875" style="1264"/>
    <col min="5373" max="5373" width="16.7109375" style="1264" customWidth="1"/>
    <col min="5374" max="5374" width="40.42578125" style="1264" customWidth="1"/>
    <col min="5375" max="5375" width="26.5703125" style="1264" customWidth="1"/>
    <col min="5376" max="5376" width="21" style="1264" customWidth="1"/>
    <col min="5377" max="5385" width="8.85546875" style="1264"/>
    <col min="5386" max="5386" width="9.42578125" style="1264" customWidth="1"/>
    <col min="5387" max="5388" width="8.85546875" style="1264"/>
    <col min="5389" max="5389" width="8.140625" style="1264" customWidth="1"/>
    <col min="5390" max="5390" width="5.85546875" style="1264" customWidth="1"/>
    <col min="5391" max="5391" width="0" style="1264" hidden="1" customWidth="1"/>
    <col min="5392" max="5392" width="8.85546875" style="1264"/>
    <col min="5393" max="5393" width="16.85546875" style="1264" customWidth="1"/>
    <col min="5394" max="5394" width="8.85546875" style="1264"/>
    <col min="5395" max="5395" width="21.85546875" style="1264" customWidth="1"/>
    <col min="5396" max="5396" width="27" style="1264" customWidth="1"/>
    <col min="5397" max="5397" width="29" style="1264" customWidth="1"/>
    <col min="5398" max="5628" width="8.85546875" style="1264"/>
    <col min="5629" max="5629" width="16.7109375" style="1264" customWidth="1"/>
    <col min="5630" max="5630" width="40.42578125" style="1264" customWidth="1"/>
    <col min="5631" max="5631" width="26.5703125" style="1264" customWidth="1"/>
    <col min="5632" max="5632" width="21" style="1264" customWidth="1"/>
    <col min="5633" max="5641" width="8.85546875" style="1264"/>
    <col min="5642" max="5642" width="9.42578125" style="1264" customWidth="1"/>
    <col min="5643" max="5644" width="8.85546875" style="1264"/>
    <col min="5645" max="5645" width="8.140625" style="1264" customWidth="1"/>
    <col min="5646" max="5646" width="5.85546875" style="1264" customWidth="1"/>
    <col min="5647" max="5647" width="0" style="1264" hidden="1" customWidth="1"/>
    <col min="5648" max="5648" width="8.85546875" style="1264"/>
    <col min="5649" max="5649" width="16.85546875" style="1264" customWidth="1"/>
    <col min="5650" max="5650" width="8.85546875" style="1264"/>
    <col min="5651" max="5651" width="21.85546875" style="1264" customWidth="1"/>
    <col min="5652" max="5652" width="27" style="1264" customWidth="1"/>
    <col min="5653" max="5653" width="29" style="1264" customWidth="1"/>
    <col min="5654" max="5884" width="8.85546875" style="1264"/>
    <col min="5885" max="5885" width="16.7109375" style="1264" customWidth="1"/>
    <col min="5886" max="5886" width="40.42578125" style="1264" customWidth="1"/>
    <col min="5887" max="5887" width="26.5703125" style="1264" customWidth="1"/>
    <col min="5888" max="5888" width="21" style="1264" customWidth="1"/>
    <col min="5889" max="5897" width="8.85546875" style="1264"/>
    <col min="5898" max="5898" width="9.42578125" style="1264" customWidth="1"/>
    <col min="5899" max="5900" width="8.85546875" style="1264"/>
    <col min="5901" max="5901" width="8.140625" style="1264" customWidth="1"/>
    <col min="5902" max="5902" width="5.85546875" style="1264" customWidth="1"/>
    <col min="5903" max="5903" width="0" style="1264" hidden="1" customWidth="1"/>
    <col min="5904" max="5904" width="8.85546875" style="1264"/>
    <col min="5905" max="5905" width="16.85546875" style="1264" customWidth="1"/>
    <col min="5906" max="5906" width="8.85546875" style="1264"/>
    <col min="5907" max="5907" width="21.85546875" style="1264" customWidth="1"/>
    <col min="5908" max="5908" width="27" style="1264" customWidth="1"/>
    <col min="5909" max="5909" width="29" style="1264" customWidth="1"/>
    <col min="5910" max="6140" width="8.85546875" style="1264"/>
    <col min="6141" max="6141" width="16.7109375" style="1264" customWidth="1"/>
    <col min="6142" max="6142" width="40.42578125" style="1264" customWidth="1"/>
    <col min="6143" max="6143" width="26.5703125" style="1264" customWidth="1"/>
    <col min="6144" max="6144" width="21" style="1264" customWidth="1"/>
    <col min="6145" max="6153" width="8.85546875" style="1264"/>
    <col min="6154" max="6154" width="9.42578125" style="1264" customWidth="1"/>
    <col min="6155" max="6156" width="8.85546875" style="1264"/>
    <col min="6157" max="6157" width="8.140625" style="1264" customWidth="1"/>
    <col min="6158" max="6158" width="5.85546875" style="1264" customWidth="1"/>
    <col min="6159" max="6159" width="0" style="1264" hidden="1" customWidth="1"/>
    <col min="6160" max="6160" width="8.85546875" style="1264"/>
    <col min="6161" max="6161" width="16.85546875" style="1264" customWidth="1"/>
    <col min="6162" max="6162" width="8.85546875" style="1264"/>
    <col min="6163" max="6163" width="21.85546875" style="1264" customWidth="1"/>
    <col min="6164" max="6164" width="27" style="1264" customWidth="1"/>
    <col min="6165" max="6165" width="29" style="1264" customWidth="1"/>
    <col min="6166" max="6396" width="8.85546875" style="1264"/>
    <col min="6397" max="6397" width="16.7109375" style="1264" customWidth="1"/>
    <col min="6398" max="6398" width="40.42578125" style="1264" customWidth="1"/>
    <col min="6399" max="6399" width="26.5703125" style="1264" customWidth="1"/>
    <col min="6400" max="6400" width="21" style="1264" customWidth="1"/>
    <col min="6401" max="6409" width="8.85546875" style="1264"/>
    <col min="6410" max="6410" width="9.42578125" style="1264" customWidth="1"/>
    <col min="6411" max="6412" width="8.85546875" style="1264"/>
    <col min="6413" max="6413" width="8.140625" style="1264" customWidth="1"/>
    <col min="6414" max="6414" width="5.85546875" style="1264" customWidth="1"/>
    <col min="6415" max="6415" width="0" style="1264" hidden="1" customWidth="1"/>
    <col min="6416" max="6416" width="8.85546875" style="1264"/>
    <col min="6417" max="6417" width="16.85546875" style="1264" customWidth="1"/>
    <col min="6418" max="6418" width="8.85546875" style="1264"/>
    <col min="6419" max="6419" width="21.85546875" style="1264" customWidth="1"/>
    <col min="6420" max="6420" width="27" style="1264" customWidth="1"/>
    <col min="6421" max="6421" width="29" style="1264" customWidth="1"/>
    <col min="6422" max="6652" width="8.85546875" style="1264"/>
    <col min="6653" max="6653" width="16.7109375" style="1264" customWidth="1"/>
    <col min="6654" max="6654" width="40.42578125" style="1264" customWidth="1"/>
    <col min="6655" max="6655" width="26.5703125" style="1264" customWidth="1"/>
    <col min="6656" max="6656" width="21" style="1264" customWidth="1"/>
    <col min="6657" max="6665" width="8.85546875" style="1264"/>
    <col min="6666" max="6666" width="9.42578125" style="1264" customWidth="1"/>
    <col min="6667" max="6668" width="8.85546875" style="1264"/>
    <col min="6669" max="6669" width="8.140625" style="1264" customWidth="1"/>
    <col min="6670" max="6670" width="5.85546875" style="1264" customWidth="1"/>
    <col min="6671" max="6671" width="0" style="1264" hidden="1" customWidth="1"/>
    <col min="6672" max="6672" width="8.85546875" style="1264"/>
    <col min="6673" max="6673" width="16.85546875" style="1264" customWidth="1"/>
    <col min="6674" max="6674" width="8.85546875" style="1264"/>
    <col min="6675" max="6675" width="21.85546875" style="1264" customWidth="1"/>
    <col min="6676" max="6676" width="27" style="1264" customWidth="1"/>
    <col min="6677" max="6677" width="29" style="1264" customWidth="1"/>
    <col min="6678" max="6908" width="8.85546875" style="1264"/>
    <col min="6909" max="6909" width="16.7109375" style="1264" customWidth="1"/>
    <col min="6910" max="6910" width="40.42578125" style="1264" customWidth="1"/>
    <col min="6911" max="6911" width="26.5703125" style="1264" customWidth="1"/>
    <col min="6912" max="6912" width="21" style="1264" customWidth="1"/>
    <col min="6913" max="6921" width="8.85546875" style="1264"/>
    <col min="6922" max="6922" width="9.42578125" style="1264" customWidth="1"/>
    <col min="6923" max="6924" width="8.85546875" style="1264"/>
    <col min="6925" max="6925" width="8.140625" style="1264" customWidth="1"/>
    <col min="6926" max="6926" width="5.85546875" style="1264" customWidth="1"/>
    <col min="6927" max="6927" width="0" style="1264" hidden="1" customWidth="1"/>
    <col min="6928" max="6928" width="8.85546875" style="1264"/>
    <col min="6929" max="6929" width="16.85546875" style="1264" customWidth="1"/>
    <col min="6930" max="6930" width="8.85546875" style="1264"/>
    <col min="6931" max="6931" width="21.85546875" style="1264" customWidth="1"/>
    <col min="6932" max="6932" width="27" style="1264" customWidth="1"/>
    <col min="6933" max="6933" width="29" style="1264" customWidth="1"/>
    <col min="6934" max="7164" width="8.85546875" style="1264"/>
    <col min="7165" max="7165" width="16.7109375" style="1264" customWidth="1"/>
    <col min="7166" max="7166" width="40.42578125" style="1264" customWidth="1"/>
    <col min="7167" max="7167" width="26.5703125" style="1264" customWidth="1"/>
    <col min="7168" max="7168" width="21" style="1264" customWidth="1"/>
    <col min="7169" max="7177" width="8.85546875" style="1264"/>
    <col min="7178" max="7178" width="9.42578125" style="1264" customWidth="1"/>
    <col min="7179" max="7180" width="8.85546875" style="1264"/>
    <col min="7181" max="7181" width="8.140625" style="1264" customWidth="1"/>
    <col min="7182" max="7182" width="5.85546875" style="1264" customWidth="1"/>
    <col min="7183" max="7183" width="0" style="1264" hidden="1" customWidth="1"/>
    <col min="7184" max="7184" width="8.85546875" style="1264"/>
    <col min="7185" max="7185" width="16.85546875" style="1264" customWidth="1"/>
    <col min="7186" max="7186" width="8.85546875" style="1264"/>
    <col min="7187" max="7187" width="21.85546875" style="1264" customWidth="1"/>
    <col min="7188" max="7188" width="27" style="1264" customWidth="1"/>
    <col min="7189" max="7189" width="29" style="1264" customWidth="1"/>
    <col min="7190" max="7420" width="8.85546875" style="1264"/>
    <col min="7421" max="7421" width="16.7109375" style="1264" customWidth="1"/>
    <col min="7422" max="7422" width="40.42578125" style="1264" customWidth="1"/>
    <col min="7423" max="7423" width="26.5703125" style="1264" customWidth="1"/>
    <col min="7424" max="7424" width="21" style="1264" customWidth="1"/>
    <col min="7425" max="7433" width="8.85546875" style="1264"/>
    <col min="7434" max="7434" width="9.42578125" style="1264" customWidth="1"/>
    <col min="7435" max="7436" width="8.85546875" style="1264"/>
    <col min="7437" max="7437" width="8.140625" style="1264" customWidth="1"/>
    <col min="7438" max="7438" width="5.85546875" style="1264" customWidth="1"/>
    <col min="7439" max="7439" width="0" style="1264" hidden="1" customWidth="1"/>
    <col min="7440" max="7440" width="8.85546875" style="1264"/>
    <col min="7441" max="7441" width="16.85546875" style="1264" customWidth="1"/>
    <col min="7442" max="7442" width="8.85546875" style="1264"/>
    <col min="7443" max="7443" width="21.85546875" style="1264" customWidth="1"/>
    <col min="7444" max="7444" width="27" style="1264" customWidth="1"/>
    <col min="7445" max="7445" width="29" style="1264" customWidth="1"/>
    <col min="7446" max="7676" width="8.85546875" style="1264"/>
    <col min="7677" max="7677" width="16.7109375" style="1264" customWidth="1"/>
    <col min="7678" max="7678" width="40.42578125" style="1264" customWidth="1"/>
    <col min="7679" max="7679" width="26.5703125" style="1264" customWidth="1"/>
    <col min="7680" max="7680" width="21" style="1264" customWidth="1"/>
    <col min="7681" max="7689" width="8.85546875" style="1264"/>
    <col min="7690" max="7690" width="9.42578125" style="1264" customWidth="1"/>
    <col min="7691" max="7692" width="8.85546875" style="1264"/>
    <col min="7693" max="7693" width="8.140625" style="1264" customWidth="1"/>
    <col min="7694" max="7694" width="5.85546875" style="1264" customWidth="1"/>
    <col min="7695" max="7695" width="0" style="1264" hidden="1" customWidth="1"/>
    <col min="7696" max="7696" width="8.85546875" style="1264"/>
    <col min="7697" max="7697" width="16.85546875" style="1264" customWidth="1"/>
    <col min="7698" max="7698" width="8.85546875" style="1264"/>
    <col min="7699" max="7699" width="21.85546875" style="1264" customWidth="1"/>
    <col min="7700" max="7700" width="27" style="1264" customWidth="1"/>
    <col min="7701" max="7701" width="29" style="1264" customWidth="1"/>
    <col min="7702" max="7932" width="8.85546875" style="1264"/>
    <col min="7933" max="7933" width="16.7109375" style="1264" customWidth="1"/>
    <col min="7934" max="7934" width="40.42578125" style="1264" customWidth="1"/>
    <col min="7935" max="7935" width="26.5703125" style="1264" customWidth="1"/>
    <col min="7936" max="7936" width="21" style="1264" customWidth="1"/>
    <col min="7937" max="7945" width="8.85546875" style="1264"/>
    <col min="7946" max="7946" width="9.42578125" style="1264" customWidth="1"/>
    <col min="7947" max="7948" width="8.85546875" style="1264"/>
    <col min="7949" max="7949" width="8.140625" style="1264" customWidth="1"/>
    <col min="7950" max="7950" width="5.85546875" style="1264" customWidth="1"/>
    <col min="7951" max="7951" width="0" style="1264" hidden="1" customWidth="1"/>
    <col min="7952" max="7952" width="8.85546875" style="1264"/>
    <col min="7953" max="7953" width="16.85546875" style="1264" customWidth="1"/>
    <col min="7954" max="7954" width="8.85546875" style="1264"/>
    <col min="7955" max="7955" width="21.85546875" style="1264" customWidth="1"/>
    <col min="7956" max="7956" width="27" style="1264" customWidth="1"/>
    <col min="7957" max="7957" width="29" style="1264" customWidth="1"/>
    <col min="7958" max="8188" width="8.85546875" style="1264"/>
    <col min="8189" max="8189" width="16.7109375" style="1264" customWidth="1"/>
    <col min="8190" max="8190" width="40.42578125" style="1264" customWidth="1"/>
    <col min="8191" max="8191" width="26.5703125" style="1264" customWidth="1"/>
    <col min="8192" max="8192" width="21" style="1264" customWidth="1"/>
    <col min="8193" max="8201" width="8.85546875" style="1264"/>
    <col min="8202" max="8202" width="9.42578125" style="1264" customWidth="1"/>
    <col min="8203" max="8204" width="8.85546875" style="1264"/>
    <col min="8205" max="8205" width="8.140625" style="1264" customWidth="1"/>
    <col min="8206" max="8206" width="5.85546875" style="1264" customWidth="1"/>
    <col min="8207" max="8207" width="0" style="1264" hidden="1" customWidth="1"/>
    <col min="8208" max="8208" width="8.85546875" style="1264"/>
    <col min="8209" max="8209" width="16.85546875" style="1264" customWidth="1"/>
    <col min="8210" max="8210" width="8.85546875" style="1264"/>
    <col min="8211" max="8211" width="21.85546875" style="1264" customWidth="1"/>
    <col min="8212" max="8212" width="27" style="1264" customWidth="1"/>
    <col min="8213" max="8213" width="29" style="1264" customWidth="1"/>
    <col min="8214" max="8444" width="8.85546875" style="1264"/>
    <col min="8445" max="8445" width="16.7109375" style="1264" customWidth="1"/>
    <col min="8446" max="8446" width="40.42578125" style="1264" customWidth="1"/>
    <col min="8447" max="8447" width="26.5703125" style="1264" customWidth="1"/>
    <col min="8448" max="8448" width="21" style="1264" customWidth="1"/>
    <col min="8449" max="8457" width="8.85546875" style="1264"/>
    <col min="8458" max="8458" width="9.42578125" style="1264" customWidth="1"/>
    <col min="8459" max="8460" width="8.85546875" style="1264"/>
    <col min="8461" max="8461" width="8.140625" style="1264" customWidth="1"/>
    <col min="8462" max="8462" width="5.85546875" style="1264" customWidth="1"/>
    <col min="8463" max="8463" width="0" style="1264" hidden="1" customWidth="1"/>
    <col min="8464" max="8464" width="8.85546875" style="1264"/>
    <col min="8465" max="8465" width="16.85546875" style="1264" customWidth="1"/>
    <col min="8466" max="8466" width="8.85546875" style="1264"/>
    <col min="8467" max="8467" width="21.85546875" style="1264" customWidth="1"/>
    <col min="8468" max="8468" width="27" style="1264" customWidth="1"/>
    <col min="8469" max="8469" width="29" style="1264" customWidth="1"/>
    <col min="8470" max="8700" width="8.85546875" style="1264"/>
    <col min="8701" max="8701" width="16.7109375" style="1264" customWidth="1"/>
    <col min="8702" max="8702" width="40.42578125" style="1264" customWidth="1"/>
    <col min="8703" max="8703" width="26.5703125" style="1264" customWidth="1"/>
    <col min="8704" max="8704" width="21" style="1264" customWidth="1"/>
    <col min="8705" max="8713" width="8.85546875" style="1264"/>
    <col min="8714" max="8714" width="9.42578125" style="1264" customWidth="1"/>
    <col min="8715" max="8716" width="8.85546875" style="1264"/>
    <col min="8717" max="8717" width="8.140625" style="1264" customWidth="1"/>
    <col min="8718" max="8718" width="5.85546875" style="1264" customWidth="1"/>
    <col min="8719" max="8719" width="0" style="1264" hidden="1" customWidth="1"/>
    <col min="8720" max="8720" width="8.85546875" style="1264"/>
    <col min="8721" max="8721" width="16.85546875" style="1264" customWidth="1"/>
    <col min="8722" max="8722" width="8.85546875" style="1264"/>
    <col min="8723" max="8723" width="21.85546875" style="1264" customWidth="1"/>
    <col min="8724" max="8724" width="27" style="1264" customWidth="1"/>
    <col min="8725" max="8725" width="29" style="1264" customWidth="1"/>
    <col min="8726" max="8956" width="8.85546875" style="1264"/>
    <col min="8957" max="8957" width="16.7109375" style="1264" customWidth="1"/>
    <col min="8958" max="8958" width="40.42578125" style="1264" customWidth="1"/>
    <col min="8959" max="8959" width="26.5703125" style="1264" customWidth="1"/>
    <col min="8960" max="8960" width="21" style="1264" customWidth="1"/>
    <col min="8961" max="8969" width="8.85546875" style="1264"/>
    <col min="8970" max="8970" width="9.42578125" style="1264" customWidth="1"/>
    <col min="8971" max="8972" width="8.85546875" style="1264"/>
    <col min="8973" max="8973" width="8.140625" style="1264" customWidth="1"/>
    <col min="8974" max="8974" width="5.85546875" style="1264" customWidth="1"/>
    <col min="8975" max="8975" width="0" style="1264" hidden="1" customWidth="1"/>
    <col min="8976" max="8976" width="8.85546875" style="1264"/>
    <col min="8977" max="8977" width="16.85546875" style="1264" customWidth="1"/>
    <col min="8978" max="8978" width="8.85546875" style="1264"/>
    <col min="8979" max="8979" width="21.85546875" style="1264" customWidth="1"/>
    <col min="8980" max="8980" width="27" style="1264" customWidth="1"/>
    <col min="8981" max="8981" width="29" style="1264" customWidth="1"/>
    <col min="8982" max="9212" width="8.85546875" style="1264"/>
    <col min="9213" max="9213" width="16.7109375" style="1264" customWidth="1"/>
    <col min="9214" max="9214" width="40.42578125" style="1264" customWidth="1"/>
    <col min="9215" max="9215" width="26.5703125" style="1264" customWidth="1"/>
    <col min="9216" max="9216" width="21" style="1264" customWidth="1"/>
    <col min="9217" max="9225" width="8.85546875" style="1264"/>
    <col min="9226" max="9226" width="9.42578125" style="1264" customWidth="1"/>
    <col min="9227" max="9228" width="8.85546875" style="1264"/>
    <col min="9229" max="9229" width="8.140625" style="1264" customWidth="1"/>
    <col min="9230" max="9230" width="5.85546875" style="1264" customWidth="1"/>
    <col min="9231" max="9231" width="0" style="1264" hidden="1" customWidth="1"/>
    <col min="9232" max="9232" width="8.85546875" style="1264"/>
    <col min="9233" max="9233" width="16.85546875" style="1264" customWidth="1"/>
    <col min="9234" max="9234" width="8.85546875" style="1264"/>
    <col min="9235" max="9235" width="21.85546875" style="1264" customWidth="1"/>
    <col min="9236" max="9236" width="27" style="1264" customWidth="1"/>
    <col min="9237" max="9237" width="29" style="1264" customWidth="1"/>
    <col min="9238" max="9468" width="8.85546875" style="1264"/>
    <col min="9469" max="9469" width="16.7109375" style="1264" customWidth="1"/>
    <col min="9470" max="9470" width="40.42578125" style="1264" customWidth="1"/>
    <col min="9471" max="9471" width="26.5703125" style="1264" customWidth="1"/>
    <col min="9472" max="9472" width="21" style="1264" customWidth="1"/>
    <col min="9473" max="9481" width="8.85546875" style="1264"/>
    <col min="9482" max="9482" width="9.42578125" style="1264" customWidth="1"/>
    <col min="9483" max="9484" width="8.85546875" style="1264"/>
    <col min="9485" max="9485" width="8.140625" style="1264" customWidth="1"/>
    <col min="9486" max="9486" width="5.85546875" style="1264" customWidth="1"/>
    <col min="9487" max="9487" width="0" style="1264" hidden="1" customWidth="1"/>
    <col min="9488" max="9488" width="8.85546875" style="1264"/>
    <col min="9489" max="9489" width="16.85546875" style="1264" customWidth="1"/>
    <col min="9490" max="9490" width="8.85546875" style="1264"/>
    <col min="9491" max="9491" width="21.85546875" style="1264" customWidth="1"/>
    <col min="9492" max="9492" width="27" style="1264" customWidth="1"/>
    <col min="9493" max="9493" width="29" style="1264" customWidth="1"/>
    <col min="9494" max="9724" width="8.85546875" style="1264"/>
    <col min="9725" max="9725" width="16.7109375" style="1264" customWidth="1"/>
    <col min="9726" max="9726" width="40.42578125" style="1264" customWidth="1"/>
    <col min="9727" max="9727" width="26.5703125" style="1264" customWidth="1"/>
    <col min="9728" max="9728" width="21" style="1264" customWidth="1"/>
    <col min="9729" max="9737" width="8.85546875" style="1264"/>
    <col min="9738" max="9738" width="9.42578125" style="1264" customWidth="1"/>
    <col min="9739" max="9740" width="8.85546875" style="1264"/>
    <col min="9741" max="9741" width="8.140625" style="1264" customWidth="1"/>
    <col min="9742" max="9742" width="5.85546875" style="1264" customWidth="1"/>
    <col min="9743" max="9743" width="0" style="1264" hidden="1" customWidth="1"/>
    <col min="9744" max="9744" width="8.85546875" style="1264"/>
    <col min="9745" max="9745" width="16.85546875" style="1264" customWidth="1"/>
    <col min="9746" max="9746" width="8.85546875" style="1264"/>
    <col min="9747" max="9747" width="21.85546875" style="1264" customWidth="1"/>
    <col min="9748" max="9748" width="27" style="1264" customWidth="1"/>
    <col min="9749" max="9749" width="29" style="1264" customWidth="1"/>
    <col min="9750" max="9980" width="8.85546875" style="1264"/>
    <col min="9981" max="9981" width="16.7109375" style="1264" customWidth="1"/>
    <col min="9982" max="9982" width="40.42578125" style="1264" customWidth="1"/>
    <col min="9983" max="9983" width="26.5703125" style="1264" customWidth="1"/>
    <col min="9984" max="9984" width="21" style="1264" customWidth="1"/>
    <col min="9985" max="9993" width="8.85546875" style="1264"/>
    <col min="9994" max="9994" width="9.42578125" style="1264" customWidth="1"/>
    <col min="9995" max="9996" width="8.85546875" style="1264"/>
    <col min="9997" max="9997" width="8.140625" style="1264" customWidth="1"/>
    <col min="9998" max="9998" width="5.85546875" style="1264" customWidth="1"/>
    <col min="9999" max="9999" width="0" style="1264" hidden="1" customWidth="1"/>
    <col min="10000" max="10000" width="8.85546875" style="1264"/>
    <col min="10001" max="10001" width="16.85546875" style="1264" customWidth="1"/>
    <col min="10002" max="10002" width="8.85546875" style="1264"/>
    <col min="10003" max="10003" width="21.85546875" style="1264" customWidth="1"/>
    <col min="10004" max="10004" width="27" style="1264" customWidth="1"/>
    <col min="10005" max="10005" width="29" style="1264" customWidth="1"/>
    <col min="10006" max="10236" width="8.85546875" style="1264"/>
    <col min="10237" max="10237" width="16.7109375" style="1264" customWidth="1"/>
    <col min="10238" max="10238" width="40.42578125" style="1264" customWidth="1"/>
    <col min="10239" max="10239" width="26.5703125" style="1264" customWidth="1"/>
    <col min="10240" max="10240" width="21" style="1264" customWidth="1"/>
    <col min="10241" max="10249" width="8.85546875" style="1264"/>
    <col min="10250" max="10250" width="9.42578125" style="1264" customWidth="1"/>
    <col min="10251" max="10252" width="8.85546875" style="1264"/>
    <col min="10253" max="10253" width="8.140625" style="1264" customWidth="1"/>
    <col min="10254" max="10254" width="5.85546875" style="1264" customWidth="1"/>
    <col min="10255" max="10255" width="0" style="1264" hidden="1" customWidth="1"/>
    <col min="10256" max="10256" width="8.85546875" style="1264"/>
    <col min="10257" max="10257" width="16.85546875" style="1264" customWidth="1"/>
    <col min="10258" max="10258" width="8.85546875" style="1264"/>
    <col min="10259" max="10259" width="21.85546875" style="1264" customWidth="1"/>
    <col min="10260" max="10260" width="27" style="1264" customWidth="1"/>
    <col min="10261" max="10261" width="29" style="1264" customWidth="1"/>
    <col min="10262" max="10492" width="8.85546875" style="1264"/>
    <col min="10493" max="10493" width="16.7109375" style="1264" customWidth="1"/>
    <col min="10494" max="10494" width="40.42578125" style="1264" customWidth="1"/>
    <col min="10495" max="10495" width="26.5703125" style="1264" customWidth="1"/>
    <col min="10496" max="10496" width="21" style="1264" customWidth="1"/>
    <col min="10497" max="10505" width="8.85546875" style="1264"/>
    <col min="10506" max="10506" width="9.42578125" style="1264" customWidth="1"/>
    <col min="10507" max="10508" width="8.85546875" style="1264"/>
    <col min="10509" max="10509" width="8.140625" style="1264" customWidth="1"/>
    <col min="10510" max="10510" width="5.85546875" style="1264" customWidth="1"/>
    <col min="10511" max="10511" width="0" style="1264" hidden="1" customWidth="1"/>
    <col min="10512" max="10512" width="8.85546875" style="1264"/>
    <col min="10513" max="10513" width="16.85546875" style="1264" customWidth="1"/>
    <col min="10514" max="10514" width="8.85546875" style="1264"/>
    <col min="10515" max="10515" width="21.85546875" style="1264" customWidth="1"/>
    <col min="10516" max="10516" width="27" style="1264" customWidth="1"/>
    <col min="10517" max="10517" width="29" style="1264" customWidth="1"/>
    <col min="10518" max="10748" width="8.85546875" style="1264"/>
    <col min="10749" max="10749" width="16.7109375" style="1264" customWidth="1"/>
    <col min="10750" max="10750" width="40.42578125" style="1264" customWidth="1"/>
    <col min="10751" max="10751" width="26.5703125" style="1264" customWidth="1"/>
    <col min="10752" max="10752" width="21" style="1264" customWidth="1"/>
    <col min="10753" max="10761" width="8.85546875" style="1264"/>
    <col min="10762" max="10762" width="9.42578125" style="1264" customWidth="1"/>
    <col min="10763" max="10764" width="8.85546875" style="1264"/>
    <col min="10765" max="10765" width="8.140625" style="1264" customWidth="1"/>
    <col min="10766" max="10766" width="5.85546875" style="1264" customWidth="1"/>
    <col min="10767" max="10767" width="0" style="1264" hidden="1" customWidth="1"/>
    <col min="10768" max="10768" width="8.85546875" style="1264"/>
    <col min="10769" max="10769" width="16.85546875" style="1264" customWidth="1"/>
    <col min="10770" max="10770" width="8.85546875" style="1264"/>
    <col min="10771" max="10771" width="21.85546875" style="1264" customWidth="1"/>
    <col min="10772" max="10772" width="27" style="1264" customWidth="1"/>
    <col min="10773" max="10773" width="29" style="1264" customWidth="1"/>
    <col min="10774" max="11004" width="8.85546875" style="1264"/>
    <col min="11005" max="11005" width="16.7109375" style="1264" customWidth="1"/>
    <col min="11006" max="11006" width="40.42578125" style="1264" customWidth="1"/>
    <col min="11007" max="11007" width="26.5703125" style="1264" customWidth="1"/>
    <col min="11008" max="11008" width="21" style="1264" customWidth="1"/>
    <col min="11009" max="11017" width="8.85546875" style="1264"/>
    <col min="11018" max="11018" width="9.42578125" style="1264" customWidth="1"/>
    <col min="11019" max="11020" width="8.85546875" style="1264"/>
    <col min="11021" max="11021" width="8.140625" style="1264" customWidth="1"/>
    <col min="11022" max="11022" width="5.85546875" style="1264" customWidth="1"/>
    <col min="11023" max="11023" width="0" style="1264" hidden="1" customWidth="1"/>
    <col min="11024" max="11024" width="8.85546875" style="1264"/>
    <col min="11025" max="11025" width="16.85546875" style="1264" customWidth="1"/>
    <col min="11026" max="11026" width="8.85546875" style="1264"/>
    <col min="11027" max="11027" width="21.85546875" style="1264" customWidth="1"/>
    <col min="11028" max="11028" width="27" style="1264" customWidth="1"/>
    <col min="11029" max="11029" width="29" style="1264" customWidth="1"/>
    <col min="11030" max="11260" width="8.85546875" style="1264"/>
    <col min="11261" max="11261" width="16.7109375" style="1264" customWidth="1"/>
    <col min="11262" max="11262" width="40.42578125" style="1264" customWidth="1"/>
    <col min="11263" max="11263" width="26.5703125" style="1264" customWidth="1"/>
    <col min="11264" max="11264" width="21" style="1264" customWidth="1"/>
    <col min="11265" max="11273" width="8.85546875" style="1264"/>
    <col min="11274" max="11274" width="9.42578125" style="1264" customWidth="1"/>
    <col min="11275" max="11276" width="8.85546875" style="1264"/>
    <col min="11277" max="11277" width="8.140625" style="1264" customWidth="1"/>
    <col min="11278" max="11278" width="5.85546875" style="1264" customWidth="1"/>
    <col min="11279" max="11279" width="0" style="1264" hidden="1" customWidth="1"/>
    <col min="11280" max="11280" width="8.85546875" style="1264"/>
    <col min="11281" max="11281" width="16.85546875" style="1264" customWidth="1"/>
    <col min="11282" max="11282" width="8.85546875" style="1264"/>
    <col min="11283" max="11283" width="21.85546875" style="1264" customWidth="1"/>
    <col min="11284" max="11284" width="27" style="1264" customWidth="1"/>
    <col min="11285" max="11285" width="29" style="1264" customWidth="1"/>
    <col min="11286" max="11516" width="8.85546875" style="1264"/>
    <col min="11517" max="11517" width="16.7109375" style="1264" customWidth="1"/>
    <col min="11518" max="11518" width="40.42578125" style="1264" customWidth="1"/>
    <col min="11519" max="11519" width="26.5703125" style="1264" customWidth="1"/>
    <col min="11520" max="11520" width="21" style="1264" customWidth="1"/>
    <col min="11521" max="11529" width="8.85546875" style="1264"/>
    <col min="11530" max="11530" width="9.42578125" style="1264" customWidth="1"/>
    <col min="11531" max="11532" width="8.85546875" style="1264"/>
    <col min="11533" max="11533" width="8.140625" style="1264" customWidth="1"/>
    <col min="11534" max="11534" width="5.85546875" style="1264" customWidth="1"/>
    <col min="11535" max="11535" width="0" style="1264" hidden="1" customWidth="1"/>
    <col min="11536" max="11536" width="8.85546875" style="1264"/>
    <col min="11537" max="11537" width="16.85546875" style="1264" customWidth="1"/>
    <col min="11538" max="11538" width="8.85546875" style="1264"/>
    <col min="11539" max="11539" width="21.85546875" style="1264" customWidth="1"/>
    <col min="11540" max="11540" width="27" style="1264" customWidth="1"/>
    <col min="11541" max="11541" width="29" style="1264" customWidth="1"/>
    <col min="11542" max="11772" width="8.85546875" style="1264"/>
    <col min="11773" max="11773" width="16.7109375" style="1264" customWidth="1"/>
    <col min="11774" max="11774" width="40.42578125" style="1264" customWidth="1"/>
    <col min="11775" max="11775" width="26.5703125" style="1264" customWidth="1"/>
    <col min="11776" max="11776" width="21" style="1264" customWidth="1"/>
    <col min="11777" max="11785" width="8.85546875" style="1264"/>
    <col min="11786" max="11786" width="9.42578125" style="1264" customWidth="1"/>
    <col min="11787" max="11788" width="8.85546875" style="1264"/>
    <col min="11789" max="11789" width="8.140625" style="1264" customWidth="1"/>
    <col min="11790" max="11790" width="5.85546875" style="1264" customWidth="1"/>
    <col min="11791" max="11791" width="0" style="1264" hidden="1" customWidth="1"/>
    <col min="11792" max="11792" width="8.85546875" style="1264"/>
    <col min="11793" max="11793" width="16.85546875" style="1264" customWidth="1"/>
    <col min="11794" max="11794" width="8.85546875" style="1264"/>
    <col min="11795" max="11795" width="21.85546875" style="1264" customWidth="1"/>
    <col min="11796" max="11796" width="27" style="1264" customWidth="1"/>
    <col min="11797" max="11797" width="29" style="1264" customWidth="1"/>
    <col min="11798" max="12028" width="8.85546875" style="1264"/>
    <col min="12029" max="12029" width="16.7109375" style="1264" customWidth="1"/>
    <col min="12030" max="12030" width="40.42578125" style="1264" customWidth="1"/>
    <col min="12031" max="12031" width="26.5703125" style="1264" customWidth="1"/>
    <col min="12032" max="12032" width="21" style="1264" customWidth="1"/>
    <col min="12033" max="12041" width="8.85546875" style="1264"/>
    <col min="12042" max="12042" width="9.42578125" style="1264" customWidth="1"/>
    <col min="12043" max="12044" width="8.85546875" style="1264"/>
    <col min="12045" max="12045" width="8.140625" style="1264" customWidth="1"/>
    <col min="12046" max="12046" width="5.85546875" style="1264" customWidth="1"/>
    <col min="12047" max="12047" width="0" style="1264" hidden="1" customWidth="1"/>
    <col min="12048" max="12048" width="8.85546875" style="1264"/>
    <col min="12049" max="12049" width="16.85546875" style="1264" customWidth="1"/>
    <col min="12050" max="12050" width="8.85546875" style="1264"/>
    <col min="12051" max="12051" width="21.85546875" style="1264" customWidth="1"/>
    <col min="12052" max="12052" width="27" style="1264" customWidth="1"/>
    <col min="12053" max="12053" width="29" style="1264" customWidth="1"/>
    <col min="12054" max="12284" width="8.85546875" style="1264"/>
    <col min="12285" max="12285" width="16.7109375" style="1264" customWidth="1"/>
    <col min="12286" max="12286" width="40.42578125" style="1264" customWidth="1"/>
    <col min="12287" max="12287" width="26.5703125" style="1264" customWidth="1"/>
    <col min="12288" max="12288" width="21" style="1264" customWidth="1"/>
    <col min="12289" max="12297" width="8.85546875" style="1264"/>
    <col min="12298" max="12298" width="9.42578125" style="1264" customWidth="1"/>
    <col min="12299" max="12300" width="8.85546875" style="1264"/>
    <col min="12301" max="12301" width="8.140625" style="1264" customWidth="1"/>
    <col min="12302" max="12302" width="5.85546875" style="1264" customWidth="1"/>
    <col min="12303" max="12303" width="0" style="1264" hidden="1" customWidth="1"/>
    <col min="12304" max="12304" width="8.85546875" style="1264"/>
    <col min="12305" max="12305" width="16.85546875" style="1264" customWidth="1"/>
    <col min="12306" max="12306" width="8.85546875" style="1264"/>
    <col min="12307" max="12307" width="21.85546875" style="1264" customWidth="1"/>
    <col min="12308" max="12308" width="27" style="1264" customWidth="1"/>
    <col min="12309" max="12309" width="29" style="1264" customWidth="1"/>
    <col min="12310" max="12540" width="8.85546875" style="1264"/>
    <col min="12541" max="12541" width="16.7109375" style="1264" customWidth="1"/>
    <col min="12542" max="12542" width="40.42578125" style="1264" customWidth="1"/>
    <col min="12543" max="12543" width="26.5703125" style="1264" customWidth="1"/>
    <col min="12544" max="12544" width="21" style="1264" customWidth="1"/>
    <col min="12545" max="12553" width="8.85546875" style="1264"/>
    <col min="12554" max="12554" width="9.42578125" style="1264" customWidth="1"/>
    <col min="12555" max="12556" width="8.85546875" style="1264"/>
    <col min="12557" max="12557" width="8.140625" style="1264" customWidth="1"/>
    <col min="12558" max="12558" width="5.85546875" style="1264" customWidth="1"/>
    <col min="12559" max="12559" width="0" style="1264" hidden="1" customWidth="1"/>
    <col min="12560" max="12560" width="8.85546875" style="1264"/>
    <col min="12561" max="12561" width="16.85546875" style="1264" customWidth="1"/>
    <col min="12562" max="12562" width="8.85546875" style="1264"/>
    <col min="12563" max="12563" width="21.85546875" style="1264" customWidth="1"/>
    <col min="12564" max="12564" width="27" style="1264" customWidth="1"/>
    <col min="12565" max="12565" width="29" style="1264" customWidth="1"/>
    <col min="12566" max="12796" width="8.85546875" style="1264"/>
    <col min="12797" max="12797" width="16.7109375" style="1264" customWidth="1"/>
    <col min="12798" max="12798" width="40.42578125" style="1264" customWidth="1"/>
    <col min="12799" max="12799" width="26.5703125" style="1264" customWidth="1"/>
    <col min="12800" max="12800" width="21" style="1264" customWidth="1"/>
    <col min="12801" max="12809" width="8.85546875" style="1264"/>
    <col min="12810" max="12810" width="9.42578125" style="1264" customWidth="1"/>
    <col min="12811" max="12812" width="8.85546875" style="1264"/>
    <col min="12813" max="12813" width="8.140625" style="1264" customWidth="1"/>
    <col min="12814" max="12814" width="5.85546875" style="1264" customWidth="1"/>
    <col min="12815" max="12815" width="0" style="1264" hidden="1" customWidth="1"/>
    <col min="12816" max="12816" width="8.85546875" style="1264"/>
    <col min="12817" max="12817" width="16.85546875" style="1264" customWidth="1"/>
    <col min="12818" max="12818" width="8.85546875" style="1264"/>
    <col min="12819" max="12819" width="21.85546875" style="1264" customWidth="1"/>
    <col min="12820" max="12820" width="27" style="1264" customWidth="1"/>
    <col min="12821" max="12821" width="29" style="1264" customWidth="1"/>
    <col min="12822" max="13052" width="8.85546875" style="1264"/>
    <col min="13053" max="13053" width="16.7109375" style="1264" customWidth="1"/>
    <col min="13054" max="13054" width="40.42578125" style="1264" customWidth="1"/>
    <col min="13055" max="13055" width="26.5703125" style="1264" customWidth="1"/>
    <col min="13056" max="13056" width="21" style="1264" customWidth="1"/>
    <col min="13057" max="13065" width="8.85546875" style="1264"/>
    <col min="13066" max="13066" width="9.42578125" style="1264" customWidth="1"/>
    <col min="13067" max="13068" width="8.85546875" style="1264"/>
    <col min="13069" max="13069" width="8.140625" style="1264" customWidth="1"/>
    <col min="13070" max="13070" width="5.85546875" style="1264" customWidth="1"/>
    <col min="13071" max="13071" width="0" style="1264" hidden="1" customWidth="1"/>
    <col min="13072" max="13072" width="8.85546875" style="1264"/>
    <col min="13073" max="13073" width="16.85546875" style="1264" customWidth="1"/>
    <col min="13074" max="13074" width="8.85546875" style="1264"/>
    <col min="13075" max="13075" width="21.85546875" style="1264" customWidth="1"/>
    <col min="13076" max="13076" width="27" style="1264" customWidth="1"/>
    <col min="13077" max="13077" width="29" style="1264" customWidth="1"/>
    <col min="13078" max="13308" width="8.85546875" style="1264"/>
    <col min="13309" max="13309" width="16.7109375" style="1264" customWidth="1"/>
    <col min="13310" max="13310" width="40.42578125" style="1264" customWidth="1"/>
    <col min="13311" max="13311" width="26.5703125" style="1264" customWidth="1"/>
    <col min="13312" max="13312" width="21" style="1264" customWidth="1"/>
    <col min="13313" max="13321" width="8.85546875" style="1264"/>
    <col min="13322" max="13322" width="9.42578125" style="1264" customWidth="1"/>
    <col min="13323" max="13324" width="8.85546875" style="1264"/>
    <col min="13325" max="13325" width="8.140625" style="1264" customWidth="1"/>
    <col min="13326" max="13326" width="5.85546875" style="1264" customWidth="1"/>
    <col min="13327" max="13327" width="0" style="1264" hidden="1" customWidth="1"/>
    <col min="13328" max="13328" width="8.85546875" style="1264"/>
    <col min="13329" max="13329" width="16.85546875" style="1264" customWidth="1"/>
    <col min="13330" max="13330" width="8.85546875" style="1264"/>
    <col min="13331" max="13331" width="21.85546875" style="1264" customWidth="1"/>
    <col min="13332" max="13332" width="27" style="1264" customWidth="1"/>
    <col min="13333" max="13333" width="29" style="1264" customWidth="1"/>
    <col min="13334" max="13564" width="8.85546875" style="1264"/>
    <col min="13565" max="13565" width="16.7109375" style="1264" customWidth="1"/>
    <col min="13566" max="13566" width="40.42578125" style="1264" customWidth="1"/>
    <col min="13567" max="13567" width="26.5703125" style="1264" customWidth="1"/>
    <col min="13568" max="13568" width="21" style="1264" customWidth="1"/>
    <col min="13569" max="13577" width="8.85546875" style="1264"/>
    <col min="13578" max="13578" width="9.42578125" style="1264" customWidth="1"/>
    <col min="13579" max="13580" width="8.85546875" style="1264"/>
    <col min="13581" max="13581" width="8.140625" style="1264" customWidth="1"/>
    <col min="13582" max="13582" width="5.85546875" style="1264" customWidth="1"/>
    <col min="13583" max="13583" width="0" style="1264" hidden="1" customWidth="1"/>
    <col min="13584" max="13584" width="8.85546875" style="1264"/>
    <col min="13585" max="13585" width="16.85546875" style="1264" customWidth="1"/>
    <col min="13586" max="13586" width="8.85546875" style="1264"/>
    <col min="13587" max="13587" width="21.85546875" style="1264" customWidth="1"/>
    <col min="13588" max="13588" width="27" style="1264" customWidth="1"/>
    <col min="13589" max="13589" width="29" style="1264" customWidth="1"/>
    <col min="13590" max="13820" width="8.85546875" style="1264"/>
    <col min="13821" max="13821" width="16.7109375" style="1264" customWidth="1"/>
    <col min="13822" max="13822" width="40.42578125" style="1264" customWidth="1"/>
    <col min="13823" max="13823" width="26.5703125" style="1264" customWidth="1"/>
    <col min="13824" max="13824" width="21" style="1264" customWidth="1"/>
    <col min="13825" max="13833" width="8.85546875" style="1264"/>
    <col min="13834" max="13834" width="9.42578125" style="1264" customWidth="1"/>
    <col min="13835" max="13836" width="8.85546875" style="1264"/>
    <col min="13837" max="13837" width="8.140625" style="1264" customWidth="1"/>
    <col min="13838" max="13838" width="5.85546875" style="1264" customWidth="1"/>
    <col min="13839" max="13839" width="0" style="1264" hidden="1" customWidth="1"/>
    <col min="13840" max="13840" width="8.85546875" style="1264"/>
    <col min="13841" max="13841" width="16.85546875" style="1264" customWidth="1"/>
    <col min="13842" max="13842" width="8.85546875" style="1264"/>
    <col min="13843" max="13843" width="21.85546875" style="1264" customWidth="1"/>
    <col min="13844" max="13844" width="27" style="1264" customWidth="1"/>
    <col min="13845" max="13845" width="29" style="1264" customWidth="1"/>
    <col min="13846" max="14076" width="8.85546875" style="1264"/>
    <col min="14077" max="14077" width="16.7109375" style="1264" customWidth="1"/>
    <col min="14078" max="14078" width="40.42578125" style="1264" customWidth="1"/>
    <col min="14079" max="14079" width="26.5703125" style="1264" customWidth="1"/>
    <col min="14080" max="14080" width="21" style="1264" customWidth="1"/>
    <col min="14081" max="14089" width="8.85546875" style="1264"/>
    <col min="14090" max="14090" width="9.42578125" style="1264" customWidth="1"/>
    <col min="14091" max="14092" width="8.85546875" style="1264"/>
    <col min="14093" max="14093" width="8.140625" style="1264" customWidth="1"/>
    <col min="14094" max="14094" width="5.85546875" style="1264" customWidth="1"/>
    <col min="14095" max="14095" width="0" style="1264" hidden="1" customWidth="1"/>
    <col min="14096" max="14096" width="8.85546875" style="1264"/>
    <col min="14097" max="14097" width="16.85546875" style="1264" customWidth="1"/>
    <col min="14098" max="14098" width="8.85546875" style="1264"/>
    <col min="14099" max="14099" width="21.85546875" style="1264" customWidth="1"/>
    <col min="14100" max="14100" width="27" style="1264" customWidth="1"/>
    <col min="14101" max="14101" width="29" style="1264" customWidth="1"/>
    <col min="14102" max="14332" width="8.85546875" style="1264"/>
    <col min="14333" max="14333" width="16.7109375" style="1264" customWidth="1"/>
    <col min="14334" max="14334" width="40.42578125" style="1264" customWidth="1"/>
    <col min="14335" max="14335" width="26.5703125" style="1264" customWidth="1"/>
    <col min="14336" max="14336" width="21" style="1264" customWidth="1"/>
    <col min="14337" max="14345" width="8.85546875" style="1264"/>
    <col min="14346" max="14346" width="9.42578125" style="1264" customWidth="1"/>
    <col min="14347" max="14348" width="8.85546875" style="1264"/>
    <col min="14349" max="14349" width="8.140625" style="1264" customWidth="1"/>
    <col min="14350" max="14350" width="5.85546875" style="1264" customWidth="1"/>
    <col min="14351" max="14351" width="0" style="1264" hidden="1" customWidth="1"/>
    <col min="14352" max="14352" width="8.85546875" style="1264"/>
    <col min="14353" max="14353" width="16.85546875" style="1264" customWidth="1"/>
    <col min="14354" max="14354" width="8.85546875" style="1264"/>
    <col min="14355" max="14355" width="21.85546875" style="1264" customWidth="1"/>
    <col min="14356" max="14356" width="27" style="1264" customWidth="1"/>
    <col min="14357" max="14357" width="29" style="1264" customWidth="1"/>
    <col min="14358" max="14588" width="8.85546875" style="1264"/>
    <col min="14589" max="14589" width="16.7109375" style="1264" customWidth="1"/>
    <col min="14590" max="14590" width="40.42578125" style="1264" customWidth="1"/>
    <col min="14591" max="14591" width="26.5703125" style="1264" customWidth="1"/>
    <col min="14592" max="14592" width="21" style="1264" customWidth="1"/>
    <col min="14593" max="14601" width="8.85546875" style="1264"/>
    <col min="14602" max="14602" width="9.42578125" style="1264" customWidth="1"/>
    <col min="14603" max="14604" width="8.85546875" style="1264"/>
    <col min="14605" max="14605" width="8.140625" style="1264" customWidth="1"/>
    <col min="14606" max="14606" width="5.85546875" style="1264" customWidth="1"/>
    <col min="14607" max="14607" width="0" style="1264" hidden="1" customWidth="1"/>
    <col min="14608" max="14608" width="8.85546875" style="1264"/>
    <col min="14609" max="14609" width="16.85546875" style="1264" customWidth="1"/>
    <col min="14610" max="14610" width="8.85546875" style="1264"/>
    <col min="14611" max="14611" width="21.85546875" style="1264" customWidth="1"/>
    <col min="14612" max="14612" width="27" style="1264" customWidth="1"/>
    <col min="14613" max="14613" width="29" style="1264" customWidth="1"/>
    <col min="14614" max="14844" width="8.85546875" style="1264"/>
    <col min="14845" max="14845" width="16.7109375" style="1264" customWidth="1"/>
    <col min="14846" max="14846" width="40.42578125" style="1264" customWidth="1"/>
    <col min="14847" max="14847" width="26.5703125" style="1264" customWidth="1"/>
    <col min="14848" max="14848" width="21" style="1264" customWidth="1"/>
    <col min="14849" max="14857" width="8.85546875" style="1264"/>
    <col min="14858" max="14858" width="9.42578125" style="1264" customWidth="1"/>
    <col min="14859" max="14860" width="8.85546875" style="1264"/>
    <col min="14861" max="14861" width="8.140625" style="1264" customWidth="1"/>
    <col min="14862" max="14862" width="5.85546875" style="1264" customWidth="1"/>
    <col min="14863" max="14863" width="0" style="1264" hidden="1" customWidth="1"/>
    <col min="14864" max="14864" width="8.85546875" style="1264"/>
    <col min="14865" max="14865" width="16.85546875" style="1264" customWidth="1"/>
    <col min="14866" max="14866" width="8.85546875" style="1264"/>
    <col min="14867" max="14867" width="21.85546875" style="1264" customWidth="1"/>
    <col min="14868" max="14868" width="27" style="1264" customWidth="1"/>
    <col min="14869" max="14869" width="29" style="1264" customWidth="1"/>
    <col min="14870" max="15100" width="8.85546875" style="1264"/>
    <col min="15101" max="15101" width="16.7109375" style="1264" customWidth="1"/>
    <col min="15102" max="15102" width="40.42578125" style="1264" customWidth="1"/>
    <col min="15103" max="15103" width="26.5703125" style="1264" customWidth="1"/>
    <col min="15104" max="15104" width="21" style="1264" customWidth="1"/>
    <col min="15105" max="15113" width="8.85546875" style="1264"/>
    <col min="15114" max="15114" width="9.42578125" style="1264" customWidth="1"/>
    <col min="15115" max="15116" width="8.85546875" style="1264"/>
    <col min="15117" max="15117" width="8.140625" style="1264" customWidth="1"/>
    <col min="15118" max="15118" width="5.85546875" style="1264" customWidth="1"/>
    <col min="15119" max="15119" width="0" style="1264" hidden="1" customWidth="1"/>
    <col min="15120" max="15120" width="8.85546875" style="1264"/>
    <col min="15121" max="15121" width="16.85546875" style="1264" customWidth="1"/>
    <col min="15122" max="15122" width="8.85546875" style="1264"/>
    <col min="15123" max="15123" width="21.85546875" style="1264" customWidth="1"/>
    <col min="15124" max="15124" width="27" style="1264" customWidth="1"/>
    <col min="15125" max="15125" width="29" style="1264" customWidth="1"/>
    <col min="15126" max="15356" width="8.85546875" style="1264"/>
    <col min="15357" max="15357" width="16.7109375" style="1264" customWidth="1"/>
    <col min="15358" max="15358" width="40.42578125" style="1264" customWidth="1"/>
    <col min="15359" max="15359" width="26.5703125" style="1264" customWidth="1"/>
    <col min="15360" max="15360" width="21" style="1264" customWidth="1"/>
    <col min="15361" max="15369" width="8.85546875" style="1264"/>
    <col min="15370" max="15370" width="9.42578125" style="1264" customWidth="1"/>
    <col min="15371" max="15372" width="8.85546875" style="1264"/>
    <col min="15373" max="15373" width="8.140625" style="1264" customWidth="1"/>
    <col min="15374" max="15374" width="5.85546875" style="1264" customWidth="1"/>
    <col min="15375" max="15375" width="0" style="1264" hidden="1" customWidth="1"/>
    <col min="15376" max="15376" width="8.85546875" style="1264"/>
    <col min="15377" max="15377" width="16.85546875" style="1264" customWidth="1"/>
    <col min="15378" max="15378" width="8.85546875" style="1264"/>
    <col min="15379" max="15379" width="21.85546875" style="1264" customWidth="1"/>
    <col min="15380" max="15380" width="27" style="1264" customWidth="1"/>
    <col min="15381" max="15381" width="29" style="1264" customWidth="1"/>
    <col min="15382" max="15612" width="8.85546875" style="1264"/>
    <col min="15613" max="15613" width="16.7109375" style="1264" customWidth="1"/>
    <col min="15614" max="15614" width="40.42578125" style="1264" customWidth="1"/>
    <col min="15615" max="15615" width="26.5703125" style="1264" customWidth="1"/>
    <col min="15616" max="15616" width="21" style="1264" customWidth="1"/>
    <col min="15617" max="15625" width="8.85546875" style="1264"/>
    <col min="15626" max="15626" width="9.42578125" style="1264" customWidth="1"/>
    <col min="15627" max="15628" width="8.85546875" style="1264"/>
    <col min="15629" max="15629" width="8.140625" style="1264" customWidth="1"/>
    <col min="15630" max="15630" width="5.85546875" style="1264" customWidth="1"/>
    <col min="15631" max="15631" width="0" style="1264" hidden="1" customWidth="1"/>
    <col min="15632" max="15632" width="8.85546875" style="1264"/>
    <col min="15633" max="15633" width="16.85546875" style="1264" customWidth="1"/>
    <col min="15634" max="15634" width="8.85546875" style="1264"/>
    <col min="15635" max="15635" width="21.85546875" style="1264" customWidth="1"/>
    <col min="15636" max="15636" width="27" style="1264" customWidth="1"/>
    <col min="15637" max="15637" width="29" style="1264" customWidth="1"/>
    <col min="15638" max="15868" width="8.85546875" style="1264"/>
    <col min="15869" max="15869" width="16.7109375" style="1264" customWidth="1"/>
    <col min="15870" max="15870" width="40.42578125" style="1264" customWidth="1"/>
    <col min="15871" max="15871" width="26.5703125" style="1264" customWidth="1"/>
    <col min="15872" max="15872" width="21" style="1264" customWidth="1"/>
    <col min="15873" max="15881" width="8.85546875" style="1264"/>
    <col min="15882" max="15882" width="9.42578125" style="1264" customWidth="1"/>
    <col min="15883" max="15884" width="8.85546875" style="1264"/>
    <col min="15885" max="15885" width="8.140625" style="1264" customWidth="1"/>
    <col min="15886" max="15886" width="5.85546875" style="1264" customWidth="1"/>
    <col min="15887" max="15887" width="0" style="1264" hidden="1" customWidth="1"/>
    <col min="15888" max="15888" width="8.85546875" style="1264"/>
    <col min="15889" max="15889" width="16.85546875" style="1264" customWidth="1"/>
    <col min="15890" max="15890" width="8.85546875" style="1264"/>
    <col min="15891" max="15891" width="21.85546875" style="1264" customWidth="1"/>
    <col min="15892" max="15892" width="27" style="1264" customWidth="1"/>
    <col min="15893" max="15893" width="29" style="1264" customWidth="1"/>
    <col min="15894" max="16124" width="8.85546875" style="1264"/>
    <col min="16125" max="16125" width="16.7109375" style="1264" customWidth="1"/>
    <col min="16126" max="16126" width="40.42578125" style="1264" customWidth="1"/>
    <col min="16127" max="16127" width="26.5703125" style="1264" customWidth="1"/>
    <col min="16128" max="16128" width="21" style="1264" customWidth="1"/>
    <col min="16129" max="16137" width="8.85546875" style="1264"/>
    <col min="16138" max="16138" width="9.42578125" style="1264" customWidth="1"/>
    <col min="16139" max="16140" width="8.85546875" style="1264"/>
    <col min="16141" max="16141" width="8.140625" style="1264" customWidth="1"/>
    <col min="16142" max="16142" width="5.85546875" style="1264" customWidth="1"/>
    <col min="16143" max="16143" width="0" style="1264" hidden="1" customWidth="1"/>
    <col min="16144" max="16144" width="8.85546875" style="1264"/>
    <col min="16145" max="16145" width="16.85546875" style="1264" customWidth="1"/>
    <col min="16146" max="16146" width="8.85546875" style="1264"/>
    <col min="16147" max="16147" width="21.85546875" style="1264" customWidth="1"/>
    <col min="16148" max="16148" width="27" style="1264" customWidth="1"/>
    <col min="16149" max="16149" width="29" style="1264" customWidth="1"/>
    <col min="16150" max="16384" width="8.85546875" style="1264"/>
  </cols>
  <sheetData>
    <row r="1" spans="1:21" ht="21.75" hidden="1" customHeight="1">
      <c r="A1" s="3676"/>
      <c r="B1" s="3676"/>
      <c r="C1" s="3676"/>
      <c r="D1" s="3676"/>
      <c r="E1" s="3676"/>
      <c r="F1" s="3676"/>
      <c r="G1" s="3676"/>
      <c r="H1" s="3676"/>
      <c r="I1" s="3676"/>
      <c r="J1" s="3676"/>
      <c r="K1" s="3676"/>
      <c r="L1" s="3676"/>
      <c r="M1" s="3676"/>
      <c r="N1" s="3676"/>
      <c r="O1" s="3676"/>
      <c r="P1" s="3676"/>
      <c r="Q1" s="3676"/>
      <c r="R1" s="3676"/>
      <c r="S1" s="3676"/>
      <c r="T1" s="3676"/>
      <c r="U1" s="3676"/>
    </row>
    <row r="2" spans="1:21" ht="21.75" customHeight="1">
      <c r="A2" s="3676" t="s">
        <v>1084</v>
      </c>
      <c r="B2" s="3676"/>
      <c r="C2" s="3676"/>
      <c r="D2" s="3676"/>
      <c r="E2" s="3676"/>
      <c r="F2" s="3676"/>
      <c r="G2" s="3676"/>
      <c r="H2" s="3676"/>
      <c r="I2" s="3676"/>
      <c r="J2" s="3676"/>
      <c r="K2" s="3676"/>
      <c r="L2" s="3676"/>
      <c r="M2" s="3676"/>
      <c r="N2" s="3676"/>
      <c r="O2" s="3676"/>
      <c r="P2" s="3676"/>
      <c r="Q2" s="3676"/>
      <c r="R2" s="3676"/>
      <c r="S2" s="3676"/>
      <c r="T2" s="3676"/>
      <c r="U2" s="3676"/>
    </row>
    <row r="3" spans="1:21" ht="21.75" customHeight="1">
      <c r="A3" s="3676" t="s">
        <v>889</v>
      </c>
      <c r="B3" s="3676"/>
      <c r="C3" s="3676"/>
      <c r="D3" s="3676"/>
      <c r="E3" s="3676"/>
      <c r="F3" s="3676"/>
      <c r="G3" s="3676"/>
      <c r="H3" s="3676"/>
      <c r="I3" s="3676"/>
      <c r="J3" s="3676"/>
      <c r="K3" s="3676"/>
      <c r="L3" s="3676"/>
      <c r="M3" s="3676"/>
      <c r="N3" s="3676"/>
      <c r="O3" s="3676"/>
      <c r="P3" s="3676"/>
      <c r="Q3" s="3676"/>
      <c r="R3" s="3676"/>
      <c r="S3" s="3676"/>
      <c r="T3" s="3676"/>
      <c r="U3" s="3676"/>
    </row>
    <row r="4" spans="1:21" ht="21.75" customHeight="1">
      <c r="A4" s="3676" t="s">
        <v>890</v>
      </c>
      <c r="B4" s="3676"/>
      <c r="C4" s="3676"/>
      <c r="D4" s="3676"/>
      <c r="E4" s="3676"/>
      <c r="F4" s="3676"/>
      <c r="G4" s="3676"/>
      <c r="H4" s="3676"/>
      <c r="I4" s="3676"/>
      <c r="J4" s="3676"/>
      <c r="K4" s="3676"/>
      <c r="L4" s="3676"/>
      <c r="M4" s="3676"/>
      <c r="N4" s="3676"/>
      <c r="O4" s="3676"/>
      <c r="P4" s="3676"/>
      <c r="Q4" s="3676"/>
      <c r="R4" s="3676"/>
      <c r="S4" s="3676"/>
      <c r="T4" s="3676"/>
      <c r="U4" s="3676"/>
    </row>
    <row r="5" spans="1:21" ht="21.75" customHeight="1">
      <c r="A5" s="3980" t="s">
        <v>366</v>
      </c>
      <c r="B5" s="3980"/>
      <c r="C5" s="3980"/>
      <c r="D5" s="3980"/>
      <c r="E5" s="3980"/>
      <c r="F5" s="3980"/>
      <c r="G5" s="3980"/>
      <c r="H5" s="3980"/>
      <c r="I5" s="3980"/>
      <c r="J5" s="3980"/>
      <c r="K5" s="3980"/>
      <c r="L5" s="3980"/>
      <c r="M5" s="3980"/>
      <c r="N5" s="3980"/>
      <c r="O5" s="3980"/>
      <c r="P5" s="3980"/>
      <c r="Q5" s="3980"/>
      <c r="R5" s="3980"/>
      <c r="S5" s="3980"/>
      <c r="T5" s="3980"/>
      <c r="U5" s="3980"/>
    </row>
    <row r="6" spans="1:21" ht="21.75" customHeight="1">
      <c r="A6" s="2739" t="s">
        <v>5442</v>
      </c>
      <c r="B6" s="2141"/>
      <c r="C6" s="2141"/>
      <c r="D6" s="2141"/>
      <c r="E6" s="2141"/>
      <c r="F6" s="2141"/>
      <c r="G6" s="2141"/>
      <c r="H6" s="2141"/>
      <c r="I6" s="2141"/>
      <c r="J6" s="2141"/>
      <c r="K6" s="2765"/>
      <c r="L6" s="2141"/>
      <c r="M6" s="2141"/>
      <c r="N6" s="2141"/>
      <c r="O6" s="2141"/>
      <c r="P6" s="2141"/>
      <c r="Q6" s="2141"/>
      <c r="R6" s="2141" t="s">
        <v>5482</v>
      </c>
      <c r="S6" s="2141"/>
      <c r="T6" s="2141"/>
      <c r="U6" s="2141"/>
    </row>
    <row r="7" spans="1:21" ht="21.75" customHeight="1">
      <c r="A7" s="2739" t="s">
        <v>5444</v>
      </c>
      <c r="R7" s="1264" t="s">
        <v>5483</v>
      </c>
    </row>
    <row r="8" spans="1:21" ht="21.75" customHeight="1">
      <c r="A8" s="2739" t="s">
        <v>5199</v>
      </c>
    </row>
    <row r="9" spans="1:21" ht="21.75" customHeight="1" thickBot="1">
      <c r="A9" s="2763"/>
    </row>
    <row r="10" spans="1:21" s="2163" customFormat="1" ht="21.75" customHeight="1" thickTop="1">
      <c r="A10" s="3991" t="s">
        <v>897</v>
      </c>
      <c r="B10" s="3981" t="s">
        <v>5484</v>
      </c>
      <c r="C10" s="3981" t="s">
        <v>5485</v>
      </c>
      <c r="D10" s="3981" t="s">
        <v>4051</v>
      </c>
      <c r="E10" s="3981" t="s">
        <v>5486</v>
      </c>
      <c r="F10" s="3988" t="s">
        <v>5487</v>
      </c>
      <c r="G10" s="3988"/>
      <c r="H10" s="3988"/>
      <c r="I10" s="3988"/>
      <c r="J10" s="3988"/>
      <c r="K10" s="3988"/>
      <c r="L10" s="3988"/>
      <c r="M10" s="3988"/>
      <c r="N10" s="3981" t="s">
        <v>5488</v>
      </c>
      <c r="O10" s="3981" t="s">
        <v>2242</v>
      </c>
      <c r="P10" s="3981" t="s">
        <v>5489</v>
      </c>
      <c r="Q10" s="3989" t="s">
        <v>5490</v>
      </c>
      <c r="R10" s="3981" t="s">
        <v>5491</v>
      </c>
      <c r="S10" s="3981" t="s">
        <v>5492</v>
      </c>
      <c r="T10" s="3981" t="s">
        <v>5493</v>
      </c>
      <c r="U10" s="3983" t="s">
        <v>506</v>
      </c>
    </row>
    <row r="11" spans="1:21" s="2163" customFormat="1" ht="12.75">
      <c r="A11" s="3992"/>
      <c r="B11" s="3982"/>
      <c r="C11" s="3982"/>
      <c r="D11" s="3982"/>
      <c r="E11" s="3982"/>
      <c r="F11" s="2766">
        <v>1</v>
      </c>
      <c r="G11" s="2766">
        <v>2</v>
      </c>
      <c r="H11" s="2766">
        <v>3</v>
      </c>
      <c r="I11" s="2766">
        <v>4</v>
      </c>
      <c r="J11" s="2766">
        <v>5</v>
      </c>
      <c r="K11" s="2766">
        <v>6</v>
      </c>
      <c r="L11" s="2767" t="s">
        <v>1361</v>
      </c>
      <c r="M11" s="2767" t="s">
        <v>1361</v>
      </c>
      <c r="N11" s="3982"/>
      <c r="O11" s="3982"/>
      <c r="P11" s="3982"/>
      <c r="Q11" s="3990"/>
      <c r="R11" s="3982"/>
      <c r="S11" s="3982"/>
      <c r="T11" s="3982"/>
      <c r="U11" s="3984"/>
    </row>
    <row r="12" spans="1:21" ht="21.75" customHeight="1">
      <c r="A12" s="2768">
        <v>1</v>
      </c>
      <c r="B12" s="2769">
        <v>2</v>
      </c>
      <c r="C12" s="2769">
        <v>3</v>
      </c>
      <c r="D12" s="2769">
        <v>4</v>
      </c>
      <c r="E12" s="2769">
        <v>5</v>
      </c>
      <c r="F12" s="3985">
        <v>6</v>
      </c>
      <c r="G12" s="3986"/>
      <c r="H12" s="3986"/>
      <c r="I12" s="3986"/>
      <c r="J12" s="3986"/>
      <c r="K12" s="3986"/>
      <c r="L12" s="3986"/>
      <c r="M12" s="3987"/>
      <c r="N12" s="2770">
        <v>7</v>
      </c>
      <c r="O12" s="2769">
        <v>8</v>
      </c>
      <c r="P12" s="2771" t="s">
        <v>5494</v>
      </c>
      <c r="Q12" s="2769">
        <v>10</v>
      </c>
      <c r="R12" s="2771" t="s">
        <v>5495</v>
      </c>
      <c r="S12" s="2769">
        <v>12</v>
      </c>
      <c r="T12" s="2772">
        <v>13</v>
      </c>
      <c r="U12" s="2749">
        <v>14</v>
      </c>
    </row>
    <row r="13" spans="1:21" ht="21.75" customHeight="1">
      <c r="A13" s="2773"/>
      <c r="B13" s="1275"/>
      <c r="C13" s="1275"/>
      <c r="D13" s="1275"/>
      <c r="E13" s="1275"/>
      <c r="F13" s="2751"/>
      <c r="G13" s="2751"/>
      <c r="H13" s="2751"/>
      <c r="I13" s="2751"/>
      <c r="J13" s="2751"/>
      <c r="K13" s="2751"/>
      <c r="L13" s="2751"/>
      <c r="M13" s="2751"/>
      <c r="N13" s="2751"/>
      <c r="O13" s="1275"/>
      <c r="P13" s="2774"/>
      <c r="Q13" s="2774"/>
      <c r="R13" s="2774"/>
      <c r="S13" s="2751"/>
      <c r="T13" s="2775"/>
      <c r="U13" s="2776"/>
    </row>
    <row r="14" spans="1:21" ht="21.75" customHeight="1">
      <c r="A14" s="2773"/>
      <c r="B14" s="1275"/>
      <c r="C14" s="1275"/>
      <c r="D14" s="1275"/>
      <c r="E14" s="1275"/>
      <c r="F14" s="2751"/>
      <c r="G14" s="2751"/>
      <c r="H14" s="2751"/>
      <c r="I14" s="2751"/>
      <c r="J14" s="2751"/>
      <c r="K14" s="2751"/>
      <c r="L14" s="2751"/>
      <c r="M14" s="2751"/>
      <c r="N14" s="2751"/>
      <c r="O14" s="1275"/>
      <c r="P14" s="2774"/>
      <c r="Q14" s="2774"/>
      <c r="R14" s="2774"/>
      <c r="S14" s="2751"/>
      <c r="T14" s="2775"/>
      <c r="U14" s="2776"/>
    </row>
    <row r="15" spans="1:21" ht="21.75" customHeight="1">
      <c r="A15" s="2773"/>
      <c r="B15" s="1275"/>
      <c r="C15" s="1275"/>
      <c r="D15" s="1275"/>
      <c r="E15" s="1275"/>
      <c r="F15" s="2751"/>
      <c r="G15" s="2751"/>
      <c r="H15" s="2751"/>
      <c r="I15" s="2751"/>
      <c r="J15" s="2751"/>
      <c r="K15" s="2751"/>
      <c r="L15" s="2751"/>
      <c r="M15" s="2751"/>
      <c r="N15" s="2751"/>
      <c r="O15" s="1275"/>
      <c r="P15" s="2774"/>
      <c r="Q15" s="2774"/>
      <c r="R15" s="2774"/>
      <c r="S15" s="2751"/>
      <c r="T15" s="2775"/>
      <c r="U15" s="2776"/>
    </row>
    <row r="16" spans="1:21" ht="21.75" customHeight="1">
      <c r="A16" s="2773"/>
      <c r="B16" s="1275"/>
      <c r="C16" s="1275"/>
      <c r="D16" s="1275"/>
      <c r="E16" s="1275"/>
      <c r="F16" s="2751"/>
      <c r="G16" s="2751"/>
      <c r="H16" s="2751"/>
      <c r="I16" s="2751"/>
      <c r="J16" s="2751"/>
      <c r="K16" s="2751"/>
      <c r="L16" s="2751"/>
      <c r="M16" s="2751"/>
      <c r="N16" s="2751"/>
      <c r="O16" s="1275"/>
      <c r="P16" s="2774"/>
      <c r="Q16" s="2774"/>
      <c r="R16" s="2774"/>
      <c r="S16" s="2751"/>
      <c r="T16" s="2775"/>
      <c r="U16" s="2776"/>
    </row>
    <row r="17" spans="1:21" ht="21.75" customHeight="1">
      <c r="A17" s="2773"/>
      <c r="B17" s="1275"/>
      <c r="C17" s="1275"/>
      <c r="D17" s="1275"/>
      <c r="E17" s="1275"/>
      <c r="F17" s="2751"/>
      <c r="G17" s="2751"/>
      <c r="H17" s="2751"/>
      <c r="I17" s="2751"/>
      <c r="J17" s="2751"/>
      <c r="K17" s="2751"/>
      <c r="L17" s="2751"/>
      <c r="M17" s="2751"/>
      <c r="N17" s="2751"/>
      <c r="O17" s="1275"/>
      <c r="P17" s="2774"/>
      <c r="Q17" s="2774"/>
      <c r="R17" s="2774"/>
      <c r="S17" s="2751"/>
      <c r="T17" s="2775"/>
      <c r="U17" s="2776"/>
    </row>
    <row r="18" spans="1:21" ht="21.75" customHeight="1">
      <c r="A18" s="2773"/>
      <c r="B18" s="1275"/>
      <c r="C18" s="1275"/>
      <c r="D18" s="1275"/>
      <c r="E18" s="1275"/>
      <c r="F18" s="1275"/>
      <c r="G18" s="1275"/>
      <c r="H18" s="1275"/>
      <c r="I18" s="1275"/>
      <c r="J18" s="1275"/>
      <c r="K18" s="1275"/>
      <c r="L18" s="1275"/>
      <c r="M18" s="1275"/>
      <c r="N18" s="1275"/>
      <c r="O18" s="1275"/>
      <c r="P18" s="1275"/>
      <c r="Q18" s="1275"/>
      <c r="R18" s="1275"/>
      <c r="S18" s="1275"/>
      <c r="T18" s="2759"/>
      <c r="U18" s="2777"/>
    </row>
    <row r="19" spans="1:21" ht="21.75" customHeight="1">
      <c r="A19" s="2773"/>
      <c r="B19" s="1275"/>
      <c r="C19" s="1275"/>
      <c r="D19" s="1275"/>
      <c r="E19" s="1275"/>
      <c r="F19" s="1275"/>
      <c r="G19" s="1275"/>
      <c r="H19" s="1275"/>
      <c r="I19" s="1275"/>
      <c r="J19" s="1275"/>
      <c r="K19" s="1275"/>
      <c r="L19" s="1275"/>
      <c r="M19" s="1275"/>
      <c r="N19" s="1275"/>
      <c r="O19" s="1275"/>
      <c r="P19" s="1275"/>
      <c r="Q19" s="1275"/>
      <c r="R19" s="1275"/>
      <c r="S19" s="1275"/>
      <c r="T19" s="2759"/>
      <c r="U19" s="2777"/>
    </row>
    <row r="20" spans="1:21" ht="21.75" customHeight="1">
      <c r="A20" s="2773"/>
      <c r="B20" s="1275"/>
      <c r="C20" s="1275"/>
      <c r="D20" s="1275"/>
      <c r="E20" s="1275"/>
      <c r="F20" s="1275"/>
      <c r="G20" s="1275"/>
      <c r="H20" s="1275"/>
      <c r="I20" s="1275"/>
      <c r="J20" s="1275"/>
      <c r="K20" s="1275"/>
      <c r="L20" s="1275"/>
      <c r="M20" s="1275"/>
      <c r="N20" s="1275"/>
      <c r="O20" s="1275"/>
      <c r="P20" s="1275"/>
      <c r="Q20" s="1275"/>
      <c r="R20" s="1275"/>
      <c r="S20" s="1275"/>
      <c r="T20" s="2759"/>
      <c r="U20" s="2777"/>
    </row>
    <row r="21" spans="1:21" ht="21.75" customHeight="1">
      <c r="A21" s="2778"/>
      <c r="B21" s="2779" t="s">
        <v>5496</v>
      </c>
      <c r="C21" s="2780"/>
      <c r="D21" s="2780"/>
      <c r="E21" s="2780"/>
      <c r="F21" s="2780"/>
      <c r="G21" s="2780"/>
      <c r="H21" s="2780"/>
      <c r="I21" s="2780"/>
      <c r="J21" s="2780"/>
      <c r="K21" s="2780"/>
      <c r="L21" s="2780"/>
      <c r="M21" s="2780"/>
      <c r="N21" s="2780"/>
      <c r="O21" s="2780"/>
      <c r="P21" s="2780"/>
      <c r="Q21" s="2780"/>
      <c r="R21" s="2780"/>
      <c r="S21" s="2780"/>
      <c r="T21" s="2757"/>
      <c r="U21" s="2781"/>
    </row>
    <row r="22" spans="1:21" ht="21.75" customHeight="1">
      <c r="A22" s="2753"/>
      <c r="B22" s="1289" t="s">
        <v>5497</v>
      </c>
      <c r="C22" s="1275"/>
      <c r="D22" s="1275"/>
      <c r="E22" s="1275"/>
      <c r="F22" s="1275"/>
      <c r="G22" s="1275"/>
      <c r="H22" s="1275"/>
      <c r="I22" s="1275"/>
      <c r="J22" s="1275"/>
      <c r="K22" s="1275"/>
      <c r="L22" s="1275"/>
      <c r="M22" s="1275"/>
      <c r="N22" s="1275"/>
      <c r="O22" s="1275"/>
      <c r="P22" s="1275"/>
      <c r="Q22" s="1275"/>
      <c r="R22" s="1275"/>
      <c r="S22" s="1275"/>
      <c r="T22" s="2759"/>
      <c r="U22" s="2777"/>
    </row>
    <row r="23" spans="1:21" ht="21.75" customHeight="1" thickBot="1">
      <c r="A23" s="2782"/>
      <c r="B23" s="2783" t="s">
        <v>5498</v>
      </c>
      <c r="C23" s="2784"/>
      <c r="D23" s="2784"/>
      <c r="E23" s="2784"/>
      <c r="F23" s="2784"/>
      <c r="G23" s="2784"/>
      <c r="H23" s="2784"/>
      <c r="I23" s="2784"/>
      <c r="J23" s="2784"/>
      <c r="K23" s="2784"/>
      <c r="L23" s="2784"/>
      <c r="M23" s="2784"/>
      <c r="N23" s="2784"/>
      <c r="O23" s="2784"/>
      <c r="P23" s="2784"/>
      <c r="Q23" s="2784"/>
      <c r="R23" s="2784"/>
      <c r="S23" s="2784"/>
      <c r="T23" s="2785"/>
      <c r="U23" s="2786"/>
    </row>
    <row r="24" spans="1:21" ht="21.75" customHeight="1" thickTop="1">
      <c r="A24" s="1308"/>
      <c r="B24" s="1308"/>
    </row>
    <row r="25" spans="1:21" s="1308" customFormat="1" ht="21.75" customHeight="1">
      <c r="A25" s="1308" t="s">
        <v>5499</v>
      </c>
      <c r="G25" s="1308" t="s">
        <v>5500</v>
      </c>
      <c r="M25" s="1308" t="s">
        <v>4321</v>
      </c>
      <c r="S25" s="1308" t="s">
        <v>5501</v>
      </c>
    </row>
    <row r="26" spans="1:21" ht="21.75" customHeight="1">
      <c r="A26" s="1264" t="s">
        <v>5502</v>
      </c>
      <c r="G26" s="216" t="s">
        <v>5428</v>
      </c>
      <c r="M26" s="216" t="s">
        <v>5428</v>
      </c>
      <c r="S26" s="216" t="s">
        <v>5428</v>
      </c>
      <c r="T26" s="216"/>
    </row>
    <row r="27" spans="1:21" ht="21.75" customHeight="1">
      <c r="A27" s="1264" t="s">
        <v>5503</v>
      </c>
      <c r="G27" s="216" t="s">
        <v>1816</v>
      </c>
      <c r="M27" s="216" t="s">
        <v>1816</v>
      </c>
      <c r="S27" s="216" t="s">
        <v>1816</v>
      </c>
      <c r="T27" s="216"/>
    </row>
    <row r="28" spans="1:21" ht="21.75" customHeight="1">
      <c r="A28" s="1264" t="s">
        <v>941</v>
      </c>
      <c r="G28" s="216" t="s">
        <v>1339</v>
      </c>
      <c r="M28" s="216" t="s">
        <v>1339</v>
      </c>
      <c r="S28" s="216" t="s">
        <v>1339</v>
      </c>
      <c r="T28" s="216"/>
    </row>
    <row r="29" spans="1:21" ht="21.75" customHeight="1">
      <c r="A29" s="216"/>
      <c r="B29" s="216"/>
      <c r="C29" s="216"/>
      <c r="D29" s="216"/>
      <c r="E29" s="216"/>
      <c r="F29" s="216"/>
      <c r="G29" s="216" t="s">
        <v>941</v>
      </c>
      <c r="H29" s="216"/>
      <c r="I29" s="216"/>
      <c r="J29" s="216"/>
      <c r="K29" s="216"/>
      <c r="L29" s="216"/>
      <c r="M29" s="216" t="s">
        <v>941</v>
      </c>
      <c r="N29" s="216"/>
      <c r="O29" s="216"/>
      <c r="P29" s="216"/>
      <c r="Q29" s="216"/>
      <c r="R29" s="216"/>
      <c r="S29" s="216" t="s">
        <v>941</v>
      </c>
      <c r="T29" s="216"/>
      <c r="U29" s="216"/>
    </row>
    <row r="30" spans="1:21" ht="21.75" customHeight="1" thickBot="1">
      <c r="A30" s="263" t="s">
        <v>1009</v>
      </c>
      <c r="B30" s="216"/>
      <c r="C30" s="216"/>
      <c r="D30" s="216"/>
      <c r="E30" s="216"/>
      <c r="F30" s="216"/>
      <c r="G30" s="216"/>
      <c r="H30" s="216"/>
      <c r="I30" s="216"/>
      <c r="J30" s="216"/>
      <c r="K30" s="216"/>
      <c r="L30" s="216"/>
      <c r="M30" s="216"/>
      <c r="N30" s="216"/>
      <c r="O30" s="216"/>
      <c r="P30" s="216"/>
      <c r="Q30" s="216"/>
      <c r="R30" s="216"/>
      <c r="S30" s="216"/>
      <c r="T30" s="216"/>
      <c r="U30" s="216"/>
    </row>
    <row r="31" spans="1:21" ht="50.45" customHeight="1" thickTop="1">
      <c r="A31" s="3977" t="s">
        <v>5504</v>
      </c>
      <c r="B31" s="3977"/>
      <c r="C31" s="3977"/>
      <c r="D31" s="3977"/>
      <c r="E31" s="3977"/>
      <c r="F31" s="3977"/>
      <c r="G31" s="3977"/>
      <c r="H31" s="3977"/>
      <c r="I31" s="3977"/>
      <c r="J31" s="3977"/>
      <c r="K31" s="3977"/>
      <c r="L31" s="3977"/>
      <c r="M31" s="3977"/>
      <c r="N31" s="3977"/>
      <c r="O31" s="3977"/>
      <c r="P31" s="3977"/>
      <c r="Q31" s="3977"/>
      <c r="R31" s="3977"/>
      <c r="S31" s="3977"/>
      <c r="T31" s="3977"/>
      <c r="U31" s="3977"/>
    </row>
    <row r="32" spans="1:21" ht="21.75" customHeight="1">
      <c r="A32" s="216"/>
      <c r="B32" s="216"/>
      <c r="C32" s="216"/>
      <c r="D32" s="216"/>
      <c r="E32" s="216"/>
      <c r="F32" s="216"/>
      <c r="G32" s="216"/>
      <c r="H32" s="216"/>
      <c r="I32" s="216"/>
      <c r="J32" s="216"/>
      <c r="K32" s="216"/>
      <c r="L32" s="216"/>
      <c r="M32" s="216"/>
      <c r="N32" s="216"/>
      <c r="O32" s="216"/>
      <c r="P32" s="216"/>
      <c r="Q32" s="216"/>
      <c r="R32" s="216"/>
      <c r="S32" s="216"/>
      <c r="T32" s="216"/>
      <c r="U32" s="216"/>
    </row>
    <row r="33" spans="1:2" ht="21.75" customHeight="1" thickBot="1">
      <c r="A33" s="263" t="s">
        <v>917</v>
      </c>
      <c r="B33" s="263"/>
    </row>
    <row r="34" spans="1:2" ht="21.75" customHeight="1" thickTop="1">
      <c r="A34" s="2446">
        <v>1</v>
      </c>
      <c r="B34" s="1264" t="s">
        <v>5505</v>
      </c>
    </row>
    <row r="35" spans="1:2" ht="21.75" customHeight="1">
      <c r="A35" s="2446">
        <v>2</v>
      </c>
      <c r="B35" s="1264" t="s">
        <v>5506</v>
      </c>
    </row>
    <row r="36" spans="1:2" ht="21.75" customHeight="1">
      <c r="A36" s="2446">
        <v>3</v>
      </c>
      <c r="B36" s="2787" t="s">
        <v>5507</v>
      </c>
    </row>
    <row r="37" spans="1:2" ht="21.75" customHeight="1">
      <c r="A37" s="2446">
        <v>4</v>
      </c>
      <c r="B37" s="2787" t="s">
        <v>5508</v>
      </c>
    </row>
    <row r="38" spans="1:2" ht="12.75">
      <c r="A38" s="2446">
        <v>5</v>
      </c>
      <c r="B38" s="2787" t="s">
        <v>5509</v>
      </c>
    </row>
    <row r="39" spans="1:2" ht="21.75" customHeight="1">
      <c r="A39" s="2446">
        <v>6</v>
      </c>
      <c r="B39" s="2787" t="s">
        <v>4334</v>
      </c>
    </row>
    <row r="40" spans="1:2" ht="21.75" customHeight="1">
      <c r="A40" s="2446">
        <v>7</v>
      </c>
      <c r="B40" s="2787" t="s">
        <v>5510</v>
      </c>
    </row>
    <row r="41" spans="1:2" ht="21.75" customHeight="1">
      <c r="A41" s="2446">
        <v>8</v>
      </c>
      <c r="B41" s="2787" t="s">
        <v>5511</v>
      </c>
    </row>
    <row r="42" spans="1:2" ht="21.75" customHeight="1">
      <c r="A42" s="2446">
        <v>9</v>
      </c>
      <c r="B42" s="2787" t="s">
        <v>5512</v>
      </c>
    </row>
    <row r="43" spans="1:2" ht="21.75" customHeight="1">
      <c r="A43" s="2446">
        <v>10</v>
      </c>
      <c r="B43" s="2787" t="s">
        <v>5513</v>
      </c>
    </row>
    <row r="44" spans="1:2" ht="21.75" customHeight="1">
      <c r="A44" s="2446">
        <v>11</v>
      </c>
      <c r="B44" s="2787" t="s">
        <v>5514</v>
      </c>
    </row>
    <row r="45" spans="1:2" ht="21.75" customHeight="1">
      <c r="A45" s="2446">
        <v>12</v>
      </c>
      <c r="B45" s="2787" t="s">
        <v>5515</v>
      </c>
    </row>
    <row r="46" spans="1:2" ht="21.75" customHeight="1">
      <c r="A46" s="2446">
        <v>13</v>
      </c>
      <c r="B46" s="2787" t="s">
        <v>5516</v>
      </c>
    </row>
    <row r="47" spans="1:2" ht="21.75" customHeight="1">
      <c r="A47" s="2446">
        <v>14</v>
      </c>
      <c r="B47" s="2787" t="s">
        <v>5517</v>
      </c>
    </row>
    <row r="48" spans="1:2" ht="21.75" customHeight="1">
      <c r="A48" s="2446">
        <v>15</v>
      </c>
      <c r="B48" s="2787" t="s">
        <v>5518</v>
      </c>
    </row>
    <row r="49" spans="1:22" s="2787" customFormat="1" ht="21.75" customHeight="1">
      <c r="A49" s="2446">
        <v>16</v>
      </c>
      <c r="B49" s="2787" t="s">
        <v>5519</v>
      </c>
    </row>
    <row r="50" spans="1:22" ht="21.75" customHeight="1">
      <c r="A50" s="2446">
        <v>17</v>
      </c>
      <c r="B50" s="2787" t="s">
        <v>5520</v>
      </c>
    </row>
    <row r="51" spans="1:22" ht="21.75" customHeight="1">
      <c r="A51" s="2446">
        <v>18</v>
      </c>
      <c r="B51" s="2787" t="s">
        <v>5521</v>
      </c>
    </row>
    <row r="52" spans="1:22" s="2787" customFormat="1" ht="21.75" customHeight="1">
      <c r="A52" s="2446">
        <v>19</v>
      </c>
      <c r="B52" s="2739" t="s">
        <v>5522</v>
      </c>
    </row>
    <row r="53" spans="1:22" ht="21.75" customHeight="1">
      <c r="A53" s="2446">
        <v>20</v>
      </c>
      <c r="B53" s="2787" t="s">
        <v>5523</v>
      </c>
    </row>
    <row r="54" spans="1:22" ht="21.75" customHeight="1">
      <c r="A54" s="2446">
        <v>21</v>
      </c>
      <c r="B54" s="1264" t="s">
        <v>5524</v>
      </c>
      <c r="C54" s="2788"/>
      <c r="D54" s="2788"/>
      <c r="E54" s="2788"/>
      <c r="F54" s="2788"/>
      <c r="G54" s="2788"/>
      <c r="H54" s="2788"/>
      <c r="I54" s="2788"/>
      <c r="J54" s="2788"/>
      <c r="K54" s="2788"/>
      <c r="L54" s="2788"/>
      <c r="M54" s="2788"/>
      <c r="N54" s="2788"/>
      <c r="O54" s="2788"/>
      <c r="P54" s="2788"/>
      <c r="Q54" s="2788"/>
      <c r="R54" s="2788"/>
      <c r="S54" s="2788"/>
      <c r="T54" s="2788"/>
      <c r="U54" s="2788"/>
      <c r="V54" s="2788"/>
    </row>
    <row r="55" spans="1:22" ht="21.75" customHeight="1">
      <c r="A55" s="2446">
        <v>22</v>
      </c>
      <c r="B55" s="1264" t="s">
        <v>5525</v>
      </c>
      <c r="C55" s="2788"/>
      <c r="D55" s="2788"/>
      <c r="E55" s="2788"/>
      <c r="F55" s="2788"/>
      <c r="G55" s="2788"/>
      <c r="H55" s="2788"/>
      <c r="I55" s="2788"/>
      <c r="J55" s="2788"/>
      <c r="K55" s="2788"/>
      <c r="L55" s="2788"/>
      <c r="M55" s="2788"/>
      <c r="N55" s="2788"/>
      <c r="O55" s="2788"/>
      <c r="P55" s="2788"/>
      <c r="Q55" s="2788"/>
      <c r="R55" s="2788"/>
      <c r="S55" s="2788"/>
      <c r="T55" s="2788"/>
      <c r="U55" s="2788"/>
      <c r="V55" s="2788"/>
    </row>
    <row r="56" spans="1:22" ht="21.75" customHeight="1">
      <c r="A56" s="2446">
        <v>23</v>
      </c>
      <c r="B56" s="1264" t="s">
        <v>5526</v>
      </c>
      <c r="C56" s="2788"/>
      <c r="D56" s="2788"/>
      <c r="E56" s="2788"/>
      <c r="F56" s="2788"/>
      <c r="G56" s="2788"/>
      <c r="H56" s="2788"/>
      <c r="I56" s="2788"/>
      <c r="J56" s="2788"/>
      <c r="K56" s="2788"/>
      <c r="L56" s="2788"/>
      <c r="M56" s="2788"/>
      <c r="N56" s="2788"/>
      <c r="O56" s="2788"/>
      <c r="P56" s="2788"/>
      <c r="Q56" s="2788"/>
      <c r="R56" s="2788"/>
      <c r="S56" s="2788"/>
      <c r="T56" s="2788"/>
      <c r="U56" s="2788"/>
      <c r="V56" s="2788"/>
    </row>
    <row r="57" spans="1:22" ht="21.75" customHeight="1">
      <c r="A57" s="2446">
        <v>24</v>
      </c>
      <c r="B57" s="1264" t="s">
        <v>5527</v>
      </c>
      <c r="C57" s="2788"/>
      <c r="D57" s="2788"/>
      <c r="E57" s="2788"/>
      <c r="F57" s="2788"/>
      <c r="G57" s="2788"/>
      <c r="H57" s="2788"/>
      <c r="I57" s="2788"/>
      <c r="J57" s="2788"/>
      <c r="K57" s="2788"/>
      <c r="L57" s="2788"/>
      <c r="M57" s="2788"/>
      <c r="N57" s="2788"/>
      <c r="O57" s="2788"/>
      <c r="P57" s="2788"/>
      <c r="Q57" s="2788"/>
      <c r="R57" s="2788"/>
      <c r="S57" s="2788"/>
      <c r="T57" s="2788"/>
      <c r="U57" s="2788"/>
      <c r="V57" s="2788"/>
    </row>
    <row r="58" spans="1:22" ht="21.75" customHeight="1">
      <c r="C58" s="2788"/>
      <c r="D58" s="2788"/>
      <c r="E58" s="2788"/>
      <c r="F58" s="2788"/>
      <c r="G58" s="2788"/>
      <c r="H58" s="2788"/>
      <c r="I58" s="2788"/>
      <c r="J58" s="2788"/>
      <c r="K58" s="2788"/>
      <c r="L58" s="2788"/>
      <c r="M58" s="2788"/>
      <c r="N58" s="2788"/>
      <c r="O58" s="2788"/>
      <c r="P58" s="2788"/>
      <c r="Q58" s="2788"/>
      <c r="R58" s="2788"/>
      <c r="S58" s="2788"/>
      <c r="T58" s="2788"/>
      <c r="U58" s="2788"/>
      <c r="V58" s="2788"/>
    </row>
    <row r="59" spans="1:22" ht="21.75" customHeight="1" thickBot="1">
      <c r="A59" s="265" t="s">
        <v>5528</v>
      </c>
    </row>
    <row r="60" spans="1:22" ht="21.75" customHeight="1" thickTop="1">
      <c r="A60" s="2446">
        <v>1</v>
      </c>
      <c r="B60" s="1264" t="s">
        <v>5529</v>
      </c>
    </row>
    <row r="61" spans="1:22" ht="21.75" customHeight="1">
      <c r="A61" s="2446">
        <v>2</v>
      </c>
      <c r="B61" s="1264" t="s">
        <v>5530</v>
      </c>
    </row>
    <row r="62" spans="1:22" ht="21.75" customHeight="1" thickBot="1">
      <c r="A62" s="265" t="s">
        <v>5531</v>
      </c>
    </row>
    <row r="63" spans="1:22" ht="21.75" customHeight="1" thickTop="1">
      <c r="A63" s="2446">
        <v>1</v>
      </c>
      <c r="B63" s="1264" t="s">
        <v>5532</v>
      </c>
    </row>
    <row r="64" spans="1:22" ht="21.75" customHeight="1">
      <c r="A64" s="2446">
        <v>2</v>
      </c>
      <c r="B64" s="1264" t="s">
        <v>1082</v>
      </c>
    </row>
  </sheetData>
  <mergeCells count="21">
    <mergeCell ref="S10:S11"/>
    <mergeCell ref="T10:T11"/>
    <mergeCell ref="U10:U11"/>
    <mergeCell ref="F12:M12"/>
    <mergeCell ref="A31:U31"/>
    <mergeCell ref="F10:M10"/>
    <mergeCell ref="N10:N11"/>
    <mergeCell ref="O10:O11"/>
    <mergeCell ref="P10:P11"/>
    <mergeCell ref="Q10:Q11"/>
    <mergeCell ref="R10:R11"/>
    <mergeCell ref="A10:A11"/>
    <mergeCell ref="B10:B11"/>
    <mergeCell ref="C10:C11"/>
    <mergeCell ref="D10:D11"/>
    <mergeCell ref="E10:E11"/>
    <mergeCell ref="A1:U1"/>
    <mergeCell ref="A2:U2"/>
    <mergeCell ref="A3:U3"/>
    <mergeCell ref="A4:U4"/>
    <mergeCell ref="A5:U5"/>
  </mergeCells>
  <printOptions horizontalCentered="1"/>
  <pageMargins left="0.31496062992125984" right="0" top="0.19685039370078741" bottom="0" header="0" footer="0"/>
  <pageSetup scale="125" orientation="portrait" r:id="rId1"/>
  <rowBreaks count="2" manualBreakCount="2">
    <brk id="32" max="20" man="1"/>
    <brk id="58" max="18" man="1"/>
  </rowBreaks>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topLeftCell="A29" zoomScale="120" zoomScaleNormal="120" zoomScaleSheetLayoutView="70" zoomScalePageLayoutView="55" workbookViewId="0">
      <selection activeCell="D7" sqref="D7"/>
    </sheetView>
  </sheetViews>
  <sheetFormatPr defaultRowHeight="12"/>
  <cols>
    <col min="1" max="1" width="5" style="1424" customWidth="1"/>
    <col min="2" max="2" width="11.140625" style="1424" customWidth="1"/>
    <col min="3" max="3" width="11" style="1424" customWidth="1"/>
    <col min="4" max="4" width="10.28515625" style="1424" customWidth="1"/>
    <col min="5" max="5" width="6.42578125" style="1424" customWidth="1"/>
    <col min="6" max="6" width="14.85546875" style="1424" bestFit="1" customWidth="1"/>
    <col min="7" max="7" width="13.140625" style="1424" customWidth="1"/>
    <col min="8" max="8" width="10.7109375" style="1424" customWidth="1"/>
    <col min="9" max="9" width="12.28515625" style="1424" customWidth="1"/>
    <col min="10" max="10" width="9.85546875" style="1424" customWidth="1"/>
    <col min="11" max="11" width="10.140625" style="1424" customWidth="1"/>
    <col min="12" max="13" width="10.7109375" style="1424" customWidth="1"/>
    <col min="14" max="14" width="17.42578125" style="1424" customWidth="1"/>
    <col min="15" max="263" width="8.85546875" style="1424"/>
    <col min="264" max="264" width="27.85546875" style="1424" customWidth="1"/>
    <col min="265" max="265" width="44.42578125" style="1424" customWidth="1"/>
    <col min="266" max="266" width="27.42578125" style="1424" customWidth="1"/>
    <col min="267" max="267" width="26.140625" style="1424" customWidth="1"/>
    <col min="268" max="268" width="37.5703125" style="1424" customWidth="1"/>
    <col min="269" max="269" width="37.42578125" style="1424" customWidth="1"/>
    <col min="270" max="270" width="23.42578125" style="1424" customWidth="1"/>
    <col min="271" max="519" width="8.85546875" style="1424"/>
    <col min="520" max="520" width="27.85546875" style="1424" customWidth="1"/>
    <col min="521" max="521" width="44.42578125" style="1424" customWidth="1"/>
    <col min="522" max="522" width="27.42578125" style="1424" customWidth="1"/>
    <col min="523" max="523" width="26.140625" style="1424" customWidth="1"/>
    <col min="524" max="524" width="37.5703125" style="1424" customWidth="1"/>
    <col min="525" max="525" width="37.42578125" style="1424" customWidth="1"/>
    <col min="526" max="526" width="23.42578125" style="1424" customWidth="1"/>
    <col min="527" max="775" width="8.85546875" style="1424"/>
    <col min="776" max="776" width="27.85546875" style="1424" customWidth="1"/>
    <col min="777" max="777" width="44.42578125" style="1424" customWidth="1"/>
    <col min="778" max="778" width="27.42578125" style="1424" customWidth="1"/>
    <col min="779" max="779" width="26.140625" style="1424" customWidth="1"/>
    <col min="780" max="780" width="37.5703125" style="1424" customWidth="1"/>
    <col min="781" max="781" width="37.42578125" style="1424" customWidth="1"/>
    <col min="782" max="782" width="23.42578125" style="1424" customWidth="1"/>
    <col min="783" max="1031" width="8.85546875" style="1424"/>
    <col min="1032" max="1032" width="27.85546875" style="1424" customWidth="1"/>
    <col min="1033" max="1033" width="44.42578125" style="1424" customWidth="1"/>
    <col min="1034" max="1034" width="27.42578125" style="1424" customWidth="1"/>
    <col min="1035" max="1035" width="26.140625" style="1424" customWidth="1"/>
    <col min="1036" max="1036" width="37.5703125" style="1424" customWidth="1"/>
    <col min="1037" max="1037" width="37.42578125" style="1424" customWidth="1"/>
    <col min="1038" max="1038" width="23.42578125" style="1424" customWidth="1"/>
    <col min="1039" max="1287" width="8.85546875" style="1424"/>
    <col min="1288" max="1288" width="27.85546875" style="1424" customWidth="1"/>
    <col min="1289" max="1289" width="44.42578125" style="1424" customWidth="1"/>
    <col min="1290" max="1290" width="27.42578125" style="1424" customWidth="1"/>
    <col min="1291" max="1291" width="26.140625" style="1424" customWidth="1"/>
    <col min="1292" max="1292" width="37.5703125" style="1424" customWidth="1"/>
    <col min="1293" max="1293" width="37.42578125" style="1424" customWidth="1"/>
    <col min="1294" max="1294" width="23.42578125" style="1424" customWidth="1"/>
    <col min="1295" max="1543" width="8.85546875" style="1424"/>
    <col min="1544" max="1544" width="27.85546875" style="1424" customWidth="1"/>
    <col min="1545" max="1545" width="44.42578125" style="1424" customWidth="1"/>
    <col min="1546" max="1546" width="27.42578125" style="1424" customWidth="1"/>
    <col min="1547" max="1547" width="26.140625" style="1424" customWidth="1"/>
    <col min="1548" max="1548" width="37.5703125" style="1424" customWidth="1"/>
    <col min="1549" max="1549" width="37.42578125" style="1424" customWidth="1"/>
    <col min="1550" max="1550" width="23.42578125" style="1424" customWidth="1"/>
    <col min="1551" max="1799" width="8.85546875" style="1424"/>
    <col min="1800" max="1800" width="27.85546875" style="1424" customWidth="1"/>
    <col min="1801" max="1801" width="44.42578125" style="1424" customWidth="1"/>
    <col min="1802" max="1802" width="27.42578125" style="1424" customWidth="1"/>
    <col min="1803" max="1803" width="26.140625" style="1424" customWidth="1"/>
    <col min="1804" max="1804" width="37.5703125" style="1424" customWidth="1"/>
    <col min="1805" max="1805" width="37.42578125" style="1424" customWidth="1"/>
    <col min="1806" max="1806" width="23.42578125" style="1424" customWidth="1"/>
    <col min="1807" max="2055" width="8.85546875" style="1424"/>
    <col min="2056" max="2056" width="27.85546875" style="1424" customWidth="1"/>
    <col min="2057" max="2057" width="44.42578125" style="1424" customWidth="1"/>
    <col min="2058" max="2058" width="27.42578125" style="1424" customWidth="1"/>
    <col min="2059" max="2059" width="26.140625" style="1424" customWidth="1"/>
    <col min="2060" max="2060" width="37.5703125" style="1424" customWidth="1"/>
    <col min="2061" max="2061" width="37.42578125" style="1424" customWidth="1"/>
    <col min="2062" max="2062" width="23.42578125" style="1424" customWidth="1"/>
    <col min="2063" max="2311" width="8.85546875" style="1424"/>
    <col min="2312" max="2312" width="27.85546875" style="1424" customWidth="1"/>
    <col min="2313" max="2313" width="44.42578125" style="1424" customWidth="1"/>
    <col min="2314" max="2314" width="27.42578125" style="1424" customWidth="1"/>
    <col min="2315" max="2315" width="26.140625" style="1424" customWidth="1"/>
    <col min="2316" max="2316" width="37.5703125" style="1424" customWidth="1"/>
    <col min="2317" max="2317" width="37.42578125" style="1424" customWidth="1"/>
    <col min="2318" max="2318" width="23.42578125" style="1424" customWidth="1"/>
    <col min="2319" max="2567" width="8.85546875" style="1424"/>
    <col min="2568" max="2568" width="27.85546875" style="1424" customWidth="1"/>
    <col min="2569" max="2569" width="44.42578125" style="1424" customWidth="1"/>
    <col min="2570" max="2570" width="27.42578125" style="1424" customWidth="1"/>
    <col min="2571" max="2571" width="26.140625" style="1424" customWidth="1"/>
    <col min="2572" max="2572" width="37.5703125" style="1424" customWidth="1"/>
    <col min="2573" max="2573" width="37.42578125" style="1424" customWidth="1"/>
    <col min="2574" max="2574" width="23.42578125" style="1424" customWidth="1"/>
    <col min="2575" max="2823" width="8.85546875" style="1424"/>
    <col min="2824" max="2824" width="27.85546875" style="1424" customWidth="1"/>
    <col min="2825" max="2825" width="44.42578125" style="1424" customWidth="1"/>
    <col min="2826" max="2826" width="27.42578125" style="1424" customWidth="1"/>
    <col min="2827" max="2827" width="26.140625" style="1424" customWidth="1"/>
    <col min="2828" max="2828" width="37.5703125" style="1424" customWidth="1"/>
    <col min="2829" max="2829" width="37.42578125" style="1424" customWidth="1"/>
    <col min="2830" max="2830" width="23.42578125" style="1424" customWidth="1"/>
    <col min="2831" max="3079" width="8.85546875" style="1424"/>
    <col min="3080" max="3080" width="27.85546875" style="1424" customWidth="1"/>
    <col min="3081" max="3081" width="44.42578125" style="1424" customWidth="1"/>
    <col min="3082" max="3082" width="27.42578125" style="1424" customWidth="1"/>
    <col min="3083" max="3083" width="26.140625" style="1424" customWidth="1"/>
    <col min="3084" max="3084" width="37.5703125" style="1424" customWidth="1"/>
    <col min="3085" max="3085" width="37.42578125" style="1424" customWidth="1"/>
    <col min="3086" max="3086" width="23.42578125" style="1424" customWidth="1"/>
    <col min="3087" max="3335" width="8.85546875" style="1424"/>
    <col min="3336" max="3336" width="27.85546875" style="1424" customWidth="1"/>
    <col min="3337" max="3337" width="44.42578125" style="1424" customWidth="1"/>
    <col min="3338" max="3338" width="27.42578125" style="1424" customWidth="1"/>
    <col min="3339" max="3339" width="26.140625" style="1424" customWidth="1"/>
    <col min="3340" max="3340" width="37.5703125" style="1424" customWidth="1"/>
    <col min="3341" max="3341" width="37.42578125" style="1424" customWidth="1"/>
    <col min="3342" max="3342" width="23.42578125" style="1424" customWidth="1"/>
    <col min="3343" max="3591" width="8.85546875" style="1424"/>
    <col min="3592" max="3592" width="27.85546875" style="1424" customWidth="1"/>
    <col min="3593" max="3593" width="44.42578125" style="1424" customWidth="1"/>
    <col min="3594" max="3594" width="27.42578125" style="1424" customWidth="1"/>
    <col min="3595" max="3595" width="26.140625" style="1424" customWidth="1"/>
    <col min="3596" max="3596" width="37.5703125" style="1424" customWidth="1"/>
    <col min="3597" max="3597" width="37.42578125" style="1424" customWidth="1"/>
    <col min="3598" max="3598" width="23.42578125" style="1424" customWidth="1"/>
    <col min="3599" max="3847" width="8.85546875" style="1424"/>
    <col min="3848" max="3848" width="27.85546875" style="1424" customWidth="1"/>
    <col min="3849" max="3849" width="44.42578125" style="1424" customWidth="1"/>
    <col min="3850" max="3850" width="27.42578125" style="1424" customWidth="1"/>
    <col min="3851" max="3851" width="26.140625" style="1424" customWidth="1"/>
    <col min="3852" max="3852" width="37.5703125" style="1424" customWidth="1"/>
    <col min="3853" max="3853" width="37.42578125" style="1424" customWidth="1"/>
    <col min="3854" max="3854" width="23.42578125" style="1424" customWidth="1"/>
    <col min="3855" max="4103" width="8.85546875" style="1424"/>
    <col min="4104" max="4104" width="27.85546875" style="1424" customWidth="1"/>
    <col min="4105" max="4105" width="44.42578125" style="1424" customWidth="1"/>
    <col min="4106" max="4106" width="27.42578125" style="1424" customWidth="1"/>
    <col min="4107" max="4107" width="26.140625" style="1424" customWidth="1"/>
    <col min="4108" max="4108" width="37.5703125" style="1424" customWidth="1"/>
    <col min="4109" max="4109" width="37.42578125" style="1424" customWidth="1"/>
    <col min="4110" max="4110" width="23.42578125" style="1424" customWidth="1"/>
    <col min="4111" max="4359" width="8.85546875" style="1424"/>
    <col min="4360" max="4360" width="27.85546875" style="1424" customWidth="1"/>
    <col min="4361" max="4361" width="44.42578125" style="1424" customWidth="1"/>
    <col min="4362" max="4362" width="27.42578125" style="1424" customWidth="1"/>
    <col min="4363" max="4363" width="26.140625" style="1424" customWidth="1"/>
    <col min="4364" max="4364" width="37.5703125" style="1424" customWidth="1"/>
    <col min="4365" max="4365" width="37.42578125" style="1424" customWidth="1"/>
    <col min="4366" max="4366" width="23.42578125" style="1424" customWidth="1"/>
    <col min="4367" max="4615" width="8.85546875" style="1424"/>
    <col min="4616" max="4616" width="27.85546875" style="1424" customWidth="1"/>
    <col min="4617" max="4617" width="44.42578125" style="1424" customWidth="1"/>
    <col min="4618" max="4618" width="27.42578125" style="1424" customWidth="1"/>
    <col min="4619" max="4619" width="26.140625" style="1424" customWidth="1"/>
    <col min="4620" max="4620" width="37.5703125" style="1424" customWidth="1"/>
    <col min="4621" max="4621" width="37.42578125" style="1424" customWidth="1"/>
    <col min="4622" max="4622" width="23.42578125" style="1424" customWidth="1"/>
    <col min="4623" max="4871" width="8.85546875" style="1424"/>
    <col min="4872" max="4872" width="27.85546875" style="1424" customWidth="1"/>
    <col min="4873" max="4873" width="44.42578125" style="1424" customWidth="1"/>
    <col min="4874" max="4874" width="27.42578125" style="1424" customWidth="1"/>
    <col min="4875" max="4875" width="26.140625" style="1424" customWidth="1"/>
    <col min="4876" max="4876" width="37.5703125" style="1424" customWidth="1"/>
    <col min="4877" max="4877" width="37.42578125" style="1424" customWidth="1"/>
    <col min="4878" max="4878" width="23.42578125" style="1424" customWidth="1"/>
    <col min="4879" max="5127" width="8.85546875" style="1424"/>
    <col min="5128" max="5128" width="27.85546875" style="1424" customWidth="1"/>
    <col min="5129" max="5129" width="44.42578125" style="1424" customWidth="1"/>
    <col min="5130" max="5130" width="27.42578125" style="1424" customWidth="1"/>
    <col min="5131" max="5131" width="26.140625" style="1424" customWidth="1"/>
    <col min="5132" max="5132" width="37.5703125" style="1424" customWidth="1"/>
    <col min="5133" max="5133" width="37.42578125" style="1424" customWidth="1"/>
    <col min="5134" max="5134" width="23.42578125" style="1424" customWidth="1"/>
    <col min="5135" max="5383" width="8.85546875" style="1424"/>
    <col min="5384" max="5384" width="27.85546875" style="1424" customWidth="1"/>
    <col min="5385" max="5385" width="44.42578125" style="1424" customWidth="1"/>
    <col min="5386" max="5386" width="27.42578125" style="1424" customWidth="1"/>
    <col min="5387" max="5387" width="26.140625" style="1424" customWidth="1"/>
    <col min="5388" max="5388" width="37.5703125" style="1424" customWidth="1"/>
    <col min="5389" max="5389" width="37.42578125" style="1424" customWidth="1"/>
    <col min="5390" max="5390" width="23.42578125" style="1424" customWidth="1"/>
    <col min="5391" max="5639" width="8.85546875" style="1424"/>
    <col min="5640" max="5640" width="27.85546875" style="1424" customWidth="1"/>
    <col min="5641" max="5641" width="44.42578125" style="1424" customWidth="1"/>
    <col min="5642" max="5642" width="27.42578125" style="1424" customWidth="1"/>
    <col min="5643" max="5643" width="26.140625" style="1424" customWidth="1"/>
    <col min="5644" max="5644" width="37.5703125" style="1424" customWidth="1"/>
    <col min="5645" max="5645" width="37.42578125" style="1424" customWidth="1"/>
    <col min="5646" max="5646" width="23.42578125" style="1424" customWidth="1"/>
    <col min="5647" max="5895" width="8.85546875" style="1424"/>
    <col min="5896" max="5896" width="27.85546875" style="1424" customWidth="1"/>
    <col min="5897" max="5897" width="44.42578125" style="1424" customWidth="1"/>
    <col min="5898" max="5898" width="27.42578125" style="1424" customWidth="1"/>
    <col min="5899" max="5899" width="26.140625" style="1424" customWidth="1"/>
    <col min="5900" max="5900" width="37.5703125" style="1424" customWidth="1"/>
    <col min="5901" max="5901" width="37.42578125" style="1424" customWidth="1"/>
    <col min="5902" max="5902" width="23.42578125" style="1424" customWidth="1"/>
    <col min="5903" max="6151" width="8.85546875" style="1424"/>
    <col min="6152" max="6152" width="27.85546875" style="1424" customWidth="1"/>
    <col min="6153" max="6153" width="44.42578125" style="1424" customWidth="1"/>
    <col min="6154" max="6154" width="27.42578125" style="1424" customWidth="1"/>
    <col min="6155" max="6155" width="26.140625" style="1424" customWidth="1"/>
    <col min="6156" max="6156" width="37.5703125" style="1424" customWidth="1"/>
    <col min="6157" max="6157" width="37.42578125" style="1424" customWidth="1"/>
    <col min="6158" max="6158" width="23.42578125" style="1424" customWidth="1"/>
    <col min="6159" max="6407" width="8.85546875" style="1424"/>
    <col min="6408" max="6408" width="27.85546875" style="1424" customWidth="1"/>
    <col min="6409" max="6409" width="44.42578125" style="1424" customWidth="1"/>
    <col min="6410" max="6410" width="27.42578125" style="1424" customWidth="1"/>
    <col min="6411" max="6411" width="26.140625" style="1424" customWidth="1"/>
    <col min="6412" max="6412" width="37.5703125" style="1424" customWidth="1"/>
    <col min="6413" max="6413" width="37.42578125" style="1424" customWidth="1"/>
    <col min="6414" max="6414" width="23.42578125" style="1424" customWidth="1"/>
    <col min="6415" max="6663" width="8.85546875" style="1424"/>
    <col min="6664" max="6664" width="27.85546875" style="1424" customWidth="1"/>
    <col min="6665" max="6665" width="44.42578125" style="1424" customWidth="1"/>
    <col min="6666" max="6666" width="27.42578125" style="1424" customWidth="1"/>
    <col min="6667" max="6667" width="26.140625" style="1424" customWidth="1"/>
    <col min="6668" max="6668" width="37.5703125" style="1424" customWidth="1"/>
    <col min="6669" max="6669" width="37.42578125" style="1424" customWidth="1"/>
    <col min="6670" max="6670" width="23.42578125" style="1424" customWidth="1"/>
    <col min="6671" max="6919" width="8.85546875" style="1424"/>
    <col min="6920" max="6920" width="27.85546875" style="1424" customWidth="1"/>
    <col min="6921" max="6921" width="44.42578125" style="1424" customWidth="1"/>
    <col min="6922" max="6922" width="27.42578125" style="1424" customWidth="1"/>
    <col min="6923" max="6923" width="26.140625" style="1424" customWidth="1"/>
    <col min="6924" max="6924" width="37.5703125" style="1424" customWidth="1"/>
    <col min="6925" max="6925" width="37.42578125" style="1424" customWidth="1"/>
    <col min="6926" max="6926" width="23.42578125" style="1424" customWidth="1"/>
    <col min="6927" max="7175" width="8.85546875" style="1424"/>
    <col min="7176" max="7176" width="27.85546875" style="1424" customWidth="1"/>
    <col min="7177" max="7177" width="44.42578125" style="1424" customWidth="1"/>
    <col min="7178" max="7178" width="27.42578125" style="1424" customWidth="1"/>
    <col min="7179" max="7179" width="26.140625" style="1424" customWidth="1"/>
    <col min="7180" max="7180" width="37.5703125" style="1424" customWidth="1"/>
    <col min="7181" max="7181" width="37.42578125" style="1424" customWidth="1"/>
    <col min="7182" max="7182" width="23.42578125" style="1424" customWidth="1"/>
    <col min="7183" max="7431" width="8.85546875" style="1424"/>
    <col min="7432" max="7432" width="27.85546875" style="1424" customWidth="1"/>
    <col min="7433" max="7433" width="44.42578125" style="1424" customWidth="1"/>
    <col min="7434" max="7434" width="27.42578125" style="1424" customWidth="1"/>
    <col min="7435" max="7435" width="26.140625" style="1424" customWidth="1"/>
    <col min="7436" max="7436" width="37.5703125" style="1424" customWidth="1"/>
    <col min="7437" max="7437" width="37.42578125" style="1424" customWidth="1"/>
    <col min="7438" max="7438" width="23.42578125" style="1424" customWidth="1"/>
    <col min="7439" max="7687" width="8.85546875" style="1424"/>
    <col min="7688" max="7688" width="27.85546875" style="1424" customWidth="1"/>
    <col min="7689" max="7689" width="44.42578125" style="1424" customWidth="1"/>
    <col min="7690" max="7690" width="27.42578125" style="1424" customWidth="1"/>
    <col min="7691" max="7691" width="26.140625" style="1424" customWidth="1"/>
    <col min="7692" max="7692" width="37.5703125" style="1424" customWidth="1"/>
    <col min="7693" max="7693" width="37.42578125" style="1424" customWidth="1"/>
    <col min="7694" max="7694" width="23.42578125" style="1424" customWidth="1"/>
    <col min="7695" max="7943" width="8.85546875" style="1424"/>
    <col min="7944" max="7944" width="27.85546875" style="1424" customWidth="1"/>
    <col min="7945" max="7945" width="44.42578125" style="1424" customWidth="1"/>
    <col min="7946" max="7946" width="27.42578125" style="1424" customWidth="1"/>
    <col min="7947" max="7947" width="26.140625" style="1424" customWidth="1"/>
    <col min="7948" max="7948" width="37.5703125" style="1424" customWidth="1"/>
    <col min="7949" max="7949" width="37.42578125" style="1424" customWidth="1"/>
    <col min="7950" max="7950" width="23.42578125" style="1424" customWidth="1"/>
    <col min="7951" max="8199" width="8.85546875" style="1424"/>
    <col min="8200" max="8200" width="27.85546875" style="1424" customWidth="1"/>
    <col min="8201" max="8201" width="44.42578125" style="1424" customWidth="1"/>
    <col min="8202" max="8202" width="27.42578125" style="1424" customWidth="1"/>
    <col min="8203" max="8203" width="26.140625" style="1424" customWidth="1"/>
    <col min="8204" max="8204" width="37.5703125" style="1424" customWidth="1"/>
    <col min="8205" max="8205" width="37.42578125" style="1424" customWidth="1"/>
    <col min="8206" max="8206" width="23.42578125" style="1424" customWidth="1"/>
    <col min="8207" max="8455" width="8.85546875" style="1424"/>
    <col min="8456" max="8456" width="27.85546875" style="1424" customWidth="1"/>
    <col min="8457" max="8457" width="44.42578125" style="1424" customWidth="1"/>
    <col min="8458" max="8458" width="27.42578125" style="1424" customWidth="1"/>
    <col min="8459" max="8459" width="26.140625" style="1424" customWidth="1"/>
    <col min="8460" max="8460" width="37.5703125" style="1424" customWidth="1"/>
    <col min="8461" max="8461" width="37.42578125" style="1424" customWidth="1"/>
    <col min="8462" max="8462" width="23.42578125" style="1424" customWidth="1"/>
    <col min="8463" max="8711" width="8.85546875" style="1424"/>
    <col min="8712" max="8712" width="27.85546875" style="1424" customWidth="1"/>
    <col min="8713" max="8713" width="44.42578125" style="1424" customWidth="1"/>
    <col min="8714" max="8714" width="27.42578125" style="1424" customWidth="1"/>
    <col min="8715" max="8715" width="26.140625" style="1424" customWidth="1"/>
    <col min="8716" max="8716" width="37.5703125" style="1424" customWidth="1"/>
    <col min="8717" max="8717" width="37.42578125" style="1424" customWidth="1"/>
    <col min="8718" max="8718" width="23.42578125" style="1424" customWidth="1"/>
    <col min="8719" max="8967" width="8.85546875" style="1424"/>
    <col min="8968" max="8968" width="27.85546875" style="1424" customWidth="1"/>
    <col min="8969" max="8969" width="44.42578125" style="1424" customWidth="1"/>
    <col min="8970" max="8970" width="27.42578125" style="1424" customWidth="1"/>
    <col min="8971" max="8971" width="26.140625" style="1424" customWidth="1"/>
    <col min="8972" max="8972" width="37.5703125" style="1424" customWidth="1"/>
    <col min="8973" max="8973" width="37.42578125" style="1424" customWidth="1"/>
    <col min="8974" max="8974" width="23.42578125" style="1424" customWidth="1"/>
    <col min="8975" max="9223" width="8.85546875" style="1424"/>
    <col min="9224" max="9224" width="27.85546875" style="1424" customWidth="1"/>
    <col min="9225" max="9225" width="44.42578125" style="1424" customWidth="1"/>
    <col min="9226" max="9226" width="27.42578125" style="1424" customWidth="1"/>
    <col min="9227" max="9227" width="26.140625" style="1424" customWidth="1"/>
    <col min="9228" max="9228" width="37.5703125" style="1424" customWidth="1"/>
    <col min="9229" max="9229" width="37.42578125" style="1424" customWidth="1"/>
    <col min="9230" max="9230" width="23.42578125" style="1424" customWidth="1"/>
    <col min="9231" max="9479" width="8.85546875" style="1424"/>
    <col min="9480" max="9480" width="27.85546875" style="1424" customWidth="1"/>
    <col min="9481" max="9481" width="44.42578125" style="1424" customWidth="1"/>
    <col min="9482" max="9482" width="27.42578125" style="1424" customWidth="1"/>
    <col min="9483" max="9483" width="26.140625" style="1424" customWidth="1"/>
    <col min="9484" max="9484" width="37.5703125" style="1424" customWidth="1"/>
    <col min="9485" max="9485" width="37.42578125" style="1424" customWidth="1"/>
    <col min="9486" max="9486" width="23.42578125" style="1424" customWidth="1"/>
    <col min="9487" max="9735" width="8.85546875" style="1424"/>
    <col min="9736" max="9736" width="27.85546875" style="1424" customWidth="1"/>
    <col min="9737" max="9737" width="44.42578125" style="1424" customWidth="1"/>
    <col min="9738" max="9738" width="27.42578125" style="1424" customWidth="1"/>
    <col min="9739" max="9739" width="26.140625" style="1424" customWidth="1"/>
    <col min="9740" max="9740" width="37.5703125" style="1424" customWidth="1"/>
    <col min="9741" max="9741" width="37.42578125" style="1424" customWidth="1"/>
    <col min="9742" max="9742" width="23.42578125" style="1424" customWidth="1"/>
    <col min="9743" max="9991" width="8.85546875" style="1424"/>
    <col min="9992" max="9992" width="27.85546875" style="1424" customWidth="1"/>
    <col min="9993" max="9993" width="44.42578125" style="1424" customWidth="1"/>
    <col min="9994" max="9994" width="27.42578125" style="1424" customWidth="1"/>
    <col min="9995" max="9995" width="26.140625" style="1424" customWidth="1"/>
    <col min="9996" max="9996" width="37.5703125" style="1424" customWidth="1"/>
    <col min="9997" max="9997" width="37.42578125" style="1424" customWidth="1"/>
    <col min="9998" max="9998" width="23.42578125" style="1424" customWidth="1"/>
    <col min="9999" max="10247" width="8.85546875" style="1424"/>
    <col min="10248" max="10248" width="27.85546875" style="1424" customWidth="1"/>
    <col min="10249" max="10249" width="44.42578125" style="1424" customWidth="1"/>
    <col min="10250" max="10250" width="27.42578125" style="1424" customWidth="1"/>
    <col min="10251" max="10251" width="26.140625" style="1424" customWidth="1"/>
    <col min="10252" max="10252" width="37.5703125" style="1424" customWidth="1"/>
    <col min="10253" max="10253" width="37.42578125" style="1424" customWidth="1"/>
    <col min="10254" max="10254" width="23.42578125" style="1424" customWidth="1"/>
    <col min="10255" max="10503" width="8.85546875" style="1424"/>
    <col min="10504" max="10504" width="27.85546875" style="1424" customWidth="1"/>
    <col min="10505" max="10505" width="44.42578125" style="1424" customWidth="1"/>
    <col min="10506" max="10506" width="27.42578125" style="1424" customWidth="1"/>
    <col min="10507" max="10507" width="26.140625" style="1424" customWidth="1"/>
    <col min="10508" max="10508" width="37.5703125" style="1424" customWidth="1"/>
    <col min="10509" max="10509" width="37.42578125" style="1424" customWidth="1"/>
    <col min="10510" max="10510" width="23.42578125" style="1424" customWidth="1"/>
    <col min="10511" max="10759" width="8.85546875" style="1424"/>
    <col min="10760" max="10760" width="27.85546875" style="1424" customWidth="1"/>
    <col min="10761" max="10761" width="44.42578125" style="1424" customWidth="1"/>
    <col min="10762" max="10762" width="27.42578125" style="1424" customWidth="1"/>
    <col min="10763" max="10763" width="26.140625" style="1424" customWidth="1"/>
    <col min="10764" max="10764" width="37.5703125" style="1424" customWidth="1"/>
    <col min="10765" max="10765" width="37.42578125" style="1424" customWidth="1"/>
    <col min="10766" max="10766" width="23.42578125" style="1424" customWidth="1"/>
    <col min="10767" max="11015" width="8.85546875" style="1424"/>
    <col min="11016" max="11016" width="27.85546875" style="1424" customWidth="1"/>
    <col min="11017" max="11017" width="44.42578125" style="1424" customWidth="1"/>
    <col min="11018" max="11018" width="27.42578125" style="1424" customWidth="1"/>
    <col min="11019" max="11019" width="26.140625" style="1424" customWidth="1"/>
    <col min="11020" max="11020" width="37.5703125" style="1424" customWidth="1"/>
    <col min="11021" max="11021" width="37.42578125" style="1424" customWidth="1"/>
    <col min="11022" max="11022" width="23.42578125" style="1424" customWidth="1"/>
    <col min="11023" max="11271" width="8.85546875" style="1424"/>
    <col min="11272" max="11272" width="27.85546875" style="1424" customWidth="1"/>
    <col min="11273" max="11273" width="44.42578125" style="1424" customWidth="1"/>
    <col min="11274" max="11274" width="27.42578125" style="1424" customWidth="1"/>
    <col min="11275" max="11275" width="26.140625" style="1424" customWidth="1"/>
    <col min="11276" max="11276" width="37.5703125" style="1424" customWidth="1"/>
    <col min="11277" max="11277" width="37.42578125" style="1424" customWidth="1"/>
    <col min="11278" max="11278" width="23.42578125" style="1424" customWidth="1"/>
    <col min="11279" max="11527" width="8.85546875" style="1424"/>
    <col min="11528" max="11528" width="27.85546875" style="1424" customWidth="1"/>
    <col min="11529" max="11529" width="44.42578125" style="1424" customWidth="1"/>
    <col min="11530" max="11530" width="27.42578125" style="1424" customWidth="1"/>
    <col min="11531" max="11531" width="26.140625" style="1424" customWidth="1"/>
    <col min="11532" max="11532" width="37.5703125" style="1424" customWidth="1"/>
    <col min="11533" max="11533" width="37.42578125" style="1424" customWidth="1"/>
    <col min="11534" max="11534" width="23.42578125" style="1424" customWidth="1"/>
    <col min="11535" max="11783" width="8.85546875" style="1424"/>
    <col min="11784" max="11784" width="27.85546875" style="1424" customWidth="1"/>
    <col min="11785" max="11785" width="44.42578125" style="1424" customWidth="1"/>
    <col min="11786" max="11786" width="27.42578125" style="1424" customWidth="1"/>
    <col min="11787" max="11787" width="26.140625" style="1424" customWidth="1"/>
    <col min="11788" max="11788" width="37.5703125" style="1424" customWidth="1"/>
    <col min="11789" max="11789" width="37.42578125" style="1424" customWidth="1"/>
    <col min="11790" max="11790" width="23.42578125" style="1424" customWidth="1"/>
    <col min="11791" max="12039" width="8.85546875" style="1424"/>
    <col min="12040" max="12040" width="27.85546875" style="1424" customWidth="1"/>
    <col min="12041" max="12041" width="44.42578125" style="1424" customWidth="1"/>
    <col min="12042" max="12042" width="27.42578125" style="1424" customWidth="1"/>
    <col min="12043" max="12043" width="26.140625" style="1424" customWidth="1"/>
    <col min="12044" max="12044" width="37.5703125" style="1424" customWidth="1"/>
    <col min="12045" max="12045" width="37.42578125" style="1424" customWidth="1"/>
    <col min="12046" max="12046" width="23.42578125" style="1424" customWidth="1"/>
    <col min="12047" max="12295" width="8.85546875" style="1424"/>
    <col min="12296" max="12296" width="27.85546875" style="1424" customWidth="1"/>
    <col min="12297" max="12297" width="44.42578125" style="1424" customWidth="1"/>
    <col min="12298" max="12298" width="27.42578125" style="1424" customWidth="1"/>
    <col min="12299" max="12299" width="26.140625" style="1424" customWidth="1"/>
    <col min="12300" max="12300" width="37.5703125" style="1424" customWidth="1"/>
    <col min="12301" max="12301" width="37.42578125" style="1424" customWidth="1"/>
    <col min="12302" max="12302" width="23.42578125" style="1424" customWidth="1"/>
    <col min="12303" max="12551" width="8.85546875" style="1424"/>
    <col min="12552" max="12552" width="27.85546875" style="1424" customWidth="1"/>
    <col min="12553" max="12553" width="44.42578125" style="1424" customWidth="1"/>
    <col min="12554" max="12554" width="27.42578125" style="1424" customWidth="1"/>
    <col min="12555" max="12555" width="26.140625" style="1424" customWidth="1"/>
    <col min="12556" max="12556" width="37.5703125" style="1424" customWidth="1"/>
    <col min="12557" max="12557" width="37.42578125" style="1424" customWidth="1"/>
    <col min="12558" max="12558" width="23.42578125" style="1424" customWidth="1"/>
    <col min="12559" max="12807" width="8.85546875" style="1424"/>
    <col min="12808" max="12808" width="27.85546875" style="1424" customWidth="1"/>
    <col min="12809" max="12809" width="44.42578125" style="1424" customWidth="1"/>
    <col min="12810" max="12810" width="27.42578125" style="1424" customWidth="1"/>
    <col min="12811" max="12811" width="26.140625" style="1424" customWidth="1"/>
    <col min="12812" max="12812" width="37.5703125" style="1424" customWidth="1"/>
    <col min="12813" max="12813" width="37.42578125" style="1424" customWidth="1"/>
    <col min="12814" max="12814" width="23.42578125" style="1424" customWidth="1"/>
    <col min="12815" max="13063" width="8.85546875" style="1424"/>
    <col min="13064" max="13064" width="27.85546875" style="1424" customWidth="1"/>
    <col min="13065" max="13065" width="44.42578125" style="1424" customWidth="1"/>
    <col min="13066" max="13066" width="27.42578125" style="1424" customWidth="1"/>
    <col min="13067" max="13067" width="26.140625" style="1424" customWidth="1"/>
    <col min="13068" max="13068" width="37.5703125" style="1424" customWidth="1"/>
    <col min="13069" max="13069" width="37.42578125" style="1424" customWidth="1"/>
    <col min="13070" max="13070" width="23.42578125" style="1424" customWidth="1"/>
    <col min="13071" max="13319" width="8.85546875" style="1424"/>
    <col min="13320" max="13320" width="27.85546875" style="1424" customWidth="1"/>
    <col min="13321" max="13321" width="44.42578125" style="1424" customWidth="1"/>
    <col min="13322" max="13322" width="27.42578125" style="1424" customWidth="1"/>
    <col min="13323" max="13323" width="26.140625" style="1424" customWidth="1"/>
    <col min="13324" max="13324" width="37.5703125" style="1424" customWidth="1"/>
    <col min="13325" max="13325" width="37.42578125" style="1424" customWidth="1"/>
    <col min="13326" max="13326" width="23.42578125" style="1424" customWidth="1"/>
    <col min="13327" max="13575" width="8.85546875" style="1424"/>
    <col min="13576" max="13576" width="27.85546875" style="1424" customWidth="1"/>
    <col min="13577" max="13577" width="44.42578125" style="1424" customWidth="1"/>
    <col min="13578" max="13578" width="27.42578125" style="1424" customWidth="1"/>
    <col min="13579" max="13579" width="26.140625" style="1424" customWidth="1"/>
    <col min="13580" max="13580" width="37.5703125" style="1424" customWidth="1"/>
    <col min="13581" max="13581" width="37.42578125" style="1424" customWidth="1"/>
    <col min="13582" max="13582" width="23.42578125" style="1424" customWidth="1"/>
    <col min="13583" max="13831" width="8.85546875" style="1424"/>
    <col min="13832" max="13832" width="27.85546875" style="1424" customWidth="1"/>
    <col min="13833" max="13833" width="44.42578125" style="1424" customWidth="1"/>
    <col min="13834" max="13834" width="27.42578125" style="1424" customWidth="1"/>
    <col min="13835" max="13835" width="26.140625" style="1424" customWidth="1"/>
    <col min="13836" max="13836" width="37.5703125" style="1424" customWidth="1"/>
    <col min="13837" max="13837" width="37.42578125" style="1424" customWidth="1"/>
    <col min="13838" max="13838" width="23.42578125" style="1424" customWidth="1"/>
    <col min="13839" max="14087" width="8.85546875" style="1424"/>
    <col min="14088" max="14088" width="27.85546875" style="1424" customWidth="1"/>
    <col min="14089" max="14089" width="44.42578125" style="1424" customWidth="1"/>
    <col min="14090" max="14090" width="27.42578125" style="1424" customWidth="1"/>
    <col min="14091" max="14091" width="26.140625" style="1424" customWidth="1"/>
    <col min="14092" max="14092" width="37.5703125" style="1424" customWidth="1"/>
    <col min="14093" max="14093" width="37.42578125" style="1424" customWidth="1"/>
    <col min="14094" max="14094" width="23.42578125" style="1424" customWidth="1"/>
    <col min="14095" max="14343" width="8.85546875" style="1424"/>
    <col min="14344" max="14344" width="27.85546875" style="1424" customWidth="1"/>
    <col min="14345" max="14345" width="44.42578125" style="1424" customWidth="1"/>
    <col min="14346" max="14346" width="27.42578125" style="1424" customWidth="1"/>
    <col min="14347" max="14347" width="26.140625" style="1424" customWidth="1"/>
    <col min="14348" max="14348" width="37.5703125" style="1424" customWidth="1"/>
    <col min="14349" max="14349" width="37.42578125" style="1424" customWidth="1"/>
    <col min="14350" max="14350" width="23.42578125" style="1424" customWidth="1"/>
    <col min="14351" max="14599" width="8.85546875" style="1424"/>
    <col min="14600" max="14600" width="27.85546875" style="1424" customWidth="1"/>
    <col min="14601" max="14601" width="44.42578125" style="1424" customWidth="1"/>
    <col min="14602" max="14602" width="27.42578125" style="1424" customWidth="1"/>
    <col min="14603" max="14603" width="26.140625" style="1424" customWidth="1"/>
    <col min="14604" max="14604" width="37.5703125" style="1424" customWidth="1"/>
    <col min="14605" max="14605" width="37.42578125" style="1424" customWidth="1"/>
    <col min="14606" max="14606" width="23.42578125" style="1424" customWidth="1"/>
    <col min="14607" max="14855" width="8.85546875" style="1424"/>
    <col min="14856" max="14856" width="27.85546875" style="1424" customWidth="1"/>
    <col min="14857" max="14857" width="44.42578125" style="1424" customWidth="1"/>
    <col min="14858" max="14858" width="27.42578125" style="1424" customWidth="1"/>
    <col min="14859" max="14859" width="26.140625" style="1424" customWidth="1"/>
    <col min="14860" max="14860" width="37.5703125" style="1424" customWidth="1"/>
    <col min="14861" max="14861" width="37.42578125" style="1424" customWidth="1"/>
    <col min="14862" max="14862" width="23.42578125" style="1424" customWidth="1"/>
    <col min="14863" max="15111" width="8.85546875" style="1424"/>
    <col min="15112" max="15112" width="27.85546875" style="1424" customWidth="1"/>
    <col min="15113" max="15113" width="44.42578125" style="1424" customWidth="1"/>
    <col min="15114" max="15114" width="27.42578125" style="1424" customWidth="1"/>
    <col min="15115" max="15115" width="26.140625" style="1424" customWidth="1"/>
    <col min="15116" max="15116" width="37.5703125" style="1424" customWidth="1"/>
    <col min="15117" max="15117" width="37.42578125" style="1424" customWidth="1"/>
    <col min="15118" max="15118" width="23.42578125" style="1424" customWidth="1"/>
    <col min="15119" max="15367" width="8.85546875" style="1424"/>
    <col min="15368" max="15368" width="27.85546875" style="1424" customWidth="1"/>
    <col min="15369" max="15369" width="44.42578125" style="1424" customWidth="1"/>
    <col min="15370" max="15370" width="27.42578125" style="1424" customWidth="1"/>
    <col min="15371" max="15371" width="26.140625" style="1424" customWidth="1"/>
    <col min="15372" max="15372" width="37.5703125" style="1424" customWidth="1"/>
    <col min="15373" max="15373" width="37.42578125" style="1424" customWidth="1"/>
    <col min="15374" max="15374" width="23.42578125" style="1424" customWidth="1"/>
    <col min="15375" max="15623" width="8.85546875" style="1424"/>
    <col min="15624" max="15624" width="27.85546875" style="1424" customWidth="1"/>
    <col min="15625" max="15625" width="44.42578125" style="1424" customWidth="1"/>
    <col min="15626" max="15626" width="27.42578125" style="1424" customWidth="1"/>
    <col min="15627" max="15627" width="26.140625" style="1424" customWidth="1"/>
    <col min="15628" max="15628" width="37.5703125" style="1424" customWidth="1"/>
    <col min="15629" max="15629" width="37.42578125" style="1424" customWidth="1"/>
    <col min="15630" max="15630" width="23.42578125" style="1424" customWidth="1"/>
    <col min="15631" max="15879" width="8.85546875" style="1424"/>
    <col min="15880" max="15880" width="27.85546875" style="1424" customWidth="1"/>
    <col min="15881" max="15881" width="44.42578125" style="1424" customWidth="1"/>
    <col min="15882" max="15882" width="27.42578125" style="1424" customWidth="1"/>
    <col min="15883" max="15883" width="26.140625" style="1424" customWidth="1"/>
    <col min="15884" max="15884" width="37.5703125" style="1424" customWidth="1"/>
    <col min="15885" max="15885" width="37.42578125" style="1424" customWidth="1"/>
    <col min="15886" max="15886" width="23.42578125" style="1424" customWidth="1"/>
    <col min="15887" max="16135" width="8.85546875" style="1424"/>
    <col min="16136" max="16136" width="27.85546875" style="1424" customWidth="1"/>
    <col min="16137" max="16137" width="44.42578125" style="1424" customWidth="1"/>
    <col min="16138" max="16138" width="27.42578125" style="1424" customWidth="1"/>
    <col min="16139" max="16139" width="26.140625" style="1424" customWidth="1"/>
    <col min="16140" max="16140" width="37.5703125" style="1424" customWidth="1"/>
    <col min="16141" max="16141" width="37.42578125" style="1424" customWidth="1"/>
    <col min="16142" max="16142" width="23.42578125" style="1424" customWidth="1"/>
    <col min="16143" max="16384" width="8.85546875" style="1424"/>
  </cols>
  <sheetData>
    <row r="1" spans="1:14" ht="17.25" hidden="1" customHeight="1">
      <c r="A1" s="3762"/>
      <c r="B1" s="3762"/>
      <c r="C1" s="3762"/>
      <c r="D1" s="3762"/>
      <c r="E1" s="3762"/>
      <c r="F1" s="3762"/>
      <c r="G1" s="3762"/>
      <c r="H1" s="3762"/>
      <c r="I1" s="3762"/>
      <c r="J1" s="3762"/>
      <c r="K1" s="3762"/>
      <c r="L1" s="3762"/>
      <c r="M1" s="3762"/>
      <c r="N1" s="3762"/>
    </row>
    <row r="2" spans="1:14" ht="17.25" customHeight="1">
      <c r="A2" s="3762" t="s">
        <v>1084</v>
      </c>
      <c r="B2" s="3762"/>
      <c r="C2" s="3762"/>
      <c r="D2" s="3762"/>
      <c r="E2" s="3762"/>
      <c r="F2" s="3762"/>
      <c r="G2" s="3762"/>
      <c r="H2" s="3762"/>
      <c r="I2" s="3762"/>
      <c r="J2" s="3762"/>
      <c r="K2" s="3762"/>
      <c r="L2" s="3762"/>
      <c r="M2" s="3762"/>
      <c r="N2" s="3762"/>
    </row>
    <row r="3" spans="1:14" ht="17.25" customHeight="1">
      <c r="A3" s="3762" t="s">
        <v>889</v>
      </c>
      <c r="B3" s="3762"/>
      <c r="C3" s="3762"/>
      <c r="D3" s="3762"/>
      <c r="E3" s="3762"/>
      <c r="F3" s="3762"/>
      <c r="G3" s="3762"/>
      <c r="H3" s="3762"/>
      <c r="I3" s="3762"/>
      <c r="J3" s="3762"/>
      <c r="K3" s="3762"/>
      <c r="L3" s="3762"/>
      <c r="M3" s="3762"/>
      <c r="N3" s="3762"/>
    </row>
    <row r="4" spans="1:14" ht="17.25" customHeight="1">
      <c r="A4" s="3762" t="s">
        <v>890</v>
      </c>
      <c r="B4" s="3762"/>
      <c r="C4" s="3762"/>
      <c r="D4" s="3762"/>
      <c r="E4" s="3762"/>
      <c r="F4" s="3762"/>
      <c r="G4" s="3762"/>
      <c r="H4" s="3762"/>
      <c r="I4" s="3762"/>
      <c r="J4" s="3762"/>
      <c r="K4" s="3762"/>
      <c r="L4" s="3762"/>
      <c r="M4" s="3762"/>
      <c r="N4" s="3762"/>
    </row>
    <row r="5" spans="1:14">
      <c r="A5" s="3762" t="s">
        <v>767</v>
      </c>
      <c r="B5" s="3762"/>
      <c r="C5" s="3762"/>
      <c r="D5" s="3762"/>
      <c r="E5" s="3762"/>
      <c r="F5" s="3762"/>
      <c r="G5" s="3762"/>
      <c r="H5" s="3762"/>
      <c r="I5" s="3762"/>
      <c r="J5" s="3762"/>
      <c r="K5" s="3762"/>
      <c r="L5" s="3762"/>
      <c r="M5" s="3762"/>
      <c r="N5" s="3762"/>
    </row>
    <row r="6" spans="1:14">
      <c r="A6" s="1578" t="s">
        <v>5442</v>
      </c>
      <c r="B6" s="1431"/>
      <c r="C6" s="1431"/>
      <c r="D6" s="1431"/>
      <c r="E6" s="1431"/>
      <c r="F6" s="1579"/>
      <c r="G6" s="1431"/>
      <c r="H6" s="1431"/>
      <c r="I6" s="1431"/>
      <c r="J6" s="1431"/>
      <c r="K6" s="1431"/>
      <c r="L6" s="1431"/>
      <c r="M6" s="1431"/>
      <c r="N6" s="1431"/>
    </row>
    <row r="7" spans="1:14">
      <c r="A7" s="1578" t="s">
        <v>5444</v>
      </c>
      <c r="B7" s="1431"/>
      <c r="C7" s="1431"/>
      <c r="D7" s="1431"/>
      <c r="E7" s="1431"/>
      <c r="F7" s="2789"/>
      <c r="G7" s="2790"/>
      <c r="H7" s="2790"/>
      <c r="I7" s="1431"/>
      <c r="J7" s="1431"/>
      <c r="K7" s="1431"/>
      <c r="L7" s="1431" t="s">
        <v>5155</v>
      </c>
      <c r="M7" s="1431"/>
      <c r="N7" s="1431"/>
    </row>
    <row r="8" spans="1:14">
      <c r="A8" s="1578" t="s">
        <v>5199</v>
      </c>
      <c r="B8" s="1431"/>
      <c r="C8" s="1431"/>
      <c r="D8" s="1431"/>
      <c r="E8" s="1431"/>
      <c r="F8" s="1579"/>
      <c r="G8" s="1431"/>
      <c r="H8" s="1431"/>
      <c r="I8" s="1431"/>
      <c r="J8" s="1431"/>
      <c r="K8" s="1431"/>
      <c r="L8" s="1431" t="s">
        <v>1087</v>
      </c>
      <c r="M8" s="1431"/>
      <c r="N8" s="1431"/>
    </row>
    <row r="9" spans="1:14">
      <c r="A9" s="2791"/>
      <c r="B9" s="1431"/>
      <c r="C9" s="1431"/>
      <c r="D9" s="1431"/>
      <c r="E9" s="1431"/>
      <c r="F9" s="1579"/>
      <c r="G9" s="1431"/>
      <c r="H9" s="1431"/>
      <c r="I9" s="1431"/>
      <c r="J9" s="1431"/>
      <c r="K9" s="1431"/>
      <c r="L9" s="1431"/>
      <c r="M9" s="1431"/>
      <c r="N9" s="1431"/>
    </row>
    <row r="10" spans="1:14">
      <c r="A10" s="1579"/>
      <c r="B10" s="1431"/>
      <c r="C10" s="1431"/>
      <c r="D10" s="1431"/>
      <c r="E10" s="1431"/>
      <c r="F10" s="1579"/>
      <c r="G10" s="1431"/>
      <c r="H10" s="1431"/>
      <c r="I10" s="1431"/>
      <c r="J10" s="1431"/>
      <c r="K10" s="1431"/>
      <c r="L10" s="2173"/>
      <c r="M10" s="2173"/>
      <c r="N10" s="2173"/>
    </row>
    <row r="11" spans="1:14" ht="14.45" customHeight="1">
      <c r="A11" s="4016" t="s">
        <v>783</v>
      </c>
      <c r="B11" s="3993" t="s">
        <v>4545</v>
      </c>
      <c r="C11" s="3994"/>
      <c r="D11" s="3995"/>
      <c r="E11" s="3993" t="s">
        <v>1724</v>
      </c>
      <c r="F11" s="3994"/>
      <c r="G11" s="3994"/>
      <c r="H11" s="3995"/>
      <c r="I11" s="3996" t="s">
        <v>5533</v>
      </c>
      <c r="J11" s="3997"/>
      <c r="K11" s="3997"/>
      <c r="L11" s="3997"/>
      <c r="M11" s="3998"/>
      <c r="N11" s="1463"/>
    </row>
    <row r="12" spans="1:14" s="1915" customFormat="1" ht="15" customHeight="1">
      <c r="A12" s="4017"/>
      <c r="B12" s="3999" t="s">
        <v>5534</v>
      </c>
      <c r="C12" s="4010" t="s">
        <v>5535</v>
      </c>
      <c r="D12" s="4011"/>
      <c r="E12" s="4012" t="s">
        <v>1088</v>
      </c>
      <c r="F12" s="4012" t="s">
        <v>5536</v>
      </c>
      <c r="G12" s="4012" t="s">
        <v>5537</v>
      </c>
      <c r="H12" s="4012" t="s">
        <v>5538</v>
      </c>
      <c r="I12" s="4014" t="s">
        <v>5539</v>
      </c>
      <c r="J12" s="4002" t="s">
        <v>5540</v>
      </c>
      <c r="K12" s="4004" t="s">
        <v>5541</v>
      </c>
      <c r="L12" s="4006" t="s">
        <v>5542</v>
      </c>
      <c r="M12" s="4004" t="s">
        <v>4994</v>
      </c>
      <c r="N12" s="4008" t="s">
        <v>506</v>
      </c>
    </row>
    <row r="13" spans="1:14" s="1915" customFormat="1" ht="14.45" customHeight="1">
      <c r="A13" s="4018"/>
      <c r="B13" s="4000"/>
      <c r="C13" s="2792" t="s">
        <v>2233</v>
      </c>
      <c r="D13" s="2792" t="s">
        <v>2234</v>
      </c>
      <c r="E13" s="4013"/>
      <c r="F13" s="4013"/>
      <c r="G13" s="4013"/>
      <c r="H13" s="4013"/>
      <c r="I13" s="4015"/>
      <c r="J13" s="4003"/>
      <c r="K13" s="4005"/>
      <c r="L13" s="4007"/>
      <c r="M13" s="4005"/>
      <c r="N13" s="4009"/>
    </row>
    <row r="14" spans="1:14">
      <c r="A14" s="2793">
        <v>1</v>
      </c>
      <c r="B14" s="2794">
        <v>2</v>
      </c>
      <c r="C14" s="2794">
        <v>3</v>
      </c>
      <c r="D14" s="2794">
        <v>4</v>
      </c>
      <c r="E14" s="2794">
        <v>5</v>
      </c>
      <c r="F14" s="2794">
        <v>6</v>
      </c>
      <c r="G14" s="2794">
        <v>7</v>
      </c>
      <c r="H14" s="2794">
        <v>8</v>
      </c>
      <c r="I14" s="2794">
        <v>9</v>
      </c>
      <c r="J14" s="2794">
        <v>10</v>
      </c>
      <c r="K14" s="2794">
        <v>11</v>
      </c>
      <c r="L14" s="2794">
        <v>12</v>
      </c>
      <c r="M14" s="2794">
        <v>13</v>
      </c>
      <c r="N14" s="2795">
        <v>14</v>
      </c>
    </row>
    <row r="15" spans="1:14">
      <c r="A15" s="2796"/>
      <c r="B15" s="1452"/>
      <c r="C15" s="1452"/>
      <c r="D15" s="1452"/>
      <c r="E15" s="1452"/>
      <c r="F15" s="1452"/>
      <c r="G15" s="1452"/>
      <c r="H15" s="1452"/>
      <c r="I15" s="1452"/>
      <c r="J15" s="1452"/>
      <c r="K15" s="1452"/>
      <c r="L15" s="1452"/>
      <c r="M15" s="1451"/>
      <c r="N15" s="2659"/>
    </row>
    <row r="16" spans="1:14">
      <c r="A16" s="2796"/>
      <c r="B16" s="1452"/>
      <c r="C16" s="1452"/>
      <c r="D16" s="1452"/>
      <c r="E16" s="1452"/>
      <c r="F16" s="1452"/>
      <c r="G16" s="1452"/>
      <c r="H16" s="1452"/>
      <c r="I16" s="1452"/>
      <c r="J16" s="1452"/>
      <c r="K16" s="1452"/>
      <c r="L16" s="1452"/>
      <c r="M16" s="1451"/>
      <c r="N16" s="2659"/>
    </row>
    <row r="17" spans="1:14">
      <c r="A17" s="2796"/>
      <c r="B17" s="1452"/>
      <c r="C17" s="1452"/>
      <c r="D17" s="1452"/>
      <c r="E17" s="1452"/>
      <c r="F17" s="1452"/>
      <c r="G17" s="1452"/>
      <c r="H17" s="1452"/>
      <c r="I17" s="1452"/>
      <c r="J17" s="1452"/>
      <c r="K17" s="1452"/>
      <c r="L17" s="1452"/>
      <c r="M17" s="1451"/>
      <c r="N17" s="2659"/>
    </row>
    <row r="18" spans="1:14">
      <c r="A18" s="2796"/>
      <c r="B18" s="1452"/>
      <c r="C18" s="1452"/>
      <c r="D18" s="1452"/>
      <c r="E18" s="1452"/>
      <c r="F18" s="1452"/>
      <c r="G18" s="1452"/>
      <c r="H18" s="1452"/>
      <c r="I18" s="1452"/>
      <c r="J18" s="1452"/>
      <c r="K18" s="1452"/>
      <c r="L18" s="1452"/>
      <c r="M18" s="1451"/>
      <c r="N18" s="2659"/>
    </row>
    <row r="19" spans="1:14">
      <c r="A19" s="2796"/>
      <c r="B19" s="1452"/>
      <c r="C19" s="1452"/>
      <c r="D19" s="1452"/>
      <c r="E19" s="1452"/>
      <c r="F19" s="1452"/>
      <c r="G19" s="1452"/>
      <c r="H19" s="1452"/>
      <c r="I19" s="1452"/>
      <c r="J19" s="1452"/>
      <c r="K19" s="1452"/>
      <c r="L19" s="1452"/>
      <c r="M19" s="1451"/>
      <c r="N19" s="2659"/>
    </row>
    <row r="20" spans="1:14">
      <c r="A20" s="2796"/>
      <c r="B20" s="1452"/>
      <c r="C20" s="1452"/>
      <c r="D20" s="1452"/>
      <c r="E20" s="1452"/>
      <c r="F20" s="1452"/>
      <c r="G20" s="1452"/>
      <c r="H20" s="1452"/>
      <c r="I20" s="1452"/>
      <c r="J20" s="1452"/>
      <c r="K20" s="1452"/>
      <c r="L20" s="1452"/>
      <c r="M20" s="1451"/>
      <c r="N20" s="2659"/>
    </row>
    <row r="21" spans="1:14">
      <c r="A21" s="2796"/>
      <c r="B21" s="1452"/>
      <c r="C21" s="1452"/>
      <c r="D21" s="1452"/>
      <c r="E21" s="1452"/>
      <c r="F21" s="1452"/>
      <c r="G21" s="1452"/>
      <c r="H21" s="1452"/>
      <c r="I21" s="1452"/>
      <c r="J21" s="1452"/>
      <c r="K21" s="1452"/>
      <c r="L21" s="1452"/>
      <c r="M21" s="1451"/>
      <c r="N21" s="2659"/>
    </row>
    <row r="22" spans="1:14" ht="12.75" thickBot="1">
      <c r="A22" s="2797"/>
      <c r="B22" s="1485"/>
      <c r="C22" s="1485"/>
      <c r="D22" s="1485"/>
      <c r="E22" s="1485"/>
      <c r="F22" s="1485"/>
      <c r="G22" s="1485"/>
      <c r="H22" s="1485"/>
      <c r="I22" s="1485"/>
      <c r="J22" s="1485"/>
      <c r="K22" s="1485"/>
      <c r="L22" s="1485"/>
      <c r="M22" s="2661"/>
      <c r="N22" s="2662"/>
    </row>
    <row r="23" spans="1:14" ht="12.75" thickTop="1">
      <c r="A23" s="2798" t="s">
        <v>5543</v>
      </c>
    </row>
    <row r="24" spans="1:14" ht="18" customHeight="1"/>
    <row r="25" spans="1:14" ht="18" customHeight="1" thickBot="1">
      <c r="A25" s="1583" t="s">
        <v>1009</v>
      </c>
    </row>
    <row r="26" spans="1:14" ht="39.6" customHeight="1" thickTop="1">
      <c r="A26" s="3669" t="s">
        <v>5544</v>
      </c>
      <c r="B26" s="3669"/>
      <c r="C26" s="3669"/>
      <c r="D26" s="3669"/>
      <c r="E26" s="3669"/>
      <c r="F26" s="3669"/>
      <c r="G26" s="3669"/>
      <c r="H26" s="3669"/>
      <c r="I26" s="3669"/>
      <c r="J26" s="3669"/>
      <c r="K26" s="3669"/>
      <c r="L26" s="3669"/>
      <c r="M26" s="3669"/>
      <c r="N26" s="3669"/>
    </row>
    <row r="27" spans="1:14">
      <c r="E27" s="2799"/>
      <c r="F27" s="2799"/>
      <c r="G27" s="2799"/>
      <c r="H27" s="2799"/>
      <c r="I27" s="2799"/>
      <c r="J27" s="2799"/>
      <c r="K27" s="2799"/>
      <c r="L27" s="2799"/>
      <c r="M27" s="2799"/>
      <c r="N27" s="2799"/>
    </row>
    <row r="28" spans="1:14" ht="18" customHeight="1" thickBot="1">
      <c r="A28" s="1583" t="s">
        <v>917</v>
      </c>
      <c r="B28" s="1583"/>
      <c r="E28" s="2799"/>
      <c r="F28" s="2799"/>
      <c r="G28" s="2799"/>
      <c r="H28" s="2799"/>
      <c r="I28" s="2799"/>
      <c r="J28" s="2799"/>
      <c r="K28" s="2799"/>
      <c r="L28" s="2799"/>
      <c r="M28" s="2799"/>
      <c r="N28" s="2799"/>
    </row>
    <row r="29" spans="1:14" s="2681" customFormat="1" ht="12.75" thickTop="1">
      <c r="A29" s="2680">
        <v>1</v>
      </c>
      <c r="B29" s="4001" t="s">
        <v>5545</v>
      </c>
      <c r="C29" s="4001"/>
      <c r="D29" s="4001"/>
      <c r="E29" s="4001"/>
      <c r="F29" s="4001"/>
      <c r="G29" s="4001"/>
      <c r="H29" s="4001"/>
      <c r="I29" s="4001"/>
      <c r="J29" s="4001"/>
      <c r="K29" s="4001"/>
      <c r="L29" s="4001"/>
      <c r="M29" s="4001"/>
      <c r="N29" s="4001"/>
    </row>
    <row r="30" spans="1:14">
      <c r="A30" s="2596">
        <v>2</v>
      </c>
      <c r="B30" s="4001" t="s">
        <v>5546</v>
      </c>
      <c r="C30" s="4001"/>
      <c r="D30" s="4001"/>
      <c r="E30" s="4001"/>
      <c r="F30" s="4001"/>
      <c r="G30" s="4001"/>
      <c r="H30" s="4001"/>
      <c r="I30" s="4001"/>
      <c r="J30" s="4001"/>
      <c r="K30" s="4001"/>
      <c r="L30" s="4001"/>
      <c r="M30" s="4001"/>
      <c r="N30" s="4001"/>
    </row>
    <row r="31" spans="1:14">
      <c r="A31" s="2596">
        <v>3</v>
      </c>
      <c r="B31" s="1424" t="s">
        <v>5547</v>
      </c>
      <c r="E31" s="2799"/>
      <c r="F31" s="2799"/>
      <c r="G31" s="2799"/>
      <c r="H31" s="2799"/>
      <c r="I31" s="2799"/>
      <c r="J31" s="2799"/>
      <c r="K31" s="2799"/>
      <c r="L31" s="2799"/>
      <c r="M31" s="2799"/>
      <c r="N31" s="2799"/>
    </row>
    <row r="32" spans="1:14" s="2681" customFormat="1">
      <c r="A32" s="2596">
        <v>4</v>
      </c>
      <c r="B32" s="1424" t="s">
        <v>5548</v>
      </c>
      <c r="C32" s="1424"/>
      <c r="D32" s="1424"/>
    </row>
    <row r="33" spans="1:14" s="2681" customFormat="1">
      <c r="A33" s="2596">
        <v>5</v>
      </c>
      <c r="B33" s="2681" t="s">
        <v>5549</v>
      </c>
      <c r="E33" s="2800"/>
      <c r="F33" s="2800"/>
      <c r="G33" s="2800"/>
      <c r="H33" s="2800"/>
      <c r="I33" s="2800"/>
      <c r="J33" s="2800"/>
      <c r="K33" s="2800"/>
      <c r="L33" s="2800"/>
      <c r="M33" s="2800"/>
      <c r="N33" s="2800"/>
    </row>
    <row r="34" spans="1:14">
      <c r="A34" s="2596">
        <v>6</v>
      </c>
      <c r="B34" s="1424" t="s">
        <v>4382</v>
      </c>
    </row>
    <row r="35" spans="1:14">
      <c r="A35" s="2596">
        <v>7</v>
      </c>
      <c r="B35" s="1424" t="s">
        <v>5550</v>
      </c>
    </row>
    <row r="36" spans="1:14">
      <c r="A36" s="2596">
        <v>8</v>
      </c>
      <c r="B36" s="1424" t="s">
        <v>5551</v>
      </c>
    </row>
    <row r="37" spans="1:14">
      <c r="A37" s="2596">
        <v>9</v>
      </c>
      <c r="B37" s="1424" t="s">
        <v>5552</v>
      </c>
    </row>
    <row r="38" spans="1:14">
      <c r="A38" s="2596">
        <v>10</v>
      </c>
      <c r="B38" s="1424" t="s">
        <v>5553</v>
      </c>
    </row>
    <row r="39" spans="1:14">
      <c r="A39" s="2596">
        <v>11</v>
      </c>
      <c r="B39" s="1424" t="s">
        <v>5554</v>
      </c>
    </row>
    <row r="40" spans="1:14">
      <c r="A40" s="2596">
        <v>12</v>
      </c>
      <c r="B40" s="1424" t="s">
        <v>5555</v>
      </c>
    </row>
    <row r="41" spans="1:14">
      <c r="A41" s="2596">
        <v>13</v>
      </c>
      <c r="B41" s="1424" t="s">
        <v>5556</v>
      </c>
    </row>
    <row r="42" spans="1:14">
      <c r="A42" s="2596">
        <v>14</v>
      </c>
      <c r="B42" s="1424" t="s">
        <v>5557</v>
      </c>
    </row>
  </sheetData>
  <mergeCells count="24">
    <mergeCell ref="B29:N29"/>
    <mergeCell ref="B30:N30"/>
    <mergeCell ref="J12:J13"/>
    <mergeCell ref="K12:K13"/>
    <mergeCell ref="L12:L13"/>
    <mergeCell ref="M12:M13"/>
    <mergeCell ref="N12:N13"/>
    <mergeCell ref="A26:N26"/>
    <mergeCell ref="C12:D12"/>
    <mergeCell ref="E12:E13"/>
    <mergeCell ref="F12:F13"/>
    <mergeCell ref="G12:G13"/>
    <mergeCell ref="H12:H13"/>
    <mergeCell ref="I12:I13"/>
    <mergeCell ref="A11:A13"/>
    <mergeCell ref="B11:D11"/>
    <mergeCell ref="E11:H11"/>
    <mergeCell ref="I11:M11"/>
    <mergeCell ref="B12:B13"/>
    <mergeCell ref="A1:N1"/>
    <mergeCell ref="A2:N2"/>
    <mergeCell ref="A3:N3"/>
    <mergeCell ref="A4:N4"/>
    <mergeCell ref="A5:N5"/>
  </mergeCells>
  <printOptions horizontalCentered="1"/>
  <pageMargins left="0.31496062992125984" right="0" top="0.19685039370078741" bottom="0" header="0" footer="0"/>
  <pageSetup scale="125" orientation="portrait" r:id="rId1"/>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opLeftCell="A41" zoomScale="130" zoomScaleNormal="130" zoomScaleSheetLayoutView="70" zoomScalePageLayoutView="70" workbookViewId="0">
      <selection activeCell="D7" sqref="D7:D8"/>
    </sheetView>
  </sheetViews>
  <sheetFormatPr defaultColWidth="9.140625" defaultRowHeight="12.75"/>
  <cols>
    <col min="1" max="1" width="5.5703125" style="1264" customWidth="1"/>
    <col min="2" max="2" width="12.7109375" style="1264" customWidth="1"/>
    <col min="3" max="3" width="9.5703125" style="2739" customWidth="1"/>
    <col min="4" max="4" width="9.140625" style="1264"/>
    <col min="5" max="5" width="5.28515625" style="1264" customWidth="1"/>
    <col min="6" max="6" width="6.140625" style="1264" customWidth="1"/>
    <col min="7" max="7" width="5" style="1264" customWidth="1"/>
    <col min="8" max="8" width="14.5703125" style="1264" customWidth="1"/>
    <col min="9" max="9" width="9.5703125" style="1264" customWidth="1"/>
    <col min="10" max="10" width="8.7109375" style="1264" customWidth="1"/>
    <col min="11" max="11" width="9.140625" style="1264"/>
    <col min="12" max="12" width="9.7109375" style="1264" customWidth="1"/>
    <col min="13" max="13" width="7.140625" style="1264" customWidth="1"/>
    <col min="14" max="14" width="15.28515625" style="1264" customWidth="1"/>
    <col min="15" max="16384" width="9.140625" style="1264"/>
  </cols>
  <sheetData>
    <row r="1" spans="1:17" ht="16.5" hidden="1" customHeight="1">
      <c r="A1" s="3676"/>
      <c r="B1" s="3676"/>
      <c r="C1" s="3676"/>
      <c r="D1" s="3676"/>
      <c r="E1" s="3676"/>
      <c r="F1" s="3676"/>
      <c r="G1" s="3676"/>
      <c r="H1" s="3676"/>
      <c r="I1" s="3676"/>
      <c r="J1" s="3676"/>
      <c r="K1" s="3676"/>
      <c r="L1" s="3676"/>
      <c r="M1" s="3676"/>
      <c r="N1" s="3676"/>
      <c r="O1" s="3676"/>
      <c r="P1" s="3676"/>
      <c r="Q1" s="3676"/>
    </row>
    <row r="2" spans="1:17" ht="15.75" customHeight="1">
      <c r="A2" s="3676" t="s">
        <v>1084</v>
      </c>
      <c r="B2" s="3676"/>
      <c r="C2" s="3676"/>
      <c r="D2" s="3676"/>
      <c r="E2" s="3676"/>
      <c r="F2" s="3676"/>
      <c r="G2" s="3676"/>
      <c r="H2" s="3676"/>
      <c r="I2" s="3676"/>
      <c r="J2" s="3676"/>
      <c r="K2" s="3676"/>
      <c r="L2" s="3676"/>
      <c r="M2" s="3676"/>
      <c r="N2" s="3676"/>
      <c r="O2" s="3676"/>
      <c r="P2" s="3676"/>
      <c r="Q2" s="3676"/>
    </row>
    <row r="3" spans="1:17" ht="16.5" customHeight="1">
      <c r="A3" s="3676" t="s">
        <v>889</v>
      </c>
      <c r="B3" s="3676"/>
      <c r="C3" s="3676"/>
      <c r="D3" s="3676"/>
      <c r="E3" s="3676"/>
      <c r="F3" s="3676"/>
      <c r="G3" s="3676"/>
      <c r="H3" s="3676"/>
      <c r="I3" s="3676"/>
      <c r="J3" s="3676"/>
      <c r="K3" s="3676"/>
      <c r="L3" s="3676"/>
      <c r="M3" s="3676"/>
      <c r="N3" s="3676"/>
      <c r="O3" s="3676"/>
      <c r="P3" s="3676"/>
      <c r="Q3" s="3676"/>
    </row>
    <row r="4" spans="1:17" ht="16.5" customHeight="1">
      <c r="A4" s="3676" t="s">
        <v>890</v>
      </c>
      <c r="B4" s="3676"/>
      <c r="C4" s="3676"/>
      <c r="D4" s="3676"/>
      <c r="E4" s="3676"/>
      <c r="F4" s="3676"/>
      <c r="G4" s="3676"/>
      <c r="H4" s="3676"/>
      <c r="I4" s="3676"/>
      <c r="J4" s="3676"/>
      <c r="K4" s="3676"/>
      <c r="L4" s="3676"/>
      <c r="M4" s="3676"/>
      <c r="N4" s="3676"/>
      <c r="O4" s="3676"/>
      <c r="P4" s="3676"/>
      <c r="Q4" s="3676"/>
    </row>
    <row r="5" spans="1:17" ht="16.5" customHeight="1">
      <c r="A5" s="3676" t="s">
        <v>370</v>
      </c>
      <c r="B5" s="3676"/>
      <c r="C5" s="3676"/>
      <c r="D5" s="3676"/>
      <c r="E5" s="3676"/>
      <c r="F5" s="3676"/>
      <c r="G5" s="3676"/>
      <c r="H5" s="3676"/>
      <c r="I5" s="3676"/>
      <c r="J5" s="3676"/>
      <c r="K5" s="3676"/>
      <c r="L5" s="3676"/>
      <c r="M5" s="3676"/>
      <c r="N5" s="3676"/>
      <c r="O5" s="3676"/>
      <c r="P5" s="3676"/>
      <c r="Q5" s="3676"/>
    </row>
    <row r="6" spans="1:17">
      <c r="A6" s="2801"/>
      <c r="B6" s="2801"/>
      <c r="P6" s="1264" t="s">
        <v>1465</v>
      </c>
    </row>
    <row r="7" spans="1:17" s="1267" customFormat="1">
      <c r="A7" s="4019" t="s">
        <v>897</v>
      </c>
      <c r="B7" s="4019" t="s">
        <v>5558</v>
      </c>
      <c r="C7" s="4019" t="s">
        <v>5559</v>
      </c>
      <c r="D7" s="4019" t="s">
        <v>5560</v>
      </c>
      <c r="E7" s="4019" t="s">
        <v>1202</v>
      </c>
      <c r="F7" s="4019" t="s">
        <v>1011</v>
      </c>
      <c r="G7" s="4019" t="s">
        <v>2141</v>
      </c>
      <c r="H7" s="4019" t="s">
        <v>5561</v>
      </c>
      <c r="I7" s="4019" t="s">
        <v>5562</v>
      </c>
      <c r="J7" s="4019" t="s">
        <v>4991</v>
      </c>
      <c r="K7" s="4019" t="s">
        <v>5563</v>
      </c>
      <c r="L7" s="4019" t="s">
        <v>5564</v>
      </c>
      <c r="M7" s="4021" t="s">
        <v>5565</v>
      </c>
      <c r="N7" s="4022"/>
      <c r="O7" s="4019" t="s">
        <v>5566</v>
      </c>
      <c r="P7" s="4019" t="s">
        <v>5567</v>
      </c>
      <c r="Q7" s="4019" t="s">
        <v>506</v>
      </c>
    </row>
    <row r="8" spans="1:17" s="1267" customFormat="1" ht="25.5">
      <c r="A8" s="4020"/>
      <c r="B8" s="4020"/>
      <c r="C8" s="4020"/>
      <c r="D8" s="4020"/>
      <c r="E8" s="4020"/>
      <c r="F8" s="4020"/>
      <c r="G8" s="4020"/>
      <c r="H8" s="4020"/>
      <c r="I8" s="4020"/>
      <c r="J8" s="4020"/>
      <c r="K8" s="4020"/>
      <c r="L8" s="4020"/>
      <c r="M8" s="2802" t="s">
        <v>5568</v>
      </c>
      <c r="N8" s="2802" t="s">
        <v>5569</v>
      </c>
      <c r="O8" s="4020"/>
      <c r="P8" s="4020"/>
      <c r="Q8" s="4020"/>
    </row>
    <row r="9" spans="1:17">
      <c r="A9" s="2803">
        <v>1</v>
      </c>
      <c r="B9" s="2804">
        <v>2</v>
      </c>
      <c r="C9" s="2804">
        <v>3</v>
      </c>
      <c r="D9" s="2804">
        <v>4</v>
      </c>
      <c r="E9" s="2804">
        <v>5</v>
      </c>
      <c r="F9" s="2804">
        <v>6</v>
      </c>
      <c r="G9" s="2804">
        <v>7</v>
      </c>
      <c r="H9" s="2804">
        <v>8</v>
      </c>
      <c r="I9" s="2804">
        <v>9</v>
      </c>
      <c r="J9" s="2804">
        <v>10</v>
      </c>
      <c r="K9" s="2804">
        <v>11</v>
      </c>
      <c r="L9" s="2804">
        <v>12</v>
      </c>
      <c r="M9" s="2804">
        <v>13</v>
      </c>
      <c r="N9" s="2804">
        <v>14</v>
      </c>
      <c r="O9" s="2804">
        <v>15</v>
      </c>
      <c r="P9" s="2804">
        <v>16</v>
      </c>
      <c r="Q9" s="2804">
        <v>17</v>
      </c>
    </row>
    <row r="10" spans="1:17">
      <c r="A10" s="2805"/>
      <c r="B10" s="2805"/>
      <c r="C10" s="2805"/>
      <c r="D10" s="2805"/>
      <c r="E10" s="2805"/>
      <c r="F10" s="2805"/>
      <c r="G10" s="2805"/>
      <c r="H10" s="2805"/>
      <c r="I10" s="2805"/>
      <c r="J10" s="2805"/>
      <c r="K10" s="2805"/>
      <c r="L10" s="2806"/>
      <c r="M10" s="2806"/>
      <c r="N10" s="2806"/>
      <c r="O10" s="2806"/>
      <c r="P10" s="2806"/>
      <c r="Q10" s="2806"/>
    </row>
    <row r="11" spans="1:17">
      <c r="A11" s="2807"/>
      <c r="B11" s="2807"/>
      <c r="C11" s="2807"/>
      <c r="D11" s="2807"/>
      <c r="E11" s="2807"/>
      <c r="F11" s="2807"/>
      <c r="G11" s="2807"/>
      <c r="H11" s="2807"/>
      <c r="I11" s="2807"/>
      <c r="J11" s="2807"/>
      <c r="K11" s="2807"/>
      <c r="L11" s="2808"/>
      <c r="M11" s="2808"/>
      <c r="N11" s="2808"/>
      <c r="O11" s="2808"/>
      <c r="P11" s="2808"/>
      <c r="Q11" s="2808"/>
    </row>
    <row r="12" spans="1:17">
      <c r="A12" s="2809"/>
      <c r="B12" s="2809"/>
      <c r="C12" s="2810"/>
      <c r="D12" s="2809"/>
      <c r="E12" s="2809"/>
      <c r="F12" s="2809"/>
      <c r="G12" s="2809"/>
      <c r="H12" s="2809"/>
      <c r="I12" s="2809"/>
      <c r="J12" s="2809"/>
      <c r="K12" s="2809"/>
      <c r="L12" s="2809"/>
      <c r="M12" s="2809"/>
      <c r="N12" s="2809"/>
      <c r="O12" s="2809"/>
      <c r="P12" s="2809"/>
      <c r="Q12" s="2809"/>
    </row>
    <row r="13" spans="1:17">
      <c r="A13" s="2809"/>
      <c r="B13" s="2809"/>
      <c r="C13" s="2810"/>
      <c r="D13" s="2809"/>
      <c r="E13" s="2809"/>
      <c r="F13" s="2809"/>
      <c r="G13" s="2809"/>
      <c r="H13" s="2809"/>
      <c r="I13" s="2809"/>
      <c r="J13" s="2809"/>
      <c r="K13" s="2809"/>
      <c r="L13" s="2809"/>
      <c r="M13" s="2809"/>
      <c r="N13" s="2809"/>
      <c r="O13" s="2809"/>
      <c r="P13" s="2809"/>
      <c r="Q13" s="2809"/>
    </row>
    <row r="14" spans="1:17">
      <c r="A14" s="2809"/>
      <c r="B14" s="2809"/>
      <c r="C14" s="2810"/>
      <c r="D14" s="2809"/>
      <c r="E14" s="2809"/>
      <c r="F14" s="2809"/>
      <c r="G14" s="2809"/>
      <c r="H14" s="2809"/>
      <c r="I14" s="2809"/>
      <c r="J14" s="2809"/>
      <c r="K14" s="2809"/>
      <c r="L14" s="2809"/>
      <c r="M14" s="2809"/>
      <c r="N14" s="2809"/>
      <c r="O14" s="2809"/>
      <c r="P14" s="2809"/>
      <c r="Q14" s="2809"/>
    </row>
    <row r="15" spans="1:17">
      <c r="A15" s="2811"/>
      <c r="B15" s="2811"/>
      <c r="C15" s="2812"/>
      <c r="D15" s="2811"/>
      <c r="E15" s="2811"/>
      <c r="F15" s="2811"/>
      <c r="G15" s="2811"/>
      <c r="H15" s="2811"/>
      <c r="I15" s="2811"/>
      <c r="J15" s="2811"/>
      <c r="K15" s="2811"/>
      <c r="L15" s="2811"/>
      <c r="M15" s="2811"/>
      <c r="N15" s="2811"/>
      <c r="O15" s="2811"/>
      <c r="P15" s="2811"/>
      <c r="Q15" s="2811"/>
    </row>
    <row r="16" spans="1:17" ht="13.5" thickBot="1">
      <c r="A16" s="2226"/>
      <c r="B16" s="2226"/>
      <c r="C16" s="2813"/>
      <c r="D16" s="2226"/>
      <c r="E16" s="2226"/>
      <c r="F16" s="2226"/>
      <c r="G16" s="2226"/>
      <c r="H16" s="2226"/>
      <c r="I16" s="2226"/>
      <c r="J16" s="2226"/>
      <c r="K16" s="2226"/>
      <c r="L16" s="2226"/>
      <c r="M16" s="2226"/>
      <c r="N16" s="2226"/>
      <c r="O16" s="2226"/>
      <c r="P16" s="2226"/>
      <c r="Q16" s="2226"/>
    </row>
    <row r="17" spans="1:17" ht="13.5" thickTop="1"/>
    <row r="18" spans="1:17" ht="13.5" thickBot="1">
      <c r="A18" s="263" t="s">
        <v>1009</v>
      </c>
    </row>
    <row r="19" spans="1:17" ht="13.5" thickTop="1">
      <c r="A19" s="3767" t="s">
        <v>5570</v>
      </c>
      <c r="B19" s="3767"/>
      <c r="C19" s="3767"/>
      <c r="D19" s="3767"/>
      <c r="E19" s="3767"/>
      <c r="F19" s="3767"/>
      <c r="G19" s="3767"/>
      <c r="H19" s="3767"/>
      <c r="I19" s="3767"/>
      <c r="J19" s="3767"/>
      <c r="K19" s="3767"/>
      <c r="L19" s="3767"/>
      <c r="M19" s="3767"/>
      <c r="N19" s="3767"/>
      <c r="O19" s="3767"/>
      <c r="P19" s="3767"/>
      <c r="Q19" s="3767"/>
    </row>
    <row r="21" spans="1:17" ht="13.5" thickBot="1">
      <c r="A21" s="263" t="s">
        <v>917</v>
      </c>
      <c r="B21" s="263"/>
    </row>
    <row r="22" spans="1:17" ht="13.5" thickTop="1">
      <c r="A22" s="2446">
        <v>1</v>
      </c>
      <c r="B22" s="1264" t="s">
        <v>5571</v>
      </c>
      <c r="C22" s="2787"/>
    </row>
    <row r="23" spans="1:17">
      <c r="A23" s="2446">
        <v>2</v>
      </c>
      <c r="B23" s="1264" t="s">
        <v>4382</v>
      </c>
    </row>
    <row r="24" spans="1:17">
      <c r="A24" s="2446">
        <v>3</v>
      </c>
      <c r="B24" s="1264" t="s">
        <v>5572</v>
      </c>
    </row>
    <row r="25" spans="1:17">
      <c r="A25" s="2446">
        <v>4</v>
      </c>
      <c r="B25" s="1264" t="s">
        <v>5573</v>
      </c>
      <c r="I25" s="1313"/>
    </row>
    <row r="26" spans="1:17">
      <c r="A26" s="2446">
        <v>5</v>
      </c>
      <c r="B26" s="1264" t="s">
        <v>5574</v>
      </c>
    </row>
    <row r="27" spans="1:17">
      <c r="A27" s="2446">
        <v>6</v>
      </c>
      <c r="B27" s="1264" t="s">
        <v>5575</v>
      </c>
    </row>
    <row r="28" spans="1:17">
      <c r="A28" s="2446">
        <v>7</v>
      </c>
      <c r="B28" s="1264" t="s">
        <v>5576</v>
      </c>
    </row>
    <row r="29" spans="1:17">
      <c r="A29" s="2446">
        <v>8</v>
      </c>
      <c r="B29" s="1264" t="s">
        <v>5577</v>
      </c>
    </row>
    <row r="30" spans="1:17">
      <c r="A30" s="2446">
        <v>9</v>
      </c>
      <c r="B30" s="1264" t="s">
        <v>5578</v>
      </c>
    </row>
    <row r="31" spans="1:17">
      <c r="A31" s="2446">
        <v>10</v>
      </c>
      <c r="B31" s="1264" t="s">
        <v>5579</v>
      </c>
    </row>
    <row r="32" spans="1:17">
      <c r="A32" s="2446">
        <v>11</v>
      </c>
      <c r="B32" s="1264" t="s">
        <v>5580</v>
      </c>
    </row>
    <row r="33" spans="1:2">
      <c r="A33" s="2446">
        <v>12</v>
      </c>
      <c r="B33" s="1264" t="s">
        <v>5581</v>
      </c>
    </row>
    <row r="34" spans="1:2">
      <c r="A34" s="2446">
        <v>13</v>
      </c>
      <c r="B34" s="1264" t="s">
        <v>5582</v>
      </c>
    </row>
    <row r="35" spans="1:2">
      <c r="A35" s="2446">
        <v>14</v>
      </c>
      <c r="B35" s="1264" t="s">
        <v>5583</v>
      </c>
    </row>
    <row r="36" spans="1:2">
      <c r="A36" s="2446">
        <v>15</v>
      </c>
      <c r="B36" s="1264" t="s">
        <v>5584</v>
      </c>
    </row>
    <row r="37" spans="1:2">
      <c r="A37" s="2446">
        <v>16</v>
      </c>
      <c r="B37" s="1264" t="s">
        <v>5585</v>
      </c>
    </row>
    <row r="38" spans="1:2">
      <c r="A38" s="2446">
        <v>17</v>
      </c>
      <c r="B38" s="1264" t="s">
        <v>5586</v>
      </c>
    </row>
    <row r="39" spans="1:2">
      <c r="A39" s="2446">
        <v>18</v>
      </c>
      <c r="B39" s="1264" t="s">
        <v>5587</v>
      </c>
    </row>
  </sheetData>
  <mergeCells count="22">
    <mergeCell ref="Q7:Q8"/>
    <mergeCell ref="A19:Q19"/>
    <mergeCell ref="F7:F8"/>
    <mergeCell ref="G7:G8"/>
    <mergeCell ref="H7:H8"/>
    <mergeCell ref="I7:I8"/>
    <mergeCell ref="J7:J8"/>
    <mergeCell ref="K7:K8"/>
    <mergeCell ref="A7:A8"/>
    <mergeCell ref="B7:B8"/>
    <mergeCell ref="C7:C8"/>
    <mergeCell ref="D7:D8"/>
    <mergeCell ref="E7:E8"/>
    <mergeCell ref="L7:L8"/>
    <mergeCell ref="M7:N7"/>
    <mergeCell ref="O7:O8"/>
    <mergeCell ref="P7:P8"/>
    <mergeCell ref="A1:Q1"/>
    <mergeCell ref="A2:Q2"/>
    <mergeCell ref="A3:Q3"/>
    <mergeCell ref="A4:Q4"/>
    <mergeCell ref="A5:Q5"/>
  </mergeCells>
  <printOptions horizontalCentered="1"/>
  <pageMargins left="0.31496062992125984" right="0" top="0.19685039370078741" bottom="0" header="0" footer="0"/>
  <pageSetup scale="125" orientation="portrait" r:id="rId1"/>
  <rowBreaks count="1" manualBreakCount="1">
    <brk id="20" max="16" man="1"/>
  </rowBreaks>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2"/>
  <sheetViews>
    <sheetView topLeftCell="A2" zoomScaleNormal="100" zoomScaleSheetLayoutView="55" zoomScalePageLayoutView="85" workbookViewId="0">
      <selection activeCell="D7" sqref="D7"/>
    </sheetView>
  </sheetViews>
  <sheetFormatPr defaultColWidth="9.140625" defaultRowHeight="15"/>
  <cols>
    <col min="1" max="1" width="3.7109375" style="2511" customWidth="1"/>
    <col min="2" max="2" width="20" style="2511" customWidth="1"/>
    <col min="3" max="5" width="9.140625" style="2511"/>
    <col min="6" max="6" width="12.140625" style="2511" customWidth="1"/>
    <col min="7" max="7" width="12.7109375" style="2511" customWidth="1"/>
    <col min="8" max="14" width="9.140625" style="2511"/>
    <col min="15" max="15" width="11.28515625" style="2511" customWidth="1"/>
    <col min="16" max="16384" width="9.140625" style="2511"/>
  </cols>
  <sheetData>
    <row r="1" spans="1:17" hidden="1">
      <c r="A1" s="4023"/>
      <c r="B1" s="4023"/>
      <c r="C1" s="4023"/>
      <c r="D1" s="4023"/>
      <c r="E1" s="4023"/>
      <c r="F1" s="4023"/>
      <c r="G1" s="4023"/>
      <c r="H1" s="4023"/>
      <c r="I1" s="4023"/>
      <c r="J1" s="4023"/>
      <c r="K1" s="4023"/>
      <c r="L1" s="4023"/>
      <c r="M1" s="4023"/>
      <c r="N1" s="4023"/>
      <c r="O1" s="4023"/>
      <c r="P1" s="4023"/>
    </row>
    <row r="2" spans="1:17">
      <c r="A2" s="4023" t="s">
        <v>1084</v>
      </c>
      <c r="B2" s="4023"/>
      <c r="C2" s="4023"/>
      <c r="D2" s="4023"/>
      <c r="E2" s="4023"/>
      <c r="F2" s="4023"/>
      <c r="G2" s="4023"/>
      <c r="H2" s="4023"/>
      <c r="I2" s="4023"/>
      <c r="J2" s="4023"/>
      <c r="K2" s="4023"/>
      <c r="L2" s="4023"/>
      <c r="M2" s="4023"/>
      <c r="N2" s="4023"/>
      <c r="O2" s="4023"/>
      <c r="P2" s="4023"/>
    </row>
    <row r="3" spans="1:17">
      <c r="A3" s="4023" t="s">
        <v>889</v>
      </c>
      <c r="B3" s="4023"/>
      <c r="C3" s="4023"/>
      <c r="D3" s="4023"/>
      <c r="E3" s="4023"/>
      <c r="F3" s="4023"/>
      <c r="G3" s="4023"/>
      <c r="H3" s="4023"/>
      <c r="I3" s="4023"/>
      <c r="J3" s="4023"/>
      <c r="K3" s="4023"/>
      <c r="L3" s="4023"/>
      <c r="M3" s="4023"/>
      <c r="N3" s="4023"/>
      <c r="O3" s="4023"/>
      <c r="P3" s="4023"/>
    </row>
    <row r="4" spans="1:17">
      <c r="A4" s="4023" t="s">
        <v>890</v>
      </c>
      <c r="B4" s="4023"/>
      <c r="C4" s="4023"/>
      <c r="D4" s="4023"/>
      <c r="E4" s="4023"/>
      <c r="F4" s="4023"/>
      <c r="G4" s="4023"/>
      <c r="H4" s="4023"/>
      <c r="I4" s="4023"/>
      <c r="J4" s="4023"/>
      <c r="K4" s="4023"/>
      <c r="L4" s="4023"/>
      <c r="M4" s="4023"/>
      <c r="N4" s="4023"/>
      <c r="O4" s="4023"/>
      <c r="P4" s="4023"/>
    </row>
    <row r="5" spans="1:17" ht="15.75">
      <c r="A5" s="3960" t="s">
        <v>481</v>
      </c>
      <c r="B5" s="3960"/>
      <c r="C5" s="3960"/>
      <c r="D5" s="3960"/>
      <c r="E5" s="3960"/>
      <c r="F5" s="3960"/>
      <c r="G5" s="3960"/>
      <c r="H5" s="3960"/>
      <c r="I5" s="3960"/>
      <c r="J5" s="3960"/>
      <c r="K5" s="3960"/>
      <c r="L5" s="3960"/>
      <c r="M5" s="3960"/>
      <c r="N5" s="3960"/>
      <c r="O5" s="3960"/>
      <c r="P5" s="3960"/>
    </row>
    <row r="6" spans="1:17" ht="15.75">
      <c r="Q6" s="2814"/>
    </row>
    <row r="7" spans="1:17">
      <c r="A7" s="2815" t="s">
        <v>5588</v>
      </c>
      <c r="B7" s="2816"/>
      <c r="C7" s="2816"/>
      <c r="D7" s="2817"/>
      <c r="E7" s="2815" t="s">
        <v>5589</v>
      </c>
      <c r="F7" s="2816"/>
      <c r="G7" s="2816"/>
      <c r="H7" s="2816"/>
      <c r="I7" s="2817"/>
      <c r="J7" s="2815" t="s">
        <v>5590</v>
      </c>
      <c r="K7" s="2816"/>
      <c r="L7" s="2816"/>
      <c r="M7" s="2816"/>
      <c r="N7" s="2816"/>
      <c r="O7" s="2816"/>
      <c r="P7" s="2817"/>
      <c r="Q7" s="2818"/>
    </row>
    <row r="8" spans="1:17">
      <c r="A8" s="2819" t="s">
        <v>5591</v>
      </c>
      <c r="B8" s="2818"/>
      <c r="C8" s="2818"/>
      <c r="D8" s="2707"/>
      <c r="E8" s="2819" t="s">
        <v>5592</v>
      </c>
      <c r="F8" s="2818"/>
      <c r="G8" s="2818"/>
      <c r="H8" s="2818"/>
      <c r="I8" s="2707"/>
      <c r="J8" s="2819" t="s">
        <v>5593</v>
      </c>
      <c r="K8" s="2818"/>
      <c r="L8" s="2818"/>
      <c r="M8" s="2818"/>
      <c r="N8" s="2818"/>
      <c r="O8" s="2818"/>
      <c r="P8" s="2707"/>
      <c r="Q8" s="2818"/>
    </row>
    <row r="9" spans="1:17">
      <c r="A9" s="2820" t="s">
        <v>5594</v>
      </c>
      <c r="B9" s="2818"/>
      <c r="C9" s="2818"/>
      <c r="D9" s="2707"/>
      <c r="E9" s="2819" t="s">
        <v>5595</v>
      </c>
      <c r="F9" s="2818"/>
      <c r="G9" s="2818"/>
      <c r="H9" s="2818"/>
      <c r="I9" s="2707"/>
      <c r="J9" s="2819" t="s">
        <v>5596</v>
      </c>
      <c r="K9" s="2818"/>
      <c r="L9" s="2818"/>
      <c r="M9" s="2818"/>
      <c r="N9" s="2818"/>
      <c r="O9" s="2818"/>
      <c r="P9" s="2707"/>
    </row>
    <row r="10" spans="1:17">
      <c r="A10" s="2819" t="s">
        <v>5597</v>
      </c>
      <c r="B10" s="2821"/>
      <c r="C10" s="2821"/>
      <c r="D10" s="2822"/>
      <c r="E10" s="2819" t="s">
        <v>5598</v>
      </c>
      <c r="F10" s="2821"/>
      <c r="G10" s="2821"/>
      <c r="H10" s="2821"/>
      <c r="I10" s="2822"/>
      <c r="J10" s="2819" t="s">
        <v>5599</v>
      </c>
      <c r="K10" s="2821"/>
      <c r="L10" s="2818"/>
      <c r="M10" s="2818"/>
      <c r="N10" s="2818"/>
      <c r="O10" s="2818"/>
      <c r="P10" s="2707"/>
    </row>
    <row r="11" spans="1:17">
      <c r="A11" s="2819" t="s">
        <v>5600</v>
      </c>
      <c r="B11" s="2821"/>
      <c r="C11" s="2821"/>
      <c r="D11" s="2822"/>
      <c r="E11" s="2819" t="s">
        <v>5601</v>
      </c>
      <c r="F11" s="2821"/>
      <c r="G11" s="2821"/>
      <c r="H11" s="2821"/>
      <c r="I11" s="2822"/>
      <c r="J11" s="2819" t="s">
        <v>5602</v>
      </c>
      <c r="K11" s="2821"/>
      <c r="L11" s="2818"/>
      <c r="M11" s="2818"/>
      <c r="N11" s="2818"/>
      <c r="O11" s="2818"/>
      <c r="P11" s="2707"/>
    </row>
    <row r="12" spans="1:17">
      <c r="A12" s="2819" t="s">
        <v>5603</v>
      </c>
      <c r="B12" s="2818"/>
      <c r="C12" s="2818"/>
      <c r="D12" s="2707"/>
      <c r="E12" s="2819" t="s">
        <v>5604</v>
      </c>
      <c r="F12" s="2818"/>
      <c r="G12" s="2818"/>
      <c r="H12" s="2818"/>
      <c r="I12" s="2707"/>
      <c r="J12" s="2819" t="s">
        <v>5605</v>
      </c>
      <c r="K12" s="2818"/>
      <c r="L12" s="2818"/>
      <c r="M12" s="2818"/>
      <c r="N12" s="2818"/>
      <c r="O12" s="2818"/>
      <c r="P12" s="2707"/>
    </row>
    <row r="13" spans="1:17">
      <c r="A13" s="2823"/>
      <c r="B13" s="2824"/>
      <c r="C13" s="2824"/>
      <c r="D13" s="2825"/>
      <c r="E13" s="2826" t="s">
        <v>5343</v>
      </c>
      <c r="F13" s="2824"/>
      <c r="G13" s="2824"/>
      <c r="H13" s="2824"/>
      <c r="I13" s="2825"/>
      <c r="J13" s="2826" t="s">
        <v>5606</v>
      </c>
      <c r="K13" s="2824"/>
      <c r="L13" s="2824"/>
      <c r="M13" s="2824"/>
      <c r="N13" s="2824"/>
      <c r="O13" s="2824"/>
      <c r="P13" s="2825"/>
    </row>
    <row r="15" spans="1:17" ht="20.45" customHeight="1">
      <c r="A15" s="4028" t="s">
        <v>5607</v>
      </c>
      <c r="B15" s="4028" t="s">
        <v>5608</v>
      </c>
      <c r="C15" s="4028" t="s">
        <v>4319</v>
      </c>
      <c r="D15" s="4024" t="s">
        <v>5609</v>
      </c>
      <c r="E15" s="4024"/>
      <c r="F15" s="4024"/>
      <c r="G15" s="4024" t="s">
        <v>5610</v>
      </c>
      <c r="H15" s="4024"/>
      <c r="I15" s="4024"/>
      <c r="J15" s="4024" t="s">
        <v>5611</v>
      </c>
      <c r="K15" s="4024"/>
      <c r="L15" s="4024"/>
      <c r="M15" s="4024" t="s">
        <v>5612</v>
      </c>
      <c r="N15" s="4024"/>
      <c r="O15" s="4024"/>
      <c r="P15" s="4025" t="s">
        <v>506</v>
      </c>
    </row>
    <row r="16" spans="1:17" ht="15.75">
      <c r="A16" s="4029"/>
      <c r="B16" s="4029"/>
      <c r="C16" s="4029"/>
      <c r="D16" s="2827" t="s">
        <v>4527</v>
      </c>
      <c r="E16" s="2827" t="s">
        <v>2242</v>
      </c>
      <c r="F16" s="2827" t="s">
        <v>994</v>
      </c>
      <c r="G16" s="2828" t="s">
        <v>4044</v>
      </c>
      <c r="H16" s="2828" t="s">
        <v>4441</v>
      </c>
      <c r="I16" s="2828" t="s">
        <v>994</v>
      </c>
      <c r="J16" s="2829" t="s">
        <v>4044</v>
      </c>
      <c r="K16" s="2829" t="s">
        <v>4441</v>
      </c>
      <c r="L16" s="2829" t="s">
        <v>994</v>
      </c>
      <c r="M16" s="2829" t="s">
        <v>4044</v>
      </c>
      <c r="N16" s="2829" t="s">
        <v>4441</v>
      </c>
      <c r="O16" s="2829" t="s">
        <v>994</v>
      </c>
      <c r="P16" s="4026"/>
    </row>
    <row r="17" spans="1:16">
      <c r="A17" s="2830">
        <v>1</v>
      </c>
      <c r="B17" s="2830">
        <v>2</v>
      </c>
      <c r="C17" s="2830">
        <v>3</v>
      </c>
      <c r="D17" s="2830">
        <v>4</v>
      </c>
      <c r="E17" s="2830">
        <v>5</v>
      </c>
      <c r="F17" s="2830">
        <v>6</v>
      </c>
      <c r="G17" s="2830">
        <v>7</v>
      </c>
      <c r="H17" s="2830">
        <v>8</v>
      </c>
      <c r="I17" s="2830">
        <v>9</v>
      </c>
      <c r="J17" s="2830">
        <v>10</v>
      </c>
      <c r="K17" s="2830">
        <v>11</v>
      </c>
      <c r="L17" s="2830">
        <v>12</v>
      </c>
      <c r="M17" s="2830" t="s">
        <v>5613</v>
      </c>
      <c r="N17" s="2830">
        <v>14</v>
      </c>
      <c r="O17" s="2830" t="s">
        <v>5614</v>
      </c>
      <c r="P17" s="2830">
        <v>16</v>
      </c>
    </row>
    <row r="18" spans="1:16">
      <c r="A18" s="2831"/>
      <c r="B18" s="2831"/>
      <c r="C18" s="2831"/>
      <c r="D18" s="2831"/>
      <c r="E18" s="2831"/>
      <c r="F18" s="2831"/>
      <c r="G18" s="2831"/>
      <c r="H18" s="2831"/>
      <c r="I18" s="2831"/>
      <c r="J18" s="2831"/>
      <c r="K18" s="2831"/>
      <c r="L18" s="2831"/>
      <c r="M18" s="2831"/>
      <c r="N18" s="2831"/>
      <c r="O18" s="2831"/>
      <c r="P18" s="2831"/>
    </row>
    <row r="19" spans="1:16">
      <c r="A19" s="2832"/>
      <c r="B19" s="2833"/>
      <c r="C19" s="2833"/>
      <c r="D19" s="2833"/>
      <c r="E19" s="2833"/>
      <c r="F19" s="2833"/>
      <c r="G19" s="2833"/>
      <c r="H19" s="2833"/>
      <c r="I19" s="2833"/>
      <c r="J19" s="2833"/>
      <c r="K19" s="2833"/>
      <c r="L19" s="2833"/>
      <c r="M19" s="2833"/>
      <c r="N19" s="2833"/>
      <c r="O19" s="2833"/>
      <c r="P19" s="2833"/>
    </row>
    <row r="20" spans="1:16">
      <c r="A20" s="2834"/>
      <c r="B20" s="2833"/>
      <c r="C20" s="2833"/>
      <c r="D20" s="2833"/>
      <c r="E20" s="2833"/>
      <c r="F20" s="2833"/>
      <c r="G20" s="2833"/>
      <c r="H20" s="2833"/>
      <c r="I20" s="2833"/>
      <c r="J20" s="2833"/>
      <c r="K20" s="2833"/>
      <c r="L20" s="2833"/>
      <c r="M20" s="2833"/>
      <c r="N20" s="2833"/>
      <c r="O20" s="2833"/>
      <c r="P20" s="2833"/>
    </row>
    <row r="21" spans="1:16">
      <c r="A21" s="2834"/>
      <c r="B21" s="2833"/>
      <c r="C21" s="2833"/>
      <c r="D21" s="2833"/>
      <c r="E21" s="2833"/>
      <c r="F21" s="2833"/>
      <c r="G21" s="2833"/>
      <c r="H21" s="2833"/>
      <c r="I21" s="2833"/>
      <c r="J21" s="2833"/>
      <c r="K21" s="2833"/>
      <c r="L21" s="2833"/>
      <c r="M21" s="2833"/>
      <c r="N21" s="2833"/>
      <c r="O21" s="2833"/>
      <c r="P21" s="2833"/>
    </row>
    <row r="22" spans="1:16" ht="15.75" thickBot="1">
      <c r="A22" s="2835"/>
      <c r="B22" s="2836"/>
      <c r="C22" s="2836"/>
      <c r="D22" s="2836"/>
      <c r="E22" s="2836"/>
      <c r="F22" s="2836"/>
      <c r="G22" s="2836"/>
      <c r="H22" s="2836"/>
      <c r="I22" s="2836"/>
      <c r="J22" s="2836"/>
      <c r="K22" s="2836"/>
      <c r="L22" s="2836"/>
      <c r="M22" s="2836"/>
      <c r="N22" s="2836"/>
      <c r="O22" s="2836"/>
      <c r="P22" s="2836"/>
    </row>
    <row r="23" spans="1:16" ht="15.75" thickTop="1"/>
    <row r="24" spans="1:16">
      <c r="B24" s="2511" t="s">
        <v>1166</v>
      </c>
      <c r="E24" s="2511" t="s">
        <v>5615</v>
      </c>
      <c r="J24" s="2511" t="s">
        <v>4929</v>
      </c>
    </row>
    <row r="25" spans="1:16">
      <c r="B25" s="2511" t="s">
        <v>1816</v>
      </c>
      <c r="E25" s="2511" t="s">
        <v>1816</v>
      </c>
      <c r="J25" s="2511" t="s">
        <v>1816</v>
      </c>
    </row>
    <row r="26" spans="1:16">
      <c r="B26" s="2511" t="s">
        <v>1256</v>
      </c>
      <c r="E26" s="2511" t="s">
        <v>1256</v>
      </c>
      <c r="J26" s="2511" t="s">
        <v>1256</v>
      </c>
    </row>
    <row r="27" spans="1:16">
      <c r="B27" s="2511" t="s">
        <v>941</v>
      </c>
      <c r="E27" s="2511" t="s">
        <v>941</v>
      </c>
      <c r="J27" s="2511" t="s">
        <v>941</v>
      </c>
    </row>
    <row r="29" spans="1:16" ht="16.5" thickBot="1">
      <c r="A29" s="2716" t="s">
        <v>1009</v>
      </c>
    </row>
    <row r="30" spans="1:16" ht="46.9" customHeight="1" thickTop="1">
      <c r="A30" s="4027" t="s">
        <v>5616</v>
      </c>
      <c r="B30" s="4027"/>
      <c r="C30" s="4027"/>
      <c r="D30" s="4027"/>
      <c r="E30" s="4027"/>
      <c r="F30" s="4027"/>
      <c r="G30" s="4027"/>
      <c r="H30" s="4027"/>
      <c r="I30" s="4027"/>
      <c r="J30" s="4027"/>
      <c r="K30" s="4027"/>
      <c r="L30" s="4027"/>
      <c r="M30" s="4027"/>
      <c r="N30" s="4027"/>
      <c r="O30" s="4027"/>
      <c r="P30" s="4027"/>
    </row>
    <row r="32" spans="1:16" ht="16.5" thickBot="1">
      <c r="A32" s="2716" t="s">
        <v>917</v>
      </c>
      <c r="B32" s="2837"/>
    </row>
    <row r="33" spans="1:16" ht="15.75" thickTop="1">
      <c r="A33" s="2838">
        <v>1</v>
      </c>
      <c r="B33" s="2511" t="s">
        <v>5617</v>
      </c>
    </row>
    <row r="34" spans="1:16" ht="44.25" customHeight="1">
      <c r="A34" s="2838">
        <v>2</v>
      </c>
      <c r="B34" s="4027" t="s">
        <v>5618</v>
      </c>
      <c r="C34" s="4027"/>
      <c r="D34" s="4027"/>
      <c r="E34" s="4027"/>
      <c r="F34" s="4027"/>
      <c r="G34" s="4027"/>
      <c r="H34" s="4027"/>
      <c r="I34" s="4027"/>
      <c r="J34" s="4027"/>
      <c r="K34" s="4027"/>
      <c r="L34" s="4027"/>
      <c r="M34" s="4027"/>
      <c r="N34" s="4027"/>
      <c r="O34" s="4027"/>
      <c r="P34" s="4027"/>
    </row>
    <row r="35" spans="1:16">
      <c r="A35" s="2838">
        <v>3</v>
      </c>
      <c r="B35" s="2511" t="s">
        <v>5619</v>
      </c>
    </row>
    <row r="36" spans="1:16">
      <c r="B36" s="2511" t="s">
        <v>5620</v>
      </c>
    </row>
    <row r="37" spans="1:16">
      <c r="B37" s="2511" t="s">
        <v>5621</v>
      </c>
    </row>
    <row r="38" spans="1:16">
      <c r="B38" s="2511" t="s">
        <v>5622</v>
      </c>
    </row>
    <row r="39" spans="1:16">
      <c r="B39" s="2511" t="s">
        <v>5623</v>
      </c>
    </row>
    <row r="40" spans="1:16">
      <c r="B40" s="2511" t="s">
        <v>5624</v>
      </c>
    </row>
    <row r="41" spans="1:16">
      <c r="B41" s="2511" t="s">
        <v>5625</v>
      </c>
    </row>
    <row r="42" spans="1:16">
      <c r="B42" s="2511" t="s">
        <v>5626</v>
      </c>
    </row>
  </sheetData>
  <mergeCells count="15">
    <mergeCell ref="J15:L15"/>
    <mergeCell ref="M15:O15"/>
    <mergeCell ref="P15:P16"/>
    <mergeCell ref="A30:P30"/>
    <mergeCell ref="B34:P34"/>
    <mergeCell ref="A15:A16"/>
    <mergeCell ref="B15:B16"/>
    <mergeCell ref="C15:C16"/>
    <mergeCell ref="D15:F15"/>
    <mergeCell ref="G15:I15"/>
    <mergeCell ref="A1:P1"/>
    <mergeCell ref="A2:P2"/>
    <mergeCell ref="A3:P3"/>
    <mergeCell ref="A4:P4"/>
    <mergeCell ref="A5:P5"/>
  </mergeCells>
  <printOptions horizontalCentered="1"/>
  <pageMargins left="0.31496062992125984" right="0" top="0.19685039370078741" bottom="0" header="0" footer="0"/>
  <pageSetup scale="125" orientation="portrait" r:id="rId1"/>
  <rowBreaks count="1" manualBreakCount="1">
    <brk id="28" max="15" man="1"/>
  </rowBreaks>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zoomScale="110" zoomScaleNormal="110" zoomScaleSheetLayoutView="110" workbookViewId="0">
      <selection activeCell="D7" sqref="D7"/>
    </sheetView>
  </sheetViews>
  <sheetFormatPr defaultRowHeight="20.25"/>
  <cols>
    <col min="1" max="1" width="6.28515625" style="527" customWidth="1"/>
    <col min="2" max="3" width="11.85546875" style="527" customWidth="1"/>
    <col min="4" max="4" width="16.140625" style="527" customWidth="1"/>
    <col min="5" max="5" width="8.85546875" style="527"/>
    <col min="6" max="6" width="9.7109375" style="527" customWidth="1"/>
    <col min="7" max="9" width="12.28515625" style="527" customWidth="1"/>
    <col min="10" max="10" width="8.85546875" style="527"/>
    <col min="11" max="11" width="15.42578125" style="527" customWidth="1"/>
    <col min="12" max="248" width="8.85546875" style="527"/>
    <col min="249" max="249" width="10.28515625" style="527" customWidth="1"/>
    <col min="250" max="258" width="8.85546875" style="527"/>
    <col min="259" max="259" width="12.28515625" style="527" customWidth="1"/>
    <col min="260" max="260" width="15.28515625" style="527" customWidth="1"/>
    <col min="261" max="261" width="11.28515625" style="527" customWidth="1"/>
    <col min="262" max="262" width="10.42578125" style="527" customWidth="1"/>
    <col min="263" max="266" width="8.85546875" style="527"/>
    <col min="267" max="267" width="8.28515625" style="527" customWidth="1"/>
    <col min="268" max="504" width="8.85546875" style="527"/>
    <col min="505" max="505" width="10.28515625" style="527" customWidth="1"/>
    <col min="506" max="514" width="8.85546875" style="527"/>
    <col min="515" max="515" width="12.28515625" style="527" customWidth="1"/>
    <col min="516" max="516" width="15.28515625" style="527" customWidth="1"/>
    <col min="517" max="517" width="11.28515625" style="527" customWidth="1"/>
    <col min="518" max="518" width="10.42578125" style="527" customWidth="1"/>
    <col min="519" max="522" width="8.85546875" style="527"/>
    <col min="523" max="523" width="8.28515625" style="527" customWidth="1"/>
    <col min="524" max="760" width="8.85546875" style="527"/>
    <col min="761" max="761" width="10.28515625" style="527" customWidth="1"/>
    <col min="762" max="770" width="8.85546875" style="527"/>
    <col min="771" max="771" width="12.28515625" style="527" customWidth="1"/>
    <col min="772" max="772" width="15.28515625" style="527" customWidth="1"/>
    <col min="773" max="773" width="11.28515625" style="527" customWidth="1"/>
    <col min="774" max="774" width="10.42578125" style="527" customWidth="1"/>
    <col min="775" max="778" width="8.85546875" style="527"/>
    <col min="779" max="779" width="8.28515625" style="527" customWidth="1"/>
    <col min="780" max="1016" width="8.85546875" style="527"/>
    <col min="1017" max="1017" width="10.28515625" style="527" customWidth="1"/>
    <col min="1018" max="1026" width="8.85546875" style="527"/>
    <col min="1027" max="1027" width="12.28515625" style="527" customWidth="1"/>
    <col min="1028" max="1028" width="15.28515625" style="527" customWidth="1"/>
    <col min="1029" max="1029" width="11.28515625" style="527" customWidth="1"/>
    <col min="1030" max="1030" width="10.42578125" style="527" customWidth="1"/>
    <col min="1031" max="1034" width="8.85546875" style="527"/>
    <col min="1035" max="1035" width="8.28515625" style="527" customWidth="1"/>
    <col min="1036" max="1272" width="8.85546875" style="527"/>
    <col min="1273" max="1273" width="10.28515625" style="527" customWidth="1"/>
    <col min="1274" max="1282" width="8.85546875" style="527"/>
    <col min="1283" max="1283" width="12.28515625" style="527" customWidth="1"/>
    <col min="1284" max="1284" width="15.28515625" style="527" customWidth="1"/>
    <col min="1285" max="1285" width="11.28515625" style="527" customWidth="1"/>
    <col min="1286" max="1286" width="10.42578125" style="527" customWidth="1"/>
    <col min="1287" max="1290" width="8.85546875" style="527"/>
    <col min="1291" max="1291" width="8.28515625" style="527" customWidth="1"/>
    <col min="1292" max="1528" width="8.85546875" style="527"/>
    <col min="1529" max="1529" width="10.28515625" style="527" customWidth="1"/>
    <col min="1530" max="1538" width="8.85546875" style="527"/>
    <col min="1539" max="1539" width="12.28515625" style="527" customWidth="1"/>
    <col min="1540" max="1540" width="15.28515625" style="527" customWidth="1"/>
    <col min="1541" max="1541" width="11.28515625" style="527" customWidth="1"/>
    <col min="1542" max="1542" width="10.42578125" style="527" customWidth="1"/>
    <col min="1543" max="1546" width="8.85546875" style="527"/>
    <col min="1547" max="1547" width="8.28515625" style="527" customWidth="1"/>
    <col min="1548" max="1784" width="8.85546875" style="527"/>
    <col min="1785" max="1785" width="10.28515625" style="527" customWidth="1"/>
    <col min="1786" max="1794" width="8.85546875" style="527"/>
    <col min="1795" max="1795" width="12.28515625" style="527" customWidth="1"/>
    <col min="1796" max="1796" width="15.28515625" style="527" customWidth="1"/>
    <col min="1797" max="1797" width="11.28515625" style="527" customWidth="1"/>
    <col min="1798" max="1798" width="10.42578125" style="527" customWidth="1"/>
    <col min="1799" max="1802" width="8.85546875" style="527"/>
    <col min="1803" max="1803" width="8.28515625" style="527" customWidth="1"/>
    <col min="1804" max="2040" width="8.85546875" style="527"/>
    <col min="2041" max="2041" width="10.28515625" style="527" customWidth="1"/>
    <col min="2042" max="2050" width="8.85546875" style="527"/>
    <col min="2051" max="2051" width="12.28515625" style="527" customWidth="1"/>
    <col min="2052" max="2052" width="15.28515625" style="527" customWidth="1"/>
    <col min="2053" max="2053" width="11.28515625" style="527" customWidth="1"/>
    <col min="2054" max="2054" width="10.42578125" style="527" customWidth="1"/>
    <col min="2055" max="2058" width="8.85546875" style="527"/>
    <col min="2059" max="2059" width="8.28515625" style="527" customWidth="1"/>
    <col min="2060" max="2296" width="8.85546875" style="527"/>
    <col min="2297" max="2297" width="10.28515625" style="527" customWidth="1"/>
    <col min="2298" max="2306" width="8.85546875" style="527"/>
    <col min="2307" max="2307" width="12.28515625" style="527" customWidth="1"/>
    <col min="2308" max="2308" width="15.28515625" style="527" customWidth="1"/>
    <col min="2309" max="2309" width="11.28515625" style="527" customWidth="1"/>
    <col min="2310" max="2310" width="10.42578125" style="527" customWidth="1"/>
    <col min="2311" max="2314" width="8.85546875" style="527"/>
    <col min="2315" max="2315" width="8.28515625" style="527" customWidth="1"/>
    <col min="2316" max="2552" width="8.85546875" style="527"/>
    <col min="2553" max="2553" width="10.28515625" style="527" customWidth="1"/>
    <col min="2554" max="2562" width="8.85546875" style="527"/>
    <col min="2563" max="2563" width="12.28515625" style="527" customWidth="1"/>
    <col min="2564" max="2564" width="15.28515625" style="527" customWidth="1"/>
    <col min="2565" max="2565" width="11.28515625" style="527" customWidth="1"/>
    <col min="2566" max="2566" width="10.42578125" style="527" customWidth="1"/>
    <col min="2567" max="2570" width="8.85546875" style="527"/>
    <col min="2571" max="2571" width="8.28515625" style="527" customWidth="1"/>
    <col min="2572" max="2808" width="8.85546875" style="527"/>
    <col min="2809" max="2809" width="10.28515625" style="527" customWidth="1"/>
    <col min="2810" max="2818" width="8.85546875" style="527"/>
    <col min="2819" max="2819" width="12.28515625" style="527" customWidth="1"/>
    <col min="2820" max="2820" width="15.28515625" style="527" customWidth="1"/>
    <col min="2821" max="2821" width="11.28515625" style="527" customWidth="1"/>
    <col min="2822" max="2822" width="10.42578125" style="527" customWidth="1"/>
    <col min="2823" max="2826" width="8.85546875" style="527"/>
    <col min="2827" max="2827" width="8.28515625" style="527" customWidth="1"/>
    <col min="2828" max="3064" width="8.85546875" style="527"/>
    <col min="3065" max="3065" width="10.28515625" style="527" customWidth="1"/>
    <col min="3066" max="3074" width="8.85546875" style="527"/>
    <col min="3075" max="3075" width="12.28515625" style="527" customWidth="1"/>
    <col min="3076" max="3076" width="15.28515625" style="527" customWidth="1"/>
    <col min="3077" max="3077" width="11.28515625" style="527" customWidth="1"/>
    <col min="3078" max="3078" width="10.42578125" style="527" customWidth="1"/>
    <col min="3079" max="3082" width="8.85546875" style="527"/>
    <col min="3083" max="3083" width="8.28515625" style="527" customWidth="1"/>
    <col min="3084" max="3320" width="8.85546875" style="527"/>
    <col min="3321" max="3321" width="10.28515625" style="527" customWidth="1"/>
    <col min="3322" max="3330" width="8.85546875" style="527"/>
    <col min="3331" max="3331" width="12.28515625" style="527" customWidth="1"/>
    <col min="3332" max="3332" width="15.28515625" style="527" customWidth="1"/>
    <col min="3333" max="3333" width="11.28515625" style="527" customWidth="1"/>
    <col min="3334" max="3334" width="10.42578125" style="527" customWidth="1"/>
    <col min="3335" max="3338" width="8.85546875" style="527"/>
    <col min="3339" max="3339" width="8.28515625" style="527" customWidth="1"/>
    <col min="3340" max="3576" width="8.85546875" style="527"/>
    <col min="3577" max="3577" width="10.28515625" style="527" customWidth="1"/>
    <col min="3578" max="3586" width="8.85546875" style="527"/>
    <col min="3587" max="3587" width="12.28515625" style="527" customWidth="1"/>
    <col min="3588" max="3588" width="15.28515625" style="527" customWidth="1"/>
    <col min="3589" max="3589" width="11.28515625" style="527" customWidth="1"/>
    <col min="3590" max="3590" width="10.42578125" style="527" customWidth="1"/>
    <col min="3591" max="3594" width="8.85546875" style="527"/>
    <col min="3595" max="3595" width="8.28515625" style="527" customWidth="1"/>
    <col min="3596" max="3832" width="8.85546875" style="527"/>
    <col min="3833" max="3833" width="10.28515625" style="527" customWidth="1"/>
    <col min="3834" max="3842" width="8.85546875" style="527"/>
    <col min="3843" max="3843" width="12.28515625" style="527" customWidth="1"/>
    <col min="3844" max="3844" width="15.28515625" style="527" customWidth="1"/>
    <col min="3845" max="3845" width="11.28515625" style="527" customWidth="1"/>
    <col min="3846" max="3846" width="10.42578125" style="527" customWidth="1"/>
    <col min="3847" max="3850" width="8.85546875" style="527"/>
    <col min="3851" max="3851" width="8.28515625" style="527" customWidth="1"/>
    <col min="3852" max="4088" width="8.85546875" style="527"/>
    <col min="4089" max="4089" width="10.28515625" style="527" customWidth="1"/>
    <col min="4090" max="4098" width="8.85546875" style="527"/>
    <col min="4099" max="4099" width="12.28515625" style="527" customWidth="1"/>
    <col min="4100" max="4100" width="15.28515625" style="527" customWidth="1"/>
    <col min="4101" max="4101" width="11.28515625" style="527" customWidth="1"/>
    <col min="4102" max="4102" width="10.42578125" style="527" customWidth="1"/>
    <col min="4103" max="4106" width="8.85546875" style="527"/>
    <col min="4107" max="4107" width="8.28515625" style="527" customWidth="1"/>
    <col min="4108" max="4344" width="8.85546875" style="527"/>
    <col min="4345" max="4345" width="10.28515625" style="527" customWidth="1"/>
    <col min="4346" max="4354" width="8.85546875" style="527"/>
    <col min="4355" max="4355" width="12.28515625" style="527" customWidth="1"/>
    <col min="4356" max="4356" width="15.28515625" style="527" customWidth="1"/>
    <col min="4357" max="4357" width="11.28515625" style="527" customWidth="1"/>
    <col min="4358" max="4358" width="10.42578125" style="527" customWidth="1"/>
    <col min="4359" max="4362" width="8.85546875" style="527"/>
    <col min="4363" max="4363" width="8.28515625" style="527" customWidth="1"/>
    <col min="4364" max="4600" width="8.85546875" style="527"/>
    <col min="4601" max="4601" width="10.28515625" style="527" customWidth="1"/>
    <col min="4602" max="4610" width="8.85546875" style="527"/>
    <col min="4611" max="4611" width="12.28515625" style="527" customWidth="1"/>
    <col min="4612" max="4612" width="15.28515625" style="527" customWidth="1"/>
    <col min="4613" max="4613" width="11.28515625" style="527" customWidth="1"/>
    <col min="4614" max="4614" width="10.42578125" style="527" customWidth="1"/>
    <col min="4615" max="4618" width="8.85546875" style="527"/>
    <col min="4619" max="4619" width="8.28515625" style="527" customWidth="1"/>
    <col min="4620" max="4856" width="8.85546875" style="527"/>
    <col min="4857" max="4857" width="10.28515625" style="527" customWidth="1"/>
    <col min="4858" max="4866" width="8.85546875" style="527"/>
    <col min="4867" max="4867" width="12.28515625" style="527" customWidth="1"/>
    <col min="4868" max="4868" width="15.28515625" style="527" customWidth="1"/>
    <col min="4869" max="4869" width="11.28515625" style="527" customWidth="1"/>
    <col min="4870" max="4870" width="10.42578125" style="527" customWidth="1"/>
    <col min="4871" max="4874" width="8.85546875" style="527"/>
    <col min="4875" max="4875" width="8.28515625" style="527" customWidth="1"/>
    <col min="4876" max="5112" width="8.85546875" style="527"/>
    <col min="5113" max="5113" width="10.28515625" style="527" customWidth="1"/>
    <col min="5114" max="5122" width="8.85546875" style="527"/>
    <col min="5123" max="5123" width="12.28515625" style="527" customWidth="1"/>
    <col min="5124" max="5124" width="15.28515625" style="527" customWidth="1"/>
    <col min="5125" max="5125" width="11.28515625" style="527" customWidth="1"/>
    <col min="5126" max="5126" width="10.42578125" style="527" customWidth="1"/>
    <col min="5127" max="5130" width="8.85546875" style="527"/>
    <col min="5131" max="5131" width="8.28515625" style="527" customWidth="1"/>
    <col min="5132" max="5368" width="8.85546875" style="527"/>
    <col min="5369" max="5369" width="10.28515625" style="527" customWidth="1"/>
    <col min="5370" max="5378" width="8.85546875" style="527"/>
    <col min="5379" max="5379" width="12.28515625" style="527" customWidth="1"/>
    <col min="5380" max="5380" width="15.28515625" style="527" customWidth="1"/>
    <col min="5381" max="5381" width="11.28515625" style="527" customWidth="1"/>
    <col min="5382" max="5382" width="10.42578125" style="527" customWidth="1"/>
    <col min="5383" max="5386" width="8.85546875" style="527"/>
    <col min="5387" max="5387" width="8.28515625" style="527" customWidth="1"/>
    <col min="5388" max="5624" width="8.85546875" style="527"/>
    <col min="5625" max="5625" width="10.28515625" style="527" customWidth="1"/>
    <col min="5626" max="5634" width="8.85546875" style="527"/>
    <col min="5635" max="5635" width="12.28515625" style="527" customWidth="1"/>
    <col min="5636" max="5636" width="15.28515625" style="527" customWidth="1"/>
    <col min="5637" max="5637" width="11.28515625" style="527" customWidth="1"/>
    <col min="5638" max="5638" width="10.42578125" style="527" customWidth="1"/>
    <col min="5639" max="5642" width="8.85546875" style="527"/>
    <col min="5643" max="5643" width="8.28515625" style="527" customWidth="1"/>
    <col min="5644" max="5880" width="8.85546875" style="527"/>
    <col min="5881" max="5881" width="10.28515625" style="527" customWidth="1"/>
    <col min="5882" max="5890" width="8.85546875" style="527"/>
    <col min="5891" max="5891" width="12.28515625" style="527" customWidth="1"/>
    <col min="5892" max="5892" width="15.28515625" style="527" customWidth="1"/>
    <col min="5893" max="5893" width="11.28515625" style="527" customWidth="1"/>
    <col min="5894" max="5894" width="10.42578125" style="527" customWidth="1"/>
    <col min="5895" max="5898" width="8.85546875" style="527"/>
    <col min="5899" max="5899" width="8.28515625" style="527" customWidth="1"/>
    <col min="5900" max="6136" width="8.85546875" style="527"/>
    <col min="6137" max="6137" width="10.28515625" style="527" customWidth="1"/>
    <col min="6138" max="6146" width="8.85546875" style="527"/>
    <col min="6147" max="6147" width="12.28515625" style="527" customWidth="1"/>
    <col min="6148" max="6148" width="15.28515625" style="527" customWidth="1"/>
    <col min="6149" max="6149" width="11.28515625" style="527" customWidth="1"/>
    <col min="6150" max="6150" width="10.42578125" style="527" customWidth="1"/>
    <col min="6151" max="6154" width="8.85546875" style="527"/>
    <col min="6155" max="6155" width="8.28515625" style="527" customWidth="1"/>
    <col min="6156" max="6392" width="8.85546875" style="527"/>
    <col min="6393" max="6393" width="10.28515625" style="527" customWidth="1"/>
    <col min="6394" max="6402" width="8.85546875" style="527"/>
    <col min="6403" max="6403" width="12.28515625" style="527" customWidth="1"/>
    <col min="6404" max="6404" width="15.28515625" style="527" customWidth="1"/>
    <col min="6405" max="6405" width="11.28515625" style="527" customWidth="1"/>
    <col min="6406" max="6406" width="10.42578125" style="527" customWidth="1"/>
    <col min="6407" max="6410" width="8.85546875" style="527"/>
    <col min="6411" max="6411" width="8.28515625" style="527" customWidth="1"/>
    <col min="6412" max="6648" width="8.85546875" style="527"/>
    <col min="6649" max="6649" width="10.28515625" style="527" customWidth="1"/>
    <col min="6650" max="6658" width="8.85546875" style="527"/>
    <col min="6659" max="6659" width="12.28515625" style="527" customWidth="1"/>
    <col min="6660" max="6660" width="15.28515625" style="527" customWidth="1"/>
    <col min="6661" max="6661" width="11.28515625" style="527" customWidth="1"/>
    <col min="6662" max="6662" width="10.42578125" style="527" customWidth="1"/>
    <col min="6663" max="6666" width="8.85546875" style="527"/>
    <col min="6667" max="6667" width="8.28515625" style="527" customWidth="1"/>
    <col min="6668" max="6904" width="8.85546875" style="527"/>
    <col min="6905" max="6905" width="10.28515625" style="527" customWidth="1"/>
    <col min="6906" max="6914" width="8.85546875" style="527"/>
    <col min="6915" max="6915" width="12.28515625" style="527" customWidth="1"/>
    <col min="6916" max="6916" width="15.28515625" style="527" customWidth="1"/>
    <col min="6917" max="6917" width="11.28515625" style="527" customWidth="1"/>
    <col min="6918" max="6918" width="10.42578125" style="527" customWidth="1"/>
    <col min="6919" max="6922" width="8.85546875" style="527"/>
    <col min="6923" max="6923" width="8.28515625" style="527" customWidth="1"/>
    <col min="6924" max="7160" width="8.85546875" style="527"/>
    <col min="7161" max="7161" width="10.28515625" style="527" customWidth="1"/>
    <col min="7162" max="7170" width="8.85546875" style="527"/>
    <col min="7171" max="7171" width="12.28515625" style="527" customWidth="1"/>
    <col min="7172" max="7172" width="15.28515625" style="527" customWidth="1"/>
    <col min="7173" max="7173" width="11.28515625" style="527" customWidth="1"/>
    <col min="7174" max="7174" width="10.42578125" style="527" customWidth="1"/>
    <col min="7175" max="7178" width="8.85546875" style="527"/>
    <col min="7179" max="7179" width="8.28515625" style="527" customWidth="1"/>
    <col min="7180" max="7416" width="8.85546875" style="527"/>
    <col min="7417" max="7417" width="10.28515625" style="527" customWidth="1"/>
    <col min="7418" max="7426" width="8.85546875" style="527"/>
    <col min="7427" max="7427" width="12.28515625" style="527" customWidth="1"/>
    <col min="7428" max="7428" width="15.28515625" style="527" customWidth="1"/>
    <col min="7429" max="7429" width="11.28515625" style="527" customWidth="1"/>
    <col min="7430" max="7430" width="10.42578125" style="527" customWidth="1"/>
    <col min="7431" max="7434" width="8.85546875" style="527"/>
    <col min="7435" max="7435" width="8.28515625" style="527" customWidth="1"/>
    <col min="7436" max="7672" width="8.85546875" style="527"/>
    <col min="7673" max="7673" width="10.28515625" style="527" customWidth="1"/>
    <col min="7674" max="7682" width="8.85546875" style="527"/>
    <col min="7683" max="7683" width="12.28515625" style="527" customWidth="1"/>
    <col min="7684" max="7684" width="15.28515625" style="527" customWidth="1"/>
    <col min="7685" max="7685" width="11.28515625" style="527" customWidth="1"/>
    <col min="7686" max="7686" width="10.42578125" style="527" customWidth="1"/>
    <col min="7687" max="7690" width="8.85546875" style="527"/>
    <col min="7691" max="7691" width="8.28515625" style="527" customWidth="1"/>
    <col min="7692" max="7928" width="8.85546875" style="527"/>
    <col min="7929" max="7929" width="10.28515625" style="527" customWidth="1"/>
    <col min="7930" max="7938" width="8.85546875" style="527"/>
    <col min="7939" max="7939" width="12.28515625" style="527" customWidth="1"/>
    <col min="7940" max="7940" width="15.28515625" style="527" customWidth="1"/>
    <col min="7941" max="7941" width="11.28515625" style="527" customWidth="1"/>
    <col min="7942" max="7942" width="10.42578125" style="527" customWidth="1"/>
    <col min="7943" max="7946" width="8.85546875" style="527"/>
    <col min="7947" max="7947" width="8.28515625" style="527" customWidth="1"/>
    <col min="7948" max="8184" width="8.85546875" style="527"/>
    <col min="8185" max="8185" width="10.28515625" style="527" customWidth="1"/>
    <col min="8186" max="8194" width="8.85546875" style="527"/>
    <col min="8195" max="8195" width="12.28515625" style="527" customWidth="1"/>
    <col min="8196" max="8196" width="15.28515625" style="527" customWidth="1"/>
    <col min="8197" max="8197" width="11.28515625" style="527" customWidth="1"/>
    <col min="8198" max="8198" width="10.42578125" style="527" customWidth="1"/>
    <col min="8199" max="8202" width="8.85546875" style="527"/>
    <col min="8203" max="8203" width="8.28515625" style="527" customWidth="1"/>
    <col min="8204" max="8440" width="8.85546875" style="527"/>
    <col min="8441" max="8441" width="10.28515625" style="527" customWidth="1"/>
    <col min="8442" max="8450" width="8.85546875" style="527"/>
    <col min="8451" max="8451" width="12.28515625" style="527" customWidth="1"/>
    <col min="8452" max="8452" width="15.28515625" style="527" customWidth="1"/>
    <col min="8453" max="8453" width="11.28515625" style="527" customWidth="1"/>
    <col min="8454" max="8454" width="10.42578125" style="527" customWidth="1"/>
    <col min="8455" max="8458" width="8.85546875" style="527"/>
    <col min="8459" max="8459" width="8.28515625" style="527" customWidth="1"/>
    <col min="8460" max="8696" width="8.85546875" style="527"/>
    <col min="8697" max="8697" width="10.28515625" style="527" customWidth="1"/>
    <col min="8698" max="8706" width="8.85546875" style="527"/>
    <col min="8707" max="8707" width="12.28515625" style="527" customWidth="1"/>
    <col min="8708" max="8708" width="15.28515625" style="527" customWidth="1"/>
    <col min="8709" max="8709" width="11.28515625" style="527" customWidth="1"/>
    <col min="8710" max="8710" width="10.42578125" style="527" customWidth="1"/>
    <col min="8711" max="8714" width="8.85546875" style="527"/>
    <col min="8715" max="8715" width="8.28515625" style="527" customWidth="1"/>
    <col min="8716" max="8952" width="8.85546875" style="527"/>
    <col min="8953" max="8953" width="10.28515625" style="527" customWidth="1"/>
    <col min="8954" max="8962" width="8.85546875" style="527"/>
    <col min="8963" max="8963" width="12.28515625" style="527" customWidth="1"/>
    <col min="8964" max="8964" width="15.28515625" style="527" customWidth="1"/>
    <col min="8965" max="8965" width="11.28515625" style="527" customWidth="1"/>
    <col min="8966" max="8966" width="10.42578125" style="527" customWidth="1"/>
    <col min="8967" max="8970" width="8.85546875" style="527"/>
    <col min="8971" max="8971" width="8.28515625" style="527" customWidth="1"/>
    <col min="8972" max="9208" width="8.85546875" style="527"/>
    <col min="9209" max="9209" width="10.28515625" style="527" customWidth="1"/>
    <col min="9210" max="9218" width="8.85546875" style="527"/>
    <col min="9219" max="9219" width="12.28515625" style="527" customWidth="1"/>
    <col min="9220" max="9220" width="15.28515625" style="527" customWidth="1"/>
    <col min="9221" max="9221" width="11.28515625" style="527" customWidth="1"/>
    <col min="9222" max="9222" width="10.42578125" style="527" customWidth="1"/>
    <col min="9223" max="9226" width="8.85546875" style="527"/>
    <col min="9227" max="9227" width="8.28515625" style="527" customWidth="1"/>
    <col min="9228" max="9464" width="8.85546875" style="527"/>
    <col min="9465" max="9465" width="10.28515625" style="527" customWidth="1"/>
    <col min="9466" max="9474" width="8.85546875" style="527"/>
    <col min="9475" max="9475" width="12.28515625" style="527" customWidth="1"/>
    <col min="9476" max="9476" width="15.28515625" style="527" customWidth="1"/>
    <col min="9477" max="9477" width="11.28515625" style="527" customWidth="1"/>
    <col min="9478" max="9478" width="10.42578125" style="527" customWidth="1"/>
    <col min="9479" max="9482" width="8.85546875" style="527"/>
    <col min="9483" max="9483" width="8.28515625" style="527" customWidth="1"/>
    <col min="9484" max="9720" width="8.85546875" style="527"/>
    <col min="9721" max="9721" width="10.28515625" style="527" customWidth="1"/>
    <col min="9722" max="9730" width="8.85546875" style="527"/>
    <col min="9731" max="9731" width="12.28515625" style="527" customWidth="1"/>
    <col min="9732" max="9732" width="15.28515625" style="527" customWidth="1"/>
    <col min="9733" max="9733" width="11.28515625" style="527" customWidth="1"/>
    <col min="9734" max="9734" width="10.42578125" style="527" customWidth="1"/>
    <col min="9735" max="9738" width="8.85546875" style="527"/>
    <col min="9739" max="9739" width="8.28515625" style="527" customWidth="1"/>
    <col min="9740" max="9976" width="8.85546875" style="527"/>
    <col min="9977" max="9977" width="10.28515625" style="527" customWidth="1"/>
    <col min="9978" max="9986" width="8.85546875" style="527"/>
    <col min="9987" max="9987" width="12.28515625" style="527" customWidth="1"/>
    <col min="9988" max="9988" width="15.28515625" style="527" customWidth="1"/>
    <col min="9989" max="9989" width="11.28515625" style="527" customWidth="1"/>
    <col min="9990" max="9990" width="10.42578125" style="527" customWidth="1"/>
    <col min="9991" max="9994" width="8.85546875" style="527"/>
    <col min="9995" max="9995" width="8.28515625" style="527" customWidth="1"/>
    <col min="9996" max="10232" width="8.85546875" style="527"/>
    <col min="10233" max="10233" width="10.28515625" style="527" customWidth="1"/>
    <col min="10234" max="10242" width="8.85546875" style="527"/>
    <col min="10243" max="10243" width="12.28515625" style="527" customWidth="1"/>
    <col min="10244" max="10244" width="15.28515625" style="527" customWidth="1"/>
    <col min="10245" max="10245" width="11.28515625" style="527" customWidth="1"/>
    <col min="10246" max="10246" width="10.42578125" style="527" customWidth="1"/>
    <col min="10247" max="10250" width="8.85546875" style="527"/>
    <col min="10251" max="10251" width="8.28515625" style="527" customWidth="1"/>
    <col min="10252" max="10488" width="8.85546875" style="527"/>
    <col min="10489" max="10489" width="10.28515625" style="527" customWidth="1"/>
    <col min="10490" max="10498" width="8.85546875" style="527"/>
    <col min="10499" max="10499" width="12.28515625" style="527" customWidth="1"/>
    <col min="10500" max="10500" width="15.28515625" style="527" customWidth="1"/>
    <col min="10501" max="10501" width="11.28515625" style="527" customWidth="1"/>
    <col min="10502" max="10502" width="10.42578125" style="527" customWidth="1"/>
    <col min="10503" max="10506" width="8.85546875" style="527"/>
    <col min="10507" max="10507" width="8.28515625" style="527" customWidth="1"/>
    <col min="10508" max="10744" width="8.85546875" style="527"/>
    <col min="10745" max="10745" width="10.28515625" style="527" customWidth="1"/>
    <col min="10746" max="10754" width="8.85546875" style="527"/>
    <col min="10755" max="10755" width="12.28515625" style="527" customWidth="1"/>
    <col min="10756" max="10756" width="15.28515625" style="527" customWidth="1"/>
    <col min="10757" max="10757" width="11.28515625" style="527" customWidth="1"/>
    <col min="10758" max="10758" width="10.42578125" style="527" customWidth="1"/>
    <col min="10759" max="10762" width="8.85546875" style="527"/>
    <col min="10763" max="10763" width="8.28515625" style="527" customWidth="1"/>
    <col min="10764" max="11000" width="8.85546875" style="527"/>
    <col min="11001" max="11001" width="10.28515625" style="527" customWidth="1"/>
    <col min="11002" max="11010" width="8.85546875" style="527"/>
    <col min="11011" max="11011" width="12.28515625" style="527" customWidth="1"/>
    <col min="11012" max="11012" width="15.28515625" style="527" customWidth="1"/>
    <col min="11013" max="11013" width="11.28515625" style="527" customWidth="1"/>
    <col min="11014" max="11014" width="10.42578125" style="527" customWidth="1"/>
    <col min="11015" max="11018" width="8.85546875" style="527"/>
    <col min="11019" max="11019" width="8.28515625" style="527" customWidth="1"/>
    <col min="11020" max="11256" width="8.85546875" style="527"/>
    <col min="11257" max="11257" width="10.28515625" style="527" customWidth="1"/>
    <col min="11258" max="11266" width="8.85546875" style="527"/>
    <col min="11267" max="11267" width="12.28515625" style="527" customWidth="1"/>
    <col min="11268" max="11268" width="15.28515625" style="527" customWidth="1"/>
    <col min="11269" max="11269" width="11.28515625" style="527" customWidth="1"/>
    <col min="11270" max="11270" width="10.42578125" style="527" customWidth="1"/>
    <col min="11271" max="11274" width="8.85546875" style="527"/>
    <col min="11275" max="11275" width="8.28515625" style="527" customWidth="1"/>
    <col min="11276" max="11512" width="8.85546875" style="527"/>
    <col min="11513" max="11513" width="10.28515625" style="527" customWidth="1"/>
    <col min="11514" max="11522" width="8.85546875" style="527"/>
    <col min="11523" max="11523" width="12.28515625" style="527" customWidth="1"/>
    <col min="11524" max="11524" width="15.28515625" style="527" customWidth="1"/>
    <col min="11525" max="11525" width="11.28515625" style="527" customWidth="1"/>
    <col min="11526" max="11526" width="10.42578125" style="527" customWidth="1"/>
    <col min="11527" max="11530" width="8.85546875" style="527"/>
    <col min="11531" max="11531" width="8.28515625" style="527" customWidth="1"/>
    <col min="11532" max="11768" width="8.85546875" style="527"/>
    <col min="11769" max="11769" width="10.28515625" style="527" customWidth="1"/>
    <col min="11770" max="11778" width="8.85546875" style="527"/>
    <col min="11779" max="11779" width="12.28515625" style="527" customWidth="1"/>
    <col min="11780" max="11780" width="15.28515625" style="527" customWidth="1"/>
    <col min="11781" max="11781" width="11.28515625" style="527" customWidth="1"/>
    <col min="11782" max="11782" width="10.42578125" style="527" customWidth="1"/>
    <col min="11783" max="11786" width="8.85546875" style="527"/>
    <col min="11787" max="11787" width="8.28515625" style="527" customWidth="1"/>
    <col min="11788" max="12024" width="8.85546875" style="527"/>
    <col min="12025" max="12025" width="10.28515625" style="527" customWidth="1"/>
    <col min="12026" max="12034" width="8.85546875" style="527"/>
    <col min="12035" max="12035" width="12.28515625" style="527" customWidth="1"/>
    <col min="12036" max="12036" width="15.28515625" style="527" customWidth="1"/>
    <col min="12037" max="12037" width="11.28515625" style="527" customWidth="1"/>
    <col min="12038" max="12038" width="10.42578125" style="527" customWidth="1"/>
    <col min="12039" max="12042" width="8.85546875" style="527"/>
    <col min="12043" max="12043" width="8.28515625" style="527" customWidth="1"/>
    <col min="12044" max="12280" width="8.85546875" style="527"/>
    <col min="12281" max="12281" width="10.28515625" style="527" customWidth="1"/>
    <col min="12282" max="12290" width="8.85546875" style="527"/>
    <col min="12291" max="12291" width="12.28515625" style="527" customWidth="1"/>
    <col min="12292" max="12292" width="15.28515625" style="527" customWidth="1"/>
    <col min="12293" max="12293" width="11.28515625" style="527" customWidth="1"/>
    <col min="12294" max="12294" width="10.42578125" style="527" customWidth="1"/>
    <col min="12295" max="12298" width="8.85546875" style="527"/>
    <col min="12299" max="12299" width="8.28515625" style="527" customWidth="1"/>
    <col min="12300" max="12536" width="8.85546875" style="527"/>
    <col min="12537" max="12537" width="10.28515625" style="527" customWidth="1"/>
    <col min="12538" max="12546" width="8.85546875" style="527"/>
    <col min="12547" max="12547" width="12.28515625" style="527" customWidth="1"/>
    <col min="12548" max="12548" width="15.28515625" style="527" customWidth="1"/>
    <col min="12549" max="12549" width="11.28515625" style="527" customWidth="1"/>
    <col min="12550" max="12550" width="10.42578125" style="527" customWidth="1"/>
    <col min="12551" max="12554" width="8.85546875" style="527"/>
    <col min="12555" max="12555" width="8.28515625" style="527" customWidth="1"/>
    <col min="12556" max="12792" width="8.85546875" style="527"/>
    <col min="12793" max="12793" width="10.28515625" style="527" customWidth="1"/>
    <col min="12794" max="12802" width="8.85546875" style="527"/>
    <col min="12803" max="12803" width="12.28515625" style="527" customWidth="1"/>
    <col min="12804" max="12804" width="15.28515625" style="527" customWidth="1"/>
    <col min="12805" max="12805" width="11.28515625" style="527" customWidth="1"/>
    <col min="12806" max="12806" width="10.42578125" style="527" customWidth="1"/>
    <col min="12807" max="12810" width="8.85546875" style="527"/>
    <col min="12811" max="12811" width="8.28515625" style="527" customWidth="1"/>
    <col min="12812" max="13048" width="8.85546875" style="527"/>
    <col min="13049" max="13049" width="10.28515625" style="527" customWidth="1"/>
    <col min="13050" max="13058" width="8.85546875" style="527"/>
    <col min="13059" max="13059" width="12.28515625" style="527" customWidth="1"/>
    <col min="13060" max="13060" width="15.28515625" style="527" customWidth="1"/>
    <col min="13061" max="13061" width="11.28515625" style="527" customWidth="1"/>
    <col min="13062" max="13062" width="10.42578125" style="527" customWidth="1"/>
    <col min="13063" max="13066" width="8.85546875" style="527"/>
    <col min="13067" max="13067" width="8.28515625" style="527" customWidth="1"/>
    <col min="13068" max="13304" width="8.85546875" style="527"/>
    <col min="13305" max="13305" width="10.28515625" style="527" customWidth="1"/>
    <col min="13306" max="13314" width="8.85546875" style="527"/>
    <col min="13315" max="13315" width="12.28515625" style="527" customWidth="1"/>
    <col min="13316" max="13316" width="15.28515625" style="527" customWidth="1"/>
    <col min="13317" max="13317" width="11.28515625" style="527" customWidth="1"/>
    <col min="13318" max="13318" width="10.42578125" style="527" customWidth="1"/>
    <col min="13319" max="13322" width="8.85546875" style="527"/>
    <col min="13323" max="13323" width="8.28515625" style="527" customWidth="1"/>
    <col min="13324" max="13560" width="8.85546875" style="527"/>
    <col min="13561" max="13561" width="10.28515625" style="527" customWidth="1"/>
    <col min="13562" max="13570" width="8.85546875" style="527"/>
    <col min="13571" max="13571" width="12.28515625" style="527" customWidth="1"/>
    <col min="13572" max="13572" width="15.28515625" style="527" customWidth="1"/>
    <col min="13573" max="13573" width="11.28515625" style="527" customWidth="1"/>
    <col min="13574" max="13574" width="10.42578125" style="527" customWidth="1"/>
    <col min="13575" max="13578" width="8.85546875" style="527"/>
    <col min="13579" max="13579" width="8.28515625" style="527" customWidth="1"/>
    <col min="13580" max="13816" width="8.85546875" style="527"/>
    <col min="13817" max="13817" width="10.28515625" style="527" customWidth="1"/>
    <col min="13818" max="13826" width="8.85546875" style="527"/>
    <col min="13827" max="13827" width="12.28515625" style="527" customWidth="1"/>
    <col min="13828" max="13828" width="15.28515625" style="527" customWidth="1"/>
    <col min="13829" max="13829" width="11.28515625" style="527" customWidth="1"/>
    <col min="13830" max="13830" width="10.42578125" style="527" customWidth="1"/>
    <col min="13831" max="13834" width="8.85546875" style="527"/>
    <col min="13835" max="13835" width="8.28515625" style="527" customWidth="1"/>
    <col min="13836" max="14072" width="8.85546875" style="527"/>
    <col min="14073" max="14073" width="10.28515625" style="527" customWidth="1"/>
    <col min="14074" max="14082" width="8.85546875" style="527"/>
    <col min="14083" max="14083" width="12.28515625" style="527" customWidth="1"/>
    <col min="14084" max="14084" width="15.28515625" style="527" customWidth="1"/>
    <col min="14085" max="14085" width="11.28515625" style="527" customWidth="1"/>
    <col min="14086" max="14086" width="10.42578125" style="527" customWidth="1"/>
    <col min="14087" max="14090" width="8.85546875" style="527"/>
    <col min="14091" max="14091" width="8.28515625" style="527" customWidth="1"/>
    <col min="14092" max="14328" width="8.85546875" style="527"/>
    <col min="14329" max="14329" width="10.28515625" style="527" customWidth="1"/>
    <col min="14330" max="14338" width="8.85546875" style="527"/>
    <col min="14339" max="14339" width="12.28515625" style="527" customWidth="1"/>
    <col min="14340" max="14340" width="15.28515625" style="527" customWidth="1"/>
    <col min="14341" max="14341" width="11.28515625" style="527" customWidth="1"/>
    <col min="14342" max="14342" width="10.42578125" style="527" customWidth="1"/>
    <col min="14343" max="14346" width="8.85546875" style="527"/>
    <col min="14347" max="14347" width="8.28515625" style="527" customWidth="1"/>
    <col min="14348" max="14584" width="8.85546875" style="527"/>
    <col min="14585" max="14585" width="10.28515625" style="527" customWidth="1"/>
    <col min="14586" max="14594" width="8.85546875" style="527"/>
    <col min="14595" max="14595" width="12.28515625" style="527" customWidth="1"/>
    <col min="14596" max="14596" width="15.28515625" style="527" customWidth="1"/>
    <col min="14597" max="14597" width="11.28515625" style="527" customWidth="1"/>
    <col min="14598" max="14598" width="10.42578125" style="527" customWidth="1"/>
    <col min="14599" max="14602" width="8.85546875" style="527"/>
    <col min="14603" max="14603" width="8.28515625" style="527" customWidth="1"/>
    <col min="14604" max="14840" width="8.85546875" style="527"/>
    <col min="14841" max="14841" width="10.28515625" style="527" customWidth="1"/>
    <col min="14842" max="14850" width="8.85546875" style="527"/>
    <col min="14851" max="14851" width="12.28515625" style="527" customWidth="1"/>
    <col min="14852" max="14852" width="15.28515625" style="527" customWidth="1"/>
    <col min="14853" max="14853" width="11.28515625" style="527" customWidth="1"/>
    <col min="14854" max="14854" width="10.42578125" style="527" customWidth="1"/>
    <col min="14855" max="14858" width="8.85546875" style="527"/>
    <col min="14859" max="14859" width="8.28515625" style="527" customWidth="1"/>
    <col min="14860" max="15096" width="8.85546875" style="527"/>
    <col min="15097" max="15097" width="10.28515625" style="527" customWidth="1"/>
    <col min="15098" max="15106" width="8.85546875" style="527"/>
    <col min="15107" max="15107" width="12.28515625" style="527" customWidth="1"/>
    <col min="15108" max="15108" width="15.28515625" style="527" customWidth="1"/>
    <col min="15109" max="15109" width="11.28515625" style="527" customWidth="1"/>
    <col min="15110" max="15110" width="10.42578125" style="527" customWidth="1"/>
    <col min="15111" max="15114" width="8.85546875" style="527"/>
    <col min="15115" max="15115" width="8.28515625" style="527" customWidth="1"/>
    <col min="15116" max="15352" width="8.85546875" style="527"/>
    <col min="15353" max="15353" width="10.28515625" style="527" customWidth="1"/>
    <col min="15354" max="15362" width="8.85546875" style="527"/>
    <col min="15363" max="15363" width="12.28515625" style="527" customWidth="1"/>
    <col min="15364" max="15364" width="15.28515625" style="527" customWidth="1"/>
    <col min="15365" max="15365" width="11.28515625" style="527" customWidth="1"/>
    <col min="15366" max="15366" width="10.42578125" style="527" customWidth="1"/>
    <col min="15367" max="15370" width="8.85546875" style="527"/>
    <col min="15371" max="15371" width="8.28515625" style="527" customWidth="1"/>
    <col min="15372" max="15608" width="8.85546875" style="527"/>
    <col min="15609" max="15609" width="10.28515625" style="527" customWidth="1"/>
    <col min="15610" max="15618" width="8.85546875" style="527"/>
    <col min="15619" max="15619" width="12.28515625" style="527" customWidth="1"/>
    <col min="15620" max="15620" width="15.28515625" style="527" customWidth="1"/>
    <col min="15621" max="15621" width="11.28515625" style="527" customWidth="1"/>
    <col min="15622" max="15622" width="10.42578125" style="527" customWidth="1"/>
    <col min="15623" max="15626" width="8.85546875" style="527"/>
    <col min="15627" max="15627" width="8.28515625" style="527" customWidth="1"/>
    <col min="15628" max="15864" width="8.85546875" style="527"/>
    <col min="15865" max="15865" width="10.28515625" style="527" customWidth="1"/>
    <col min="15866" max="15874" width="8.85546875" style="527"/>
    <col min="15875" max="15875" width="12.28515625" style="527" customWidth="1"/>
    <col min="15876" max="15876" width="15.28515625" style="527" customWidth="1"/>
    <col min="15877" max="15877" width="11.28515625" style="527" customWidth="1"/>
    <col min="15878" max="15878" width="10.42578125" style="527" customWidth="1"/>
    <col min="15879" max="15882" width="8.85546875" style="527"/>
    <col min="15883" max="15883" width="8.28515625" style="527" customWidth="1"/>
    <col min="15884" max="16120" width="8.85546875" style="527"/>
    <col min="16121" max="16121" width="10.28515625" style="527" customWidth="1"/>
    <col min="16122" max="16130" width="8.85546875" style="527"/>
    <col min="16131" max="16131" width="12.28515625" style="527" customWidth="1"/>
    <col min="16132" max="16132" width="15.28515625" style="527" customWidth="1"/>
    <col min="16133" max="16133" width="11.28515625" style="527" customWidth="1"/>
    <col min="16134" max="16134" width="10.42578125" style="527" customWidth="1"/>
    <col min="16135" max="16138" width="8.85546875" style="527"/>
    <col min="16139" max="16139" width="8.28515625" style="527" customWidth="1"/>
    <col min="16140" max="16384" width="8.85546875" style="527"/>
  </cols>
  <sheetData>
    <row r="1" spans="1:19" s="2515" customFormat="1">
      <c r="A1" s="3346" t="s">
        <v>1084</v>
      </c>
      <c r="B1" s="3346"/>
      <c r="C1" s="3346"/>
      <c r="D1" s="3346"/>
      <c r="E1" s="3346"/>
      <c r="F1" s="3346"/>
      <c r="G1" s="3346"/>
      <c r="H1" s="3346"/>
      <c r="I1" s="3346"/>
      <c r="J1" s="3346"/>
      <c r="K1" s="3346"/>
      <c r="L1" s="526"/>
      <c r="M1" s="526"/>
      <c r="N1" s="526"/>
      <c r="O1" s="526"/>
      <c r="P1" s="526"/>
      <c r="Q1" s="526"/>
      <c r="R1" s="526"/>
      <c r="S1" s="526"/>
    </row>
    <row r="2" spans="1:19" s="2515" customFormat="1">
      <c r="A2" s="3346" t="s">
        <v>889</v>
      </c>
      <c r="B2" s="3346"/>
      <c r="C2" s="3346"/>
      <c r="D2" s="3346"/>
      <c r="E2" s="3346"/>
      <c r="F2" s="3346"/>
      <c r="G2" s="3346"/>
      <c r="H2" s="3346"/>
      <c r="I2" s="3346"/>
      <c r="J2" s="3346"/>
      <c r="K2" s="3346"/>
      <c r="L2" s="526"/>
      <c r="M2" s="526"/>
      <c r="N2" s="526"/>
      <c r="O2" s="526"/>
      <c r="P2" s="526"/>
      <c r="Q2" s="526"/>
      <c r="R2" s="526"/>
      <c r="S2" s="526"/>
    </row>
    <row r="3" spans="1:19" s="2515" customFormat="1">
      <c r="A3" s="3346" t="s">
        <v>890</v>
      </c>
      <c r="B3" s="3346"/>
      <c r="C3" s="3346"/>
      <c r="D3" s="3346"/>
      <c r="E3" s="3346"/>
      <c r="F3" s="3346"/>
      <c r="G3" s="3346"/>
      <c r="H3" s="3346"/>
      <c r="I3" s="3346"/>
      <c r="J3" s="3346"/>
      <c r="K3" s="3346"/>
      <c r="L3" s="526"/>
      <c r="M3" s="526"/>
      <c r="N3" s="526"/>
      <c r="O3" s="526"/>
      <c r="P3" s="526"/>
      <c r="Q3" s="526"/>
      <c r="R3" s="526"/>
      <c r="S3" s="526"/>
    </row>
    <row r="4" spans="1:19">
      <c r="A4" s="3346" t="s">
        <v>482</v>
      </c>
      <c r="B4" s="3346"/>
      <c r="C4" s="3346"/>
      <c r="D4" s="3346"/>
      <c r="E4" s="3346"/>
      <c r="F4" s="3346"/>
      <c r="G4" s="3346"/>
      <c r="H4" s="3346"/>
      <c r="I4" s="3346"/>
      <c r="J4" s="3346"/>
      <c r="K4" s="3346"/>
    </row>
    <row r="5" spans="1:19">
      <c r="A5" s="528"/>
      <c r="B5" s="528"/>
      <c r="C5" s="528"/>
      <c r="D5" s="528"/>
      <c r="E5" s="528"/>
      <c r="F5" s="528"/>
      <c r="G5" s="528"/>
      <c r="H5" s="528"/>
      <c r="I5" s="528"/>
      <c r="J5" s="666" t="s">
        <v>1465</v>
      </c>
      <c r="K5" s="528"/>
    </row>
    <row r="6" spans="1:19">
      <c r="A6" s="530" t="s">
        <v>4912</v>
      </c>
      <c r="B6" s="526"/>
      <c r="C6" s="526"/>
      <c r="D6" s="526"/>
      <c r="E6" s="526"/>
      <c r="F6" s="526"/>
      <c r="H6" s="526"/>
      <c r="I6" s="665" t="s">
        <v>4913</v>
      </c>
      <c r="J6" s="528"/>
      <c r="K6" s="526"/>
    </row>
    <row r="7" spans="1:19">
      <c r="A7" s="530" t="s">
        <v>4914</v>
      </c>
      <c r="B7" s="526"/>
      <c r="C7" s="526"/>
      <c r="D7" s="526"/>
      <c r="E7" s="526"/>
      <c r="F7" s="526"/>
      <c r="H7" s="526"/>
      <c r="I7" s="665" t="s">
        <v>4915</v>
      </c>
      <c r="J7" s="528"/>
      <c r="K7" s="526"/>
    </row>
    <row r="8" spans="1:19">
      <c r="A8" s="530" t="s">
        <v>4051</v>
      </c>
      <c r="B8" s="526"/>
      <c r="C8" s="526"/>
      <c r="D8" s="526"/>
      <c r="E8" s="526"/>
      <c r="F8" s="526"/>
      <c r="H8" s="526"/>
      <c r="I8" s="665" t="s">
        <v>4916</v>
      </c>
      <c r="J8" s="528"/>
      <c r="K8" s="526"/>
    </row>
    <row r="9" spans="1:19">
      <c r="A9" s="530" t="s">
        <v>1476</v>
      </c>
      <c r="B9" s="526"/>
      <c r="C9" s="526"/>
      <c r="D9" s="526"/>
      <c r="E9" s="526"/>
      <c r="F9" s="526"/>
      <c r="H9" s="526"/>
      <c r="I9" s="665" t="s">
        <v>4917</v>
      </c>
      <c r="J9" s="528"/>
      <c r="K9" s="526"/>
    </row>
    <row r="10" spans="1:19">
      <c r="A10" s="530" t="s">
        <v>4918</v>
      </c>
      <c r="B10" s="526"/>
      <c r="C10" s="526"/>
      <c r="D10" s="526"/>
      <c r="E10" s="526"/>
      <c r="F10" s="526"/>
      <c r="H10" s="526"/>
      <c r="I10" s="2516" t="s">
        <v>4919</v>
      </c>
      <c r="J10" s="2517"/>
      <c r="K10" s="2518"/>
    </row>
    <row r="11" spans="1:19">
      <c r="A11" s="530" t="s">
        <v>4054</v>
      </c>
      <c r="B11" s="526"/>
      <c r="C11" s="526"/>
      <c r="D11" s="526"/>
      <c r="E11" s="526"/>
      <c r="F11" s="526"/>
      <c r="H11" s="526"/>
      <c r="I11" s="2519" t="s">
        <v>4920</v>
      </c>
      <c r="J11" s="587"/>
      <c r="K11" s="2520"/>
    </row>
    <row r="12" spans="1:19">
      <c r="A12" s="530"/>
      <c r="B12" s="526"/>
      <c r="C12" s="526"/>
      <c r="D12" s="526"/>
      <c r="E12" s="526"/>
      <c r="F12" s="526"/>
      <c r="H12" s="526"/>
      <c r="I12" s="2521" t="s">
        <v>4921</v>
      </c>
      <c r="J12" s="2522"/>
      <c r="K12" s="2523"/>
    </row>
    <row r="13" spans="1:19" ht="21" thickBot="1">
      <c r="A13" s="530"/>
      <c r="B13" s="526"/>
      <c r="C13" s="526"/>
      <c r="D13" s="526"/>
      <c r="E13" s="526"/>
      <c r="F13" s="526"/>
      <c r="H13" s="792"/>
      <c r="I13" s="2524"/>
      <c r="J13" s="586"/>
      <c r="K13" s="2103"/>
    </row>
    <row r="14" spans="1:19" s="554" customFormat="1" ht="20.25" customHeight="1">
      <c r="A14" s="4030" t="s">
        <v>1088</v>
      </c>
      <c r="B14" s="4032" t="s">
        <v>1089</v>
      </c>
      <c r="C14" s="4032" t="s">
        <v>4922</v>
      </c>
      <c r="D14" s="4032" t="s">
        <v>4923</v>
      </c>
      <c r="E14" s="4032" t="s">
        <v>4924</v>
      </c>
      <c r="F14" s="4032" t="s">
        <v>4925</v>
      </c>
      <c r="G14" s="4034" t="s">
        <v>4926</v>
      </c>
      <c r="H14" s="4034"/>
      <c r="I14" s="4034"/>
      <c r="J14" s="4035" t="s">
        <v>1157</v>
      </c>
      <c r="K14" s="2525" t="s">
        <v>506</v>
      </c>
    </row>
    <row r="15" spans="1:19" s="554" customFormat="1" ht="21" thickBot="1">
      <c r="A15" s="4031"/>
      <c r="B15" s="4033"/>
      <c r="C15" s="4033"/>
      <c r="D15" s="4033"/>
      <c r="E15" s="4033"/>
      <c r="F15" s="4033"/>
      <c r="G15" s="2526" t="s">
        <v>4927</v>
      </c>
      <c r="H15" s="2526" t="s">
        <v>4928</v>
      </c>
      <c r="I15" s="2526" t="s">
        <v>13</v>
      </c>
      <c r="J15" s="4036"/>
      <c r="K15" s="2527"/>
    </row>
    <row r="16" spans="1:19" s="554" customFormat="1">
      <c r="A16" s="2528">
        <v>1</v>
      </c>
      <c r="B16" s="2529">
        <v>2</v>
      </c>
      <c r="C16" s="2530">
        <v>3</v>
      </c>
      <c r="D16" s="2529">
        <v>4</v>
      </c>
      <c r="E16" s="2529">
        <v>5</v>
      </c>
      <c r="F16" s="2529">
        <v>6</v>
      </c>
      <c r="G16" s="2530">
        <v>7</v>
      </c>
      <c r="H16" s="2529">
        <v>8</v>
      </c>
      <c r="I16" s="2530">
        <v>9</v>
      </c>
      <c r="J16" s="2529">
        <v>10</v>
      </c>
      <c r="K16" s="2531">
        <v>11</v>
      </c>
    </row>
    <row r="17" spans="1:11">
      <c r="A17" s="2532"/>
      <c r="B17" s="451"/>
      <c r="C17" s="289"/>
      <c r="D17" s="2533"/>
      <c r="E17" s="2533"/>
      <c r="F17" s="2533"/>
      <c r="G17" s="503"/>
      <c r="H17" s="503"/>
      <c r="I17" s="503"/>
      <c r="J17" s="503"/>
      <c r="K17" s="2534"/>
    </row>
    <row r="18" spans="1:11">
      <c r="A18" s="2532"/>
      <c r="B18" s="451"/>
      <c r="C18" s="289"/>
      <c r="D18" s="2533"/>
      <c r="E18" s="2533"/>
      <c r="F18" s="2533"/>
      <c r="G18" s="503"/>
      <c r="H18" s="503"/>
      <c r="I18" s="503"/>
      <c r="J18" s="503"/>
      <c r="K18" s="2534"/>
    </row>
    <row r="19" spans="1:11">
      <c r="A19" s="2532"/>
      <c r="B19" s="451"/>
      <c r="C19" s="289"/>
      <c r="D19" s="2533"/>
      <c r="E19" s="2533"/>
      <c r="F19" s="2533"/>
      <c r="G19" s="503"/>
      <c r="H19" s="503"/>
      <c r="I19" s="503"/>
      <c r="J19" s="503"/>
      <c r="K19" s="2534"/>
    </row>
    <row r="20" spans="1:11">
      <c r="A20" s="2532"/>
      <c r="B20" s="451"/>
      <c r="C20" s="289"/>
      <c r="D20" s="2533"/>
      <c r="E20" s="2533"/>
      <c r="F20" s="2533"/>
      <c r="G20" s="503"/>
      <c r="H20" s="503"/>
      <c r="I20" s="503"/>
      <c r="J20" s="503"/>
      <c r="K20" s="2534"/>
    </row>
    <row r="21" spans="1:11">
      <c r="A21" s="2532"/>
      <c r="B21" s="451"/>
      <c r="C21" s="289"/>
      <c r="D21" s="2533"/>
      <c r="E21" s="2533"/>
      <c r="F21" s="2533"/>
      <c r="G21" s="503"/>
      <c r="H21" s="503"/>
      <c r="I21" s="503"/>
      <c r="J21" s="503"/>
      <c r="K21" s="2534"/>
    </row>
    <row r="22" spans="1:11">
      <c r="A22" s="2532"/>
      <c r="B22" s="451"/>
      <c r="C22" s="289"/>
      <c r="D22" s="2533"/>
      <c r="E22" s="2533"/>
      <c r="F22" s="2533"/>
      <c r="G22" s="503"/>
      <c r="H22" s="503"/>
      <c r="I22" s="503"/>
      <c r="J22" s="503"/>
      <c r="K22" s="2534"/>
    </row>
    <row r="23" spans="1:11">
      <c r="A23" s="2532"/>
      <c r="B23" s="451"/>
      <c r="C23" s="289"/>
      <c r="D23" s="2533"/>
      <c r="E23" s="2533"/>
      <c r="F23" s="2533"/>
      <c r="G23" s="503"/>
      <c r="H23" s="503"/>
      <c r="I23" s="503"/>
      <c r="J23" s="503"/>
      <c r="K23" s="2534"/>
    </row>
    <row r="24" spans="1:11">
      <c r="A24" s="2532"/>
      <c r="B24" s="451"/>
      <c r="C24" s="289"/>
      <c r="D24" s="2533"/>
      <c r="E24" s="2533"/>
      <c r="F24" s="2533"/>
      <c r="G24" s="503"/>
      <c r="H24" s="503"/>
      <c r="I24" s="503"/>
      <c r="J24" s="503"/>
      <c r="K24" s="2534"/>
    </row>
    <row r="25" spans="1:11" ht="21" thickBot="1">
      <c r="A25" s="731" t="s">
        <v>994</v>
      </c>
      <c r="B25" s="743"/>
      <c r="C25" s="548"/>
      <c r="D25" s="548"/>
      <c r="E25" s="548"/>
      <c r="F25" s="679"/>
      <c r="G25" s="559"/>
      <c r="H25" s="559"/>
      <c r="I25" s="559"/>
      <c r="J25" s="559"/>
      <c r="K25" s="2535"/>
    </row>
    <row r="26" spans="1:11" ht="21" thickTop="1"/>
    <row r="27" spans="1:11">
      <c r="B27" s="527" t="s">
        <v>1166</v>
      </c>
      <c r="H27" s="527" t="s">
        <v>4929</v>
      </c>
    </row>
    <row r="28" spans="1:11">
      <c r="B28" s="527" t="s">
        <v>1816</v>
      </c>
      <c r="H28" s="527" t="s">
        <v>1816</v>
      </c>
    </row>
    <row r="29" spans="1:11">
      <c r="B29" s="527" t="s">
        <v>2204</v>
      </c>
      <c r="H29" s="527" t="s">
        <v>2204</v>
      </c>
    </row>
    <row r="30" spans="1:11">
      <c r="B30" s="527" t="s">
        <v>941</v>
      </c>
      <c r="H30" s="527" t="s">
        <v>941</v>
      </c>
    </row>
    <row r="32" spans="1:11" ht="21" thickBot="1">
      <c r="A32" s="547" t="s">
        <v>1009</v>
      </c>
    </row>
    <row r="33" spans="1:11" ht="21" thickTop="1">
      <c r="A33" s="3389" t="s">
        <v>4930</v>
      </c>
      <c r="B33" s="3389"/>
      <c r="C33" s="3389"/>
      <c r="D33" s="3389"/>
      <c r="E33" s="3389"/>
      <c r="F33" s="3389"/>
      <c r="G33" s="3389"/>
      <c r="H33" s="3389"/>
      <c r="I33" s="3389"/>
      <c r="J33" s="3389"/>
      <c r="K33" s="3389"/>
    </row>
    <row r="35" spans="1:11" ht="21" thickBot="1">
      <c r="A35" s="547" t="s">
        <v>917</v>
      </c>
      <c r="B35" s="548"/>
      <c r="C35" s="665"/>
    </row>
    <row r="36" spans="1:11" ht="21" thickTop="1">
      <c r="A36" s="654">
        <v>1</v>
      </c>
      <c r="B36" s="527" t="s">
        <v>4931</v>
      </c>
      <c r="C36" s="665"/>
    </row>
    <row r="37" spans="1:11">
      <c r="A37" s="654">
        <v>2</v>
      </c>
      <c r="B37" s="665" t="s">
        <v>4932</v>
      </c>
      <c r="C37" s="665"/>
    </row>
    <row r="38" spans="1:11" ht="41.25" customHeight="1">
      <c r="A38" s="654">
        <v>3</v>
      </c>
      <c r="B38" s="3345" t="s">
        <v>4933</v>
      </c>
      <c r="C38" s="3345"/>
      <c r="D38" s="3345"/>
      <c r="E38" s="3345"/>
      <c r="F38" s="3345"/>
      <c r="G38" s="3345"/>
      <c r="H38" s="3345"/>
      <c r="I38" s="3345"/>
      <c r="J38" s="3345"/>
      <c r="K38" s="3345"/>
    </row>
    <row r="39" spans="1:11">
      <c r="A39" s="654">
        <v>4</v>
      </c>
      <c r="B39" s="665" t="s">
        <v>4934</v>
      </c>
      <c r="C39" s="665"/>
    </row>
    <row r="40" spans="1:11">
      <c r="A40" s="654">
        <v>5</v>
      </c>
      <c r="B40" s="665" t="s">
        <v>4935</v>
      </c>
      <c r="C40" s="665"/>
    </row>
    <row r="41" spans="1:11">
      <c r="A41" s="654">
        <v>6</v>
      </c>
      <c r="B41" s="665" t="s">
        <v>4936</v>
      </c>
      <c r="C41" s="665"/>
    </row>
    <row r="42" spans="1:11">
      <c r="A42" s="654">
        <v>7</v>
      </c>
      <c r="B42" s="527" t="s">
        <v>4937</v>
      </c>
    </row>
    <row r="43" spans="1:11">
      <c r="A43" s="654">
        <v>8</v>
      </c>
      <c r="B43" s="527" t="s">
        <v>4938</v>
      </c>
    </row>
    <row r="44" spans="1:11">
      <c r="A44" s="654">
        <v>9</v>
      </c>
      <c r="B44" s="527" t="s">
        <v>4939</v>
      </c>
    </row>
    <row r="45" spans="1:11">
      <c r="A45" s="654">
        <v>10</v>
      </c>
      <c r="B45" s="527" t="s">
        <v>4940</v>
      </c>
    </row>
    <row r="46" spans="1:11">
      <c r="A46" s="654">
        <v>11</v>
      </c>
      <c r="B46" s="527" t="s">
        <v>4941</v>
      </c>
    </row>
    <row r="47" spans="1:11">
      <c r="A47" s="654">
        <v>12</v>
      </c>
      <c r="B47" s="527" t="s">
        <v>4942</v>
      </c>
    </row>
    <row r="48" spans="1:11">
      <c r="A48" s="654">
        <v>13</v>
      </c>
      <c r="B48" s="527" t="s">
        <v>4943</v>
      </c>
    </row>
    <row r="49" spans="1:11">
      <c r="A49" s="654">
        <v>14</v>
      </c>
      <c r="B49" s="527" t="s">
        <v>4944</v>
      </c>
    </row>
    <row r="50" spans="1:11" ht="39" customHeight="1">
      <c r="A50" s="654">
        <v>15</v>
      </c>
      <c r="B50" s="3345" t="s">
        <v>4945</v>
      </c>
      <c r="C50" s="3345"/>
      <c r="D50" s="3345"/>
      <c r="E50" s="3345"/>
      <c r="F50" s="3345"/>
      <c r="G50" s="3345"/>
      <c r="H50" s="3345"/>
      <c r="I50" s="3345"/>
      <c r="J50" s="3345"/>
      <c r="K50" s="3345"/>
    </row>
    <row r="51" spans="1:11">
      <c r="A51" s="654">
        <v>16</v>
      </c>
      <c r="B51" s="527" t="s">
        <v>4946</v>
      </c>
    </row>
    <row r="52" spans="1:11">
      <c r="A52" s="654">
        <v>17</v>
      </c>
      <c r="B52" s="527" t="s">
        <v>4947</v>
      </c>
    </row>
    <row r="53" spans="1:11">
      <c r="A53" s="654">
        <v>18</v>
      </c>
      <c r="B53" s="527" t="s">
        <v>4948</v>
      </c>
    </row>
    <row r="54" spans="1:11">
      <c r="A54" s="654">
        <v>19</v>
      </c>
      <c r="B54" s="527" t="s">
        <v>4949</v>
      </c>
    </row>
  </sheetData>
  <mergeCells count="15">
    <mergeCell ref="A33:K33"/>
    <mergeCell ref="B38:K38"/>
    <mergeCell ref="B50:K50"/>
    <mergeCell ref="A1:K1"/>
    <mergeCell ref="A2:K2"/>
    <mergeCell ref="A3:K3"/>
    <mergeCell ref="A4:K4"/>
    <mergeCell ref="A14:A15"/>
    <mergeCell ref="B14:B15"/>
    <mergeCell ref="C14:C15"/>
    <mergeCell ref="D14:D15"/>
    <mergeCell ref="E14:E15"/>
    <mergeCell ref="F14:F15"/>
    <mergeCell ref="G14:I14"/>
    <mergeCell ref="J14:J15"/>
  </mergeCells>
  <printOptions horizontalCentered="1"/>
  <pageMargins left="0.31496062992125984" right="0" top="0.19685039370078741" bottom="0" header="0" footer="0"/>
  <pageSetup scale="125" orientation="portrait" r:id="rId1"/>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6"/>
  <sheetViews>
    <sheetView zoomScaleNormal="100" zoomScaleSheetLayoutView="95" workbookViewId="0">
      <selection activeCell="D7" sqref="D7:D8"/>
    </sheetView>
  </sheetViews>
  <sheetFormatPr defaultRowHeight="20.25"/>
  <cols>
    <col min="1" max="1" width="5.7109375" style="527" customWidth="1"/>
    <col min="2" max="2" width="19.140625" style="527" customWidth="1"/>
    <col min="3" max="3" width="11.28515625" style="527" customWidth="1"/>
    <col min="4" max="4" width="12" style="527" customWidth="1"/>
    <col min="5" max="5" width="9.85546875" style="527" customWidth="1"/>
    <col min="6" max="6" width="12.28515625" style="527" customWidth="1"/>
    <col min="7" max="7" width="9.28515625" style="527" customWidth="1"/>
    <col min="8" max="8" width="10.42578125" style="527" customWidth="1"/>
    <col min="9" max="9" width="7.5703125" style="527" customWidth="1"/>
    <col min="10" max="10" width="8.85546875" style="527"/>
    <col min="11" max="11" width="8.28515625" style="527" customWidth="1"/>
    <col min="12" max="248" width="8.85546875" style="527"/>
    <col min="249" max="249" width="10.28515625" style="527" customWidth="1"/>
    <col min="250" max="258" width="8.85546875" style="527"/>
    <col min="259" max="259" width="12.28515625" style="527" customWidth="1"/>
    <col min="260" max="260" width="15.28515625" style="527" customWidth="1"/>
    <col min="261" max="261" width="11.28515625" style="527" customWidth="1"/>
    <col min="262" max="262" width="10.42578125" style="527" customWidth="1"/>
    <col min="263" max="266" width="8.85546875" style="527"/>
    <col min="267" max="267" width="8.28515625" style="527" customWidth="1"/>
    <col min="268" max="504" width="8.85546875" style="527"/>
    <col min="505" max="505" width="10.28515625" style="527" customWidth="1"/>
    <col min="506" max="514" width="8.85546875" style="527"/>
    <col min="515" max="515" width="12.28515625" style="527" customWidth="1"/>
    <col min="516" max="516" width="15.28515625" style="527" customWidth="1"/>
    <col min="517" max="517" width="11.28515625" style="527" customWidth="1"/>
    <col min="518" max="518" width="10.42578125" style="527" customWidth="1"/>
    <col min="519" max="522" width="8.85546875" style="527"/>
    <col min="523" max="523" width="8.28515625" style="527" customWidth="1"/>
    <col min="524" max="760" width="8.85546875" style="527"/>
    <col min="761" max="761" width="10.28515625" style="527" customWidth="1"/>
    <col min="762" max="770" width="8.85546875" style="527"/>
    <col min="771" max="771" width="12.28515625" style="527" customWidth="1"/>
    <col min="772" max="772" width="15.28515625" style="527" customWidth="1"/>
    <col min="773" max="773" width="11.28515625" style="527" customWidth="1"/>
    <col min="774" max="774" width="10.42578125" style="527" customWidth="1"/>
    <col min="775" max="778" width="8.85546875" style="527"/>
    <col min="779" max="779" width="8.28515625" style="527" customWidth="1"/>
    <col min="780" max="1016" width="8.85546875" style="527"/>
    <col min="1017" max="1017" width="10.28515625" style="527" customWidth="1"/>
    <col min="1018" max="1026" width="8.85546875" style="527"/>
    <col min="1027" max="1027" width="12.28515625" style="527" customWidth="1"/>
    <col min="1028" max="1028" width="15.28515625" style="527" customWidth="1"/>
    <col min="1029" max="1029" width="11.28515625" style="527" customWidth="1"/>
    <col min="1030" max="1030" width="10.42578125" style="527" customWidth="1"/>
    <col min="1031" max="1034" width="8.85546875" style="527"/>
    <col min="1035" max="1035" width="8.28515625" style="527" customWidth="1"/>
    <col min="1036" max="1272" width="8.85546875" style="527"/>
    <col min="1273" max="1273" width="10.28515625" style="527" customWidth="1"/>
    <col min="1274" max="1282" width="8.85546875" style="527"/>
    <col min="1283" max="1283" width="12.28515625" style="527" customWidth="1"/>
    <col min="1284" max="1284" width="15.28515625" style="527" customWidth="1"/>
    <col min="1285" max="1285" width="11.28515625" style="527" customWidth="1"/>
    <col min="1286" max="1286" width="10.42578125" style="527" customWidth="1"/>
    <col min="1287" max="1290" width="8.85546875" style="527"/>
    <col min="1291" max="1291" width="8.28515625" style="527" customWidth="1"/>
    <col min="1292" max="1528" width="8.85546875" style="527"/>
    <col min="1529" max="1529" width="10.28515625" style="527" customWidth="1"/>
    <col min="1530" max="1538" width="8.85546875" style="527"/>
    <col min="1539" max="1539" width="12.28515625" style="527" customWidth="1"/>
    <col min="1540" max="1540" width="15.28515625" style="527" customWidth="1"/>
    <col min="1541" max="1541" width="11.28515625" style="527" customWidth="1"/>
    <col min="1542" max="1542" width="10.42578125" style="527" customWidth="1"/>
    <col min="1543" max="1546" width="8.85546875" style="527"/>
    <col min="1547" max="1547" width="8.28515625" style="527" customWidth="1"/>
    <col min="1548" max="1784" width="8.85546875" style="527"/>
    <col min="1785" max="1785" width="10.28515625" style="527" customWidth="1"/>
    <col min="1786" max="1794" width="8.85546875" style="527"/>
    <col min="1795" max="1795" width="12.28515625" style="527" customWidth="1"/>
    <col min="1796" max="1796" width="15.28515625" style="527" customWidth="1"/>
    <col min="1797" max="1797" width="11.28515625" style="527" customWidth="1"/>
    <col min="1798" max="1798" width="10.42578125" style="527" customWidth="1"/>
    <col min="1799" max="1802" width="8.85546875" style="527"/>
    <col min="1803" max="1803" width="8.28515625" style="527" customWidth="1"/>
    <col min="1804" max="2040" width="8.85546875" style="527"/>
    <col min="2041" max="2041" width="10.28515625" style="527" customWidth="1"/>
    <col min="2042" max="2050" width="8.85546875" style="527"/>
    <col min="2051" max="2051" width="12.28515625" style="527" customWidth="1"/>
    <col min="2052" max="2052" width="15.28515625" style="527" customWidth="1"/>
    <col min="2053" max="2053" width="11.28515625" style="527" customWidth="1"/>
    <col min="2054" max="2054" width="10.42578125" style="527" customWidth="1"/>
    <col min="2055" max="2058" width="8.85546875" style="527"/>
    <col min="2059" max="2059" width="8.28515625" style="527" customWidth="1"/>
    <col min="2060" max="2296" width="8.85546875" style="527"/>
    <col min="2297" max="2297" width="10.28515625" style="527" customWidth="1"/>
    <col min="2298" max="2306" width="8.85546875" style="527"/>
    <col min="2307" max="2307" width="12.28515625" style="527" customWidth="1"/>
    <col min="2308" max="2308" width="15.28515625" style="527" customWidth="1"/>
    <col min="2309" max="2309" width="11.28515625" style="527" customWidth="1"/>
    <col min="2310" max="2310" width="10.42578125" style="527" customWidth="1"/>
    <col min="2311" max="2314" width="8.85546875" style="527"/>
    <col min="2315" max="2315" width="8.28515625" style="527" customWidth="1"/>
    <col min="2316" max="2552" width="8.85546875" style="527"/>
    <col min="2553" max="2553" width="10.28515625" style="527" customWidth="1"/>
    <col min="2554" max="2562" width="8.85546875" style="527"/>
    <col min="2563" max="2563" width="12.28515625" style="527" customWidth="1"/>
    <col min="2564" max="2564" width="15.28515625" style="527" customWidth="1"/>
    <col min="2565" max="2565" width="11.28515625" style="527" customWidth="1"/>
    <col min="2566" max="2566" width="10.42578125" style="527" customWidth="1"/>
    <col min="2567" max="2570" width="8.85546875" style="527"/>
    <col min="2571" max="2571" width="8.28515625" style="527" customWidth="1"/>
    <col min="2572" max="2808" width="8.85546875" style="527"/>
    <col min="2809" max="2809" width="10.28515625" style="527" customWidth="1"/>
    <col min="2810" max="2818" width="8.85546875" style="527"/>
    <col min="2819" max="2819" width="12.28515625" style="527" customWidth="1"/>
    <col min="2820" max="2820" width="15.28515625" style="527" customWidth="1"/>
    <col min="2821" max="2821" width="11.28515625" style="527" customWidth="1"/>
    <col min="2822" max="2822" width="10.42578125" style="527" customWidth="1"/>
    <col min="2823" max="2826" width="8.85546875" style="527"/>
    <col min="2827" max="2827" width="8.28515625" style="527" customWidth="1"/>
    <col min="2828" max="3064" width="8.85546875" style="527"/>
    <col min="3065" max="3065" width="10.28515625" style="527" customWidth="1"/>
    <col min="3066" max="3074" width="8.85546875" style="527"/>
    <col min="3075" max="3075" width="12.28515625" style="527" customWidth="1"/>
    <col min="3076" max="3076" width="15.28515625" style="527" customWidth="1"/>
    <col min="3077" max="3077" width="11.28515625" style="527" customWidth="1"/>
    <col min="3078" max="3078" width="10.42578125" style="527" customWidth="1"/>
    <col min="3079" max="3082" width="8.85546875" style="527"/>
    <col min="3083" max="3083" width="8.28515625" style="527" customWidth="1"/>
    <col min="3084" max="3320" width="8.85546875" style="527"/>
    <col min="3321" max="3321" width="10.28515625" style="527" customWidth="1"/>
    <col min="3322" max="3330" width="8.85546875" style="527"/>
    <col min="3331" max="3331" width="12.28515625" style="527" customWidth="1"/>
    <col min="3332" max="3332" width="15.28515625" style="527" customWidth="1"/>
    <col min="3333" max="3333" width="11.28515625" style="527" customWidth="1"/>
    <col min="3334" max="3334" width="10.42578125" style="527" customWidth="1"/>
    <col min="3335" max="3338" width="8.85546875" style="527"/>
    <col min="3339" max="3339" width="8.28515625" style="527" customWidth="1"/>
    <col min="3340" max="3576" width="8.85546875" style="527"/>
    <col min="3577" max="3577" width="10.28515625" style="527" customWidth="1"/>
    <col min="3578" max="3586" width="8.85546875" style="527"/>
    <col min="3587" max="3587" width="12.28515625" style="527" customWidth="1"/>
    <col min="3588" max="3588" width="15.28515625" style="527" customWidth="1"/>
    <col min="3589" max="3589" width="11.28515625" style="527" customWidth="1"/>
    <col min="3590" max="3590" width="10.42578125" style="527" customWidth="1"/>
    <col min="3591" max="3594" width="8.85546875" style="527"/>
    <col min="3595" max="3595" width="8.28515625" style="527" customWidth="1"/>
    <col min="3596" max="3832" width="8.85546875" style="527"/>
    <col min="3833" max="3833" width="10.28515625" style="527" customWidth="1"/>
    <col min="3834" max="3842" width="8.85546875" style="527"/>
    <col min="3843" max="3843" width="12.28515625" style="527" customWidth="1"/>
    <col min="3844" max="3844" width="15.28515625" style="527" customWidth="1"/>
    <col min="3845" max="3845" width="11.28515625" style="527" customWidth="1"/>
    <col min="3846" max="3846" width="10.42578125" style="527" customWidth="1"/>
    <col min="3847" max="3850" width="8.85546875" style="527"/>
    <col min="3851" max="3851" width="8.28515625" style="527" customWidth="1"/>
    <col min="3852" max="4088" width="8.85546875" style="527"/>
    <col min="4089" max="4089" width="10.28515625" style="527" customWidth="1"/>
    <col min="4090" max="4098" width="8.85546875" style="527"/>
    <col min="4099" max="4099" width="12.28515625" style="527" customWidth="1"/>
    <col min="4100" max="4100" width="15.28515625" style="527" customWidth="1"/>
    <col min="4101" max="4101" width="11.28515625" style="527" customWidth="1"/>
    <col min="4102" max="4102" width="10.42578125" style="527" customWidth="1"/>
    <col min="4103" max="4106" width="8.85546875" style="527"/>
    <col min="4107" max="4107" width="8.28515625" style="527" customWidth="1"/>
    <col min="4108" max="4344" width="8.85546875" style="527"/>
    <col min="4345" max="4345" width="10.28515625" style="527" customWidth="1"/>
    <col min="4346" max="4354" width="8.85546875" style="527"/>
    <col min="4355" max="4355" width="12.28515625" style="527" customWidth="1"/>
    <col min="4356" max="4356" width="15.28515625" style="527" customWidth="1"/>
    <col min="4357" max="4357" width="11.28515625" style="527" customWidth="1"/>
    <col min="4358" max="4358" width="10.42578125" style="527" customWidth="1"/>
    <col min="4359" max="4362" width="8.85546875" style="527"/>
    <col min="4363" max="4363" width="8.28515625" style="527" customWidth="1"/>
    <col min="4364" max="4600" width="8.85546875" style="527"/>
    <col min="4601" max="4601" width="10.28515625" style="527" customWidth="1"/>
    <col min="4602" max="4610" width="8.85546875" style="527"/>
    <col min="4611" max="4611" width="12.28515625" style="527" customWidth="1"/>
    <col min="4612" max="4612" width="15.28515625" style="527" customWidth="1"/>
    <col min="4613" max="4613" width="11.28515625" style="527" customWidth="1"/>
    <col min="4614" max="4614" width="10.42578125" style="527" customWidth="1"/>
    <col min="4615" max="4618" width="8.85546875" style="527"/>
    <col min="4619" max="4619" width="8.28515625" style="527" customWidth="1"/>
    <col min="4620" max="4856" width="8.85546875" style="527"/>
    <col min="4857" max="4857" width="10.28515625" style="527" customWidth="1"/>
    <col min="4858" max="4866" width="8.85546875" style="527"/>
    <col min="4867" max="4867" width="12.28515625" style="527" customWidth="1"/>
    <col min="4868" max="4868" width="15.28515625" style="527" customWidth="1"/>
    <col min="4869" max="4869" width="11.28515625" style="527" customWidth="1"/>
    <col min="4870" max="4870" width="10.42578125" style="527" customWidth="1"/>
    <col min="4871" max="4874" width="8.85546875" style="527"/>
    <col min="4875" max="4875" width="8.28515625" style="527" customWidth="1"/>
    <col min="4876" max="5112" width="8.85546875" style="527"/>
    <col min="5113" max="5113" width="10.28515625" style="527" customWidth="1"/>
    <col min="5114" max="5122" width="8.85546875" style="527"/>
    <col min="5123" max="5123" width="12.28515625" style="527" customWidth="1"/>
    <col min="5124" max="5124" width="15.28515625" style="527" customWidth="1"/>
    <col min="5125" max="5125" width="11.28515625" style="527" customWidth="1"/>
    <col min="5126" max="5126" width="10.42578125" style="527" customWidth="1"/>
    <col min="5127" max="5130" width="8.85546875" style="527"/>
    <col min="5131" max="5131" width="8.28515625" style="527" customWidth="1"/>
    <col min="5132" max="5368" width="8.85546875" style="527"/>
    <col min="5369" max="5369" width="10.28515625" style="527" customWidth="1"/>
    <col min="5370" max="5378" width="8.85546875" style="527"/>
    <col min="5379" max="5379" width="12.28515625" style="527" customWidth="1"/>
    <col min="5380" max="5380" width="15.28515625" style="527" customWidth="1"/>
    <col min="5381" max="5381" width="11.28515625" style="527" customWidth="1"/>
    <col min="5382" max="5382" width="10.42578125" style="527" customWidth="1"/>
    <col min="5383" max="5386" width="8.85546875" style="527"/>
    <col min="5387" max="5387" width="8.28515625" style="527" customWidth="1"/>
    <col min="5388" max="5624" width="8.85546875" style="527"/>
    <col min="5625" max="5625" width="10.28515625" style="527" customWidth="1"/>
    <col min="5626" max="5634" width="8.85546875" style="527"/>
    <col min="5635" max="5635" width="12.28515625" style="527" customWidth="1"/>
    <col min="5636" max="5636" width="15.28515625" style="527" customWidth="1"/>
    <col min="5637" max="5637" width="11.28515625" style="527" customWidth="1"/>
    <col min="5638" max="5638" width="10.42578125" style="527" customWidth="1"/>
    <col min="5639" max="5642" width="8.85546875" style="527"/>
    <col min="5643" max="5643" width="8.28515625" style="527" customWidth="1"/>
    <col min="5644" max="5880" width="8.85546875" style="527"/>
    <col min="5881" max="5881" width="10.28515625" style="527" customWidth="1"/>
    <col min="5882" max="5890" width="8.85546875" style="527"/>
    <col min="5891" max="5891" width="12.28515625" style="527" customWidth="1"/>
    <col min="5892" max="5892" width="15.28515625" style="527" customWidth="1"/>
    <col min="5893" max="5893" width="11.28515625" style="527" customWidth="1"/>
    <col min="5894" max="5894" width="10.42578125" style="527" customWidth="1"/>
    <col min="5895" max="5898" width="8.85546875" style="527"/>
    <col min="5899" max="5899" width="8.28515625" style="527" customWidth="1"/>
    <col min="5900" max="6136" width="8.85546875" style="527"/>
    <col min="6137" max="6137" width="10.28515625" style="527" customWidth="1"/>
    <col min="6138" max="6146" width="8.85546875" style="527"/>
    <col min="6147" max="6147" width="12.28515625" style="527" customWidth="1"/>
    <col min="6148" max="6148" width="15.28515625" style="527" customWidth="1"/>
    <col min="6149" max="6149" width="11.28515625" style="527" customWidth="1"/>
    <col min="6150" max="6150" width="10.42578125" style="527" customWidth="1"/>
    <col min="6151" max="6154" width="8.85546875" style="527"/>
    <col min="6155" max="6155" width="8.28515625" style="527" customWidth="1"/>
    <col min="6156" max="6392" width="8.85546875" style="527"/>
    <col min="6393" max="6393" width="10.28515625" style="527" customWidth="1"/>
    <col min="6394" max="6402" width="8.85546875" style="527"/>
    <col min="6403" max="6403" width="12.28515625" style="527" customWidth="1"/>
    <col min="6404" max="6404" width="15.28515625" style="527" customWidth="1"/>
    <col min="6405" max="6405" width="11.28515625" style="527" customWidth="1"/>
    <col min="6406" max="6406" width="10.42578125" style="527" customWidth="1"/>
    <col min="6407" max="6410" width="8.85546875" style="527"/>
    <col min="6411" max="6411" width="8.28515625" style="527" customWidth="1"/>
    <col min="6412" max="6648" width="8.85546875" style="527"/>
    <col min="6649" max="6649" width="10.28515625" style="527" customWidth="1"/>
    <col min="6650" max="6658" width="8.85546875" style="527"/>
    <col min="6659" max="6659" width="12.28515625" style="527" customWidth="1"/>
    <col min="6660" max="6660" width="15.28515625" style="527" customWidth="1"/>
    <col min="6661" max="6661" width="11.28515625" style="527" customWidth="1"/>
    <col min="6662" max="6662" width="10.42578125" style="527" customWidth="1"/>
    <col min="6663" max="6666" width="8.85546875" style="527"/>
    <col min="6667" max="6667" width="8.28515625" style="527" customWidth="1"/>
    <col min="6668" max="6904" width="8.85546875" style="527"/>
    <col min="6905" max="6905" width="10.28515625" style="527" customWidth="1"/>
    <col min="6906" max="6914" width="8.85546875" style="527"/>
    <col min="6915" max="6915" width="12.28515625" style="527" customWidth="1"/>
    <col min="6916" max="6916" width="15.28515625" style="527" customWidth="1"/>
    <col min="6917" max="6917" width="11.28515625" style="527" customWidth="1"/>
    <col min="6918" max="6918" width="10.42578125" style="527" customWidth="1"/>
    <col min="6919" max="6922" width="8.85546875" style="527"/>
    <col min="6923" max="6923" width="8.28515625" style="527" customWidth="1"/>
    <col min="6924" max="7160" width="8.85546875" style="527"/>
    <col min="7161" max="7161" width="10.28515625" style="527" customWidth="1"/>
    <col min="7162" max="7170" width="8.85546875" style="527"/>
    <col min="7171" max="7171" width="12.28515625" style="527" customWidth="1"/>
    <col min="7172" max="7172" width="15.28515625" style="527" customWidth="1"/>
    <col min="7173" max="7173" width="11.28515625" style="527" customWidth="1"/>
    <col min="7174" max="7174" width="10.42578125" style="527" customWidth="1"/>
    <col min="7175" max="7178" width="8.85546875" style="527"/>
    <col min="7179" max="7179" width="8.28515625" style="527" customWidth="1"/>
    <col min="7180" max="7416" width="8.85546875" style="527"/>
    <col min="7417" max="7417" width="10.28515625" style="527" customWidth="1"/>
    <col min="7418" max="7426" width="8.85546875" style="527"/>
    <col min="7427" max="7427" width="12.28515625" style="527" customWidth="1"/>
    <col min="7428" max="7428" width="15.28515625" style="527" customWidth="1"/>
    <col min="7429" max="7429" width="11.28515625" style="527" customWidth="1"/>
    <col min="7430" max="7430" width="10.42578125" style="527" customWidth="1"/>
    <col min="7431" max="7434" width="8.85546875" style="527"/>
    <col min="7435" max="7435" width="8.28515625" style="527" customWidth="1"/>
    <col min="7436" max="7672" width="8.85546875" style="527"/>
    <col min="7673" max="7673" width="10.28515625" style="527" customWidth="1"/>
    <col min="7674" max="7682" width="8.85546875" style="527"/>
    <col min="7683" max="7683" width="12.28515625" style="527" customWidth="1"/>
    <col min="7684" max="7684" width="15.28515625" style="527" customWidth="1"/>
    <col min="7685" max="7685" width="11.28515625" style="527" customWidth="1"/>
    <col min="7686" max="7686" width="10.42578125" style="527" customWidth="1"/>
    <col min="7687" max="7690" width="8.85546875" style="527"/>
    <col min="7691" max="7691" width="8.28515625" style="527" customWidth="1"/>
    <col min="7692" max="7928" width="8.85546875" style="527"/>
    <col min="7929" max="7929" width="10.28515625" style="527" customWidth="1"/>
    <col min="7930" max="7938" width="8.85546875" style="527"/>
    <col min="7939" max="7939" width="12.28515625" style="527" customWidth="1"/>
    <col min="7940" max="7940" width="15.28515625" style="527" customWidth="1"/>
    <col min="7941" max="7941" width="11.28515625" style="527" customWidth="1"/>
    <col min="7942" max="7942" width="10.42578125" style="527" customWidth="1"/>
    <col min="7943" max="7946" width="8.85546875" style="527"/>
    <col min="7947" max="7947" width="8.28515625" style="527" customWidth="1"/>
    <col min="7948" max="8184" width="8.85546875" style="527"/>
    <col min="8185" max="8185" width="10.28515625" style="527" customWidth="1"/>
    <col min="8186" max="8194" width="8.85546875" style="527"/>
    <col min="8195" max="8195" width="12.28515625" style="527" customWidth="1"/>
    <col min="8196" max="8196" width="15.28515625" style="527" customWidth="1"/>
    <col min="8197" max="8197" width="11.28515625" style="527" customWidth="1"/>
    <col min="8198" max="8198" width="10.42578125" style="527" customWidth="1"/>
    <col min="8199" max="8202" width="8.85546875" style="527"/>
    <col min="8203" max="8203" width="8.28515625" style="527" customWidth="1"/>
    <col min="8204" max="8440" width="8.85546875" style="527"/>
    <col min="8441" max="8441" width="10.28515625" style="527" customWidth="1"/>
    <col min="8442" max="8450" width="8.85546875" style="527"/>
    <col min="8451" max="8451" width="12.28515625" style="527" customWidth="1"/>
    <col min="8452" max="8452" width="15.28515625" style="527" customWidth="1"/>
    <col min="8453" max="8453" width="11.28515625" style="527" customWidth="1"/>
    <col min="8454" max="8454" width="10.42578125" style="527" customWidth="1"/>
    <col min="8455" max="8458" width="8.85546875" style="527"/>
    <col min="8459" max="8459" width="8.28515625" style="527" customWidth="1"/>
    <col min="8460" max="8696" width="8.85546875" style="527"/>
    <col min="8697" max="8697" width="10.28515625" style="527" customWidth="1"/>
    <col min="8698" max="8706" width="8.85546875" style="527"/>
    <col min="8707" max="8707" width="12.28515625" style="527" customWidth="1"/>
    <col min="8708" max="8708" width="15.28515625" style="527" customWidth="1"/>
    <col min="8709" max="8709" width="11.28515625" style="527" customWidth="1"/>
    <col min="8710" max="8710" width="10.42578125" style="527" customWidth="1"/>
    <col min="8711" max="8714" width="8.85546875" style="527"/>
    <col min="8715" max="8715" width="8.28515625" style="527" customWidth="1"/>
    <col min="8716" max="8952" width="8.85546875" style="527"/>
    <col min="8953" max="8953" width="10.28515625" style="527" customWidth="1"/>
    <col min="8954" max="8962" width="8.85546875" style="527"/>
    <col min="8963" max="8963" width="12.28515625" style="527" customWidth="1"/>
    <col min="8964" max="8964" width="15.28515625" style="527" customWidth="1"/>
    <col min="8965" max="8965" width="11.28515625" style="527" customWidth="1"/>
    <col min="8966" max="8966" width="10.42578125" style="527" customWidth="1"/>
    <col min="8967" max="8970" width="8.85546875" style="527"/>
    <col min="8971" max="8971" width="8.28515625" style="527" customWidth="1"/>
    <col min="8972" max="9208" width="8.85546875" style="527"/>
    <col min="9209" max="9209" width="10.28515625" style="527" customWidth="1"/>
    <col min="9210" max="9218" width="8.85546875" style="527"/>
    <col min="9219" max="9219" width="12.28515625" style="527" customWidth="1"/>
    <col min="9220" max="9220" width="15.28515625" style="527" customWidth="1"/>
    <col min="9221" max="9221" width="11.28515625" style="527" customWidth="1"/>
    <col min="9222" max="9222" width="10.42578125" style="527" customWidth="1"/>
    <col min="9223" max="9226" width="8.85546875" style="527"/>
    <col min="9227" max="9227" width="8.28515625" style="527" customWidth="1"/>
    <col min="9228" max="9464" width="8.85546875" style="527"/>
    <col min="9465" max="9465" width="10.28515625" style="527" customWidth="1"/>
    <col min="9466" max="9474" width="8.85546875" style="527"/>
    <col min="9475" max="9475" width="12.28515625" style="527" customWidth="1"/>
    <col min="9476" max="9476" width="15.28515625" style="527" customWidth="1"/>
    <col min="9477" max="9477" width="11.28515625" style="527" customWidth="1"/>
    <col min="9478" max="9478" width="10.42578125" style="527" customWidth="1"/>
    <col min="9479" max="9482" width="8.85546875" style="527"/>
    <col min="9483" max="9483" width="8.28515625" style="527" customWidth="1"/>
    <col min="9484" max="9720" width="8.85546875" style="527"/>
    <col min="9721" max="9721" width="10.28515625" style="527" customWidth="1"/>
    <col min="9722" max="9730" width="8.85546875" style="527"/>
    <col min="9731" max="9731" width="12.28515625" style="527" customWidth="1"/>
    <col min="9732" max="9732" width="15.28515625" style="527" customWidth="1"/>
    <col min="9733" max="9733" width="11.28515625" style="527" customWidth="1"/>
    <col min="9734" max="9734" width="10.42578125" style="527" customWidth="1"/>
    <col min="9735" max="9738" width="8.85546875" style="527"/>
    <col min="9739" max="9739" width="8.28515625" style="527" customWidth="1"/>
    <col min="9740" max="9976" width="8.85546875" style="527"/>
    <col min="9977" max="9977" width="10.28515625" style="527" customWidth="1"/>
    <col min="9978" max="9986" width="8.85546875" style="527"/>
    <col min="9987" max="9987" width="12.28515625" style="527" customWidth="1"/>
    <col min="9988" max="9988" width="15.28515625" style="527" customWidth="1"/>
    <col min="9989" max="9989" width="11.28515625" style="527" customWidth="1"/>
    <col min="9990" max="9990" width="10.42578125" style="527" customWidth="1"/>
    <col min="9991" max="9994" width="8.85546875" style="527"/>
    <col min="9995" max="9995" width="8.28515625" style="527" customWidth="1"/>
    <col min="9996" max="10232" width="8.85546875" style="527"/>
    <col min="10233" max="10233" width="10.28515625" style="527" customWidth="1"/>
    <col min="10234" max="10242" width="8.85546875" style="527"/>
    <col min="10243" max="10243" width="12.28515625" style="527" customWidth="1"/>
    <col min="10244" max="10244" width="15.28515625" style="527" customWidth="1"/>
    <col min="10245" max="10245" width="11.28515625" style="527" customWidth="1"/>
    <col min="10246" max="10246" width="10.42578125" style="527" customWidth="1"/>
    <col min="10247" max="10250" width="8.85546875" style="527"/>
    <col min="10251" max="10251" width="8.28515625" style="527" customWidth="1"/>
    <col min="10252" max="10488" width="8.85546875" style="527"/>
    <col min="10489" max="10489" width="10.28515625" style="527" customWidth="1"/>
    <col min="10490" max="10498" width="8.85546875" style="527"/>
    <col min="10499" max="10499" width="12.28515625" style="527" customWidth="1"/>
    <col min="10500" max="10500" width="15.28515625" style="527" customWidth="1"/>
    <col min="10501" max="10501" width="11.28515625" style="527" customWidth="1"/>
    <col min="10502" max="10502" width="10.42578125" style="527" customWidth="1"/>
    <col min="10503" max="10506" width="8.85546875" style="527"/>
    <col min="10507" max="10507" width="8.28515625" style="527" customWidth="1"/>
    <col min="10508" max="10744" width="8.85546875" style="527"/>
    <col min="10745" max="10745" width="10.28515625" style="527" customWidth="1"/>
    <col min="10746" max="10754" width="8.85546875" style="527"/>
    <col min="10755" max="10755" width="12.28515625" style="527" customWidth="1"/>
    <col min="10756" max="10756" width="15.28515625" style="527" customWidth="1"/>
    <col min="10757" max="10757" width="11.28515625" style="527" customWidth="1"/>
    <col min="10758" max="10758" width="10.42578125" style="527" customWidth="1"/>
    <col min="10759" max="10762" width="8.85546875" style="527"/>
    <col min="10763" max="10763" width="8.28515625" style="527" customWidth="1"/>
    <col min="10764" max="11000" width="8.85546875" style="527"/>
    <col min="11001" max="11001" width="10.28515625" style="527" customWidth="1"/>
    <col min="11002" max="11010" width="8.85546875" style="527"/>
    <col min="11011" max="11011" width="12.28515625" style="527" customWidth="1"/>
    <col min="11012" max="11012" width="15.28515625" style="527" customWidth="1"/>
    <col min="11013" max="11013" width="11.28515625" style="527" customWidth="1"/>
    <col min="11014" max="11014" width="10.42578125" style="527" customWidth="1"/>
    <col min="11015" max="11018" width="8.85546875" style="527"/>
    <col min="11019" max="11019" width="8.28515625" style="527" customWidth="1"/>
    <col min="11020" max="11256" width="8.85546875" style="527"/>
    <col min="11257" max="11257" width="10.28515625" style="527" customWidth="1"/>
    <col min="11258" max="11266" width="8.85546875" style="527"/>
    <col min="11267" max="11267" width="12.28515625" style="527" customWidth="1"/>
    <col min="11268" max="11268" width="15.28515625" style="527" customWidth="1"/>
    <col min="11269" max="11269" width="11.28515625" style="527" customWidth="1"/>
    <col min="11270" max="11270" width="10.42578125" style="527" customWidth="1"/>
    <col min="11271" max="11274" width="8.85546875" style="527"/>
    <col min="11275" max="11275" width="8.28515625" style="527" customWidth="1"/>
    <col min="11276" max="11512" width="8.85546875" style="527"/>
    <col min="11513" max="11513" width="10.28515625" style="527" customWidth="1"/>
    <col min="11514" max="11522" width="8.85546875" style="527"/>
    <col min="11523" max="11523" width="12.28515625" style="527" customWidth="1"/>
    <col min="11524" max="11524" width="15.28515625" style="527" customWidth="1"/>
    <col min="11525" max="11525" width="11.28515625" style="527" customWidth="1"/>
    <col min="11526" max="11526" width="10.42578125" style="527" customWidth="1"/>
    <col min="11527" max="11530" width="8.85546875" style="527"/>
    <col min="11531" max="11531" width="8.28515625" style="527" customWidth="1"/>
    <col min="11532" max="11768" width="8.85546875" style="527"/>
    <col min="11769" max="11769" width="10.28515625" style="527" customWidth="1"/>
    <col min="11770" max="11778" width="8.85546875" style="527"/>
    <col min="11779" max="11779" width="12.28515625" style="527" customWidth="1"/>
    <col min="11780" max="11780" width="15.28515625" style="527" customWidth="1"/>
    <col min="11781" max="11781" width="11.28515625" style="527" customWidth="1"/>
    <col min="11782" max="11782" width="10.42578125" style="527" customWidth="1"/>
    <col min="11783" max="11786" width="8.85546875" style="527"/>
    <col min="11787" max="11787" width="8.28515625" style="527" customWidth="1"/>
    <col min="11788" max="12024" width="8.85546875" style="527"/>
    <col min="12025" max="12025" width="10.28515625" style="527" customWidth="1"/>
    <col min="12026" max="12034" width="8.85546875" style="527"/>
    <col min="12035" max="12035" width="12.28515625" style="527" customWidth="1"/>
    <col min="12036" max="12036" width="15.28515625" style="527" customWidth="1"/>
    <col min="12037" max="12037" width="11.28515625" style="527" customWidth="1"/>
    <col min="12038" max="12038" width="10.42578125" style="527" customWidth="1"/>
    <col min="12039" max="12042" width="8.85546875" style="527"/>
    <col min="12043" max="12043" width="8.28515625" style="527" customWidth="1"/>
    <col min="12044" max="12280" width="8.85546875" style="527"/>
    <col min="12281" max="12281" width="10.28515625" style="527" customWidth="1"/>
    <col min="12282" max="12290" width="8.85546875" style="527"/>
    <col min="12291" max="12291" width="12.28515625" style="527" customWidth="1"/>
    <col min="12292" max="12292" width="15.28515625" style="527" customWidth="1"/>
    <col min="12293" max="12293" width="11.28515625" style="527" customWidth="1"/>
    <col min="12294" max="12294" width="10.42578125" style="527" customWidth="1"/>
    <col min="12295" max="12298" width="8.85546875" style="527"/>
    <col min="12299" max="12299" width="8.28515625" style="527" customWidth="1"/>
    <col min="12300" max="12536" width="8.85546875" style="527"/>
    <col min="12537" max="12537" width="10.28515625" style="527" customWidth="1"/>
    <col min="12538" max="12546" width="8.85546875" style="527"/>
    <col min="12547" max="12547" width="12.28515625" style="527" customWidth="1"/>
    <col min="12548" max="12548" width="15.28515625" style="527" customWidth="1"/>
    <col min="12549" max="12549" width="11.28515625" style="527" customWidth="1"/>
    <col min="12550" max="12550" width="10.42578125" style="527" customWidth="1"/>
    <col min="12551" max="12554" width="8.85546875" style="527"/>
    <col min="12555" max="12555" width="8.28515625" style="527" customWidth="1"/>
    <col min="12556" max="12792" width="8.85546875" style="527"/>
    <col min="12793" max="12793" width="10.28515625" style="527" customWidth="1"/>
    <col min="12794" max="12802" width="8.85546875" style="527"/>
    <col min="12803" max="12803" width="12.28515625" style="527" customWidth="1"/>
    <col min="12804" max="12804" width="15.28515625" style="527" customWidth="1"/>
    <col min="12805" max="12805" width="11.28515625" style="527" customWidth="1"/>
    <col min="12806" max="12806" width="10.42578125" style="527" customWidth="1"/>
    <col min="12807" max="12810" width="8.85546875" style="527"/>
    <col min="12811" max="12811" width="8.28515625" style="527" customWidth="1"/>
    <col min="12812" max="13048" width="8.85546875" style="527"/>
    <col min="13049" max="13049" width="10.28515625" style="527" customWidth="1"/>
    <col min="13050" max="13058" width="8.85546875" style="527"/>
    <col min="13059" max="13059" width="12.28515625" style="527" customWidth="1"/>
    <col min="13060" max="13060" width="15.28515625" style="527" customWidth="1"/>
    <col min="13061" max="13061" width="11.28515625" style="527" customWidth="1"/>
    <col min="13062" max="13062" width="10.42578125" style="527" customWidth="1"/>
    <col min="13063" max="13066" width="8.85546875" style="527"/>
    <col min="13067" max="13067" width="8.28515625" style="527" customWidth="1"/>
    <col min="13068" max="13304" width="8.85546875" style="527"/>
    <col min="13305" max="13305" width="10.28515625" style="527" customWidth="1"/>
    <col min="13306" max="13314" width="8.85546875" style="527"/>
    <col min="13315" max="13315" width="12.28515625" style="527" customWidth="1"/>
    <col min="13316" max="13316" width="15.28515625" style="527" customWidth="1"/>
    <col min="13317" max="13317" width="11.28515625" style="527" customWidth="1"/>
    <col min="13318" max="13318" width="10.42578125" style="527" customWidth="1"/>
    <col min="13319" max="13322" width="8.85546875" style="527"/>
    <col min="13323" max="13323" width="8.28515625" style="527" customWidth="1"/>
    <col min="13324" max="13560" width="8.85546875" style="527"/>
    <col min="13561" max="13561" width="10.28515625" style="527" customWidth="1"/>
    <col min="13562" max="13570" width="8.85546875" style="527"/>
    <col min="13571" max="13571" width="12.28515625" style="527" customWidth="1"/>
    <col min="13572" max="13572" width="15.28515625" style="527" customWidth="1"/>
    <col min="13573" max="13573" width="11.28515625" style="527" customWidth="1"/>
    <col min="13574" max="13574" width="10.42578125" style="527" customWidth="1"/>
    <col min="13575" max="13578" width="8.85546875" style="527"/>
    <col min="13579" max="13579" width="8.28515625" style="527" customWidth="1"/>
    <col min="13580" max="13816" width="8.85546875" style="527"/>
    <col min="13817" max="13817" width="10.28515625" style="527" customWidth="1"/>
    <col min="13818" max="13826" width="8.85546875" style="527"/>
    <col min="13827" max="13827" width="12.28515625" style="527" customWidth="1"/>
    <col min="13828" max="13828" width="15.28515625" style="527" customWidth="1"/>
    <col min="13829" max="13829" width="11.28515625" style="527" customWidth="1"/>
    <col min="13830" max="13830" width="10.42578125" style="527" customWidth="1"/>
    <col min="13831" max="13834" width="8.85546875" style="527"/>
    <col min="13835" max="13835" width="8.28515625" style="527" customWidth="1"/>
    <col min="13836" max="14072" width="8.85546875" style="527"/>
    <col min="14073" max="14073" width="10.28515625" style="527" customWidth="1"/>
    <col min="14074" max="14082" width="8.85546875" style="527"/>
    <col min="14083" max="14083" width="12.28515625" style="527" customWidth="1"/>
    <col min="14084" max="14084" width="15.28515625" style="527" customWidth="1"/>
    <col min="14085" max="14085" width="11.28515625" style="527" customWidth="1"/>
    <col min="14086" max="14086" width="10.42578125" style="527" customWidth="1"/>
    <col min="14087" max="14090" width="8.85546875" style="527"/>
    <col min="14091" max="14091" width="8.28515625" style="527" customWidth="1"/>
    <col min="14092" max="14328" width="8.85546875" style="527"/>
    <col min="14329" max="14329" width="10.28515625" style="527" customWidth="1"/>
    <col min="14330" max="14338" width="8.85546875" style="527"/>
    <col min="14339" max="14339" width="12.28515625" style="527" customWidth="1"/>
    <col min="14340" max="14340" width="15.28515625" style="527" customWidth="1"/>
    <col min="14341" max="14341" width="11.28515625" style="527" customWidth="1"/>
    <col min="14342" max="14342" width="10.42578125" style="527" customWidth="1"/>
    <col min="14343" max="14346" width="8.85546875" style="527"/>
    <col min="14347" max="14347" width="8.28515625" style="527" customWidth="1"/>
    <col min="14348" max="14584" width="8.85546875" style="527"/>
    <col min="14585" max="14585" width="10.28515625" style="527" customWidth="1"/>
    <col min="14586" max="14594" width="8.85546875" style="527"/>
    <col min="14595" max="14595" width="12.28515625" style="527" customWidth="1"/>
    <col min="14596" max="14596" width="15.28515625" style="527" customWidth="1"/>
    <col min="14597" max="14597" width="11.28515625" style="527" customWidth="1"/>
    <col min="14598" max="14598" width="10.42578125" style="527" customWidth="1"/>
    <col min="14599" max="14602" width="8.85546875" style="527"/>
    <col min="14603" max="14603" width="8.28515625" style="527" customWidth="1"/>
    <col min="14604" max="14840" width="8.85546875" style="527"/>
    <col min="14841" max="14841" width="10.28515625" style="527" customWidth="1"/>
    <col min="14842" max="14850" width="8.85546875" style="527"/>
    <col min="14851" max="14851" width="12.28515625" style="527" customWidth="1"/>
    <col min="14852" max="14852" width="15.28515625" style="527" customWidth="1"/>
    <col min="14853" max="14853" width="11.28515625" style="527" customWidth="1"/>
    <col min="14854" max="14854" width="10.42578125" style="527" customWidth="1"/>
    <col min="14855" max="14858" width="8.85546875" style="527"/>
    <col min="14859" max="14859" width="8.28515625" style="527" customWidth="1"/>
    <col min="14860" max="15096" width="8.85546875" style="527"/>
    <col min="15097" max="15097" width="10.28515625" style="527" customWidth="1"/>
    <col min="15098" max="15106" width="8.85546875" style="527"/>
    <col min="15107" max="15107" width="12.28515625" style="527" customWidth="1"/>
    <col min="15108" max="15108" width="15.28515625" style="527" customWidth="1"/>
    <col min="15109" max="15109" width="11.28515625" style="527" customWidth="1"/>
    <col min="15110" max="15110" width="10.42578125" style="527" customWidth="1"/>
    <col min="15111" max="15114" width="8.85546875" style="527"/>
    <col min="15115" max="15115" width="8.28515625" style="527" customWidth="1"/>
    <col min="15116" max="15352" width="8.85546875" style="527"/>
    <col min="15353" max="15353" width="10.28515625" style="527" customWidth="1"/>
    <col min="15354" max="15362" width="8.85546875" style="527"/>
    <col min="15363" max="15363" width="12.28515625" style="527" customWidth="1"/>
    <col min="15364" max="15364" width="15.28515625" style="527" customWidth="1"/>
    <col min="15365" max="15365" width="11.28515625" style="527" customWidth="1"/>
    <col min="15366" max="15366" width="10.42578125" style="527" customWidth="1"/>
    <col min="15367" max="15370" width="8.85546875" style="527"/>
    <col min="15371" max="15371" width="8.28515625" style="527" customWidth="1"/>
    <col min="15372" max="15608" width="8.85546875" style="527"/>
    <col min="15609" max="15609" width="10.28515625" style="527" customWidth="1"/>
    <col min="15610" max="15618" width="8.85546875" style="527"/>
    <col min="15619" max="15619" width="12.28515625" style="527" customWidth="1"/>
    <col min="15620" max="15620" width="15.28515625" style="527" customWidth="1"/>
    <col min="15621" max="15621" width="11.28515625" style="527" customWidth="1"/>
    <col min="15622" max="15622" width="10.42578125" style="527" customWidth="1"/>
    <col min="15623" max="15626" width="8.85546875" style="527"/>
    <col min="15627" max="15627" width="8.28515625" style="527" customWidth="1"/>
    <col min="15628" max="15864" width="8.85546875" style="527"/>
    <col min="15865" max="15865" width="10.28515625" style="527" customWidth="1"/>
    <col min="15866" max="15874" width="8.85546875" style="527"/>
    <col min="15875" max="15875" width="12.28515625" style="527" customWidth="1"/>
    <col min="15876" max="15876" width="15.28515625" style="527" customWidth="1"/>
    <col min="15877" max="15877" width="11.28515625" style="527" customWidth="1"/>
    <col min="15878" max="15878" width="10.42578125" style="527" customWidth="1"/>
    <col min="15879" max="15882" width="8.85546875" style="527"/>
    <col min="15883" max="15883" width="8.28515625" style="527" customWidth="1"/>
    <col min="15884" max="16120" width="8.85546875" style="527"/>
    <col min="16121" max="16121" width="10.28515625" style="527" customWidth="1"/>
    <col min="16122" max="16130" width="8.85546875" style="527"/>
    <col min="16131" max="16131" width="12.28515625" style="527" customWidth="1"/>
    <col min="16132" max="16132" width="15.28515625" style="527" customWidth="1"/>
    <col min="16133" max="16133" width="11.28515625" style="527" customWidth="1"/>
    <col min="16134" max="16134" width="10.42578125" style="527" customWidth="1"/>
    <col min="16135" max="16138" width="8.85546875" style="527"/>
    <col min="16139" max="16139" width="8.28515625" style="527" customWidth="1"/>
    <col min="16140" max="16384" width="8.85546875" style="527"/>
  </cols>
  <sheetData>
    <row r="1" spans="1:19" s="2515" customFormat="1">
      <c r="A1" s="3346" t="s">
        <v>1084</v>
      </c>
      <c r="B1" s="3346"/>
      <c r="C1" s="3346"/>
      <c r="D1" s="3346"/>
      <c r="E1" s="3346"/>
      <c r="F1" s="3346"/>
      <c r="G1" s="3346"/>
      <c r="H1" s="3346"/>
      <c r="I1" s="3346"/>
      <c r="J1" s="526"/>
      <c r="K1" s="526"/>
      <c r="L1" s="526"/>
      <c r="M1" s="526"/>
      <c r="N1" s="526"/>
      <c r="O1" s="526"/>
      <c r="P1" s="526"/>
      <c r="Q1" s="526"/>
      <c r="R1" s="526"/>
      <c r="S1" s="526"/>
    </row>
    <row r="2" spans="1:19" s="2515" customFormat="1">
      <c r="A2" s="3346" t="s">
        <v>889</v>
      </c>
      <c r="B2" s="3346"/>
      <c r="C2" s="3346"/>
      <c r="D2" s="3346"/>
      <c r="E2" s="3346"/>
      <c r="F2" s="3346"/>
      <c r="G2" s="3346"/>
      <c r="H2" s="3346"/>
      <c r="I2" s="3346"/>
      <c r="J2" s="526"/>
      <c r="K2" s="526"/>
      <c r="L2" s="526"/>
      <c r="M2" s="526"/>
      <c r="N2" s="526"/>
      <c r="O2" s="526"/>
      <c r="P2" s="526"/>
      <c r="Q2" s="526"/>
      <c r="R2" s="526"/>
      <c r="S2" s="526"/>
    </row>
    <row r="3" spans="1:19" s="2515" customFormat="1">
      <c r="A3" s="3346" t="s">
        <v>890</v>
      </c>
      <c r="B3" s="3346"/>
      <c r="C3" s="3346"/>
      <c r="D3" s="3346"/>
      <c r="E3" s="3346"/>
      <c r="F3" s="3346"/>
      <c r="G3" s="3346"/>
      <c r="H3" s="3346"/>
      <c r="I3" s="3346"/>
      <c r="J3" s="526"/>
      <c r="K3" s="526"/>
      <c r="L3" s="526"/>
      <c r="M3" s="526"/>
      <c r="N3" s="526"/>
      <c r="O3" s="526"/>
      <c r="P3" s="526"/>
      <c r="Q3" s="526"/>
      <c r="R3" s="526"/>
      <c r="S3" s="526"/>
    </row>
    <row r="4" spans="1:19">
      <c r="A4" s="3346" t="s">
        <v>4950</v>
      </c>
      <c r="B4" s="3346"/>
      <c r="C4" s="3346"/>
      <c r="D4" s="3346"/>
      <c r="E4" s="3346"/>
      <c r="F4" s="3346"/>
      <c r="G4" s="3346"/>
      <c r="H4" s="3346"/>
      <c r="I4" s="3346"/>
      <c r="J4" s="526"/>
      <c r="K4" s="526"/>
    </row>
    <row r="5" spans="1:19">
      <c r="A5" s="666" t="s">
        <v>1517</v>
      </c>
      <c r="C5" s="526"/>
      <c r="D5" s="526"/>
      <c r="F5" s="526"/>
      <c r="G5" s="526"/>
      <c r="H5" s="526"/>
      <c r="K5" s="526"/>
    </row>
    <row r="6" spans="1:19">
      <c r="A6" s="530"/>
      <c r="B6" s="530"/>
      <c r="C6" s="526"/>
      <c r="D6" s="526"/>
      <c r="F6" s="526"/>
      <c r="G6" s="526"/>
      <c r="H6" s="528"/>
      <c r="I6" s="526"/>
    </row>
    <row r="7" spans="1:19" s="702" customFormat="1" ht="20.100000000000001" customHeight="1">
      <c r="A7" s="3419" t="s">
        <v>1903</v>
      </c>
      <c r="B7" s="3419" t="s">
        <v>4951</v>
      </c>
      <c r="C7" s="3419" t="s">
        <v>1465</v>
      </c>
      <c r="D7" s="3419" t="s">
        <v>4925</v>
      </c>
      <c r="E7" s="3424" t="s">
        <v>4952</v>
      </c>
      <c r="F7" s="3424"/>
      <c r="G7" s="3424"/>
      <c r="H7" s="3313" t="s">
        <v>1157</v>
      </c>
      <c r="I7" s="2536" t="s">
        <v>506</v>
      </c>
    </row>
    <row r="8" spans="1:19" s="702" customFormat="1">
      <c r="A8" s="3421"/>
      <c r="B8" s="3421"/>
      <c r="C8" s="3421"/>
      <c r="D8" s="3421"/>
      <c r="E8" s="386" t="s">
        <v>4953</v>
      </c>
      <c r="F8" s="386" t="s">
        <v>4954</v>
      </c>
      <c r="G8" s="386" t="s">
        <v>4955</v>
      </c>
      <c r="H8" s="3314"/>
      <c r="I8" s="2537"/>
    </row>
    <row r="9" spans="1:19">
      <c r="A9" s="2538">
        <v>1</v>
      </c>
      <c r="B9" s="2539">
        <v>2</v>
      </c>
      <c r="C9" s="2540">
        <v>3</v>
      </c>
      <c r="D9" s="2540">
        <v>4</v>
      </c>
      <c r="E9" s="2541">
        <v>5</v>
      </c>
      <c r="F9" s="2540">
        <v>6</v>
      </c>
      <c r="G9" s="2541">
        <v>7</v>
      </c>
      <c r="H9" s="2540">
        <v>8</v>
      </c>
      <c r="I9" s="490">
        <v>9</v>
      </c>
    </row>
    <row r="10" spans="1:19">
      <c r="A10" s="829"/>
      <c r="B10" s="634"/>
      <c r="C10" s="451"/>
      <c r="D10" s="2533"/>
      <c r="E10" s="503"/>
      <c r="F10" s="503"/>
      <c r="G10" s="503"/>
      <c r="H10" s="503"/>
      <c r="I10" s="451"/>
    </row>
    <row r="11" spans="1:19">
      <c r="A11" s="829"/>
      <c r="B11" s="634"/>
      <c r="C11" s="451"/>
      <c r="D11" s="2533"/>
      <c r="E11" s="503"/>
      <c r="F11" s="503"/>
      <c r="G11" s="503"/>
      <c r="H11" s="503"/>
      <c r="I11" s="451"/>
    </row>
    <row r="12" spans="1:19">
      <c r="A12" s="829"/>
      <c r="B12" s="634"/>
      <c r="C12" s="451"/>
      <c r="D12" s="2533"/>
      <c r="E12" s="503"/>
      <c r="F12" s="503"/>
      <c r="G12" s="503"/>
      <c r="H12" s="503"/>
      <c r="I12" s="451"/>
    </row>
    <row r="13" spans="1:19">
      <c r="A13" s="829"/>
      <c r="B13" s="634"/>
      <c r="C13" s="451"/>
      <c r="D13" s="2533"/>
      <c r="E13" s="503"/>
      <c r="F13" s="503"/>
      <c r="G13" s="503"/>
      <c r="H13" s="503"/>
      <c r="I13" s="451"/>
    </row>
    <row r="14" spans="1:19">
      <c r="A14" s="829"/>
      <c r="B14" s="634"/>
      <c r="C14" s="451"/>
      <c r="D14" s="2533"/>
      <c r="E14" s="503"/>
      <c r="F14" s="503"/>
      <c r="G14" s="503"/>
      <c r="H14" s="503"/>
      <c r="I14" s="451"/>
    </row>
    <row r="15" spans="1:19">
      <c r="A15" s="735"/>
      <c r="B15" s="565"/>
      <c r="C15" s="482"/>
      <c r="D15" s="2542"/>
      <c r="E15" s="525"/>
      <c r="F15" s="525"/>
      <c r="G15" s="525"/>
      <c r="H15" s="525"/>
      <c r="I15" s="482"/>
    </row>
    <row r="16" spans="1:19" ht="21" thickBot="1">
      <c r="A16" s="2543" t="s">
        <v>994</v>
      </c>
      <c r="B16" s="743"/>
      <c r="C16" s="743"/>
      <c r="D16" s="679"/>
      <c r="E16" s="559"/>
      <c r="F16" s="559"/>
      <c r="G16" s="559"/>
      <c r="H16" s="559"/>
      <c r="I16" s="2535"/>
    </row>
    <row r="17" spans="1:9" ht="21" thickTop="1"/>
    <row r="18" spans="1:9">
      <c r="B18" s="527" t="s">
        <v>1166</v>
      </c>
      <c r="H18" s="1083" t="s">
        <v>4929</v>
      </c>
    </row>
    <row r="19" spans="1:9">
      <c r="B19" s="527" t="s">
        <v>1816</v>
      </c>
      <c r="H19" s="527" t="s">
        <v>1816</v>
      </c>
    </row>
    <row r="20" spans="1:9">
      <c r="B20" s="527" t="s">
        <v>1256</v>
      </c>
      <c r="H20" s="527" t="s">
        <v>1256</v>
      </c>
    </row>
    <row r="21" spans="1:9">
      <c r="B21" s="527" t="s">
        <v>941</v>
      </c>
      <c r="H21" s="527" t="s">
        <v>941</v>
      </c>
    </row>
    <row r="23" spans="1:9" ht="21" thickBot="1">
      <c r="A23" s="547" t="s">
        <v>1009</v>
      </c>
    </row>
    <row r="24" spans="1:9" ht="21" thickTop="1">
      <c r="A24" s="3389" t="s">
        <v>4956</v>
      </c>
      <c r="B24" s="3389"/>
      <c r="C24" s="3389"/>
      <c r="D24" s="3389"/>
      <c r="E24" s="3389"/>
      <c r="F24" s="3389"/>
      <c r="G24" s="3389"/>
      <c r="H24" s="3389"/>
      <c r="I24" s="3389"/>
    </row>
    <row r="26" spans="1:9" ht="21" thickBot="1">
      <c r="A26" s="547" t="s">
        <v>917</v>
      </c>
      <c r="B26" s="2045"/>
    </row>
    <row r="27" spans="1:9" ht="21" thickTop="1">
      <c r="A27" s="2544">
        <v>1</v>
      </c>
      <c r="B27" s="527" t="s">
        <v>4931</v>
      </c>
    </row>
    <row r="28" spans="1:9">
      <c r="A28" s="654">
        <v>2</v>
      </c>
      <c r="B28" s="665" t="s">
        <v>4957</v>
      </c>
    </row>
    <row r="29" spans="1:9">
      <c r="A29" s="2544">
        <v>3</v>
      </c>
      <c r="B29" s="665" t="s">
        <v>4532</v>
      </c>
    </row>
    <row r="30" spans="1:9">
      <c r="A30" s="654">
        <v>4</v>
      </c>
      <c r="B30" s="665" t="s">
        <v>4382</v>
      </c>
    </row>
    <row r="31" spans="1:9">
      <c r="A31" s="2544">
        <v>5</v>
      </c>
      <c r="B31" s="665" t="s">
        <v>4958</v>
      </c>
    </row>
    <row r="32" spans="1:9">
      <c r="A32" s="654">
        <v>6</v>
      </c>
      <c r="B32" s="530" t="s">
        <v>4959</v>
      </c>
      <c r="C32" s="665"/>
    </row>
    <row r="33" spans="1:2">
      <c r="A33" s="2544">
        <v>7</v>
      </c>
      <c r="B33" s="527" t="s">
        <v>4960</v>
      </c>
    </row>
    <row r="34" spans="1:2">
      <c r="A34" s="654">
        <v>8</v>
      </c>
      <c r="B34" s="527" t="s">
        <v>4961</v>
      </c>
    </row>
    <row r="35" spans="1:2">
      <c r="A35" s="2544">
        <v>9</v>
      </c>
      <c r="B35" s="527" t="s">
        <v>4962</v>
      </c>
    </row>
    <row r="36" spans="1:2">
      <c r="A36" s="654">
        <v>10</v>
      </c>
      <c r="B36" s="527" t="s">
        <v>4963</v>
      </c>
    </row>
  </sheetData>
  <mergeCells count="11">
    <mergeCell ref="A24:I24"/>
    <mergeCell ref="A1:I1"/>
    <mergeCell ref="A2:I2"/>
    <mergeCell ref="A3:I3"/>
    <mergeCell ref="A4:I4"/>
    <mergeCell ref="A7:A8"/>
    <mergeCell ref="B7:B8"/>
    <mergeCell ref="C7:C8"/>
    <mergeCell ref="D7:D8"/>
    <mergeCell ref="E7:G7"/>
    <mergeCell ref="H7:H8"/>
  </mergeCells>
  <printOptions horizontalCentered="1"/>
  <pageMargins left="0.31496062992125984" right="0" top="0.19685039370078741" bottom="0" header="0" footer="0"/>
  <pageSetup scale="125" orientation="portrait" r:id="rId1"/>
  <drawing r:id="rId2"/>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4"/>
  <sheetViews>
    <sheetView zoomScale="110" zoomScaleNormal="110" zoomScaleSheetLayoutView="100" workbookViewId="0">
      <selection activeCell="A7" sqref="A7:L7"/>
    </sheetView>
  </sheetViews>
  <sheetFormatPr defaultRowHeight="20.25"/>
  <cols>
    <col min="1" max="1" width="6" style="763" customWidth="1"/>
    <col min="2" max="2" width="7.5703125" style="527" customWidth="1"/>
    <col min="3" max="3" width="14.85546875" style="527" customWidth="1"/>
    <col min="4" max="4" width="7.42578125" style="527" customWidth="1"/>
    <col min="5" max="5" width="7.28515625" style="527" customWidth="1"/>
    <col min="6" max="6" width="5.85546875" style="527" customWidth="1"/>
    <col min="7" max="7" width="6.7109375" style="527" customWidth="1"/>
    <col min="8" max="8" width="15.7109375" style="527" customWidth="1"/>
    <col min="9" max="9" width="6.42578125" style="527" customWidth="1"/>
    <col min="10" max="10" width="7.7109375" style="527" customWidth="1"/>
    <col min="11" max="11" width="7.140625" style="527" customWidth="1"/>
    <col min="12" max="12" width="9.5703125" style="527" customWidth="1"/>
    <col min="13" max="250" width="8.85546875" style="527"/>
    <col min="251" max="251" width="13.42578125" style="527" customWidth="1"/>
    <col min="252" max="252" width="10.42578125" style="527" customWidth="1"/>
    <col min="253" max="253" width="10.85546875" style="527" customWidth="1"/>
    <col min="254" max="506" width="8.85546875" style="527"/>
    <col min="507" max="507" width="13.42578125" style="527" customWidth="1"/>
    <col min="508" max="508" width="10.42578125" style="527" customWidth="1"/>
    <col min="509" max="509" width="10.85546875" style="527" customWidth="1"/>
    <col min="510" max="762" width="8.85546875" style="527"/>
    <col min="763" max="763" width="13.42578125" style="527" customWidth="1"/>
    <col min="764" max="764" width="10.42578125" style="527" customWidth="1"/>
    <col min="765" max="765" width="10.85546875" style="527" customWidth="1"/>
    <col min="766" max="1018" width="8.85546875" style="527"/>
    <col min="1019" max="1019" width="13.42578125" style="527" customWidth="1"/>
    <col min="1020" max="1020" width="10.42578125" style="527" customWidth="1"/>
    <col min="1021" max="1021" width="10.85546875" style="527" customWidth="1"/>
    <col min="1022" max="1274" width="8.85546875" style="527"/>
    <col min="1275" max="1275" width="13.42578125" style="527" customWidth="1"/>
    <col min="1276" max="1276" width="10.42578125" style="527" customWidth="1"/>
    <col min="1277" max="1277" width="10.85546875" style="527" customWidth="1"/>
    <col min="1278" max="1530" width="8.85546875" style="527"/>
    <col min="1531" max="1531" width="13.42578125" style="527" customWidth="1"/>
    <col min="1532" max="1532" width="10.42578125" style="527" customWidth="1"/>
    <col min="1533" max="1533" width="10.85546875" style="527" customWidth="1"/>
    <col min="1534" max="1786" width="8.85546875" style="527"/>
    <col min="1787" max="1787" width="13.42578125" style="527" customWidth="1"/>
    <col min="1788" max="1788" width="10.42578125" style="527" customWidth="1"/>
    <col min="1789" max="1789" width="10.85546875" style="527" customWidth="1"/>
    <col min="1790" max="2042" width="8.85546875" style="527"/>
    <col min="2043" max="2043" width="13.42578125" style="527" customWidth="1"/>
    <col min="2044" max="2044" width="10.42578125" style="527" customWidth="1"/>
    <col min="2045" max="2045" width="10.85546875" style="527" customWidth="1"/>
    <col min="2046" max="2298" width="8.85546875" style="527"/>
    <col min="2299" max="2299" width="13.42578125" style="527" customWidth="1"/>
    <col min="2300" max="2300" width="10.42578125" style="527" customWidth="1"/>
    <col min="2301" max="2301" width="10.85546875" style="527" customWidth="1"/>
    <col min="2302" max="2554" width="8.85546875" style="527"/>
    <col min="2555" max="2555" width="13.42578125" style="527" customWidth="1"/>
    <col min="2556" max="2556" width="10.42578125" style="527" customWidth="1"/>
    <col min="2557" max="2557" width="10.85546875" style="527" customWidth="1"/>
    <col min="2558" max="2810" width="8.85546875" style="527"/>
    <col min="2811" max="2811" width="13.42578125" style="527" customWidth="1"/>
    <col min="2812" max="2812" width="10.42578125" style="527" customWidth="1"/>
    <col min="2813" max="2813" width="10.85546875" style="527" customWidth="1"/>
    <col min="2814" max="3066" width="8.85546875" style="527"/>
    <col min="3067" max="3067" width="13.42578125" style="527" customWidth="1"/>
    <col min="3068" max="3068" width="10.42578125" style="527" customWidth="1"/>
    <col min="3069" max="3069" width="10.85546875" style="527" customWidth="1"/>
    <col min="3070" max="3322" width="8.85546875" style="527"/>
    <col min="3323" max="3323" width="13.42578125" style="527" customWidth="1"/>
    <col min="3324" max="3324" width="10.42578125" style="527" customWidth="1"/>
    <col min="3325" max="3325" width="10.85546875" style="527" customWidth="1"/>
    <col min="3326" max="3578" width="8.85546875" style="527"/>
    <col min="3579" max="3579" width="13.42578125" style="527" customWidth="1"/>
    <col min="3580" max="3580" width="10.42578125" style="527" customWidth="1"/>
    <col min="3581" max="3581" width="10.85546875" style="527" customWidth="1"/>
    <col min="3582" max="3834" width="8.85546875" style="527"/>
    <col min="3835" max="3835" width="13.42578125" style="527" customWidth="1"/>
    <col min="3836" max="3836" width="10.42578125" style="527" customWidth="1"/>
    <col min="3837" max="3837" width="10.85546875" style="527" customWidth="1"/>
    <col min="3838" max="4090" width="8.85546875" style="527"/>
    <col min="4091" max="4091" width="13.42578125" style="527" customWidth="1"/>
    <col min="4092" max="4092" width="10.42578125" style="527" customWidth="1"/>
    <col min="4093" max="4093" width="10.85546875" style="527" customWidth="1"/>
    <col min="4094" max="4346" width="8.85546875" style="527"/>
    <col min="4347" max="4347" width="13.42578125" style="527" customWidth="1"/>
    <col min="4348" max="4348" width="10.42578125" style="527" customWidth="1"/>
    <col min="4349" max="4349" width="10.85546875" style="527" customWidth="1"/>
    <col min="4350" max="4602" width="8.85546875" style="527"/>
    <col min="4603" max="4603" width="13.42578125" style="527" customWidth="1"/>
    <col min="4604" max="4604" width="10.42578125" style="527" customWidth="1"/>
    <col min="4605" max="4605" width="10.85546875" style="527" customWidth="1"/>
    <col min="4606" max="4858" width="8.85546875" style="527"/>
    <col min="4859" max="4859" width="13.42578125" style="527" customWidth="1"/>
    <col min="4860" max="4860" width="10.42578125" style="527" customWidth="1"/>
    <col min="4861" max="4861" width="10.85546875" style="527" customWidth="1"/>
    <col min="4862" max="5114" width="8.85546875" style="527"/>
    <col min="5115" max="5115" width="13.42578125" style="527" customWidth="1"/>
    <col min="5116" max="5116" width="10.42578125" style="527" customWidth="1"/>
    <col min="5117" max="5117" width="10.85546875" style="527" customWidth="1"/>
    <col min="5118" max="5370" width="8.85546875" style="527"/>
    <col min="5371" max="5371" width="13.42578125" style="527" customWidth="1"/>
    <col min="5372" max="5372" width="10.42578125" style="527" customWidth="1"/>
    <col min="5373" max="5373" width="10.85546875" style="527" customWidth="1"/>
    <col min="5374" max="5626" width="8.85546875" style="527"/>
    <col min="5627" max="5627" width="13.42578125" style="527" customWidth="1"/>
    <col min="5628" max="5628" width="10.42578125" style="527" customWidth="1"/>
    <col min="5629" max="5629" width="10.85546875" style="527" customWidth="1"/>
    <col min="5630" max="5882" width="8.85546875" style="527"/>
    <col min="5883" max="5883" width="13.42578125" style="527" customWidth="1"/>
    <col min="5884" max="5884" width="10.42578125" style="527" customWidth="1"/>
    <col min="5885" max="5885" width="10.85546875" style="527" customWidth="1"/>
    <col min="5886" max="6138" width="8.85546875" style="527"/>
    <col min="6139" max="6139" width="13.42578125" style="527" customWidth="1"/>
    <col min="6140" max="6140" width="10.42578125" style="527" customWidth="1"/>
    <col min="6141" max="6141" width="10.85546875" style="527" customWidth="1"/>
    <col min="6142" max="6394" width="8.85546875" style="527"/>
    <col min="6395" max="6395" width="13.42578125" style="527" customWidth="1"/>
    <col min="6396" max="6396" width="10.42578125" style="527" customWidth="1"/>
    <col min="6397" max="6397" width="10.85546875" style="527" customWidth="1"/>
    <col min="6398" max="6650" width="8.85546875" style="527"/>
    <col min="6651" max="6651" width="13.42578125" style="527" customWidth="1"/>
    <col min="6652" max="6652" width="10.42578125" style="527" customWidth="1"/>
    <col min="6653" max="6653" width="10.85546875" style="527" customWidth="1"/>
    <col min="6654" max="6906" width="8.85546875" style="527"/>
    <col min="6907" max="6907" width="13.42578125" style="527" customWidth="1"/>
    <col min="6908" max="6908" width="10.42578125" style="527" customWidth="1"/>
    <col min="6909" max="6909" width="10.85546875" style="527" customWidth="1"/>
    <col min="6910" max="7162" width="8.85546875" style="527"/>
    <col min="7163" max="7163" width="13.42578125" style="527" customWidth="1"/>
    <col min="7164" max="7164" width="10.42578125" style="527" customWidth="1"/>
    <col min="7165" max="7165" width="10.85546875" style="527" customWidth="1"/>
    <col min="7166" max="7418" width="8.85546875" style="527"/>
    <col min="7419" max="7419" width="13.42578125" style="527" customWidth="1"/>
    <col min="7420" max="7420" width="10.42578125" style="527" customWidth="1"/>
    <col min="7421" max="7421" width="10.85546875" style="527" customWidth="1"/>
    <col min="7422" max="7674" width="8.85546875" style="527"/>
    <col min="7675" max="7675" width="13.42578125" style="527" customWidth="1"/>
    <col min="7676" max="7676" width="10.42578125" style="527" customWidth="1"/>
    <col min="7677" max="7677" width="10.85546875" style="527" customWidth="1"/>
    <col min="7678" max="7930" width="8.85546875" style="527"/>
    <col min="7931" max="7931" width="13.42578125" style="527" customWidth="1"/>
    <col min="7932" max="7932" width="10.42578125" style="527" customWidth="1"/>
    <col min="7933" max="7933" width="10.85546875" style="527" customWidth="1"/>
    <col min="7934" max="8186" width="8.85546875" style="527"/>
    <col min="8187" max="8187" width="13.42578125" style="527" customWidth="1"/>
    <col min="8188" max="8188" width="10.42578125" style="527" customWidth="1"/>
    <col min="8189" max="8189" width="10.85546875" style="527" customWidth="1"/>
    <col min="8190" max="8442" width="8.85546875" style="527"/>
    <col min="8443" max="8443" width="13.42578125" style="527" customWidth="1"/>
    <col min="8444" max="8444" width="10.42578125" style="527" customWidth="1"/>
    <col min="8445" max="8445" width="10.85546875" style="527" customWidth="1"/>
    <col min="8446" max="8698" width="8.85546875" style="527"/>
    <col min="8699" max="8699" width="13.42578125" style="527" customWidth="1"/>
    <col min="8700" max="8700" width="10.42578125" style="527" customWidth="1"/>
    <col min="8701" max="8701" width="10.85546875" style="527" customWidth="1"/>
    <col min="8702" max="8954" width="8.85546875" style="527"/>
    <col min="8955" max="8955" width="13.42578125" style="527" customWidth="1"/>
    <col min="8956" max="8956" width="10.42578125" style="527" customWidth="1"/>
    <col min="8957" max="8957" width="10.85546875" style="527" customWidth="1"/>
    <col min="8958" max="9210" width="8.85546875" style="527"/>
    <col min="9211" max="9211" width="13.42578125" style="527" customWidth="1"/>
    <col min="9212" max="9212" width="10.42578125" style="527" customWidth="1"/>
    <col min="9213" max="9213" width="10.85546875" style="527" customWidth="1"/>
    <col min="9214" max="9466" width="8.85546875" style="527"/>
    <col min="9467" max="9467" width="13.42578125" style="527" customWidth="1"/>
    <col min="9468" max="9468" width="10.42578125" style="527" customWidth="1"/>
    <col min="9469" max="9469" width="10.85546875" style="527" customWidth="1"/>
    <col min="9470" max="9722" width="8.85546875" style="527"/>
    <col min="9723" max="9723" width="13.42578125" style="527" customWidth="1"/>
    <col min="9724" max="9724" width="10.42578125" style="527" customWidth="1"/>
    <col min="9725" max="9725" width="10.85546875" style="527" customWidth="1"/>
    <col min="9726" max="9978" width="8.85546875" style="527"/>
    <col min="9979" max="9979" width="13.42578125" style="527" customWidth="1"/>
    <col min="9980" max="9980" width="10.42578125" style="527" customWidth="1"/>
    <col min="9981" max="9981" width="10.85546875" style="527" customWidth="1"/>
    <col min="9982" max="10234" width="8.85546875" style="527"/>
    <col min="10235" max="10235" width="13.42578125" style="527" customWidth="1"/>
    <col min="10236" max="10236" width="10.42578125" style="527" customWidth="1"/>
    <col min="10237" max="10237" width="10.85546875" style="527" customWidth="1"/>
    <col min="10238" max="10490" width="8.85546875" style="527"/>
    <col min="10491" max="10491" width="13.42578125" style="527" customWidth="1"/>
    <col min="10492" max="10492" width="10.42578125" style="527" customWidth="1"/>
    <col min="10493" max="10493" width="10.85546875" style="527" customWidth="1"/>
    <col min="10494" max="10746" width="8.85546875" style="527"/>
    <col min="10747" max="10747" width="13.42578125" style="527" customWidth="1"/>
    <col min="10748" max="10748" width="10.42578125" style="527" customWidth="1"/>
    <col min="10749" max="10749" width="10.85546875" style="527" customWidth="1"/>
    <col min="10750" max="11002" width="8.85546875" style="527"/>
    <col min="11003" max="11003" width="13.42578125" style="527" customWidth="1"/>
    <col min="11004" max="11004" width="10.42578125" style="527" customWidth="1"/>
    <col min="11005" max="11005" width="10.85546875" style="527" customWidth="1"/>
    <col min="11006" max="11258" width="8.85546875" style="527"/>
    <col min="11259" max="11259" width="13.42578125" style="527" customWidth="1"/>
    <col min="11260" max="11260" width="10.42578125" style="527" customWidth="1"/>
    <col min="11261" max="11261" width="10.85546875" style="527" customWidth="1"/>
    <col min="11262" max="11514" width="8.85546875" style="527"/>
    <col min="11515" max="11515" width="13.42578125" style="527" customWidth="1"/>
    <col min="11516" max="11516" width="10.42578125" style="527" customWidth="1"/>
    <col min="11517" max="11517" width="10.85546875" style="527" customWidth="1"/>
    <col min="11518" max="11770" width="8.85546875" style="527"/>
    <col min="11771" max="11771" width="13.42578125" style="527" customWidth="1"/>
    <col min="11772" max="11772" width="10.42578125" style="527" customWidth="1"/>
    <col min="11773" max="11773" width="10.85546875" style="527" customWidth="1"/>
    <col min="11774" max="12026" width="8.85546875" style="527"/>
    <col min="12027" max="12027" width="13.42578125" style="527" customWidth="1"/>
    <col min="12028" max="12028" width="10.42578125" style="527" customWidth="1"/>
    <col min="12029" max="12029" width="10.85546875" style="527" customWidth="1"/>
    <col min="12030" max="12282" width="8.85546875" style="527"/>
    <col min="12283" max="12283" width="13.42578125" style="527" customWidth="1"/>
    <col min="12284" max="12284" width="10.42578125" style="527" customWidth="1"/>
    <col min="12285" max="12285" width="10.85546875" style="527" customWidth="1"/>
    <col min="12286" max="12538" width="8.85546875" style="527"/>
    <col min="12539" max="12539" width="13.42578125" style="527" customWidth="1"/>
    <col min="12540" max="12540" width="10.42578125" style="527" customWidth="1"/>
    <col min="12541" max="12541" width="10.85546875" style="527" customWidth="1"/>
    <col min="12542" max="12794" width="8.85546875" style="527"/>
    <col min="12795" max="12795" width="13.42578125" style="527" customWidth="1"/>
    <col min="12796" max="12796" width="10.42578125" style="527" customWidth="1"/>
    <col min="12797" max="12797" width="10.85546875" style="527" customWidth="1"/>
    <col min="12798" max="13050" width="8.85546875" style="527"/>
    <col min="13051" max="13051" width="13.42578125" style="527" customWidth="1"/>
    <col min="13052" max="13052" width="10.42578125" style="527" customWidth="1"/>
    <col min="13053" max="13053" width="10.85546875" style="527" customWidth="1"/>
    <col min="13054" max="13306" width="8.85546875" style="527"/>
    <col min="13307" max="13307" width="13.42578125" style="527" customWidth="1"/>
    <col min="13308" max="13308" width="10.42578125" style="527" customWidth="1"/>
    <col min="13309" max="13309" width="10.85546875" style="527" customWidth="1"/>
    <col min="13310" max="13562" width="8.85546875" style="527"/>
    <col min="13563" max="13563" width="13.42578125" style="527" customWidth="1"/>
    <col min="13564" max="13564" width="10.42578125" style="527" customWidth="1"/>
    <col min="13565" max="13565" width="10.85546875" style="527" customWidth="1"/>
    <col min="13566" max="13818" width="8.85546875" style="527"/>
    <col min="13819" max="13819" width="13.42578125" style="527" customWidth="1"/>
    <col min="13820" max="13820" width="10.42578125" style="527" customWidth="1"/>
    <col min="13821" max="13821" width="10.85546875" style="527" customWidth="1"/>
    <col min="13822" max="14074" width="8.85546875" style="527"/>
    <col min="14075" max="14075" width="13.42578125" style="527" customWidth="1"/>
    <col min="14076" max="14076" width="10.42578125" style="527" customWidth="1"/>
    <col min="14077" max="14077" width="10.85546875" style="527" customWidth="1"/>
    <col min="14078" max="14330" width="8.85546875" style="527"/>
    <col min="14331" max="14331" width="13.42578125" style="527" customWidth="1"/>
    <col min="14332" max="14332" width="10.42578125" style="527" customWidth="1"/>
    <col min="14333" max="14333" width="10.85546875" style="527" customWidth="1"/>
    <col min="14334" max="14586" width="8.85546875" style="527"/>
    <col min="14587" max="14587" width="13.42578125" style="527" customWidth="1"/>
    <col min="14588" max="14588" width="10.42578125" style="527" customWidth="1"/>
    <col min="14589" max="14589" width="10.85546875" style="527" customWidth="1"/>
    <col min="14590" max="14842" width="8.85546875" style="527"/>
    <col min="14843" max="14843" width="13.42578125" style="527" customWidth="1"/>
    <col min="14844" max="14844" width="10.42578125" style="527" customWidth="1"/>
    <col min="14845" max="14845" width="10.85546875" style="527" customWidth="1"/>
    <col min="14846" max="15098" width="8.85546875" style="527"/>
    <col min="15099" max="15099" width="13.42578125" style="527" customWidth="1"/>
    <col min="15100" max="15100" width="10.42578125" style="527" customWidth="1"/>
    <col min="15101" max="15101" width="10.85546875" style="527" customWidth="1"/>
    <col min="15102" max="15354" width="8.85546875" style="527"/>
    <col min="15355" max="15355" width="13.42578125" style="527" customWidth="1"/>
    <col min="15356" max="15356" width="10.42578125" style="527" customWidth="1"/>
    <col min="15357" max="15357" width="10.85546875" style="527" customWidth="1"/>
    <col min="15358" max="15610" width="8.85546875" style="527"/>
    <col min="15611" max="15611" width="13.42578125" style="527" customWidth="1"/>
    <col min="15612" max="15612" width="10.42578125" style="527" customWidth="1"/>
    <col min="15613" max="15613" width="10.85546875" style="527" customWidth="1"/>
    <col min="15614" max="15866" width="8.85546875" style="527"/>
    <col min="15867" max="15867" width="13.42578125" style="527" customWidth="1"/>
    <col min="15868" max="15868" width="10.42578125" style="527" customWidth="1"/>
    <col min="15869" max="15869" width="10.85546875" style="527" customWidth="1"/>
    <col min="15870" max="16122" width="8.85546875" style="527"/>
    <col min="16123" max="16123" width="13.42578125" style="527" customWidth="1"/>
    <col min="16124" max="16124" width="10.42578125" style="527" customWidth="1"/>
    <col min="16125" max="16125" width="10.85546875" style="527" customWidth="1"/>
    <col min="16126" max="16384" width="8.85546875" style="527"/>
  </cols>
  <sheetData>
    <row r="1" spans="1:12" ht="12" customHeight="1">
      <c r="A1" s="3346"/>
      <c r="B1" s="3346"/>
      <c r="C1" s="3346"/>
      <c r="D1" s="3346"/>
      <c r="E1" s="3346"/>
      <c r="F1" s="3346"/>
      <c r="G1" s="3346"/>
      <c r="H1" s="3346"/>
      <c r="I1" s="3346"/>
      <c r="J1" s="3346"/>
      <c r="K1" s="3346"/>
      <c r="L1" s="3346"/>
    </row>
    <row r="2" spans="1:12">
      <c r="A2" s="3346" t="s">
        <v>1084</v>
      </c>
      <c r="B2" s="3346"/>
      <c r="C2" s="3346"/>
      <c r="D2" s="3346"/>
      <c r="E2" s="3346"/>
      <c r="F2" s="3346"/>
      <c r="G2" s="3346"/>
      <c r="H2" s="3346"/>
      <c r="I2" s="3346"/>
      <c r="J2" s="3346"/>
      <c r="K2" s="3346"/>
      <c r="L2" s="3346"/>
    </row>
    <row r="3" spans="1:12">
      <c r="A3" s="3346" t="s">
        <v>889</v>
      </c>
      <c r="B3" s="3346"/>
      <c r="C3" s="3346"/>
      <c r="D3" s="3346"/>
      <c r="E3" s="3346"/>
      <c r="F3" s="3346"/>
      <c r="G3" s="3346"/>
      <c r="H3" s="3346"/>
      <c r="I3" s="3346"/>
      <c r="J3" s="3346"/>
      <c r="K3" s="3346"/>
      <c r="L3" s="3346"/>
    </row>
    <row r="4" spans="1:12">
      <c r="A4" s="3346" t="s">
        <v>890</v>
      </c>
      <c r="B4" s="3346"/>
      <c r="C4" s="3346"/>
      <c r="D4" s="3346"/>
      <c r="E4" s="3346"/>
      <c r="F4" s="3346"/>
      <c r="G4" s="3346"/>
      <c r="H4" s="3346"/>
      <c r="I4" s="3346"/>
      <c r="J4" s="3346"/>
      <c r="K4" s="3346"/>
      <c r="L4" s="3346"/>
    </row>
    <row r="5" spans="1:12">
      <c r="A5" s="528"/>
      <c r="B5" s="528"/>
      <c r="C5" s="528"/>
      <c r="D5" s="528"/>
      <c r="E5" s="528"/>
      <c r="F5" s="528"/>
      <c r="G5" s="528"/>
      <c r="H5" s="528"/>
      <c r="I5" s="528"/>
      <c r="J5" s="528"/>
      <c r="K5" s="528"/>
      <c r="L5" s="528"/>
    </row>
    <row r="6" spans="1:12" ht="21.75">
      <c r="A6" s="3412" t="s">
        <v>4964</v>
      </c>
      <c r="B6" s="3412"/>
      <c r="C6" s="3412"/>
      <c r="D6" s="3412"/>
      <c r="E6" s="3412"/>
      <c r="F6" s="3412"/>
      <c r="G6" s="3412"/>
      <c r="H6" s="3412"/>
      <c r="I6" s="3412"/>
      <c r="J6" s="3412"/>
      <c r="K6" s="3412"/>
      <c r="L6" s="3412"/>
    </row>
    <row r="7" spans="1:12">
      <c r="A7" s="3411" t="s">
        <v>1753</v>
      </c>
      <c r="B7" s="3411"/>
      <c r="C7" s="3411"/>
      <c r="D7" s="3411"/>
      <c r="E7" s="3411"/>
      <c r="F7" s="3411"/>
      <c r="G7" s="3411"/>
      <c r="H7" s="3411"/>
      <c r="I7" s="3411"/>
      <c r="J7" s="3411"/>
      <c r="K7" s="3411"/>
      <c r="L7" s="3411"/>
    </row>
    <row r="8" spans="1:12">
      <c r="A8" s="748"/>
      <c r="B8" s="749"/>
      <c r="C8" s="749"/>
      <c r="D8" s="749"/>
      <c r="E8" s="749"/>
      <c r="F8" s="749"/>
      <c r="G8" s="749"/>
      <c r="H8" s="749"/>
      <c r="I8" s="749"/>
      <c r="J8" s="749"/>
      <c r="K8" s="749"/>
      <c r="L8" s="749"/>
    </row>
    <row r="9" spans="1:12" s="566" customFormat="1" ht="36.75" customHeight="1">
      <c r="A9" s="3351" t="s">
        <v>1088</v>
      </c>
      <c r="B9" s="3351" t="s">
        <v>1755</v>
      </c>
      <c r="C9" s="3351" t="s">
        <v>0</v>
      </c>
      <c r="D9" s="3351" t="s">
        <v>1221</v>
      </c>
      <c r="E9" s="3351"/>
      <c r="F9" s="3351" t="s">
        <v>4965</v>
      </c>
      <c r="G9" s="3351"/>
      <c r="H9" s="3351"/>
      <c r="I9" s="3351"/>
      <c r="J9" s="3351" t="s">
        <v>1760</v>
      </c>
      <c r="K9" s="3351"/>
      <c r="L9" s="3358" t="s">
        <v>506</v>
      </c>
    </row>
    <row r="10" spans="1:12" s="566" customFormat="1" ht="60.75">
      <c r="A10" s="3351"/>
      <c r="B10" s="3351"/>
      <c r="C10" s="3351"/>
      <c r="D10" s="572" t="s">
        <v>1156</v>
      </c>
      <c r="E10" s="572" t="s">
        <v>993</v>
      </c>
      <c r="F10" s="572" t="s">
        <v>1156</v>
      </c>
      <c r="G10" s="572" t="s">
        <v>993</v>
      </c>
      <c r="H10" s="572" t="s">
        <v>4966</v>
      </c>
      <c r="I10" s="572" t="s">
        <v>1157</v>
      </c>
      <c r="J10" s="572" t="s">
        <v>1156</v>
      </c>
      <c r="K10" s="572" t="s">
        <v>993</v>
      </c>
      <c r="L10" s="3359"/>
    </row>
    <row r="11" spans="1:12">
      <c r="A11" s="750">
        <v>1</v>
      </c>
      <c r="B11" s="751">
        <v>2</v>
      </c>
      <c r="C11" s="751">
        <v>3</v>
      </c>
      <c r="D11" s="751">
        <v>4</v>
      </c>
      <c r="E11" s="751">
        <v>5</v>
      </c>
      <c r="F11" s="751">
        <v>6</v>
      </c>
      <c r="G11" s="751">
        <v>7</v>
      </c>
      <c r="H11" s="751">
        <v>8</v>
      </c>
      <c r="I11" s="751">
        <v>9</v>
      </c>
      <c r="J11" s="751">
        <v>10</v>
      </c>
      <c r="K11" s="751">
        <v>11</v>
      </c>
      <c r="L11" s="751">
        <v>12</v>
      </c>
    </row>
    <row r="12" spans="1:12">
      <c r="A12" s="752"/>
      <c r="B12" s="753"/>
      <c r="C12" s="753"/>
      <c r="D12" s="753"/>
      <c r="E12" s="753"/>
      <c r="F12" s="753"/>
      <c r="G12" s="753"/>
      <c r="H12" s="753"/>
      <c r="I12" s="754"/>
      <c r="J12" s="753"/>
      <c r="K12" s="753"/>
      <c r="L12" s="753"/>
    </row>
    <row r="13" spans="1:12">
      <c r="A13" s="755"/>
      <c r="B13" s="756"/>
      <c r="C13" s="756"/>
      <c r="D13" s="757"/>
      <c r="E13" s="757"/>
      <c r="F13" s="757"/>
      <c r="G13" s="758"/>
      <c r="H13" s="756"/>
      <c r="I13" s="758"/>
      <c r="J13" s="757"/>
      <c r="K13" s="757"/>
      <c r="L13" s="756"/>
    </row>
    <row r="14" spans="1:12">
      <c r="A14" s="755"/>
      <c r="B14" s="756"/>
      <c r="C14" s="756"/>
      <c r="D14" s="757"/>
      <c r="E14" s="757"/>
      <c r="F14" s="757"/>
      <c r="G14" s="758"/>
      <c r="H14" s="756"/>
      <c r="I14" s="758"/>
      <c r="J14" s="757"/>
      <c r="K14" s="757"/>
      <c r="L14" s="756"/>
    </row>
    <row r="15" spans="1:12">
      <c r="A15" s="755"/>
      <c r="B15" s="756"/>
      <c r="C15" s="756"/>
      <c r="D15" s="757"/>
      <c r="E15" s="757"/>
      <c r="F15" s="757"/>
      <c r="G15" s="758"/>
      <c r="H15" s="756"/>
      <c r="I15" s="758"/>
      <c r="J15" s="757"/>
      <c r="K15" s="758"/>
      <c r="L15" s="756"/>
    </row>
    <row r="16" spans="1:12">
      <c r="A16" s="755"/>
      <c r="B16" s="756"/>
      <c r="C16" s="756"/>
      <c r="D16" s="757"/>
      <c r="E16" s="757"/>
      <c r="F16" s="757"/>
      <c r="G16" s="758"/>
      <c r="H16" s="756"/>
      <c r="I16" s="758"/>
      <c r="J16" s="758"/>
      <c r="K16" s="757"/>
      <c r="L16" s="756"/>
    </row>
    <row r="17" spans="1:12">
      <c r="A17" s="3414" t="s">
        <v>1768</v>
      </c>
      <c r="B17" s="3414"/>
      <c r="C17" s="3414"/>
      <c r="D17" s="757"/>
      <c r="E17" s="757"/>
      <c r="F17" s="757"/>
      <c r="G17" s="758"/>
      <c r="H17" s="756"/>
      <c r="I17" s="757"/>
      <c r="J17" s="758"/>
      <c r="K17" s="758"/>
      <c r="L17" s="756"/>
    </row>
    <row r="18" spans="1:12">
      <c r="A18" s="3414" t="s">
        <v>1769</v>
      </c>
      <c r="B18" s="3414"/>
      <c r="C18" s="3414"/>
      <c r="D18" s="756"/>
      <c r="E18" s="756"/>
      <c r="F18" s="759"/>
      <c r="G18" s="759"/>
      <c r="H18" s="756"/>
      <c r="I18" s="756"/>
      <c r="J18" s="759"/>
      <c r="K18" s="759"/>
      <c r="L18" s="756"/>
    </row>
    <row r="19" spans="1:12">
      <c r="A19" s="3414" t="s">
        <v>1770</v>
      </c>
      <c r="B19" s="3414"/>
      <c r="C19" s="3414"/>
      <c r="D19" s="756"/>
      <c r="E19" s="756"/>
      <c r="F19" s="759"/>
      <c r="G19" s="759"/>
      <c r="H19" s="756"/>
      <c r="I19" s="756"/>
      <c r="J19" s="759"/>
      <c r="K19" s="759"/>
      <c r="L19" s="756"/>
    </row>
    <row r="20" spans="1:12">
      <c r="A20" s="760"/>
      <c r="B20" s="760"/>
      <c r="C20" s="760"/>
      <c r="D20" s="761"/>
      <c r="E20" s="761"/>
      <c r="F20" s="762"/>
      <c r="G20" s="762"/>
      <c r="H20" s="761"/>
      <c r="I20" s="761"/>
      <c r="J20" s="762"/>
      <c r="K20" s="762"/>
      <c r="L20" s="761"/>
    </row>
    <row r="21" spans="1:12" ht="21" thickBot="1">
      <c r="A21" s="547" t="s">
        <v>1009</v>
      </c>
      <c r="B21" s="760"/>
      <c r="C21" s="760"/>
      <c r="D21" s="761"/>
      <c r="E21" s="761"/>
      <c r="F21" s="762"/>
      <c r="G21" s="762"/>
      <c r="H21" s="761"/>
      <c r="I21" s="761"/>
      <c r="J21" s="762"/>
      <c r="K21" s="762"/>
      <c r="L21" s="761"/>
    </row>
    <row r="22" spans="1:12" ht="21" thickTop="1">
      <c r="A22" s="4037" t="s">
        <v>4967</v>
      </c>
      <c r="B22" s="4037"/>
      <c r="C22" s="4037"/>
      <c r="D22" s="4037"/>
      <c r="E22" s="4037"/>
      <c r="F22" s="4037"/>
      <c r="G22" s="4037"/>
      <c r="H22" s="4037"/>
      <c r="I22" s="4037"/>
      <c r="J22" s="4037"/>
      <c r="K22" s="4037"/>
      <c r="L22" s="4037"/>
    </row>
    <row r="24" spans="1:12" ht="21" thickBot="1">
      <c r="A24" s="2545" t="s">
        <v>917</v>
      </c>
      <c r="B24" s="2545"/>
    </row>
    <row r="25" spans="1:12" ht="47.1" customHeight="1" thickTop="1">
      <c r="A25" s="551">
        <v>1</v>
      </c>
      <c r="B25" s="3434" t="s">
        <v>4968</v>
      </c>
      <c r="C25" s="3434"/>
      <c r="D25" s="3434"/>
      <c r="E25" s="3434"/>
      <c r="F25" s="3434"/>
      <c r="G25" s="3434"/>
      <c r="H25" s="3434"/>
      <c r="I25" s="3434"/>
      <c r="J25" s="3434"/>
      <c r="K25" s="3434"/>
      <c r="L25" s="3434"/>
    </row>
    <row r="26" spans="1:12">
      <c r="A26" s="799">
        <v>2</v>
      </c>
      <c r="B26" s="2546" t="s">
        <v>4969</v>
      </c>
    </row>
    <row r="27" spans="1:12">
      <c r="A27" s="799">
        <v>3</v>
      </c>
      <c r="B27" s="2546" t="s">
        <v>4970</v>
      </c>
    </row>
    <row r="28" spans="1:12">
      <c r="A28" s="799">
        <v>4</v>
      </c>
      <c r="B28" s="527" t="s">
        <v>4971</v>
      </c>
    </row>
    <row r="29" spans="1:12">
      <c r="A29" s="799">
        <v>5</v>
      </c>
      <c r="B29" s="527" t="s">
        <v>4972</v>
      </c>
    </row>
    <row r="30" spans="1:12">
      <c r="A30" s="799">
        <v>6</v>
      </c>
      <c r="B30" s="527" t="s">
        <v>1776</v>
      </c>
    </row>
    <row r="31" spans="1:12">
      <c r="A31" s="799">
        <v>7</v>
      </c>
      <c r="B31" s="527" t="s">
        <v>4973</v>
      </c>
    </row>
    <row r="32" spans="1:12">
      <c r="A32" s="799">
        <v>8</v>
      </c>
      <c r="B32" s="527" t="s">
        <v>4974</v>
      </c>
    </row>
    <row r="33" spans="1:12">
      <c r="A33" s="799">
        <v>9</v>
      </c>
      <c r="B33" s="527" t="s">
        <v>4975</v>
      </c>
    </row>
    <row r="34" spans="1:12">
      <c r="A34" s="799">
        <v>10</v>
      </c>
      <c r="B34" s="527" t="s">
        <v>4976</v>
      </c>
    </row>
    <row r="35" spans="1:12">
      <c r="A35" s="799">
        <v>11</v>
      </c>
      <c r="B35" s="527" t="s">
        <v>4977</v>
      </c>
    </row>
    <row r="36" spans="1:12">
      <c r="A36" s="799">
        <v>12</v>
      </c>
      <c r="B36" s="527" t="s">
        <v>4978</v>
      </c>
    </row>
    <row r="37" spans="1:12">
      <c r="A37" s="799">
        <v>13</v>
      </c>
      <c r="B37" s="527" t="s">
        <v>4979</v>
      </c>
    </row>
    <row r="38" spans="1:12" ht="40.5" customHeight="1">
      <c r="A38" s="799">
        <v>14</v>
      </c>
      <c r="B38" s="3434" t="s">
        <v>4980</v>
      </c>
      <c r="C38" s="3434"/>
      <c r="D38" s="3434"/>
      <c r="E38" s="3434"/>
      <c r="F38" s="3434"/>
      <c r="G38" s="3434"/>
      <c r="H38" s="3434"/>
      <c r="I38" s="3434"/>
      <c r="J38" s="3434"/>
      <c r="K38" s="3434"/>
      <c r="L38" s="3434"/>
    </row>
    <row r="39" spans="1:12">
      <c r="A39" s="799">
        <v>15</v>
      </c>
      <c r="B39" s="566" t="s">
        <v>4981</v>
      </c>
      <c r="C39" s="566"/>
      <c r="D39" s="566"/>
      <c r="E39" s="566"/>
      <c r="F39" s="566"/>
      <c r="G39" s="566"/>
      <c r="H39" s="566"/>
      <c r="I39" s="566"/>
      <c r="J39" s="566"/>
      <c r="K39" s="566"/>
    </row>
    <row r="40" spans="1:12">
      <c r="A40" s="799">
        <v>16</v>
      </c>
      <c r="B40" s="527" t="s">
        <v>4982</v>
      </c>
    </row>
    <row r="41" spans="1:12">
      <c r="A41" s="799">
        <v>17</v>
      </c>
      <c r="B41" s="527" t="s">
        <v>1793</v>
      </c>
    </row>
    <row r="42" spans="1:12">
      <c r="A42" s="799">
        <v>18</v>
      </c>
      <c r="B42" s="527" t="s">
        <v>1794</v>
      </c>
    </row>
    <row r="43" spans="1:12">
      <c r="A43" s="767"/>
    </row>
    <row r="44" spans="1:12">
      <c r="A44" s="639"/>
    </row>
  </sheetData>
  <mergeCells count="19">
    <mergeCell ref="B38:L38"/>
    <mergeCell ref="L9:L10"/>
    <mergeCell ref="A17:C17"/>
    <mergeCell ref="A18:C18"/>
    <mergeCell ref="A19:C19"/>
    <mergeCell ref="A22:L22"/>
    <mergeCell ref="B25:L25"/>
    <mergeCell ref="A9:A10"/>
    <mergeCell ref="B9:B10"/>
    <mergeCell ref="C9:C10"/>
    <mergeCell ref="D9:E9"/>
    <mergeCell ref="F9:I9"/>
    <mergeCell ref="J9:K9"/>
    <mergeCell ref="A7:L7"/>
    <mergeCell ref="A1:L1"/>
    <mergeCell ref="A2:L2"/>
    <mergeCell ref="A3:L3"/>
    <mergeCell ref="A4:L4"/>
    <mergeCell ref="A6:L6"/>
  </mergeCells>
  <printOptions horizontalCentered="1"/>
  <pageMargins left="0.31496062992125984" right="0" top="0.19685039370078741" bottom="0" header="0" footer="0"/>
  <pageSetup scale="125" orientation="portrait" r:id="rId1"/>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zoomScaleNormal="100" zoomScaleSheetLayoutView="100" zoomScalePageLayoutView="70" workbookViewId="0">
      <selection activeCell="D7" sqref="D7"/>
    </sheetView>
  </sheetViews>
  <sheetFormatPr defaultColWidth="9.140625" defaultRowHeight="20.25"/>
  <cols>
    <col min="1" max="1" width="6.7109375" style="527" customWidth="1"/>
    <col min="2" max="2" width="5" style="527" customWidth="1"/>
    <col min="3" max="3" width="11" style="527" customWidth="1"/>
    <col min="4" max="4" width="12.42578125" style="527" customWidth="1"/>
    <col min="5" max="5" width="11" style="527" customWidth="1"/>
    <col min="6" max="6" width="9.28515625" style="527" customWidth="1"/>
    <col min="7" max="7" width="7.140625" style="527" customWidth="1"/>
    <col min="8" max="8" width="14.85546875" style="527" customWidth="1"/>
    <col min="9" max="9" width="10" style="527" customWidth="1"/>
    <col min="10" max="10" width="11.5703125" style="527" customWidth="1"/>
    <col min="11" max="11" width="9.140625" style="527"/>
    <col min="12" max="12" width="12.5703125" style="527" customWidth="1"/>
    <col min="13" max="13" width="14.7109375" style="527" customWidth="1"/>
    <col min="14" max="14" width="9.7109375" style="527" customWidth="1"/>
    <col min="15" max="15" width="10.7109375" style="527" customWidth="1"/>
    <col min="16" max="16384" width="9.140625" style="527"/>
  </cols>
  <sheetData>
    <row r="1" spans="1:16">
      <c r="A1" s="3346" t="s">
        <v>1084</v>
      </c>
      <c r="B1" s="3346"/>
      <c r="C1" s="3346"/>
      <c r="D1" s="3346"/>
      <c r="E1" s="3346"/>
      <c r="F1" s="3346"/>
      <c r="G1" s="3346"/>
      <c r="H1" s="3346"/>
      <c r="I1" s="3346"/>
      <c r="J1" s="3346"/>
      <c r="K1" s="3346"/>
      <c r="L1" s="3346"/>
      <c r="M1" s="3346"/>
      <c r="N1" s="3346"/>
      <c r="O1" s="3346"/>
      <c r="P1" s="621"/>
    </row>
    <row r="2" spans="1:16">
      <c r="A2" s="3346" t="s">
        <v>889</v>
      </c>
      <c r="B2" s="3346"/>
      <c r="C2" s="3346"/>
      <c r="D2" s="3346"/>
      <c r="E2" s="3346"/>
      <c r="F2" s="3346"/>
      <c r="G2" s="3346"/>
      <c r="H2" s="3346"/>
      <c r="I2" s="3346"/>
      <c r="J2" s="3346"/>
      <c r="K2" s="3346"/>
      <c r="L2" s="3346"/>
      <c r="M2" s="3346"/>
      <c r="N2" s="3346"/>
      <c r="O2" s="3346"/>
    </row>
    <row r="3" spans="1:16">
      <c r="A3" s="3346" t="s">
        <v>890</v>
      </c>
      <c r="B3" s="3346"/>
      <c r="C3" s="3346"/>
      <c r="D3" s="3346"/>
      <c r="E3" s="3346"/>
      <c r="F3" s="3346"/>
      <c r="G3" s="3346"/>
      <c r="H3" s="3346"/>
      <c r="I3" s="3346"/>
      <c r="J3" s="3346"/>
      <c r="K3" s="3346"/>
      <c r="L3" s="3346"/>
      <c r="M3" s="3346"/>
      <c r="N3" s="3346"/>
      <c r="O3" s="3346"/>
    </row>
    <row r="4" spans="1:16">
      <c r="A4" s="3346" t="s">
        <v>860</v>
      </c>
      <c r="B4" s="3346"/>
      <c r="C4" s="3346"/>
      <c r="D4" s="3346"/>
      <c r="E4" s="3346"/>
      <c r="F4" s="3346"/>
      <c r="G4" s="3346"/>
      <c r="H4" s="3346"/>
      <c r="I4" s="3346"/>
      <c r="J4" s="3346"/>
      <c r="K4" s="3346"/>
      <c r="L4" s="3346"/>
      <c r="M4" s="3346"/>
      <c r="N4" s="3346"/>
      <c r="O4" s="3346"/>
      <c r="P4" s="291"/>
    </row>
    <row r="6" spans="1:16">
      <c r="A6" s="527" t="s">
        <v>1122</v>
      </c>
      <c r="M6" s="527" t="s">
        <v>941</v>
      </c>
    </row>
    <row r="7" spans="1:16" s="2547" customFormat="1" ht="81">
      <c r="A7" s="618" t="s">
        <v>897</v>
      </c>
      <c r="B7" s="618" t="s">
        <v>2100</v>
      </c>
      <c r="C7" s="618" t="s">
        <v>4983</v>
      </c>
      <c r="D7" s="618" t="s">
        <v>4984</v>
      </c>
      <c r="E7" s="572" t="s">
        <v>4985</v>
      </c>
      <c r="F7" s="618" t="s">
        <v>4986</v>
      </c>
      <c r="G7" s="618" t="s">
        <v>4987</v>
      </c>
      <c r="H7" s="618" t="s">
        <v>4988</v>
      </c>
      <c r="I7" s="618" t="s">
        <v>4989</v>
      </c>
      <c r="J7" s="618" t="s">
        <v>4990</v>
      </c>
      <c r="K7" s="618" t="s">
        <v>4991</v>
      </c>
      <c r="L7" s="618" t="s">
        <v>4992</v>
      </c>
      <c r="M7" s="618" t="s">
        <v>4993</v>
      </c>
      <c r="N7" s="618" t="s">
        <v>4994</v>
      </c>
      <c r="O7" s="618" t="s">
        <v>506</v>
      </c>
    </row>
    <row r="8" spans="1:16" s="529" customFormat="1">
      <c r="A8" s="2548">
        <v>1</v>
      </c>
      <c r="B8" s="2548">
        <v>2</v>
      </c>
      <c r="C8" s="2548">
        <v>3</v>
      </c>
      <c r="D8" s="2548">
        <v>4</v>
      </c>
      <c r="E8" s="2548">
        <v>5</v>
      </c>
      <c r="F8" s="2548">
        <v>6</v>
      </c>
      <c r="G8" s="2548">
        <v>7</v>
      </c>
      <c r="H8" s="2548">
        <v>8</v>
      </c>
      <c r="I8" s="2548">
        <v>9</v>
      </c>
      <c r="J8" s="2548">
        <v>10</v>
      </c>
      <c r="K8" s="2548">
        <v>11</v>
      </c>
      <c r="L8" s="2548">
        <v>12</v>
      </c>
      <c r="M8" s="2548">
        <v>13</v>
      </c>
      <c r="N8" s="2548">
        <v>14</v>
      </c>
      <c r="O8" s="2548">
        <v>15</v>
      </c>
    </row>
    <row r="9" spans="1:16">
      <c r="A9" s="2549"/>
      <c r="B9" s="2549"/>
      <c r="C9" s="2549"/>
      <c r="D9" s="2549"/>
      <c r="E9" s="2549"/>
      <c r="F9" s="2549"/>
      <c r="G9" s="2549"/>
      <c r="H9" s="2549"/>
      <c r="I9" s="2549"/>
      <c r="J9" s="2549"/>
      <c r="K9" s="2549"/>
      <c r="L9" s="2549"/>
      <c r="M9" s="2549"/>
      <c r="N9" s="2549"/>
      <c r="O9" s="2549"/>
    </row>
    <row r="10" spans="1:16">
      <c r="A10" s="623"/>
      <c r="B10" s="623"/>
      <c r="C10" s="623"/>
      <c r="D10" s="623"/>
      <c r="E10" s="623"/>
      <c r="F10" s="623"/>
      <c r="G10" s="623"/>
      <c r="H10" s="623"/>
      <c r="I10" s="623"/>
      <c r="J10" s="623"/>
      <c r="K10" s="623"/>
      <c r="L10" s="623"/>
      <c r="M10" s="623"/>
      <c r="N10" s="623"/>
      <c r="O10" s="623"/>
    </row>
    <row r="11" spans="1:16">
      <c r="A11" s="623"/>
      <c r="B11" s="623"/>
      <c r="C11" s="623"/>
      <c r="D11" s="623"/>
      <c r="E11" s="623"/>
      <c r="F11" s="623"/>
      <c r="G11" s="623"/>
      <c r="H11" s="623"/>
      <c r="I11" s="623"/>
      <c r="J11" s="623"/>
      <c r="K11" s="623"/>
      <c r="L11" s="623"/>
      <c r="M11" s="623"/>
      <c r="N11" s="623"/>
      <c r="O11" s="623"/>
    </row>
    <row r="12" spans="1:16" ht="21" thickBot="1">
      <c r="A12" s="791"/>
      <c r="B12" s="791"/>
      <c r="C12" s="791"/>
      <c r="D12" s="791"/>
      <c r="E12" s="791"/>
      <c r="F12" s="791"/>
      <c r="G12" s="791"/>
      <c r="H12" s="791"/>
      <c r="I12" s="791"/>
      <c r="J12" s="791"/>
      <c r="K12" s="791"/>
      <c r="L12" s="791"/>
      <c r="M12" s="791"/>
      <c r="N12" s="791"/>
      <c r="O12" s="791"/>
    </row>
    <row r="13" spans="1:16" ht="21" thickTop="1">
      <c r="C13" s="2550" t="s">
        <v>4995</v>
      </c>
    </row>
    <row r="14" spans="1:16">
      <c r="A14" s="664" t="s">
        <v>1558</v>
      </c>
      <c r="B14" s="664"/>
      <c r="C14" s="665"/>
      <c r="D14" s="665"/>
      <c r="M14" s="527" t="s">
        <v>4086</v>
      </c>
    </row>
    <row r="15" spans="1:16">
      <c r="A15" s="664" t="s">
        <v>1339</v>
      </c>
      <c r="B15" s="664"/>
      <c r="C15" s="665"/>
      <c r="D15" s="665"/>
      <c r="M15" s="664" t="s">
        <v>1339</v>
      </c>
      <c r="N15" s="664"/>
    </row>
    <row r="16" spans="1:16">
      <c r="A16" s="665" t="s">
        <v>941</v>
      </c>
      <c r="B16" s="665"/>
      <c r="D16" s="570"/>
      <c r="E16" s="566"/>
      <c r="F16" s="566"/>
      <c r="G16" s="566"/>
      <c r="H16" s="566"/>
      <c r="I16" s="566"/>
      <c r="M16" s="527" t="s">
        <v>941</v>
      </c>
    </row>
    <row r="17" spans="1:15">
      <c r="A17" s="665"/>
      <c r="B17" s="665"/>
      <c r="D17" s="570"/>
      <c r="E17" s="566"/>
      <c r="F17" s="566"/>
      <c r="G17" s="566"/>
      <c r="H17" s="566"/>
      <c r="I17" s="566"/>
    </row>
    <row r="18" spans="1:15" ht="21" thickBot="1">
      <c r="A18" s="547" t="s">
        <v>1009</v>
      </c>
      <c r="B18" s="665"/>
      <c r="D18" s="570"/>
      <c r="E18" s="566"/>
      <c r="F18" s="566"/>
      <c r="G18" s="566"/>
      <c r="H18" s="566"/>
      <c r="I18" s="566"/>
    </row>
    <row r="19" spans="1:15" ht="49.35" customHeight="1" thickTop="1">
      <c r="A19" s="3345" t="s">
        <v>4996</v>
      </c>
      <c r="B19" s="3345"/>
      <c r="C19" s="3345"/>
      <c r="D19" s="3345"/>
      <c r="E19" s="3345"/>
      <c r="F19" s="3345"/>
      <c r="G19" s="3345"/>
      <c r="H19" s="3345"/>
      <c r="I19" s="3345"/>
      <c r="J19" s="3345"/>
      <c r="K19" s="3345"/>
      <c r="L19" s="3345"/>
      <c r="M19" s="3345"/>
      <c r="N19" s="3345"/>
      <c r="O19" s="3345"/>
    </row>
    <row r="20" spans="1:15">
      <c r="D20" s="566"/>
      <c r="E20" s="566"/>
      <c r="F20" s="566"/>
      <c r="G20" s="566"/>
      <c r="H20" s="566"/>
      <c r="I20" s="566"/>
    </row>
    <row r="21" spans="1:15" ht="21" thickBot="1">
      <c r="A21" s="547" t="s">
        <v>917</v>
      </c>
      <c r="B21" s="547"/>
      <c r="C21" s="547"/>
    </row>
    <row r="22" spans="1:15" ht="21" thickTop="1">
      <c r="A22" s="654">
        <v>1</v>
      </c>
      <c r="B22" s="3345" t="s">
        <v>4997</v>
      </c>
      <c r="C22" s="3345"/>
      <c r="D22" s="3345"/>
      <c r="E22" s="3345"/>
      <c r="F22" s="3345"/>
      <c r="G22" s="3345"/>
      <c r="H22" s="3345"/>
      <c r="I22" s="3345"/>
      <c r="J22" s="3345"/>
      <c r="K22" s="3345"/>
      <c r="L22" s="3345"/>
      <c r="M22" s="3345"/>
      <c r="N22" s="3345"/>
    </row>
    <row r="23" spans="1:15" ht="42.6" customHeight="1">
      <c r="A23" s="654">
        <v>2</v>
      </c>
      <c r="B23" s="3434" t="s">
        <v>4998</v>
      </c>
      <c r="C23" s="3434"/>
      <c r="D23" s="3434"/>
      <c r="E23" s="3434"/>
      <c r="F23" s="3434"/>
      <c r="G23" s="3434"/>
      <c r="H23" s="3434"/>
      <c r="I23" s="3434"/>
      <c r="J23" s="3434"/>
      <c r="K23" s="3434"/>
      <c r="L23" s="3434"/>
      <c r="M23" s="3434"/>
      <c r="N23" s="3434"/>
      <c r="O23" s="3434"/>
    </row>
    <row r="24" spans="1:15">
      <c r="A24" s="654">
        <v>3</v>
      </c>
      <c r="B24" s="527" t="s">
        <v>4999</v>
      </c>
    </row>
    <row r="25" spans="1:15">
      <c r="A25" s="654">
        <v>4</v>
      </c>
      <c r="B25" s="527" t="s">
        <v>5000</v>
      </c>
    </row>
    <row r="26" spans="1:15">
      <c r="A26" s="654">
        <v>5</v>
      </c>
      <c r="B26" s="527" t="s">
        <v>5001</v>
      </c>
    </row>
    <row r="27" spans="1:15">
      <c r="A27" s="654">
        <v>6</v>
      </c>
      <c r="B27" s="527" t="s">
        <v>4382</v>
      </c>
    </row>
    <row r="28" spans="1:15">
      <c r="A28" s="654">
        <v>7</v>
      </c>
      <c r="B28" s="527" t="s">
        <v>5002</v>
      </c>
    </row>
    <row r="29" spans="1:15">
      <c r="A29" s="654">
        <v>8</v>
      </c>
      <c r="B29" s="527" t="s">
        <v>5003</v>
      </c>
    </row>
    <row r="30" spans="1:15">
      <c r="A30" s="654">
        <v>9</v>
      </c>
      <c r="B30" s="527" t="s">
        <v>5004</v>
      </c>
    </row>
    <row r="31" spans="1:15">
      <c r="A31" s="654">
        <v>10</v>
      </c>
      <c r="B31" s="527" t="s">
        <v>5005</v>
      </c>
    </row>
    <row r="32" spans="1:15">
      <c r="A32" s="654">
        <v>11</v>
      </c>
      <c r="B32" s="527" t="s">
        <v>5006</v>
      </c>
    </row>
    <row r="33" spans="1:2">
      <c r="A33" s="654">
        <v>12</v>
      </c>
      <c r="B33" s="527" t="s">
        <v>5007</v>
      </c>
    </row>
    <row r="34" spans="1:2">
      <c r="A34" s="654">
        <v>13</v>
      </c>
      <c r="B34" s="527" t="s">
        <v>5008</v>
      </c>
    </row>
    <row r="35" spans="1:2">
      <c r="A35" s="654">
        <v>14</v>
      </c>
      <c r="B35" s="527" t="s">
        <v>5009</v>
      </c>
    </row>
    <row r="36" spans="1:2">
      <c r="A36" s="654">
        <v>15</v>
      </c>
      <c r="B36" s="527" t="s">
        <v>5010</v>
      </c>
    </row>
    <row r="37" spans="1:2">
      <c r="A37" s="654">
        <v>16</v>
      </c>
      <c r="B37" s="527" t="s">
        <v>5011</v>
      </c>
    </row>
    <row r="38" spans="1:2">
      <c r="A38" s="654">
        <v>17</v>
      </c>
      <c r="B38" s="527" t="s">
        <v>5012</v>
      </c>
    </row>
    <row r="39" spans="1:2">
      <c r="A39" s="654">
        <v>18</v>
      </c>
      <c r="B39" s="527" t="s">
        <v>5013</v>
      </c>
    </row>
    <row r="40" spans="1:2">
      <c r="A40" s="654">
        <v>19</v>
      </c>
      <c r="B40" s="527" t="s">
        <v>5014</v>
      </c>
    </row>
    <row r="41" spans="1:2">
      <c r="A41" s="654">
        <v>20</v>
      </c>
      <c r="B41" s="527" t="s">
        <v>5015</v>
      </c>
    </row>
    <row r="42" spans="1:2">
      <c r="A42" s="654">
        <v>21</v>
      </c>
      <c r="B42" s="527" t="s">
        <v>5016</v>
      </c>
    </row>
  </sheetData>
  <mergeCells count="7">
    <mergeCell ref="B23:O23"/>
    <mergeCell ref="A1:O1"/>
    <mergeCell ref="A2:O2"/>
    <mergeCell ref="A3:O3"/>
    <mergeCell ref="A4:O4"/>
    <mergeCell ref="A19:O19"/>
    <mergeCell ref="B22:N22"/>
  </mergeCells>
  <printOptions horizontalCentered="1"/>
  <pageMargins left="0.31496062992125984" right="0" top="0.19685039370078741" bottom="0" header="0" footer="0"/>
  <pageSetup scale="125" orientation="portrait" r:id="rId1"/>
  <colBreaks count="1" manualBreakCount="1">
    <brk id="15" max="1048575" man="1"/>
  </colBreaks>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4"/>
  <sheetViews>
    <sheetView zoomScale="110" zoomScaleNormal="110" zoomScaleSheetLayoutView="80" workbookViewId="0">
      <selection activeCell="D7" sqref="D7"/>
    </sheetView>
  </sheetViews>
  <sheetFormatPr defaultRowHeight="20.25"/>
  <cols>
    <col min="1" max="1" width="6.28515625" style="527" customWidth="1"/>
    <col min="2" max="3" width="11.85546875" style="527" customWidth="1"/>
    <col min="4" max="4" width="16.140625" style="527" customWidth="1"/>
    <col min="5" max="5" width="8.85546875" style="527"/>
    <col min="6" max="6" width="13.85546875" style="527" customWidth="1"/>
    <col min="7" max="9" width="12.28515625" style="527" customWidth="1"/>
    <col min="10" max="10" width="8.85546875" style="527"/>
    <col min="11" max="11" width="15.42578125" style="527" customWidth="1"/>
    <col min="12" max="248" width="8.85546875" style="527"/>
    <col min="249" max="249" width="10.28515625" style="527" customWidth="1"/>
    <col min="250" max="258" width="8.85546875" style="527"/>
    <col min="259" max="259" width="12.28515625" style="527" customWidth="1"/>
    <col min="260" max="260" width="15.28515625" style="527" customWidth="1"/>
    <col min="261" max="261" width="11.28515625" style="527" customWidth="1"/>
    <col min="262" max="262" width="10.42578125" style="527" customWidth="1"/>
    <col min="263" max="266" width="8.85546875" style="527"/>
    <col min="267" max="267" width="8.28515625" style="527" customWidth="1"/>
    <col min="268" max="504" width="8.85546875" style="527"/>
    <col min="505" max="505" width="10.28515625" style="527" customWidth="1"/>
    <col min="506" max="514" width="8.85546875" style="527"/>
    <col min="515" max="515" width="12.28515625" style="527" customWidth="1"/>
    <col min="516" max="516" width="15.28515625" style="527" customWidth="1"/>
    <col min="517" max="517" width="11.28515625" style="527" customWidth="1"/>
    <col min="518" max="518" width="10.42578125" style="527" customWidth="1"/>
    <col min="519" max="522" width="8.85546875" style="527"/>
    <col min="523" max="523" width="8.28515625" style="527" customWidth="1"/>
    <col min="524" max="760" width="8.85546875" style="527"/>
    <col min="761" max="761" width="10.28515625" style="527" customWidth="1"/>
    <col min="762" max="770" width="8.85546875" style="527"/>
    <col min="771" max="771" width="12.28515625" style="527" customWidth="1"/>
    <col min="772" max="772" width="15.28515625" style="527" customWidth="1"/>
    <col min="773" max="773" width="11.28515625" style="527" customWidth="1"/>
    <col min="774" max="774" width="10.42578125" style="527" customWidth="1"/>
    <col min="775" max="778" width="8.85546875" style="527"/>
    <col min="779" max="779" width="8.28515625" style="527" customWidth="1"/>
    <col min="780" max="1016" width="8.85546875" style="527"/>
    <col min="1017" max="1017" width="10.28515625" style="527" customWidth="1"/>
    <col min="1018" max="1026" width="8.85546875" style="527"/>
    <col min="1027" max="1027" width="12.28515625" style="527" customWidth="1"/>
    <col min="1028" max="1028" width="15.28515625" style="527" customWidth="1"/>
    <col min="1029" max="1029" width="11.28515625" style="527" customWidth="1"/>
    <col min="1030" max="1030" width="10.42578125" style="527" customWidth="1"/>
    <col min="1031" max="1034" width="8.85546875" style="527"/>
    <col min="1035" max="1035" width="8.28515625" style="527" customWidth="1"/>
    <col min="1036" max="1272" width="8.85546875" style="527"/>
    <col min="1273" max="1273" width="10.28515625" style="527" customWidth="1"/>
    <col min="1274" max="1282" width="8.85546875" style="527"/>
    <col min="1283" max="1283" width="12.28515625" style="527" customWidth="1"/>
    <col min="1284" max="1284" width="15.28515625" style="527" customWidth="1"/>
    <col min="1285" max="1285" width="11.28515625" style="527" customWidth="1"/>
    <col min="1286" max="1286" width="10.42578125" style="527" customWidth="1"/>
    <col min="1287" max="1290" width="8.85546875" style="527"/>
    <col min="1291" max="1291" width="8.28515625" style="527" customWidth="1"/>
    <col min="1292" max="1528" width="8.85546875" style="527"/>
    <col min="1529" max="1529" width="10.28515625" style="527" customWidth="1"/>
    <col min="1530" max="1538" width="8.85546875" style="527"/>
    <col min="1539" max="1539" width="12.28515625" style="527" customWidth="1"/>
    <col min="1540" max="1540" width="15.28515625" style="527" customWidth="1"/>
    <col min="1541" max="1541" width="11.28515625" style="527" customWidth="1"/>
    <col min="1542" max="1542" width="10.42578125" style="527" customWidth="1"/>
    <col min="1543" max="1546" width="8.85546875" style="527"/>
    <col min="1547" max="1547" width="8.28515625" style="527" customWidth="1"/>
    <col min="1548" max="1784" width="8.85546875" style="527"/>
    <col min="1785" max="1785" width="10.28515625" style="527" customWidth="1"/>
    <col min="1786" max="1794" width="8.85546875" style="527"/>
    <col min="1795" max="1795" width="12.28515625" style="527" customWidth="1"/>
    <col min="1796" max="1796" width="15.28515625" style="527" customWidth="1"/>
    <col min="1797" max="1797" width="11.28515625" style="527" customWidth="1"/>
    <col min="1798" max="1798" width="10.42578125" style="527" customWidth="1"/>
    <col min="1799" max="1802" width="8.85546875" style="527"/>
    <col min="1803" max="1803" width="8.28515625" style="527" customWidth="1"/>
    <col min="1804" max="2040" width="8.85546875" style="527"/>
    <col min="2041" max="2041" width="10.28515625" style="527" customWidth="1"/>
    <col min="2042" max="2050" width="8.85546875" style="527"/>
    <col min="2051" max="2051" width="12.28515625" style="527" customWidth="1"/>
    <col min="2052" max="2052" width="15.28515625" style="527" customWidth="1"/>
    <col min="2053" max="2053" width="11.28515625" style="527" customWidth="1"/>
    <col min="2054" max="2054" width="10.42578125" style="527" customWidth="1"/>
    <col min="2055" max="2058" width="8.85546875" style="527"/>
    <col min="2059" max="2059" width="8.28515625" style="527" customWidth="1"/>
    <col min="2060" max="2296" width="8.85546875" style="527"/>
    <col min="2297" max="2297" width="10.28515625" style="527" customWidth="1"/>
    <col min="2298" max="2306" width="8.85546875" style="527"/>
    <col min="2307" max="2307" width="12.28515625" style="527" customWidth="1"/>
    <col min="2308" max="2308" width="15.28515625" style="527" customWidth="1"/>
    <col min="2309" max="2309" width="11.28515625" style="527" customWidth="1"/>
    <col min="2310" max="2310" width="10.42578125" style="527" customWidth="1"/>
    <col min="2311" max="2314" width="8.85546875" style="527"/>
    <col min="2315" max="2315" width="8.28515625" style="527" customWidth="1"/>
    <col min="2316" max="2552" width="8.85546875" style="527"/>
    <col min="2553" max="2553" width="10.28515625" style="527" customWidth="1"/>
    <col min="2554" max="2562" width="8.85546875" style="527"/>
    <col min="2563" max="2563" width="12.28515625" style="527" customWidth="1"/>
    <col min="2564" max="2564" width="15.28515625" style="527" customWidth="1"/>
    <col min="2565" max="2565" width="11.28515625" style="527" customWidth="1"/>
    <col min="2566" max="2566" width="10.42578125" style="527" customWidth="1"/>
    <col min="2567" max="2570" width="8.85546875" style="527"/>
    <col min="2571" max="2571" width="8.28515625" style="527" customWidth="1"/>
    <col min="2572" max="2808" width="8.85546875" style="527"/>
    <col min="2809" max="2809" width="10.28515625" style="527" customWidth="1"/>
    <col min="2810" max="2818" width="8.85546875" style="527"/>
    <col min="2819" max="2819" width="12.28515625" style="527" customWidth="1"/>
    <col min="2820" max="2820" width="15.28515625" style="527" customWidth="1"/>
    <col min="2821" max="2821" width="11.28515625" style="527" customWidth="1"/>
    <col min="2822" max="2822" width="10.42578125" style="527" customWidth="1"/>
    <col min="2823" max="2826" width="8.85546875" style="527"/>
    <col min="2827" max="2827" width="8.28515625" style="527" customWidth="1"/>
    <col min="2828" max="3064" width="8.85546875" style="527"/>
    <col min="3065" max="3065" width="10.28515625" style="527" customWidth="1"/>
    <col min="3066" max="3074" width="8.85546875" style="527"/>
    <col min="3075" max="3075" width="12.28515625" style="527" customWidth="1"/>
    <col min="3076" max="3076" width="15.28515625" style="527" customWidth="1"/>
    <col min="3077" max="3077" width="11.28515625" style="527" customWidth="1"/>
    <col min="3078" max="3078" width="10.42578125" style="527" customWidth="1"/>
    <col min="3079" max="3082" width="8.85546875" style="527"/>
    <col min="3083" max="3083" width="8.28515625" style="527" customWidth="1"/>
    <col min="3084" max="3320" width="8.85546875" style="527"/>
    <col min="3321" max="3321" width="10.28515625" style="527" customWidth="1"/>
    <col min="3322" max="3330" width="8.85546875" style="527"/>
    <col min="3331" max="3331" width="12.28515625" style="527" customWidth="1"/>
    <col min="3332" max="3332" width="15.28515625" style="527" customWidth="1"/>
    <col min="3333" max="3333" width="11.28515625" style="527" customWidth="1"/>
    <col min="3334" max="3334" width="10.42578125" style="527" customWidth="1"/>
    <col min="3335" max="3338" width="8.85546875" style="527"/>
    <col min="3339" max="3339" width="8.28515625" style="527" customWidth="1"/>
    <col min="3340" max="3576" width="8.85546875" style="527"/>
    <col min="3577" max="3577" width="10.28515625" style="527" customWidth="1"/>
    <col min="3578" max="3586" width="8.85546875" style="527"/>
    <col min="3587" max="3587" width="12.28515625" style="527" customWidth="1"/>
    <col min="3588" max="3588" width="15.28515625" style="527" customWidth="1"/>
    <col min="3589" max="3589" width="11.28515625" style="527" customWidth="1"/>
    <col min="3590" max="3590" width="10.42578125" style="527" customWidth="1"/>
    <col min="3591" max="3594" width="8.85546875" style="527"/>
    <col min="3595" max="3595" width="8.28515625" style="527" customWidth="1"/>
    <col min="3596" max="3832" width="8.85546875" style="527"/>
    <col min="3833" max="3833" width="10.28515625" style="527" customWidth="1"/>
    <col min="3834" max="3842" width="8.85546875" style="527"/>
    <col min="3843" max="3843" width="12.28515625" style="527" customWidth="1"/>
    <col min="3844" max="3844" width="15.28515625" style="527" customWidth="1"/>
    <col min="3845" max="3845" width="11.28515625" style="527" customWidth="1"/>
    <col min="3846" max="3846" width="10.42578125" style="527" customWidth="1"/>
    <col min="3847" max="3850" width="8.85546875" style="527"/>
    <col min="3851" max="3851" width="8.28515625" style="527" customWidth="1"/>
    <col min="3852" max="4088" width="8.85546875" style="527"/>
    <col min="4089" max="4089" width="10.28515625" style="527" customWidth="1"/>
    <col min="4090" max="4098" width="8.85546875" style="527"/>
    <col min="4099" max="4099" width="12.28515625" style="527" customWidth="1"/>
    <col min="4100" max="4100" width="15.28515625" style="527" customWidth="1"/>
    <col min="4101" max="4101" width="11.28515625" style="527" customWidth="1"/>
    <col min="4102" max="4102" width="10.42578125" style="527" customWidth="1"/>
    <col min="4103" max="4106" width="8.85546875" style="527"/>
    <col min="4107" max="4107" width="8.28515625" style="527" customWidth="1"/>
    <col min="4108" max="4344" width="8.85546875" style="527"/>
    <col min="4345" max="4345" width="10.28515625" style="527" customWidth="1"/>
    <col min="4346" max="4354" width="8.85546875" style="527"/>
    <col min="4355" max="4355" width="12.28515625" style="527" customWidth="1"/>
    <col min="4356" max="4356" width="15.28515625" style="527" customWidth="1"/>
    <col min="4357" max="4357" width="11.28515625" style="527" customWidth="1"/>
    <col min="4358" max="4358" width="10.42578125" style="527" customWidth="1"/>
    <col min="4359" max="4362" width="8.85546875" style="527"/>
    <col min="4363" max="4363" width="8.28515625" style="527" customWidth="1"/>
    <col min="4364" max="4600" width="8.85546875" style="527"/>
    <col min="4601" max="4601" width="10.28515625" style="527" customWidth="1"/>
    <col min="4602" max="4610" width="8.85546875" style="527"/>
    <col min="4611" max="4611" width="12.28515625" style="527" customWidth="1"/>
    <col min="4612" max="4612" width="15.28515625" style="527" customWidth="1"/>
    <col min="4613" max="4613" width="11.28515625" style="527" customWidth="1"/>
    <col min="4614" max="4614" width="10.42578125" style="527" customWidth="1"/>
    <col min="4615" max="4618" width="8.85546875" style="527"/>
    <col min="4619" max="4619" width="8.28515625" style="527" customWidth="1"/>
    <col min="4620" max="4856" width="8.85546875" style="527"/>
    <col min="4857" max="4857" width="10.28515625" style="527" customWidth="1"/>
    <col min="4858" max="4866" width="8.85546875" style="527"/>
    <col min="4867" max="4867" width="12.28515625" style="527" customWidth="1"/>
    <col min="4868" max="4868" width="15.28515625" style="527" customWidth="1"/>
    <col min="4869" max="4869" width="11.28515625" style="527" customWidth="1"/>
    <col min="4870" max="4870" width="10.42578125" style="527" customWidth="1"/>
    <col min="4871" max="4874" width="8.85546875" style="527"/>
    <col min="4875" max="4875" width="8.28515625" style="527" customWidth="1"/>
    <col min="4876" max="5112" width="8.85546875" style="527"/>
    <col min="5113" max="5113" width="10.28515625" style="527" customWidth="1"/>
    <col min="5114" max="5122" width="8.85546875" style="527"/>
    <col min="5123" max="5123" width="12.28515625" style="527" customWidth="1"/>
    <col min="5124" max="5124" width="15.28515625" style="527" customWidth="1"/>
    <col min="5125" max="5125" width="11.28515625" style="527" customWidth="1"/>
    <col min="5126" max="5126" width="10.42578125" style="527" customWidth="1"/>
    <col min="5127" max="5130" width="8.85546875" style="527"/>
    <col min="5131" max="5131" width="8.28515625" style="527" customWidth="1"/>
    <col min="5132" max="5368" width="8.85546875" style="527"/>
    <col min="5369" max="5369" width="10.28515625" style="527" customWidth="1"/>
    <col min="5370" max="5378" width="8.85546875" style="527"/>
    <col min="5379" max="5379" width="12.28515625" style="527" customWidth="1"/>
    <col min="5380" max="5380" width="15.28515625" style="527" customWidth="1"/>
    <col min="5381" max="5381" width="11.28515625" style="527" customWidth="1"/>
    <col min="5382" max="5382" width="10.42578125" style="527" customWidth="1"/>
    <col min="5383" max="5386" width="8.85546875" style="527"/>
    <col min="5387" max="5387" width="8.28515625" style="527" customWidth="1"/>
    <col min="5388" max="5624" width="8.85546875" style="527"/>
    <col min="5625" max="5625" width="10.28515625" style="527" customWidth="1"/>
    <col min="5626" max="5634" width="8.85546875" style="527"/>
    <col min="5635" max="5635" width="12.28515625" style="527" customWidth="1"/>
    <col min="5636" max="5636" width="15.28515625" style="527" customWidth="1"/>
    <col min="5637" max="5637" width="11.28515625" style="527" customWidth="1"/>
    <col min="5638" max="5638" width="10.42578125" style="527" customWidth="1"/>
    <col min="5639" max="5642" width="8.85546875" style="527"/>
    <col min="5643" max="5643" width="8.28515625" style="527" customWidth="1"/>
    <col min="5644" max="5880" width="8.85546875" style="527"/>
    <col min="5881" max="5881" width="10.28515625" style="527" customWidth="1"/>
    <col min="5882" max="5890" width="8.85546875" style="527"/>
    <col min="5891" max="5891" width="12.28515625" style="527" customWidth="1"/>
    <col min="5892" max="5892" width="15.28515625" style="527" customWidth="1"/>
    <col min="5893" max="5893" width="11.28515625" style="527" customWidth="1"/>
    <col min="5894" max="5894" width="10.42578125" style="527" customWidth="1"/>
    <col min="5895" max="5898" width="8.85546875" style="527"/>
    <col min="5899" max="5899" width="8.28515625" style="527" customWidth="1"/>
    <col min="5900" max="6136" width="8.85546875" style="527"/>
    <col min="6137" max="6137" width="10.28515625" style="527" customWidth="1"/>
    <col min="6138" max="6146" width="8.85546875" style="527"/>
    <col min="6147" max="6147" width="12.28515625" style="527" customWidth="1"/>
    <col min="6148" max="6148" width="15.28515625" style="527" customWidth="1"/>
    <col min="6149" max="6149" width="11.28515625" style="527" customWidth="1"/>
    <col min="6150" max="6150" width="10.42578125" style="527" customWidth="1"/>
    <col min="6151" max="6154" width="8.85546875" style="527"/>
    <col min="6155" max="6155" width="8.28515625" style="527" customWidth="1"/>
    <col min="6156" max="6392" width="8.85546875" style="527"/>
    <col min="6393" max="6393" width="10.28515625" style="527" customWidth="1"/>
    <col min="6394" max="6402" width="8.85546875" style="527"/>
    <col min="6403" max="6403" width="12.28515625" style="527" customWidth="1"/>
    <col min="6404" max="6404" width="15.28515625" style="527" customWidth="1"/>
    <col min="6405" max="6405" width="11.28515625" style="527" customWidth="1"/>
    <col min="6406" max="6406" width="10.42578125" style="527" customWidth="1"/>
    <col min="6407" max="6410" width="8.85546875" style="527"/>
    <col min="6411" max="6411" width="8.28515625" style="527" customWidth="1"/>
    <col min="6412" max="6648" width="8.85546875" style="527"/>
    <col min="6649" max="6649" width="10.28515625" style="527" customWidth="1"/>
    <col min="6650" max="6658" width="8.85546875" style="527"/>
    <col min="6659" max="6659" width="12.28515625" style="527" customWidth="1"/>
    <col min="6660" max="6660" width="15.28515625" style="527" customWidth="1"/>
    <col min="6661" max="6661" width="11.28515625" style="527" customWidth="1"/>
    <col min="6662" max="6662" width="10.42578125" style="527" customWidth="1"/>
    <col min="6663" max="6666" width="8.85546875" style="527"/>
    <col min="6667" max="6667" width="8.28515625" style="527" customWidth="1"/>
    <col min="6668" max="6904" width="8.85546875" style="527"/>
    <col min="6905" max="6905" width="10.28515625" style="527" customWidth="1"/>
    <col min="6906" max="6914" width="8.85546875" style="527"/>
    <col min="6915" max="6915" width="12.28515625" style="527" customWidth="1"/>
    <col min="6916" max="6916" width="15.28515625" style="527" customWidth="1"/>
    <col min="6917" max="6917" width="11.28515625" style="527" customWidth="1"/>
    <col min="6918" max="6918" width="10.42578125" style="527" customWidth="1"/>
    <col min="6919" max="6922" width="8.85546875" style="527"/>
    <col min="6923" max="6923" width="8.28515625" style="527" customWidth="1"/>
    <col min="6924" max="7160" width="8.85546875" style="527"/>
    <col min="7161" max="7161" width="10.28515625" style="527" customWidth="1"/>
    <col min="7162" max="7170" width="8.85546875" style="527"/>
    <col min="7171" max="7171" width="12.28515625" style="527" customWidth="1"/>
    <col min="7172" max="7172" width="15.28515625" style="527" customWidth="1"/>
    <col min="7173" max="7173" width="11.28515625" style="527" customWidth="1"/>
    <col min="7174" max="7174" width="10.42578125" style="527" customWidth="1"/>
    <col min="7175" max="7178" width="8.85546875" style="527"/>
    <col min="7179" max="7179" width="8.28515625" style="527" customWidth="1"/>
    <col min="7180" max="7416" width="8.85546875" style="527"/>
    <col min="7417" max="7417" width="10.28515625" style="527" customWidth="1"/>
    <col min="7418" max="7426" width="8.85546875" style="527"/>
    <col min="7427" max="7427" width="12.28515625" style="527" customWidth="1"/>
    <col min="7428" max="7428" width="15.28515625" style="527" customWidth="1"/>
    <col min="7429" max="7429" width="11.28515625" style="527" customWidth="1"/>
    <col min="7430" max="7430" width="10.42578125" style="527" customWidth="1"/>
    <col min="7431" max="7434" width="8.85546875" style="527"/>
    <col min="7435" max="7435" width="8.28515625" style="527" customWidth="1"/>
    <col min="7436" max="7672" width="8.85546875" style="527"/>
    <col min="7673" max="7673" width="10.28515625" style="527" customWidth="1"/>
    <col min="7674" max="7682" width="8.85546875" style="527"/>
    <col min="7683" max="7683" width="12.28515625" style="527" customWidth="1"/>
    <col min="7684" max="7684" width="15.28515625" style="527" customWidth="1"/>
    <col min="7685" max="7685" width="11.28515625" style="527" customWidth="1"/>
    <col min="7686" max="7686" width="10.42578125" style="527" customWidth="1"/>
    <col min="7687" max="7690" width="8.85546875" style="527"/>
    <col min="7691" max="7691" width="8.28515625" style="527" customWidth="1"/>
    <col min="7692" max="7928" width="8.85546875" style="527"/>
    <col min="7929" max="7929" width="10.28515625" style="527" customWidth="1"/>
    <col min="7930" max="7938" width="8.85546875" style="527"/>
    <col min="7939" max="7939" width="12.28515625" style="527" customWidth="1"/>
    <col min="7940" max="7940" width="15.28515625" style="527" customWidth="1"/>
    <col min="7941" max="7941" width="11.28515625" style="527" customWidth="1"/>
    <col min="7942" max="7942" width="10.42578125" style="527" customWidth="1"/>
    <col min="7943" max="7946" width="8.85546875" style="527"/>
    <col min="7947" max="7947" width="8.28515625" style="527" customWidth="1"/>
    <col min="7948" max="8184" width="8.85546875" style="527"/>
    <col min="8185" max="8185" width="10.28515625" style="527" customWidth="1"/>
    <col min="8186" max="8194" width="8.85546875" style="527"/>
    <col min="8195" max="8195" width="12.28515625" style="527" customWidth="1"/>
    <col min="8196" max="8196" width="15.28515625" style="527" customWidth="1"/>
    <col min="8197" max="8197" width="11.28515625" style="527" customWidth="1"/>
    <col min="8198" max="8198" width="10.42578125" style="527" customWidth="1"/>
    <col min="8199" max="8202" width="8.85546875" style="527"/>
    <col min="8203" max="8203" width="8.28515625" style="527" customWidth="1"/>
    <col min="8204" max="8440" width="8.85546875" style="527"/>
    <col min="8441" max="8441" width="10.28515625" style="527" customWidth="1"/>
    <col min="8442" max="8450" width="8.85546875" style="527"/>
    <col min="8451" max="8451" width="12.28515625" style="527" customWidth="1"/>
    <col min="8452" max="8452" width="15.28515625" style="527" customWidth="1"/>
    <col min="8453" max="8453" width="11.28515625" style="527" customWidth="1"/>
    <col min="8454" max="8454" width="10.42578125" style="527" customWidth="1"/>
    <col min="8455" max="8458" width="8.85546875" style="527"/>
    <col min="8459" max="8459" width="8.28515625" style="527" customWidth="1"/>
    <col min="8460" max="8696" width="8.85546875" style="527"/>
    <col min="8697" max="8697" width="10.28515625" style="527" customWidth="1"/>
    <col min="8698" max="8706" width="8.85546875" style="527"/>
    <col min="8707" max="8707" width="12.28515625" style="527" customWidth="1"/>
    <col min="8708" max="8708" width="15.28515625" style="527" customWidth="1"/>
    <col min="8709" max="8709" width="11.28515625" style="527" customWidth="1"/>
    <col min="8710" max="8710" width="10.42578125" style="527" customWidth="1"/>
    <col min="8711" max="8714" width="8.85546875" style="527"/>
    <col min="8715" max="8715" width="8.28515625" style="527" customWidth="1"/>
    <col min="8716" max="8952" width="8.85546875" style="527"/>
    <col min="8953" max="8953" width="10.28515625" style="527" customWidth="1"/>
    <col min="8954" max="8962" width="8.85546875" style="527"/>
    <col min="8963" max="8963" width="12.28515625" style="527" customWidth="1"/>
    <col min="8964" max="8964" width="15.28515625" style="527" customWidth="1"/>
    <col min="8965" max="8965" width="11.28515625" style="527" customWidth="1"/>
    <col min="8966" max="8966" width="10.42578125" style="527" customWidth="1"/>
    <col min="8967" max="8970" width="8.85546875" style="527"/>
    <col min="8971" max="8971" width="8.28515625" style="527" customWidth="1"/>
    <col min="8972" max="9208" width="8.85546875" style="527"/>
    <col min="9209" max="9209" width="10.28515625" style="527" customWidth="1"/>
    <col min="9210" max="9218" width="8.85546875" style="527"/>
    <col min="9219" max="9219" width="12.28515625" style="527" customWidth="1"/>
    <col min="9220" max="9220" width="15.28515625" style="527" customWidth="1"/>
    <col min="9221" max="9221" width="11.28515625" style="527" customWidth="1"/>
    <col min="9222" max="9222" width="10.42578125" style="527" customWidth="1"/>
    <col min="9223" max="9226" width="8.85546875" style="527"/>
    <col min="9227" max="9227" width="8.28515625" style="527" customWidth="1"/>
    <col min="9228" max="9464" width="8.85546875" style="527"/>
    <col min="9465" max="9465" width="10.28515625" style="527" customWidth="1"/>
    <col min="9466" max="9474" width="8.85546875" style="527"/>
    <col min="9475" max="9475" width="12.28515625" style="527" customWidth="1"/>
    <col min="9476" max="9476" width="15.28515625" style="527" customWidth="1"/>
    <col min="9477" max="9477" width="11.28515625" style="527" customWidth="1"/>
    <col min="9478" max="9478" width="10.42578125" style="527" customWidth="1"/>
    <col min="9479" max="9482" width="8.85546875" style="527"/>
    <col min="9483" max="9483" width="8.28515625" style="527" customWidth="1"/>
    <col min="9484" max="9720" width="8.85546875" style="527"/>
    <col min="9721" max="9721" width="10.28515625" style="527" customWidth="1"/>
    <col min="9722" max="9730" width="8.85546875" style="527"/>
    <col min="9731" max="9731" width="12.28515625" style="527" customWidth="1"/>
    <col min="9732" max="9732" width="15.28515625" style="527" customWidth="1"/>
    <col min="9733" max="9733" width="11.28515625" style="527" customWidth="1"/>
    <col min="9734" max="9734" width="10.42578125" style="527" customWidth="1"/>
    <col min="9735" max="9738" width="8.85546875" style="527"/>
    <col min="9739" max="9739" width="8.28515625" style="527" customWidth="1"/>
    <col min="9740" max="9976" width="8.85546875" style="527"/>
    <col min="9977" max="9977" width="10.28515625" style="527" customWidth="1"/>
    <col min="9978" max="9986" width="8.85546875" style="527"/>
    <col min="9987" max="9987" width="12.28515625" style="527" customWidth="1"/>
    <col min="9988" max="9988" width="15.28515625" style="527" customWidth="1"/>
    <col min="9989" max="9989" width="11.28515625" style="527" customWidth="1"/>
    <col min="9990" max="9990" width="10.42578125" style="527" customWidth="1"/>
    <col min="9991" max="9994" width="8.85546875" style="527"/>
    <col min="9995" max="9995" width="8.28515625" style="527" customWidth="1"/>
    <col min="9996" max="10232" width="8.85546875" style="527"/>
    <col min="10233" max="10233" width="10.28515625" style="527" customWidth="1"/>
    <col min="10234" max="10242" width="8.85546875" style="527"/>
    <col min="10243" max="10243" width="12.28515625" style="527" customWidth="1"/>
    <col min="10244" max="10244" width="15.28515625" style="527" customWidth="1"/>
    <col min="10245" max="10245" width="11.28515625" style="527" customWidth="1"/>
    <col min="10246" max="10246" width="10.42578125" style="527" customWidth="1"/>
    <col min="10247" max="10250" width="8.85546875" style="527"/>
    <col min="10251" max="10251" width="8.28515625" style="527" customWidth="1"/>
    <col min="10252" max="10488" width="8.85546875" style="527"/>
    <col min="10489" max="10489" width="10.28515625" style="527" customWidth="1"/>
    <col min="10490" max="10498" width="8.85546875" style="527"/>
    <col min="10499" max="10499" width="12.28515625" style="527" customWidth="1"/>
    <col min="10500" max="10500" width="15.28515625" style="527" customWidth="1"/>
    <col min="10501" max="10501" width="11.28515625" style="527" customWidth="1"/>
    <col min="10502" max="10502" width="10.42578125" style="527" customWidth="1"/>
    <col min="10503" max="10506" width="8.85546875" style="527"/>
    <col min="10507" max="10507" width="8.28515625" style="527" customWidth="1"/>
    <col min="10508" max="10744" width="8.85546875" style="527"/>
    <col min="10745" max="10745" width="10.28515625" style="527" customWidth="1"/>
    <col min="10746" max="10754" width="8.85546875" style="527"/>
    <col min="10755" max="10755" width="12.28515625" style="527" customWidth="1"/>
    <col min="10756" max="10756" width="15.28515625" style="527" customWidth="1"/>
    <col min="10757" max="10757" width="11.28515625" style="527" customWidth="1"/>
    <col min="10758" max="10758" width="10.42578125" style="527" customWidth="1"/>
    <col min="10759" max="10762" width="8.85546875" style="527"/>
    <col min="10763" max="10763" width="8.28515625" style="527" customWidth="1"/>
    <col min="10764" max="11000" width="8.85546875" style="527"/>
    <col min="11001" max="11001" width="10.28515625" style="527" customWidth="1"/>
    <col min="11002" max="11010" width="8.85546875" style="527"/>
    <col min="11011" max="11011" width="12.28515625" style="527" customWidth="1"/>
    <col min="11012" max="11012" width="15.28515625" style="527" customWidth="1"/>
    <col min="11013" max="11013" width="11.28515625" style="527" customWidth="1"/>
    <col min="11014" max="11014" width="10.42578125" style="527" customWidth="1"/>
    <col min="11015" max="11018" width="8.85546875" style="527"/>
    <col min="11019" max="11019" width="8.28515625" style="527" customWidth="1"/>
    <col min="11020" max="11256" width="8.85546875" style="527"/>
    <col min="11257" max="11257" width="10.28515625" style="527" customWidth="1"/>
    <col min="11258" max="11266" width="8.85546875" style="527"/>
    <col min="11267" max="11267" width="12.28515625" style="527" customWidth="1"/>
    <col min="11268" max="11268" width="15.28515625" style="527" customWidth="1"/>
    <col min="11269" max="11269" width="11.28515625" style="527" customWidth="1"/>
    <col min="11270" max="11270" width="10.42578125" style="527" customWidth="1"/>
    <col min="11271" max="11274" width="8.85546875" style="527"/>
    <col min="11275" max="11275" width="8.28515625" style="527" customWidth="1"/>
    <col min="11276" max="11512" width="8.85546875" style="527"/>
    <col min="11513" max="11513" width="10.28515625" style="527" customWidth="1"/>
    <col min="11514" max="11522" width="8.85546875" style="527"/>
    <col min="11523" max="11523" width="12.28515625" style="527" customWidth="1"/>
    <col min="11524" max="11524" width="15.28515625" style="527" customWidth="1"/>
    <col min="11525" max="11525" width="11.28515625" style="527" customWidth="1"/>
    <col min="11526" max="11526" width="10.42578125" style="527" customWidth="1"/>
    <col min="11527" max="11530" width="8.85546875" style="527"/>
    <col min="11531" max="11531" width="8.28515625" style="527" customWidth="1"/>
    <col min="11532" max="11768" width="8.85546875" style="527"/>
    <col min="11769" max="11769" width="10.28515625" style="527" customWidth="1"/>
    <col min="11770" max="11778" width="8.85546875" style="527"/>
    <col min="11779" max="11779" width="12.28515625" style="527" customWidth="1"/>
    <col min="11780" max="11780" width="15.28515625" style="527" customWidth="1"/>
    <col min="11781" max="11781" width="11.28515625" style="527" customWidth="1"/>
    <col min="11782" max="11782" width="10.42578125" style="527" customWidth="1"/>
    <col min="11783" max="11786" width="8.85546875" style="527"/>
    <col min="11787" max="11787" width="8.28515625" style="527" customWidth="1"/>
    <col min="11788" max="12024" width="8.85546875" style="527"/>
    <col min="12025" max="12025" width="10.28515625" style="527" customWidth="1"/>
    <col min="12026" max="12034" width="8.85546875" style="527"/>
    <col min="12035" max="12035" width="12.28515625" style="527" customWidth="1"/>
    <col min="12036" max="12036" width="15.28515625" style="527" customWidth="1"/>
    <col min="12037" max="12037" width="11.28515625" style="527" customWidth="1"/>
    <col min="12038" max="12038" width="10.42578125" style="527" customWidth="1"/>
    <col min="12039" max="12042" width="8.85546875" style="527"/>
    <col min="12043" max="12043" width="8.28515625" style="527" customWidth="1"/>
    <col min="12044" max="12280" width="8.85546875" style="527"/>
    <col min="12281" max="12281" width="10.28515625" style="527" customWidth="1"/>
    <col min="12282" max="12290" width="8.85546875" style="527"/>
    <col min="12291" max="12291" width="12.28515625" style="527" customWidth="1"/>
    <col min="12292" max="12292" width="15.28515625" style="527" customWidth="1"/>
    <col min="12293" max="12293" width="11.28515625" style="527" customWidth="1"/>
    <col min="12294" max="12294" width="10.42578125" style="527" customWidth="1"/>
    <col min="12295" max="12298" width="8.85546875" style="527"/>
    <col min="12299" max="12299" width="8.28515625" style="527" customWidth="1"/>
    <col min="12300" max="12536" width="8.85546875" style="527"/>
    <col min="12537" max="12537" width="10.28515625" style="527" customWidth="1"/>
    <col min="12538" max="12546" width="8.85546875" style="527"/>
    <col min="12547" max="12547" width="12.28515625" style="527" customWidth="1"/>
    <col min="12548" max="12548" width="15.28515625" style="527" customWidth="1"/>
    <col min="12549" max="12549" width="11.28515625" style="527" customWidth="1"/>
    <col min="12550" max="12550" width="10.42578125" style="527" customWidth="1"/>
    <col min="12551" max="12554" width="8.85546875" style="527"/>
    <col min="12555" max="12555" width="8.28515625" style="527" customWidth="1"/>
    <col min="12556" max="12792" width="8.85546875" style="527"/>
    <col min="12793" max="12793" width="10.28515625" style="527" customWidth="1"/>
    <col min="12794" max="12802" width="8.85546875" style="527"/>
    <col min="12803" max="12803" width="12.28515625" style="527" customWidth="1"/>
    <col min="12804" max="12804" width="15.28515625" style="527" customWidth="1"/>
    <col min="12805" max="12805" width="11.28515625" style="527" customWidth="1"/>
    <col min="12806" max="12806" width="10.42578125" style="527" customWidth="1"/>
    <col min="12807" max="12810" width="8.85546875" style="527"/>
    <col min="12811" max="12811" width="8.28515625" style="527" customWidth="1"/>
    <col min="12812" max="13048" width="8.85546875" style="527"/>
    <col min="13049" max="13049" width="10.28515625" style="527" customWidth="1"/>
    <col min="13050" max="13058" width="8.85546875" style="527"/>
    <col min="13059" max="13059" width="12.28515625" style="527" customWidth="1"/>
    <col min="13060" max="13060" width="15.28515625" style="527" customWidth="1"/>
    <col min="13061" max="13061" width="11.28515625" style="527" customWidth="1"/>
    <col min="13062" max="13062" width="10.42578125" style="527" customWidth="1"/>
    <col min="13063" max="13066" width="8.85546875" style="527"/>
    <col min="13067" max="13067" width="8.28515625" style="527" customWidth="1"/>
    <col min="13068" max="13304" width="8.85546875" style="527"/>
    <col min="13305" max="13305" width="10.28515625" style="527" customWidth="1"/>
    <col min="13306" max="13314" width="8.85546875" style="527"/>
    <col min="13315" max="13315" width="12.28515625" style="527" customWidth="1"/>
    <col min="13316" max="13316" width="15.28515625" style="527" customWidth="1"/>
    <col min="13317" max="13317" width="11.28515625" style="527" customWidth="1"/>
    <col min="13318" max="13318" width="10.42578125" style="527" customWidth="1"/>
    <col min="13319" max="13322" width="8.85546875" style="527"/>
    <col min="13323" max="13323" width="8.28515625" style="527" customWidth="1"/>
    <col min="13324" max="13560" width="8.85546875" style="527"/>
    <col min="13561" max="13561" width="10.28515625" style="527" customWidth="1"/>
    <col min="13562" max="13570" width="8.85546875" style="527"/>
    <col min="13571" max="13571" width="12.28515625" style="527" customWidth="1"/>
    <col min="13572" max="13572" width="15.28515625" style="527" customWidth="1"/>
    <col min="13573" max="13573" width="11.28515625" style="527" customWidth="1"/>
    <col min="13574" max="13574" width="10.42578125" style="527" customWidth="1"/>
    <col min="13575" max="13578" width="8.85546875" style="527"/>
    <col min="13579" max="13579" width="8.28515625" style="527" customWidth="1"/>
    <col min="13580" max="13816" width="8.85546875" style="527"/>
    <col min="13817" max="13817" width="10.28515625" style="527" customWidth="1"/>
    <col min="13818" max="13826" width="8.85546875" style="527"/>
    <col min="13827" max="13827" width="12.28515625" style="527" customWidth="1"/>
    <col min="13828" max="13828" width="15.28515625" style="527" customWidth="1"/>
    <col min="13829" max="13829" width="11.28515625" style="527" customWidth="1"/>
    <col min="13830" max="13830" width="10.42578125" style="527" customWidth="1"/>
    <col min="13831" max="13834" width="8.85546875" style="527"/>
    <col min="13835" max="13835" width="8.28515625" style="527" customWidth="1"/>
    <col min="13836" max="14072" width="8.85546875" style="527"/>
    <col min="14073" max="14073" width="10.28515625" style="527" customWidth="1"/>
    <col min="14074" max="14082" width="8.85546875" style="527"/>
    <col min="14083" max="14083" width="12.28515625" style="527" customWidth="1"/>
    <col min="14084" max="14084" width="15.28515625" style="527" customWidth="1"/>
    <col min="14085" max="14085" width="11.28515625" style="527" customWidth="1"/>
    <col min="14086" max="14086" width="10.42578125" style="527" customWidth="1"/>
    <col min="14087" max="14090" width="8.85546875" style="527"/>
    <col min="14091" max="14091" width="8.28515625" style="527" customWidth="1"/>
    <col min="14092" max="14328" width="8.85546875" style="527"/>
    <col min="14329" max="14329" width="10.28515625" style="527" customWidth="1"/>
    <col min="14330" max="14338" width="8.85546875" style="527"/>
    <col min="14339" max="14339" width="12.28515625" style="527" customWidth="1"/>
    <col min="14340" max="14340" width="15.28515625" style="527" customWidth="1"/>
    <col min="14341" max="14341" width="11.28515625" style="527" customWidth="1"/>
    <col min="14342" max="14342" width="10.42578125" style="527" customWidth="1"/>
    <col min="14343" max="14346" width="8.85546875" style="527"/>
    <col min="14347" max="14347" width="8.28515625" style="527" customWidth="1"/>
    <col min="14348" max="14584" width="8.85546875" style="527"/>
    <col min="14585" max="14585" width="10.28515625" style="527" customWidth="1"/>
    <col min="14586" max="14594" width="8.85546875" style="527"/>
    <col min="14595" max="14595" width="12.28515625" style="527" customWidth="1"/>
    <col min="14596" max="14596" width="15.28515625" style="527" customWidth="1"/>
    <col min="14597" max="14597" width="11.28515625" style="527" customWidth="1"/>
    <col min="14598" max="14598" width="10.42578125" style="527" customWidth="1"/>
    <col min="14599" max="14602" width="8.85546875" style="527"/>
    <col min="14603" max="14603" width="8.28515625" style="527" customWidth="1"/>
    <col min="14604" max="14840" width="8.85546875" style="527"/>
    <col min="14841" max="14841" width="10.28515625" style="527" customWidth="1"/>
    <col min="14842" max="14850" width="8.85546875" style="527"/>
    <col min="14851" max="14851" width="12.28515625" style="527" customWidth="1"/>
    <col min="14852" max="14852" width="15.28515625" style="527" customWidth="1"/>
    <col min="14853" max="14853" width="11.28515625" style="527" customWidth="1"/>
    <col min="14854" max="14854" width="10.42578125" style="527" customWidth="1"/>
    <col min="14855" max="14858" width="8.85546875" style="527"/>
    <col min="14859" max="14859" width="8.28515625" style="527" customWidth="1"/>
    <col min="14860" max="15096" width="8.85546875" style="527"/>
    <col min="15097" max="15097" width="10.28515625" style="527" customWidth="1"/>
    <col min="15098" max="15106" width="8.85546875" style="527"/>
    <col min="15107" max="15107" width="12.28515625" style="527" customWidth="1"/>
    <col min="15108" max="15108" width="15.28515625" style="527" customWidth="1"/>
    <col min="15109" max="15109" width="11.28515625" style="527" customWidth="1"/>
    <col min="15110" max="15110" width="10.42578125" style="527" customWidth="1"/>
    <col min="15111" max="15114" width="8.85546875" style="527"/>
    <col min="15115" max="15115" width="8.28515625" style="527" customWidth="1"/>
    <col min="15116" max="15352" width="8.85546875" style="527"/>
    <col min="15353" max="15353" width="10.28515625" style="527" customWidth="1"/>
    <col min="15354" max="15362" width="8.85546875" style="527"/>
    <col min="15363" max="15363" width="12.28515625" style="527" customWidth="1"/>
    <col min="15364" max="15364" width="15.28515625" style="527" customWidth="1"/>
    <col min="15365" max="15365" width="11.28515625" style="527" customWidth="1"/>
    <col min="15366" max="15366" width="10.42578125" style="527" customWidth="1"/>
    <col min="15367" max="15370" width="8.85546875" style="527"/>
    <col min="15371" max="15371" width="8.28515625" style="527" customWidth="1"/>
    <col min="15372" max="15608" width="8.85546875" style="527"/>
    <col min="15609" max="15609" width="10.28515625" style="527" customWidth="1"/>
    <col min="15610" max="15618" width="8.85546875" style="527"/>
    <col min="15619" max="15619" width="12.28515625" style="527" customWidth="1"/>
    <col min="15620" max="15620" width="15.28515625" style="527" customWidth="1"/>
    <col min="15621" max="15621" width="11.28515625" style="527" customWidth="1"/>
    <col min="15622" max="15622" width="10.42578125" style="527" customWidth="1"/>
    <col min="15623" max="15626" width="8.85546875" style="527"/>
    <col min="15627" max="15627" width="8.28515625" style="527" customWidth="1"/>
    <col min="15628" max="15864" width="8.85546875" style="527"/>
    <col min="15865" max="15865" width="10.28515625" style="527" customWidth="1"/>
    <col min="15866" max="15874" width="8.85546875" style="527"/>
    <col min="15875" max="15875" width="12.28515625" style="527" customWidth="1"/>
    <col min="15876" max="15876" width="15.28515625" style="527" customWidth="1"/>
    <col min="15877" max="15877" width="11.28515625" style="527" customWidth="1"/>
    <col min="15878" max="15878" width="10.42578125" style="527" customWidth="1"/>
    <col min="15879" max="15882" width="8.85546875" style="527"/>
    <col min="15883" max="15883" width="8.28515625" style="527" customWidth="1"/>
    <col min="15884" max="16120" width="8.85546875" style="527"/>
    <col min="16121" max="16121" width="10.28515625" style="527" customWidth="1"/>
    <col min="16122" max="16130" width="8.85546875" style="527"/>
    <col min="16131" max="16131" width="12.28515625" style="527" customWidth="1"/>
    <col min="16132" max="16132" width="15.28515625" style="527" customWidth="1"/>
    <col min="16133" max="16133" width="11.28515625" style="527" customWidth="1"/>
    <col min="16134" max="16134" width="10.42578125" style="527" customWidth="1"/>
    <col min="16135" max="16138" width="8.85546875" style="527"/>
    <col min="16139" max="16139" width="8.28515625" style="527" customWidth="1"/>
    <col min="16140" max="16384" width="8.85546875" style="527"/>
  </cols>
  <sheetData>
    <row r="1" spans="1:19" s="2515" customFormat="1">
      <c r="A1" s="3346"/>
      <c r="B1" s="3346"/>
      <c r="C1" s="3346"/>
      <c r="D1" s="3346"/>
      <c r="E1" s="3346"/>
      <c r="F1" s="3346"/>
      <c r="G1" s="3346"/>
      <c r="H1" s="3346"/>
      <c r="I1" s="3346"/>
      <c r="J1" s="3346"/>
      <c r="K1" s="3346"/>
      <c r="L1" s="526"/>
      <c r="M1" s="526"/>
      <c r="N1" s="526"/>
      <c r="O1" s="526"/>
      <c r="P1" s="526"/>
      <c r="Q1" s="526"/>
      <c r="R1" s="526"/>
      <c r="S1" s="526"/>
    </row>
    <row r="2" spans="1:19" s="2515" customFormat="1">
      <c r="A2" s="3346" t="s">
        <v>1084</v>
      </c>
      <c r="B2" s="3346"/>
      <c r="C2" s="3346"/>
      <c r="D2" s="3346"/>
      <c r="E2" s="3346"/>
      <c r="F2" s="3346"/>
      <c r="G2" s="3346"/>
      <c r="H2" s="3346"/>
      <c r="I2" s="3346"/>
      <c r="J2" s="3346"/>
      <c r="K2" s="3346"/>
      <c r="L2" s="526"/>
      <c r="M2" s="526"/>
      <c r="N2" s="526"/>
      <c r="O2" s="526"/>
      <c r="P2" s="526"/>
      <c r="Q2" s="526"/>
      <c r="R2" s="526"/>
      <c r="S2" s="526"/>
    </row>
    <row r="3" spans="1:19" s="2515" customFormat="1">
      <c r="A3" s="3346" t="s">
        <v>889</v>
      </c>
      <c r="B3" s="3346"/>
      <c r="C3" s="3346"/>
      <c r="D3" s="3346"/>
      <c r="E3" s="3346"/>
      <c r="F3" s="3346"/>
      <c r="G3" s="3346"/>
      <c r="H3" s="3346"/>
      <c r="I3" s="3346"/>
      <c r="J3" s="3346"/>
      <c r="K3" s="3346"/>
      <c r="L3" s="526"/>
      <c r="M3" s="526"/>
      <c r="N3" s="526"/>
      <c r="O3" s="526"/>
      <c r="P3" s="526"/>
      <c r="Q3" s="526"/>
      <c r="R3" s="526"/>
      <c r="S3" s="526"/>
    </row>
    <row r="4" spans="1:19" s="2515" customFormat="1">
      <c r="A4" s="3346" t="s">
        <v>890</v>
      </c>
      <c r="B4" s="3346"/>
      <c r="C4" s="3346"/>
      <c r="D4" s="3346"/>
      <c r="E4" s="3346"/>
      <c r="F4" s="3346"/>
      <c r="G4" s="3346"/>
      <c r="H4" s="3346"/>
      <c r="I4" s="3346"/>
      <c r="J4" s="3346"/>
      <c r="K4" s="3346"/>
      <c r="L4" s="526"/>
      <c r="M4" s="526"/>
      <c r="N4" s="526"/>
      <c r="O4" s="526"/>
      <c r="P4" s="526"/>
      <c r="Q4" s="526"/>
      <c r="R4" s="526"/>
      <c r="S4" s="526"/>
    </row>
    <row r="5" spans="1:19">
      <c r="A5" s="3346" t="s">
        <v>768</v>
      </c>
      <c r="B5" s="3346"/>
      <c r="C5" s="3346"/>
      <c r="D5" s="3346"/>
      <c r="E5" s="3346"/>
      <c r="F5" s="3346"/>
      <c r="G5" s="3346"/>
      <c r="H5" s="3346"/>
      <c r="I5" s="3346"/>
      <c r="J5" s="3346"/>
      <c r="K5" s="3346"/>
    </row>
    <row r="6" spans="1:19">
      <c r="A6" s="528"/>
      <c r="B6" s="528"/>
      <c r="C6" s="528"/>
      <c r="D6" s="528"/>
      <c r="E6" s="528"/>
      <c r="F6" s="528"/>
      <c r="G6" s="528"/>
      <c r="H6" s="528"/>
      <c r="I6" s="528"/>
      <c r="J6" s="666" t="s">
        <v>1465</v>
      </c>
      <c r="K6" s="528"/>
    </row>
    <row r="7" spans="1:19">
      <c r="A7" s="530" t="s">
        <v>5017</v>
      </c>
      <c r="B7" s="526"/>
      <c r="C7" s="526"/>
      <c r="D7" s="526"/>
      <c r="E7" s="526"/>
      <c r="F7" s="526"/>
      <c r="H7" s="526"/>
      <c r="I7" s="665" t="s">
        <v>4913</v>
      </c>
      <c r="J7" s="528"/>
      <c r="K7" s="526"/>
    </row>
    <row r="8" spans="1:19">
      <c r="A8" s="530" t="s">
        <v>4914</v>
      </c>
      <c r="B8" s="526"/>
      <c r="C8" s="526"/>
      <c r="D8" s="526"/>
      <c r="E8" s="526"/>
      <c r="F8" s="526"/>
      <c r="H8" s="526"/>
      <c r="I8" s="665" t="s">
        <v>5018</v>
      </c>
      <c r="J8" s="528"/>
      <c r="K8" s="526"/>
    </row>
    <row r="9" spans="1:19">
      <c r="A9" s="530" t="s">
        <v>4051</v>
      </c>
      <c r="B9" s="526"/>
      <c r="C9" s="526"/>
      <c r="D9" s="526"/>
      <c r="E9" s="526"/>
      <c r="F9" s="526"/>
      <c r="H9" s="526"/>
      <c r="I9" s="665" t="s">
        <v>4916</v>
      </c>
      <c r="J9" s="528"/>
      <c r="K9" s="526"/>
    </row>
    <row r="10" spans="1:19">
      <c r="A10" s="530" t="s">
        <v>1476</v>
      </c>
      <c r="B10" s="526"/>
      <c r="C10" s="526"/>
      <c r="D10" s="526"/>
      <c r="E10" s="526"/>
      <c r="F10" s="526"/>
      <c r="H10" s="526"/>
      <c r="I10" s="665" t="s">
        <v>4917</v>
      </c>
      <c r="J10" s="528"/>
      <c r="K10" s="526"/>
    </row>
    <row r="11" spans="1:19">
      <c r="A11" s="530" t="s">
        <v>4918</v>
      </c>
      <c r="B11" s="526"/>
      <c r="C11" s="526"/>
      <c r="D11" s="526"/>
      <c r="E11" s="526"/>
      <c r="F11" s="526"/>
      <c r="H11" s="526"/>
      <c r="I11" s="2524"/>
      <c r="J11" s="587"/>
      <c r="K11" s="2524"/>
    </row>
    <row r="12" spans="1:19">
      <c r="A12" s="530" t="s">
        <v>4054</v>
      </c>
      <c r="B12" s="526"/>
      <c r="C12" s="526"/>
      <c r="D12" s="526"/>
      <c r="E12" s="526"/>
      <c r="F12" s="526"/>
      <c r="H12" s="526"/>
      <c r="I12" s="2524"/>
      <c r="J12" s="587"/>
      <c r="K12" s="2524"/>
    </row>
    <row r="13" spans="1:19">
      <c r="A13" s="530"/>
      <c r="B13" s="526"/>
      <c r="C13" s="526"/>
      <c r="D13" s="526"/>
      <c r="E13" s="526"/>
      <c r="F13" s="526"/>
      <c r="H13" s="526"/>
      <c r="I13" s="2524"/>
      <c r="J13" s="587"/>
      <c r="K13" s="2524"/>
    </row>
    <row r="14" spans="1:19" ht="21" thickBot="1">
      <c r="A14" s="530"/>
      <c r="B14" s="526"/>
      <c r="C14" s="526"/>
      <c r="D14" s="526"/>
      <c r="E14" s="526"/>
      <c r="F14" s="526"/>
      <c r="H14" s="792"/>
      <c r="I14" s="2524"/>
      <c r="J14" s="586"/>
      <c r="K14" s="2103"/>
    </row>
    <row r="15" spans="1:19" s="554" customFormat="1" ht="20.25" customHeight="1">
      <c r="A15" s="4030" t="s">
        <v>1088</v>
      </c>
      <c r="B15" s="4032" t="s">
        <v>1845</v>
      </c>
      <c r="C15" s="4032" t="s">
        <v>5019</v>
      </c>
      <c r="D15" s="4032" t="s">
        <v>4923</v>
      </c>
      <c r="E15" s="4032" t="s">
        <v>4924</v>
      </c>
      <c r="F15" s="4032" t="s">
        <v>5020</v>
      </c>
      <c r="G15" s="4034" t="s">
        <v>5021</v>
      </c>
      <c r="H15" s="4034"/>
      <c r="I15" s="4034"/>
      <c r="J15" s="4035" t="s">
        <v>1157</v>
      </c>
      <c r="K15" s="2525" t="s">
        <v>506</v>
      </c>
    </row>
    <row r="16" spans="1:19" s="554" customFormat="1" ht="21" thickBot="1">
      <c r="A16" s="4031"/>
      <c r="B16" s="4033"/>
      <c r="C16" s="4033"/>
      <c r="D16" s="4033"/>
      <c r="E16" s="4033"/>
      <c r="F16" s="4033"/>
      <c r="G16" s="2526" t="s">
        <v>5022</v>
      </c>
      <c r="H16" s="2526" t="s">
        <v>5023</v>
      </c>
      <c r="I16" s="2526" t="s">
        <v>4955</v>
      </c>
      <c r="J16" s="4036"/>
      <c r="K16" s="2527"/>
    </row>
    <row r="17" spans="1:11" s="554" customFormat="1">
      <c r="A17" s="2528">
        <v>1</v>
      </c>
      <c r="B17" s="2529">
        <v>2</v>
      </c>
      <c r="C17" s="2530">
        <v>3</v>
      </c>
      <c r="D17" s="2529">
        <v>4</v>
      </c>
      <c r="E17" s="2529">
        <v>5</v>
      </c>
      <c r="F17" s="2529">
        <v>6</v>
      </c>
      <c r="G17" s="2530">
        <v>7</v>
      </c>
      <c r="H17" s="2529">
        <v>8</v>
      </c>
      <c r="I17" s="2530">
        <v>9</v>
      </c>
      <c r="J17" s="2529">
        <v>10</v>
      </c>
      <c r="K17" s="2531">
        <v>11</v>
      </c>
    </row>
    <row r="18" spans="1:11">
      <c r="A18" s="2532"/>
      <c r="B18" s="451"/>
      <c r="C18" s="289"/>
      <c r="D18" s="2533"/>
      <c r="E18" s="2533"/>
      <c r="F18" s="2533"/>
      <c r="G18" s="503"/>
      <c r="H18" s="503"/>
      <c r="I18" s="503"/>
      <c r="J18" s="503"/>
      <c r="K18" s="2534"/>
    </row>
    <row r="19" spans="1:11">
      <c r="A19" s="2532"/>
      <c r="B19" s="451"/>
      <c r="C19" s="289"/>
      <c r="D19" s="2533"/>
      <c r="E19" s="2533"/>
      <c r="F19" s="2533"/>
      <c r="G19" s="503"/>
      <c r="H19" s="503"/>
      <c r="I19" s="503"/>
      <c r="J19" s="503"/>
      <c r="K19" s="2534"/>
    </row>
    <row r="20" spans="1:11">
      <c r="A20" s="2532"/>
      <c r="B20" s="451"/>
      <c r="C20" s="289"/>
      <c r="D20" s="2533"/>
      <c r="E20" s="2533"/>
      <c r="F20" s="2533"/>
      <c r="G20" s="503"/>
      <c r="H20" s="503"/>
      <c r="I20" s="503"/>
      <c r="J20" s="503"/>
      <c r="K20" s="2534"/>
    </row>
    <row r="21" spans="1:11">
      <c r="A21" s="2532"/>
      <c r="B21" s="451"/>
      <c r="C21" s="289"/>
      <c r="D21" s="2533"/>
      <c r="E21" s="2533"/>
      <c r="F21" s="2533"/>
      <c r="G21" s="503"/>
      <c r="H21" s="503"/>
      <c r="I21" s="503"/>
      <c r="J21" s="503"/>
      <c r="K21" s="2534"/>
    </row>
    <row r="22" spans="1:11">
      <c r="A22" s="2532"/>
      <c r="B22" s="451"/>
      <c r="C22" s="289"/>
      <c r="D22" s="2533"/>
      <c r="E22" s="2533"/>
      <c r="F22" s="2533"/>
      <c r="G22" s="503"/>
      <c r="H22" s="503"/>
      <c r="I22" s="503"/>
      <c r="J22" s="503"/>
      <c r="K22" s="2534"/>
    </row>
    <row r="23" spans="1:11">
      <c r="A23" s="2532"/>
      <c r="B23" s="451"/>
      <c r="C23" s="289"/>
      <c r="D23" s="2533"/>
      <c r="E23" s="2533"/>
      <c r="F23" s="2533"/>
      <c r="G23" s="503"/>
      <c r="H23" s="503"/>
      <c r="I23" s="503"/>
      <c r="J23" s="503"/>
      <c r="K23" s="2534"/>
    </row>
    <row r="24" spans="1:11">
      <c r="A24" s="2532"/>
      <c r="B24" s="451"/>
      <c r="C24" s="289"/>
      <c r="D24" s="2533"/>
      <c r="E24" s="2533"/>
      <c r="F24" s="2533"/>
      <c r="G24" s="503"/>
      <c r="H24" s="503"/>
      <c r="I24" s="503"/>
      <c r="J24" s="503"/>
      <c r="K24" s="2534"/>
    </row>
    <row r="25" spans="1:11">
      <c r="A25" s="2532"/>
      <c r="B25" s="451"/>
      <c r="C25" s="289"/>
      <c r="D25" s="2533"/>
      <c r="E25" s="2533"/>
      <c r="F25" s="2533"/>
      <c r="G25" s="503"/>
      <c r="H25" s="503"/>
      <c r="I25" s="503"/>
      <c r="J25" s="503"/>
      <c r="K25" s="2534"/>
    </row>
    <row r="26" spans="1:11" ht="21" thickBot="1">
      <c r="A26" s="731" t="s">
        <v>994</v>
      </c>
      <c r="B26" s="743"/>
      <c r="C26" s="548"/>
      <c r="D26" s="548"/>
      <c r="E26" s="548"/>
      <c r="F26" s="679"/>
      <c r="G26" s="559"/>
      <c r="H26" s="559"/>
      <c r="I26" s="559"/>
      <c r="J26" s="559"/>
      <c r="K26" s="2535"/>
    </row>
    <row r="27" spans="1:11" ht="21" thickTop="1"/>
    <row r="28" spans="1:11">
      <c r="B28" s="527" t="s">
        <v>1166</v>
      </c>
      <c r="H28" s="527" t="s">
        <v>4929</v>
      </c>
    </row>
    <row r="29" spans="1:11">
      <c r="B29" s="527" t="s">
        <v>1816</v>
      </c>
      <c r="H29" s="527" t="s">
        <v>1816</v>
      </c>
    </row>
    <row r="30" spans="1:11">
      <c r="B30" s="527" t="s">
        <v>2204</v>
      </c>
      <c r="H30" s="527" t="s">
        <v>2204</v>
      </c>
    </row>
    <row r="31" spans="1:11">
      <c r="B31" s="527" t="s">
        <v>941</v>
      </c>
      <c r="H31" s="527" t="s">
        <v>941</v>
      </c>
    </row>
    <row r="33" spans="1:11" ht="21" thickBot="1">
      <c r="A33" s="547" t="s">
        <v>1009</v>
      </c>
    </row>
    <row r="34" spans="1:11" ht="21" thickTop="1">
      <c r="A34" s="3389" t="s">
        <v>5024</v>
      </c>
      <c r="B34" s="3389"/>
      <c r="C34" s="3389"/>
      <c r="D34" s="3389"/>
      <c r="E34" s="3389"/>
      <c r="F34" s="3389"/>
      <c r="G34" s="3389"/>
      <c r="H34" s="3389"/>
      <c r="I34" s="3389"/>
      <c r="J34" s="3389"/>
      <c r="K34" s="3389"/>
    </row>
    <row r="35" spans="1:11">
      <c r="D35" s="566"/>
      <c r="E35" s="566"/>
      <c r="F35" s="566"/>
      <c r="G35" s="566"/>
      <c r="H35" s="566"/>
    </row>
    <row r="36" spans="1:11" ht="21" thickBot="1">
      <c r="A36" s="548" t="s">
        <v>917</v>
      </c>
      <c r="B36" s="665"/>
      <c r="C36" s="665"/>
    </row>
    <row r="37" spans="1:11" ht="21" thickTop="1">
      <c r="A37" s="654">
        <v>1</v>
      </c>
      <c r="B37" s="527" t="s">
        <v>5025</v>
      </c>
      <c r="C37" s="665"/>
    </row>
    <row r="38" spans="1:11" ht="41.25" customHeight="1">
      <c r="A38" s="2551">
        <v>2</v>
      </c>
      <c r="B38" s="3345" t="s">
        <v>5026</v>
      </c>
      <c r="C38" s="3345"/>
      <c r="D38" s="3345"/>
      <c r="E38" s="3345"/>
      <c r="F38" s="3345"/>
      <c r="G38" s="3345"/>
      <c r="H38" s="3345"/>
      <c r="I38" s="3345"/>
      <c r="J38" s="3345"/>
      <c r="K38" s="3345"/>
    </row>
    <row r="39" spans="1:11">
      <c r="A39" s="654">
        <v>3</v>
      </c>
      <c r="B39" s="665" t="s">
        <v>5027</v>
      </c>
      <c r="C39" s="665"/>
    </row>
    <row r="40" spans="1:11">
      <c r="A40" s="654">
        <v>4</v>
      </c>
      <c r="B40" s="665" t="s">
        <v>4935</v>
      </c>
      <c r="C40" s="665"/>
    </row>
    <row r="41" spans="1:11">
      <c r="A41" s="654">
        <v>5</v>
      </c>
      <c r="B41" s="665" t="s">
        <v>5028</v>
      </c>
      <c r="C41" s="665"/>
    </row>
    <row r="42" spans="1:11">
      <c r="A42" s="654">
        <v>6</v>
      </c>
      <c r="B42" s="527" t="s">
        <v>4937</v>
      </c>
    </row>
    <row r="43" spans="1:11">
      <c r="A43" s="654">
        <v>7</v>
      </c>
      <c r="B43" s="527" t="s">
        <v>4938</v>
      </c>
    </row>
    <row r="44" spans="1:11">
      <c r="A44" s="654">
        <v>8</v>
      </c>
      <c r="B44" s="527" t="s">
        <v>4939</v>
      </c>
    </row>
    <row r="45" spans="1:11">
      <c r="A45" s="654">
        <v>9</v>
      </c>
      <c r="B45" s="527" t="s">
        <v>5029</v>
      </c>
    </row>
    <row r="46" spans="1:11">
      <c r="A46" s="654">
        <v>10</v>
      </c>
      <c r="B46" s="527" t="s">
        <v>4941</v>
      </c>
    </row>
    <row r="47" spans="1:11">
      <c r="A47" s="654">
        <v>11</v>
      </c>
      <c r="B47" s="527" t="s">
        <v>4942</v>
      </c>
    </row>
    <row r="48" spans="1:11">
      <c r="A48" s="654">
        <v>12</v>
      </c>
      <c r="B48" s="527" t="s">
        <v>4943</v>
      </c>
    </row>
    <row r="49" spans="1:11">
      <c r="A49" s="654">
        <v>13</v>
      </c>
      <c r="B49" s="527" t="s">
        <v>5030</v>
      </c>
    </row>
    <row r="50" spans="1:11">
      <c r="A50" s="2551">
        <v>14</v>
      </c>
      <c r="B50" s="3345" t="s">
        <v>4945</v>
      </c>
      <c r="C50" s="3345"/>
      <c r="D50" s="3345"/>
      <c r="E50" s="3345"/>
      <c r="F50" s="3345"/>
      <c r="G50" s="3345"/>
      <c r="H50" s="3345"/>
      <c r="I50" s="3345"/>
      <c r="J50" s="3345"/>
      <c r="K50" s="3345"/>
    </row>
    <row r="51" spans="1:11">
      <c r="A51" s="654">
        <v>15</v>
      </c>
      <c r="B51" s="527" t="s">
        <v>4946</v>
      </c>
    </row>
    <row r="52" spans="1:11">
      <c r="A52" s="654">
        <v>16</v>
      </c>
      <c r="B52" s="527" t="s">
        <v>4947</v>
      </c>
    </row>
    <row r="53" spans="1:11">
      <c r="A53" s="654">
        <v>17</v>
      </c>
      <c r="B53" s="527" t="s">
        <v>4948</v>
      </c>
    </row>
    <row r="54" spans="1:11">
      <c r="A54" s="654">
        <v>18</v>
      </c>
      <c r="B54" s="527" t="s">
        <v>4949</v>
      </c>
    </row>
  </sheetData>
  <mergeCells count="16">
    <mergeCell ref="B50:K50"/>
    <mergeCell ref="A1:K1"/>
    <mergeCell ref="A2:K2"/>
    <mergeCell ref="A3:K3"/>
    <mergeCell ref="A4:K4"/>
    <mergeCell ref="A5:K5"/>
    <mergeCell ref="A15:A16"/>
    <mergeCell ref="B15:B16"/>
    <mergeCell ref="C15:C16"/>
    <mergeCell ref="D15:D16"/>
    <mergeCell ref="E15:E16"/>
    <mergeCell ref="F15:F16"/>
    <mergeCell ref="G15:I15"/>
    <mergeCell ref="J15:J16"/>
    <mergeCell ref="A34:K34"/>
    <mergeCell ref="B38:K38"/>
  </mergeCells>
  <printOptions horizontalCentered="1"/>
  <pageMargins left="0.31496062992125984" right="0" top="0.19685039370078741" bottom="0" header="0" footer="0"/>
  <pageSetup scale="125" orientation="portrait" r:id="rId1"/>
  <rowBreaks count="1" manualBreakCount="1">
    <brk id="35"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zoomScale="150" zoomScaleNormal="150" zoomScaleSheetLayoutView="120" zoomScalePageLayoutView="130" workbookViewId="0">
      <selection activeCell="D7" sqref="D7"/>
    </sheetView>
  </sheetViews>
  <sheetFormatPr defaultRowHeight="20.25"/>
  <cols>
    <col min="1" max="1" width="11.7109375" style="308" customWidth="1"/>
    <col min="2" max="2" width="32.28515625" style="308" customWidth="1"/>
    <col min="3" max="3" width="14.85546875" style="292" customWidth="1"/>
    <col min="4" max="4" width="14.28515625" style="292" customWidth="1"/>
    <col min="5" max="5" width="17" style="292" customWidth="1"/>
    <col min="6" max="6" width="13.7109375" style="292" customWidth="1"/>
    <col min="7" max="247" width="8.85546875" style="292"/>
    <col min="248" max="248" width="11.7109375" style="292" customWidth="1"/>
    <col min="249" max="249" width="13.28515625" style="292" customWidth="1"/>
    <col min="250" max="250" width="8.85546875" style="292"/>
    <col min="251" max="251" width="10.5703125" style="292" customWidth="1"/>
    <col min="252" max="252" width="8.28515625" style="292" customWidth="1"/>
    <col min="253" max="255" width="8.85546875" style="292"/>
    <col min="256" max="256" width="24.140625" style="292" customWidth="1"/>
    <col min="257" max="257" width="17.28515625" style="292" customWidth="1"/>
    <col min="258" max="258" width="11.28515625" style="292" customWidth="1"/>
    <col min="259" max="259" width="12" style="292" customWidth="1"/>
    <col min="260" max="260" width="9.5703125" style="292" customWidth="1"/>
    <col min="261" max="261" width="18.7109375" style="292" customWidth="1"/>
    <col min="262" max="262" width="36.28515625" style="292" customWidth="1"/>
    <col min="263" max="503" width="8.85546875" style="292"/>
    <col min="504" max="504" width="11.7109375" style="292" customWidth="1"/>
    <col min="505" max="505" width="13.28515625" style="292" customWidth="1"/>
    <col min="506" max="506" width="8.85546875" style="292"/>
    <col min="507" max="507" width="10.5703125" style="292" customWidth="1"/>
    <col min="508" max="508" width="8.28515625" style="292" customWidth="1"/>
    <col min="509" max="511" width="8.85546875" style="292"/>
    <col min="512" max="512" width="24.140625" style="292" customWidth="1"/>
    <col min="513" max="513" width="17.28515625" style="292" customWidth="1"/>
    <col min="514" max="514" width="11.28515625" style="292" customWidth="1"/>
    <col min="515" max="515" width="12" style="292" customWidth="1"/>
    <col min="516" max="516" width="9.5703125" style="292" customWidth="1"/>
    <col min="517" max="517" width="18.7109375" style="292" customWidth="1"/>
    <col min="518" max="518" width="36.28515625" style="292" customWidth="1"/>
    <col min="519" max="759" width="8.85546875" style="292"/>
    <col min="760" max="760" width="11.7109375" style="292" customWidth="1"/>
    <col min="761" max="761" width="13.28515625" style="292" customWidth="1"/>
    <col min="762" max="762" width="8.85546875" style="292"/>
    <col min="763" max="763" width="10.5703125" style="292" customWidth="1"/>
    <col min="764" max="764" width="8.28515625" style="292" customWidth="1"/>
    <col min="765" max="767" width="8.85546875" style="292"/>
    <col min="768" max="768" width="24.140625" style="292" customWidth="1"/>
    <col min="769" max="769" width="17.28515625" style="292" customWidth="1"/>
    <col min="770" max="770" width="11.28515625" style="292" customWidth="1"/>
    <col min="771" max="771" width="12" style="292" customWidth="1"/>
    <col min="772" max="772" width="9.5703125" style="292" customWidth="1"/>
    <col min="773" max="773" width="18.7109375" style="292" customWidth="1"/>
    <col min="774" max="774" width="36.28515625" style="292" customWidth="1"/>
    <col min="775" max="1015" width="8.85546875" style="292"/>
    <col min="1016" max="1016" width="11.7109375" style="292" customWidth="1"/>
    <col min="1017" max="1017" width="13.28515625" style="292" customWidth="1"/>
    <col min="1018" max="1018" width="8.85546875" style="292"/>
    <col min="1019" max="1019" width="10.5703125" style="292" customWidth="1"/>
    <col min="1020" max="1020" width="8.28515625" style="292" customWidth="1"/>
    <col min="1021" max="1023" width="8.85546875" style="292"/>
    <col min="1024" max="1024" width="24.140625" style="292" customWidth="1"/>
    <col min="1025" max="1025" width="17.28515625" style="292" customWidth="1"/>
    <col min="1026" max="1026" width="11.28515625" style="292" customWidth="1"/>
    <col min="1027" max="1027" width="12" style="292" customWidth="1"/>
    <col min="1028" max="1028" width="9.5703125" style="292" customWidth="1"/>
    <col min="1029" max="1029" width="18.7109375" style="292" customWidth="1"/>
    <col min="1030" max="1030" width="36.28515625" style="292" customWidth="1"/>
    <col min="1031" max="1271" width="8.85546875" style="292"/>
    <col min="1272" max="1272" width="11.7109375" style="292" customWidth="1"/>
    <col min="1273" max="1273" width="13.28515625" style="292" customWidth="1"/>
    <col min="1274" max="1274" width="8.85546875" style="292"/>
    <col min="1275" max="1275" width="10.5703125" style="292" customWidth="1"/>
    <col min="1276" max="1276" width="8.28515625" style="292" customWidth="1"/>
    <col min="1277" max="1279" width="8.85546875" style="292"/>
    <col min="1280" max="1280" width="24.140625" style="292" customWidth="1"/>
    <col min="1281" max="1281" width="17.28515625" style="292" customWidth="1"/>
    <col min="1282" max="1282" width="11.28515625" style="292" customWidth="1"/>
    <col min="1283" max="1283" width="12" style="292" customWidth="1"/>
    <col min="1284" max="1284" width="9.5703125" style="292" customWidth="1"/>
    <col min="1285" max="1285" width="18.7109375" style="292" customWidth="1"/>
    <col min="1286" max="1286" width="36.28515625" style="292" customWidth="1"/>
    <col min="1287" max="1527" width="8.85546875" style="292"/>
    <col min="1528" max="1528" width="11.7109375" style="292" customWidth="1"/>
    <col min="1529" max="1529" width="13.28515625" style="292" customWidth="1"/>
    <col min="1530" max="1530" width="8.85546875" style="292"/>
    <col min="1531" max="1531" width="10.5703125" style="292" customWidth="1"/>
    <col min="1532" max="1532" width="8.28515625" style="292" customWidth="1"/>
    <col min="1533" max="1535" width="8.85546875" style="292"/>
    <col min="1536" max="1536" width="24.140625" style="292" customWidth="1"/>
    <col min="1537" max="1537" width="17.28515625" style="292" customWidth="1"/>
    <col min="1538" max="1538" width="11.28515625" style="292" customWidth="1"/>
    <col min="1539" max="1539" width="12" style="292" customWidth="1"/>
    <col min="1540" max="1540" width="9.5703125" style="292" customWidth="1"/>
    <col min="1541" max="1541" width="18.7109375" style="292" customWidth="1"/>
    <col min="1542" max="1542" width="36.28515625" style="292" customWidth="1"/>
    <col min="1543" max="1783" width="8.85546875" style="292"/>
    <col min="1784" max="1784" width="11.7109375" style="292" customWidth="1"/>
    <col min="1785" max="1785" width="13.28515625" style="292" customWidth="1"/>
    <col min="1786" max="1786" width="8.85546875" style="292"/>
    <col min="1787" max="1787" width="10.5703125" style="292" customWidth="1"/>
    <col min="1788" max="1788" width="8.28515625" style="292" customWidth="1"/>
    <col min="1789" max="1791" width="8.85546875" style="292"/>
    <col min="1792" max="1792" width="24.140625" style="292" customWidth="1"/>
    <col min="1793" max="1793" width="17.28515625" style="292" customWidth="1"/>
    <col min="1794" max="1794" width="11.28515625" style="292" customWidth="1"/>
    <col min="1795" max="1795" width="12" style="292" customWidth="1"/>
    <col min="1796" max="1796" width="9.5703125" style="292" customWidth="1"/>
    <col min="1797" max="1797" width="18.7109375" style="292" customWidth="1"/>
    <col min="1798" max="1798" width="36.28515625" style="292" customWidth="1"/>
    <col min="1799" max="2039" width="8.85546875" style="292"/>
    <col min="2040" max="2040" width="11.7109375" style="292" customWidth="1"/>
    <col min="2041" max="2041" width="13.28515625" style="292" customWidth="1"/>
    <col min="2042" max="2042" width="8.85546875" style="292"/>
    <col min="2043" max="2043" width="10.5703125" style="292" customWidth="1"/>
    <col min="2044" max="2044" width="8.28515625" style="292" customWidth="1"/>
    <col min="2045" max="2047" width="8.85546875" style="292"/>
    <col min="2048" max="2048" width="24.140625" style="292" customWidth="1"/>
    <col min="2049" max="2049" width="17.28515625" style="292" customWidth="1"/>
    <col min="2050" max="2050" width="11.28515625" style="292" customWidth="1"/>
    <col min="2051" max="2051" width="12" style="292" customWidth="1"/>
    <col min="2052" max="2052" width="9.5703125" style="292" customWidth="1"/>
    <col min="2053" max="2053" width="18.7109375" style="292" customWidth="1"/>
    <col min="2054" max="2054" width="36.28515625" style="292" customWidth="1"/>
    <col min="2055" max="2295" width="8.85546875" style="292"/>
    <col min="2296" max="2296" width="11.7109375" style="292" customWidth="1"/>
    <col min="2297" max="2297" width="13.28515625" style="292" customWidth="1"/>
    <col min="2298" max="2298" width="8.85546875" style="292"/>
    <col min="2299" max="2299" width="10.5703125" style="292" customWidth="1"/>
    <col min="2300" max="2300" width="8.28515625" style="292" customWidth="1"/>
    <col min="2301" max="2303" width="8.85546875" style="292"/>
    <col min="2304" max="2304" width="24.140625" style="292" customWidth="1"/>
    <col min="2305" max="2305" width="17.28515625" style="292" customWidth="1"/>
    <col min="2306" max="2306" width="11.28515625" style="292" customWidth="1"/>
    <col min="2307" max="2307" width="12" style="292" customWidth="1"/>
    <col min="2308" max="2308" width="9.5703125" style="292" customWidth="1"/>
    <col min="2309" max="2309" width="18.7109375" style="292" customWidth="1"/>
    <col min="2310" max="2310" width="36.28515625" style="292" customWidth="1"/>
    <col min="2311" max="2551" width="8.85546875" style="292"/>
    <col min="2552" max="2552" width="11.7109375" style="292" customWidth="1"/>
    <col min="2553" max="2553" width="13.28515625" style="292" customWidth="1"/>
    <col min="2554" max="2554" width="8.85546875" style="292"/>
    <col min="2555" max="2555" width="10.5703125" style="292" customWidth="1"/>
    <col min="2556" max="2556" width="8.28515625" style="292" customWidth="1"/>
    <col min="2557" max="2559" width="8.85546875" style="292"/>
    <col min="2560" max="2560" width="24.140625" style="292" customWidth="1"/>
    <col min="2561" max="2561" width="17.28515625" style="292" customWidth="1"/>
    <col min="2562" max="2562" width="11.28515625" style="292" customWidth="1"/>
    <col min="2563" max="2563" width="12" style="292" customWidth="1"/>
    <col min="2564" max="2564" width="9.5703125" style="292" customWidth="1"/>
    <col min="2565" max="2565" width="18.7109375" style="292" customWidth="1"/>
    <col min="2566" max="2566" width="36.28515625" style="292" customWidth="1"/>
    <col min="2567" max="2807" width="8.85546875" style="292"/>
    <col min="2808" max="2808" width="11.7109375" style="292" customWidth="1"/>
    <col min="2809" max="2809" width="13.28515625" style="292" customWidth="1"/>
    <col min="2810" max="2810" width="8.85546875" style="292"/>
    <col min="2811" max="2811" width="10.5703125" style="292" customWidth="1"/>
    <col min="2812" max="2812" width="8.28515625" style="292" customWidth="1"/>
    <col min="2813" max="2815" width="8.85546875" style="292"/>
    <col min="2816" max="2816" width="24.140625" style="292" customWidth="1"/>
    <col min="2817" max="2817" width="17.28515625" style="292" customWidth="1"/>
    <col min="2818" max="2818" width="11.28515625" style="292" customWidth="1"/>
    <col min="2819" max="2819" width="12" style="292" customWidth="1"/>
    <col min="2820" max="2820" width="9.5703125" style="292" customWidth="1"/>
    <col min="2821" max="2821" width="18.7109375" style="292" customWidth="1"/>
    <col min="2822" max="2822" width="36.28515625" style="292" customWidth="1"/>
    <col min="2823" max="3063" width="8.85546875" style="292"/>
    <col min="3064" max="3064" width="11.7109375" style="292" customWidth="1"/>
    <col min="3065" max="3065" width="13.28515625" style="292" customWidth="1"/>
    <col min="3066" max="3066" width="8.85546875" style="292"/>
    <col min="3067" max="3067" width="10.5703125" style="292" customWidth="1"/>
    <col min="3068" max="3068" width="8.28515625" style="292" customWidth="1"/>
    <col min="3069" max="3071" width="8.85546875" style="292"/>
    <col min="3072" max="3072" width="24.140625" style="292" customWidth="1"/>
    <col min="3073" max="3073" width="17.28515625" style="292" customWidth="1"/>
    <col min="3074" max="3074" width="11.28515625" style="292" customWidth="1"/>
    <col min="3075" max="3075" width="12" style="292" customWidth="1"/>
    <col min="3076" max="3076" width="9.5703125" style="292" customWidth="1"/>
    <col min="3077" max="3077" width="18.7109375" style="292" customWidth="1"/>
    <col min="3078" max="3078" width="36.28515625" style="292" customWidth="1"/>
    <col min="3079" max="3319" width="8.85546875" style="292"/>
    <col min="3320" max="3320" width="11.7109375" style="292" customWidth="1"/>
    <col min="3321" max="3321" width="13.28515625" style="292" customWidth="1"/>
    <col min="3322" max="3322" width="8.85546875" style="292"/>
    <col min="3323" max="3323" width="10.5703125" style="292" customWidth="1"/>
    <col min="3324" max="3324" width="8.28515625" style="292" customWidth="1"/>
    <col min="3325" max="3327" width="8.85546875" style="292"/>
    <col min="3328" max="3328" width="24.140625" style="292" customWidth="1"/>
    <col min="3329" max="3329" width="17.28515625" style="292" customWidth="1"/>
    <col min="3330" max="3330" width="11.28515625" style="292" customWidth="1"/>
    <col min="3331" max="3331" width="12" style="292" customWidth="1"/>
    <col min="3332" max="3332" width="9.5703125" style="292" customWidth="1"/>
    <col min="3333" max="3333" width="18.7109375" style="292" customWidth="1"/>
    <col min="3334" max="3334" width="36.28515625" style="292" customWidth="1"/>
    <col min="3335" max="3575" width="8.85546875" style="292"/>
    <col min="3576" max="3576" width="11.7109375" style="292" customWidth="1"/>
    <col min="3577" max="3577" width="13.28515625" style="292" customWidth="1"/>
    <col min="3578" max="3578" width="8.85546875" style="292"/>
    <col min="3579" max="3579" width="10.5703125" style="292" customWidth="1"/>
    <col min="3580" max="3580" width="8.28515625" style="292" customWidth="1"/>
    <col min="3581" max="3583" width="8.85546875" style="292"/>
    <col min="3584" max="3584" width="24.140625" style="292" customWidth="1"/>
    <col min="3585" max="3585" width="17.28515625" style="292" customWidth="1"/>
    <col min="3586" max="3586" width="11.28515625" style="292" customWidth="1"/>
    <col min="3587" max="3587" width="12" style="292" customWidth="1"/>
    <col min="3588" max="3588" width="9.5703125" style="292" customWidth="1"/>
    <col min="3589" max="3589" width="18.7109375" style="292" customWidth="1"/>
    <col min="3590" max="3590" width="36.28515625" style="292" customWidth="1"/>
    <col min="3591" max="3831" width="8.85546875" style="292"/>
    <col min="3832" max="3832" width="11.7109375" style="292" customWidth="1"/>
    <col min="3833" max="3833" width="13.28515625" style="292" customWidth="1"/>
    <col min="3834" max="3834" width="8.85546875" style="292"/>
    <col min="3835" max="3835" width="10.5703125" style="292" customWidth="1"/>
    <col min="3836" max="3836" width="8.28515625" style="292" customWidth="1"/>
    <col min="3837" max="3839" width="8.85546875" style="292"/>
    <col min="3840" max="3840" width="24.140625" style="292" customWidth="1"/>
    <col min="3841" max="3841" width="17.28515625" style="292" customWidth="1"/>
    <col min="3842" max="3842" width="11.28515625" style="292" customWidth="1"/>
    <col min="3843" max="3843" width="12" style="292" customWidth="1"/>
    <col min="3844" max="3844" width="9.5703125" style="292" customWidth="1"/>
    <col min="3845" max="3845" width="18.7109375" style="292" customWidth="1"/>
    <col min="3846" max="3846" width="36.28515625" style="292" customWidth="1"/>
    <col min="3847" max="4087" width="8.85546875" style="292"/>
    <col min="4088" max="4088" width="11.7109375" style="292" customWidth="1"/>
    <col min="4089" max="4089" width="13.28515625" style="292" customWidth="1"/>
    <col min="4090" max="4090" width="8.85546875" style="292"/>
    <col min="4091" max="4091" width="10.5703125" style="292" customWidth="1"/>
    <col min="4092" max="4092" width="8.28515625" style="292" customWidth="1"/>
    <col min="4093" max="4095" width="8.85546875" style="292"/>
    <col min="4096" max="4096" width="24.140625" style="292" customWidth="1"/>
    <col min="4097" max="4097" width="17.28515625" style="292" customWidth="1"/>
    <col min="4098" max="4098" width="11.28515625" style="292" customWidth="1"/>
    <col min="4099" max="4099" width="12" style="292" customWidth="1"/>
    <col min="4100" max="4100" width="9.5703125" style="292" customWidth="1"/>
    <col min="4101" max="4101" width="18.7109375" style="292" customWidth="1"/>
    <col min="4102" max="4102" width="36.28515625" style="292" customWidth="1"/>
    <col min="4103" max="4343" width="8.85546875" style="292"/>
    <col min="4344" max="4344" width="11.7109375" style="292" customWidth="1"/>
    <col min="4345" max="4345" width="13.28515625" style="292" customWidth="1"/>
    <col min="4346" max="4346" width="8.85546875" style="292"/>
    <col min="4347" max="4347" width="10.5703125" style="292" customWidth="1"/>
    <col min="4348" max="4348" width="8.28515625" style="292" customWidth="1"/>
    <col min="4349" max="4351" width="8.85546875" style="292"/>
    <col min="4352" max="4352" width="24.140625" style="292" customWidth="1"/>
    <col min="4353" max="4353" width="17.28515625" style="292" customWidth="1"/>
    <col min="4354" max="4354" width="11.28515625" style="292" customWidth="1"/>
    <col min="4355" max="4355" width="12" style="292" customWidth="1"/>
    <col min="4356" max="4356" width="9.5703125" style="292" customWidth="1"/>
    <col min="4357" max="4357" width="18.7109375" style="292" customWidth="1"/>
    <col min="4358" max="4358" width="36.28515625" style="292" customWidth="1"/>
    <col min="4359" max="4599" width="8.85546875" style="292"/>
    <col min="4600" max="4600" width="11.7109375" style="292" customWidth="1"/>
    <col min="4601" max="4601" width="13.28515625" style="292" customWidth="1"/>
    <col min="4602" max="4602" width="8.85546875" style="292"/>
    <col min="4603" max="4603" width="10.5703125" style="292" customWidth="1"/>
    <col min="4604" max="4604" width="8.28515625" style="292" customWidth="1"/>
    <col min="4605" max="4607" width="8.85546875" style="292"/>
    <col min="4608" max="4608" width="24.140625" style="292" customWidth="1"/>
    <col min="4609" max="4609" width="17.28515625" style="292" customWidth="1"/>
    <col min="4610" max="4610" width="11.28515625" style="292" customWidth="1"/>
    <col min="4611" max="4611" width="12" style="292" customWidth="1"/>
    <col min="4612" max="4612" width="9.5703125" style="292" customWidth="1"/>
    <col min="4613" max="4613" width="18.7109375" style="292" customWidth="1"/>
    <col min="4614" max="4614" width="36.28515625" style="292" customWidth="1"/>
    <col min="4615" max="4855" width="8.85546875" style="292"/>
    <col min="4856" max="4856" width="11.7109375" style="292" customWidth="1"/>
    <col min="4857" max="4857" width="13.28515625" style="292" customWidth="1"/>
    <col min="4858" max="4858" width="8.85546875" style="292"/>
    <col min="4859" max="4859" width="10.5703125" style="292" customWidth="1"/>
    <col min="4860" max="4860" width="8.28515625" style="292" customWidth="1"/>
    <col min="4861" max="4863" width="8.85546875" style="292"/>
    <col min="4864" max="4864" width="24.140625" style="292" customWidth="1"/>
    <col min="4865" max="4865" width="17.28515625" style="292" customWidth="1"/>
    <col min="4866" max="4866" width="11.28515625" style="292" customWidth="1"/>
    <col min="4867" max="4867" width="12" style="292" customWidth="1"/>
    <col min="4868" max="4868" width="9.5703125" style="292" customWidth="1"/>
    <col min="4869" max="4869" width="18.7109375" style="292" customWidth="1"/>
    <col min="4870" max="4870" width="36.28515625" style="292" customWidth="1"/>
    <col min="4871" max="5111" width="8.85546875" style="292"/>
    <col min="5112" max="5112" width="11.7109375" style="292" customWidth="1"/>
    <col min="5113" max="5113" width="13.28515625" style="292" customWidth="1"/>
    <col min="5114" max="5114" width="8.85546875" style="292"/>
    <col min="5115" max="5115" width="10.5703125" style="292" customWidth="1"/>
    <col min="5116" max="5116" width="8.28515625" style="292" customWidth="1"/>
    <col min="5117" max="5119" width="8.85546875" style="292"/>
    <col min="5120" max="5120" width="24.140625" style="292" customWidth="1"/>
    <col min="5121" max="5121" width="17.28515625" style="292" customWidth="1"/>
    <col min="5122" max="5122" width="11.28515625" style="292" customWidth="1"/>
    <col min="5123" max="5123" width="12" style="292" customWidth="1"/>
    <col min="5124" max="5124" width="9.5703125" style="292" customWidth="1"/>
    <col min="5125" max="5125" width="18.7109375" style="292" customWidth="1"/>
    <col min="5126" max="5126" width="36.28515625" style="292" customWidth="1"/>
    <col min="5127" max="5367" width="8.85546875" style="292"/>
    <col min="5368" max="5368" width="11.7109375" style="292" customWidth="1"/>
    <col min="5369" max="5369" width="13.28515625" style="292" customWidth="1"/>
    <col min="5370" max="5370" width="8.85546875" style="292"/>
    <col min="5371" max="5371" width="10.5703125" style="292" customWidth="1"/>
    <col min="5372" max="5372" width="8.28515625" style="292" customWidth="1"/>
    <col min="5373" max="5375" width="8.85546875" style="292"/>
    <col min="5376" max="5376" width="24.140625" style="292" customWidth="1"/>
    <col min="5377" max="5377" width="17.28515625" style="292" customWidth="1"/>
    <col min="5378" max="5378" width="11.28515625" style="292" customWidth="1"/>
    <col min="5379" max="5379" width="12" style="292" customWidth="1"/>
    <col min="5380" max="5380" width="9.5703125" style="292" customWidth="1"/>
    <col min="5381" max="5381" width="18.7109375" style="292" customWidth="1"/>
    <col min="5382" max="5382" width="36.28515625" style="292" customWidth="1"/>
    <col min="5383" max="5623" width="8.85546875" style="292"/>
    <col min="5624" max="5624" width="11.7109375" style="292" customWidth="1"/>
    <col min="5625" max="5625" width="13.28515625" style="292" customWidth="1"/>
    <col min="5626" max="5626" width="8.85546875" style="292"/>
    <col min="5627" max="5627" width="10.5703125" style="292" customWidth="1"/>
    <col min="5628" max="5628" width="8.28515625" style="292" customWidth="1"/>
    <col min="5629" max="5631" width="8.85546875" style="292"/>
    <col min="5632" max="5632" width="24.140625" style="292" customWidth="1"/>
    <col min="5633" max="5633" width="17.28515625" style="292" customWidth="1"/>
    <col min="5634" max="5634" width="11.28515625" style="292" customWidth="1"/>
    <col min="5635" max="5635" width="12" style="292" customWidth="1"/>
    <col min="5636" max="5636" width="9.5703125" style="292" customWidth="1"/>
    <col min="5637" max="5637" width="18.7109375" style="292" customWidth="1"/>
    <col min="5638" max="5638" width="36.28515625" style="292" customWidth="1"/>
    <col min="5639" max="5879" width="8.85546875" style="292"/>
    <col min="5880" max="5880" width="11.7109375" style="292" customWidth="1"/>
    <col min="5881" max="5881" width="13.28515625" style="292" customWidth="1"/>
    <col min="5882" max="5882" width="8.85546875" style="292"/>
    <col min="5883" max="5883" width="10.5703125" style="292" customWidth="1"/>
    <col min="5884" max="5884" width="8.28515625" style="292" customWidth="1"/>
    <col min="5885" max="5887" width="8.85546875" style="292"/>
    <col min="5888" max="5888" width="24.140625" style="292" customWidth="1"/>
    <col min="5889" max="5889" width="17.28515625" style="292" customWidth="1"/>
    <col min="5890" max="5890" width="11.28515625" style="292" customWidth="1"/>
    <col min="5891" max="5891" width="12" style="292" customWidth="1"/>
    <col min="5892" max="5892" width="9.5703125" style="292" customWidth="1"/>
    <col min="5893" max="5893" width="18.7109375" style="292" customWidth="1"/>
    <col min="5894" max="5894" width="36.28515625" style="292" customWidth="1"/>
    <col min="5895" max="6135" width="8.85546875" style="292"/>
    <col min="6136" max="6136" width="11.7109375" style="292" customWidth="1"/>
    <col min="6137" max="6137" width="13.28515625" style="292" customWidth="1"/>
    <col min="6138" max="6138" width="8.85546875" style="292"/>
    <col min="6139" max="6139" width="10.5703125" style="292" customWidth="1"/>
    <col min="6140" max="6140" width="8.28515625" style="292" customWidth="1"/>
    <col min="6141" max="6143" width="8.85546875" style="292"/>
    <col min="6144" max="6144" width="24.140625" style="292" customWidth="1"/>
    <col min="6145" max="6145" width="17.28515625" style="292" customWidth="1"/>
    <col min="6146" max="6146" width="11.28515625" style="292" customWidth="1"/>
    <col min="6147" max="6147" width="12" style="292" customWidth="1"/>
    <col min="6148" max="6148" width="9.5703125" style="292" customWidth="1"/>
    <col min="6149" max="6149" width="18.7109375" style="292" customWidth="1"/>
    <col min="6150" max="6150" width="36.28515625" style="292" customWidth="1"/>
    <col min="6151" max="6391" width="8.85546875" style="292"/>
    <col min="6392" max="6392" width="11.7109375" style="292" customWidth="1"/>
    <col min="6393" max="6393" width="13.28515625" style="292" customWidth="1"/>
    <col min="6394" max="6394" width="8.85546875" style="292"/>
    <col min="6395" max="6395" width="10.5703125" style="292" customWidth="1"/>
    <col min="6396" max="6396" width="8.28515625" style="292" customWidth="1"/>
    <col min="6397" max="6399" width="8.85546875" style="292"/>
    <col min="6400" max="6400" width="24.140625" style="292" customWidth="1"/>
    <col min="6401" max="6401" width="17.28515625" style="292" customWidth="1"/>
    <col min="6402" max="6402" width="11.28515625" style="292" customWidth="1"/>
    <col min="6403" max="6403" width="12" style="292" customWidth="1"/>
    <col min="6404" max="6404" width="9.5703125" style="292" customWidth="1"/>
    <col min="6405" max="6405" width="18.7109375" style="292" customWidth="1"/>
    <col min="6406" max="6406" width="36.28515625" style="292" customWidth="1"/>
    <col min="6407" max="6647" width="8.85546875" style="292"/>
    <col min="6648" max="6648" width="11.7109375" style="292" customWidth="1"/>
    <col min="6649" max="6649" width="13.28515625" style="292" customWidth="1"/>
    <col min="6650" max="6650" width="8.85546875" style="292"/>
    <col min="6651" max="6651" width="10.5703125" style="292" customWidth="1"/>
    <col min="6652" max="6652" width="8.28515625" style="292" customWidth="1"/>
    <col min="6653" max="6655" width="8.85546875" style="292"/>
    <col min="6656" max="6656" width="24.140625" style="292" customWidth="1"/>
    <col min="6657" max="6657" width="17.28515625" style="292" customWidth="1"/>
    <col min="6658" max="6658" width="11.28515625" style="292" customWidth="1"/>
    <col min="6659" max="6659" width="12" style="292" customWidth="1"/>
    <col min="6660" max="6660" width="9.5703125" style="292" customWidth="1"/>
    <col min="6661" max="6661" width="18.7109375" style="292" customWidth="1"/>
    <col min="6662" max="6662" width="36.28515625" style="292" customWidth="1"/>
    <col min="6663" max="6903" width="8.85546875" style="292"/>
    <col min="6904" max="6904" width="11.7109375" style="292" customWidth="1"/>
    <col min="6905" max="6905" width="13.28515625" style="292" customWidth="1"/>
    <col min="6906" max="6906" width="8.85546875" style="292"/>
    <col min="6907" max="6907" width="10.5703125" style="292" customWidth="1"/>
    <col min="6908" max="6908" width="8.28515625" style="292" customWidth="1"/>
    <col min="6909" max="6911" width="8.85546875" style="292"/>
    <col min="6912" max="6912" width="24.140625" style="292" customWidth="1"/>
    <col min="6913" max="6913" width="17.28515625" style="292" customWidth="1"/>
    <col min="6914" max="6914" width="11.28515625" style="292" customWidth="1"/>
    <col min="6915" max="6915" width="12" style="292" customWidth="1"/>
    <col min="6916" max="6916" width="9.5703125" style="292" customWidth="1"/>
    <col min="6917" max="6917" width="18.7109375" style="292" customWidth="1"/>
    <col min="6918" max="6918" width="36.28515625" style="292" customWidth="1"/>
    <col min="6919" max="7159" width="8.85546875" style="292"/>
    <col min="7160" max="7160" width="11.7109375" style="292" customWidth="1"/>
    <col min="7161" max="7161" width="13.28515625" style="292" customWidth="1"/>
    <col min="7162" max="7162" width="8.85546875" style="292"/>
    <col min="7163" max="7163" width="10.5703125" style="292" customWidth="1"/>
    <col min="7164" max="7164" width="8.28515625" style="292" customWidth="1"/>
    <col min="7165" max="7167" width="8.85546875" style="292"/>
    <col min="7168" max="7168" width="24.140625" style="292" customWidth="1"/>
    <col min="7169" max="7169" width="17.28515625" style="292" customWidth="1"/>
    <col min="7170" max="7170" width="11.28515625" style="292" customWidth="1"/>
    <col min="7171" max="7171" width="12" style="292" customWidth="1"/>
    <col min="7172" max="7172" width="9.5703125" style="292" customWidth="1"/>
    <col min="7173" max="7173" width="18.7109375" style="292" customWidth="1"/>
    <col min="7174" max="7174" width="36.28515625" style="292" customWidth="1"/>
    <col min="7175" max="7415" width="8.85546875" style="292"/>
    <col min="7416" max="7416" width="11.7109375" style="292" customWidth="1"/>
    <col min="7417" max="7417" width="13.28515625" style="292" customWidth="1"/>
    <col min="7418" max="7418" width="8.85546875" style="292"/>
    <col min="7419" max="7419" width="10.5703125" style="292" customWidth="1"/>
    <col min="7420" max="7420" width="8.28515625" style="292" customWidth="1"/>
    <col min="7421" max="7423" width="8.85546875" style="292"/>
    <col min="7424" max="7424" width="24.140625" style="292" customWidth="1"/>
    <col min="7425" max="7425" width="17.28515625" style="292" customWidth="1"/>
    <col min="7426" max="7426" width="11.28515625" style="292" customWidth="1"/>
    <col min="7427" max="7427" width="12" style="292" customWidth="1"/>
    <col min="7428" max="7428" width="9.5703125" style="292" customWidth="1"/>
    <col min="7429" max="7429" width="18.7109375" style="292" customWidth="1"/>
    <col min="7430" max="7430" width="36.28515625" style="292" customWidth="1"/>
    <col min="7431" max="7671" width="8.85546875" style="292"/>
    <col min="7672" max="7672" width="11.7109375" style="292" customWidth="1"/>
    <col min="7673" max="7673" width="13.28515625" style="292" customWidth="1"/>
    <col min="7674" max="7674" width="8.85546875" style="292"/>
    <col min="7675" max="7675" width="10.5703125" style="292" customWidth="1"/>
    <col min="7676" max="7676" width="8.28515625" style="292" customWidth="1"/>
    <col min="7677" max="7679" width="8.85546875" style="292"/>
    <col min="7680" max="7680" width="24.140625" style="292" customWidth="1"/>
    <col min="7681" max="7681" width="17.28515625" style="292" customWidth="1"/>
    <col min="7682" max="7682" width="11.28515625" style="292" customWidth="1"/>
    <col min="7683" max="7683" width="12" style="292" customWidth="1"/>
    <col min="7684" max="7684" width="9.5703125" style="292" customWidth="1"/>
    <col min="7685" max="7685" width="18.7109375" style="292" customWidth="1"/>
    <col min="7686" max="7686" width="36.28515625" style="292" customWidth="1"/>
    <col min="7687" max="7927" width="8.85546875" style="292"/>
    <col min="7928" max="7928" width="11.7109375" style="292" customWidth="1"/>
    <col min="7929" max="7929" width="13.28515625" style="292" customWidth="1"/>
    <col min="7930" max="7930" width="8.85546875" style="292"/>
    <col min="7931" max="7931" width="10.5703125" style="292" customWidth="1"/>
    <col min="7932" max="7932" width="8.28515625" style="292" customWidth="1"/>
    <col min="7933" max="7935" width="8.85546875" style="292"/>
    <col min="7936" max="7936" width="24.140625" style="292" customWidth="1"/>
    <col min="7937" max="7937" width="17.28515625" style="292" customWidth="1"/>
    <col min="7938" max="7938" width="11.28515625" style="292" customWidth="1"/>
    <col min="7939" max="7939" width="12" style="292" customWidth="1"/>
    <col min="7940" max="7940" width="9.5703125" style="292" customWidth="1"/>
    <col min="7941" max="7941" width="18.7109375" style="292" customWidth="1"/>
    <col min="7942" max="7942" width="36.28515625" style="292" customWidth="1"/>
    <col min="7943" max="8183" width="8.85546875" style="292"/>
    <col min="8184" max="8184" width="11.7109375" style="292" customWidth="1"/>
    <col min="8185" max="8185" width="13.28515625" style="292" customWidth="1"/>
    <col min="8186" max="8186" width="8.85546875" style="292"/>
    <col min="8187" max="8187" width="10.5703125" style="292" customWidth="1"/>
    <col min="8188" max="8188" width="8.28515625" style="292" customWidth="1"/>
    <col min="8189" max="8191" width="8.85546875" style="292"/>
    <col min="8192" max="8192" width="24.140625" style="292" customWidth="1"/>
    <col min="8193" max="8193" width="17.28515625" style="292" customWidth="1"/>
    <col min="8194" max="8194" width="11.28515625" style="292" customWidth="1"/>
    <col min="8195" max="8195" width="12" style="292" customWidth="1"/>
    <col min="8196" max="8196" width="9.5703125" style="292" customWidth="1"/>
    <col min="8197" max="8197" width="18.7109375" style="292" customWidth="1"/>
    <col min="8198" max="8198" width="36.28515625" style="292" customWidth="1"/>
    <col min="8199" max="8439" width="8.85546875" style="292"/>
    <col min="8440" max="8440" width="11.7109375" style="292" customWidth="1"/>
    <col min="8441" max="8441" width="13.28515625" style="292" customWidth="1"/>
    <col min="8442" max="8442" width="8.85546875" style="292"/>
    <col min="8443" max="8443" width="10.5703125" style="292" customWidth="1"/>
    <col min="8444" max="8444" width="8.28515625" style="292" customWidth="1"/>
    <col min="8445" max="8447" width="8.85546875" style="292"/>
    <col min="8448" max="8448" width="24.140625" style="292" customWidth="1"/>
    <col min="8449" max="8449" width="17.28515625" style="292" customWidth="1"/>
    <col min="8450" max="8450" width="11.28515625" style="292" customWidth="1"/>
    <col min="8451" max="8451" width="12" style="292" customWidth="1"/>
    <col min="8452" max="8452" width="9.5703125" style="292" customWidth="1"/>
    <col min="8453" max="8453" width="18.7109375" style="292" customWidth="1"/>
    <col min="8454" max="8454" width="36.28515625" style="292" customWidth="1"/>
    <col min="8455" max="8695" width="8.85546875" style="292"/>
    <col min="8696" max="8696" width="11.7109375" style="292" customWidth="1"/>
    <col min="8697" max="8697" width="13.28515625" style="292" customWidth="1"/>
    <col min="8698" max="8698" width="8.85546875" style="292"/>
    <col min="8699" max="8699" width="10.5703125" style="292" customWidth="1"/>
    <col min="8700" max="8700" width="8.28515625" style="292" customWidth="1"/>
    <col min="8701" max="8703" width="8.85546875" style="292"/>
    <col min="8704" max="8704" width="24.140625" style="292" customWidth="1"/>
    <col min="8705" max="8705" width="17.28515625" style="292" customWidth="1"/>
    <col min="8706" max="8706" width="11.28515625" style="292" customWidth="1"/>
    <col min="8707" max="8707" width="12" style="292" customWidth="1"/>
    <col min="8708" max="8708" width="9.5703125" style="292" customWidth="1"/>
    <col min="8709" max="8709" width="18.7109375" style="292" customWidth="1"/>
    <col min="8710" max="8710" width="36.28515625" style="292" customWidth="1"/>
    <col min="8711" max="8951" width="8.85546875" style="292"/>
    <col min="8952" max="8952" width="11.7109375" style="292" customWidth="1"/>
    <col min="8953" max="8953" width="13.28515625" style="292" customWidth="1"/>
    <col min="8954" max="8954" width="8.85546875" style="292"/>
    <col min="8955" max="8955" width="10.5703125" style="292" customWidth="1"/>
    <col min="8956" max="8956" width="8.28515625" style="292" customWidth="1"/>
    <col min="8957" max="8959" width="8.85546875" style="292"/>
    <col min="8960" max="8960" width="24.140625" style="292" customWidth="1"/>
    <col min="8961" max="8961" width="17.28515625" style="292" customWidth="1"/>
    <col min="8962" max="8962" width="11.28515625" style="292" customWidth="1"/>
    <col min="8963" max="8963" width="12" style="292" customWidth="1"/>
    <col min="8964" max="8964" width="9.5703125" style="292" customWidth="1"/>
    <col min="8965" max="8965" width="18.7109375" style="292" customWidth="1"/>
    <col min="8966" max="8966" width="36.28515625" style="292" customWidth="1"/>
    <col min="8967" max="9207" width="8.85546875" style="292"/>
    <col min="9208" max="9208" width="11.7109375" style="292" customWidth="1"/>
    <col min="9209" max="9209" width="13.28515625" style="292" customWidth="1"/>
    <col min="9210" max="9210" width="8.85546875" style="292"/>
    <col min="9211" max="9211" width="10.5703125" style="292" customWidth="1"/>
    <col min="9212" max="9212" width="8.28515625" style="292" customWidth="1"/>
    <col min="9213" max="9215" width="8.85546875" style="292"/>
    <col min="9216" max="9216" width="24.140625" style="292" customWidth="1"/>
    <col min="9217" max="9217" width="17.28515625" style="292" customWidth="1"/>
    <col min="9218" max="9218" width="11.28515625" style="292" customWidth="1"/>
    <col min="9219" max="9219" width="12" style="292" customWidth="1"/>
    <col min="9220" max="9220" width="9.5703125" style="292" customWidth="1"/>
    <col min="9221" max="9221" width="18.7109375" style="292" customWidth="1"/>
    <col min="9222" max="9222" width="36.28515625" style="292" customWidth="1"/>
    <col min="9223" max="9463" width="8.85546875" style="292"/>
    <col min="9464" max="9464" width="11.7109375" style="292" customWidth="1"/>
    <col min="9465" max="9465" width="13.28515625" style="292" customWidth="1"/>
    <col min="9466" max="9466" width="8.85546875" style="292"/>
    <col min="9467" max="9467" width="10.5703125" style="292" customWidth="1"/>
    <col min="9468" max="9468" width="8.28515625" style="292" customWidth="1"/>
    <col min="9469" max="9471" width="8.85546875" style="292"/>
    <col min="9472" max="9472" width="24.140625" style="292" customWidth="1"/>
    <col min="9473" max="9473" width="17.28515625" style="292" customWidth="1"/>
    <col min="9474" max="9474" width="11.28515625" style="292" customWidth="1"/>
    <col min="9475" max="9475" width="12" style="292" customWidth="1"/>
    <col min="9476" max="9476" width="9.5703125" style="292" customWidth="1"/>
    <col min="9477" max="9477" width="18.7109375" style="292" customWidth="1"/>
    <col min="9478" max="9478" width="36.28515625" style="292" customWidth="1"/>
    <col min="9479" max="9719" width="8.85546875" style="292"/>
    <col min="9720" max="9720" width="11.7109375" style="292" customWidth="1"/>
    <col min="9721" max="9721" width="13.28515625" style="292" customWidth="1"/>
    <col min="9722" max="9722" width="8.85546875" style="292"/>
    <col min="9723" max="9723" width="10.5703125" style="292" customWidth="1"/>
    <col min="9724" max="9724" width="8.28515625" style="292" customWidth="1"/>
    <col min="9725" max="9727" width="8.85546875" style="292"/>
    <col min="9728" max="9728" width="24.140625" style="292" customWidth="1"/>
    <col min="9729" max="9729" width="17.28515625" style="292" customWidth="1"/>
    <col min="9730" max="9730" width="11.28515625" style="292" customWidth="1"/>
    <col min="9731" max="9731" width="12" style="292" customWidth="1"/>
    <col min="9732" max="9732" width="9.5703125" style="292" customWidth="1"/>
    <col min="9733" max="9733" width="18.7109375" style="292" customWidth="1"/>
    <col min="9734" max="9734" width="36.28515625" style="292" customWidth="1"/>
    <col min="9735" max="9975" width="8.85546875" style="292"/>
    <col min="9976" max="9976" width="11.7109375" style="292" customWidth="1"/>
    <col min="9977" max="9977" width="13.28515625" style="292" customWidth="1"/>
    <col min="9978" max="9978" width="8.85546875" style="292"/>
    <col min="9979" max="9979" width="10.5703125" style="292" customWidth="1"/>
    <col min="9980" max="9980" width="8.28515625" style="292" customWidth="1"/>
    <col min="9981" max="9983" width="8.85546875" style="292"/>
    <col min="9984" max="9984" width="24.140625" style="292" customWidth="1"/>
    <col min="9985" max="9985" width="17.28515625" style="292" customWidth="1"/>
    <col min="9986" max="9986" width="11.28515625" style="292" customWidth="1"/>
    <col min="9987" max="9987" width="12" style="292" customWidth="1"/>
    <col min="9988" max="9988" width="9.5703125" style="292" customWidth="1"/>
    <col min="9989" max="9989" width="18.7109375" style="292" customWidth="1"/>
    <col min="9990" max="9990" width="36.28515625" style="292" customWidth="1"/>
    <col min="9991" max="10231" width="8.85546875" style="292"/>
    <col min="10232" max="10232" width="11.7109375" style="292" customWidth="1"/>
    <col min="10233" max="10233" width="13.28515625" style="292" customWidth="1"/>
    <col min="10234" max="10234" width="8.85546875" style="292"/>
    <col min="10235" max="10235" width="10.5703125" style="292" customWidth="1"/>
    <col min="10236" max="10236" width="8.28515625" style="292" customWidth="1"/>
    <col min="10237" max="10239" width="8.85546875" style="292"/>
    <col min="10240" max="10240" width="24.140625" style="292" customWidth="1"/>
    <col min="10241" max="10241" width="17.28515625" style="292" customWidth="1"/>
    <col min="10242" max="10242" width="11.28515625" style="292" customWidth="1"/>
    <col min="10243" max="10243" width="12" style="292" customWidth="1"/>
    <col min="10244" max="10244" width="9.5703125" style="292" customWidth="1"/>
    <col min="10245" max="10245" width="18.7109375" style="292" customWidth="1"/>
    <col min="10246" max="10246" width="36.28515625" style="292" customWidth="1"/>
    <col min="10247" max="10487" width="8.85546875" style="292"/>
    <col min="10488" max="10488" width="11.7109375" style="292" customWidth="1"/>
    <col min="10489" max="10489" width="13.28515625" style="292" customWidth="1"/>
    <col min="10490" max="10490" width="8.85546875" style="292"/>
    <col min="10491" max="10491" width="10.5703125" style="292" customWidth="1"/>
    <col min="10492" max="10492" width="8.28515625" style="292" customWidth="1"/>
    <col min="10493" max="10495" width="8.85546875" style="292"/>
    <col min="10496" max="10496" width="24.140625" style="292" customWidth="1"/>
    <col min="10497" max="10497" width="17.28515625" style="292" customWidth="1"/>
    <col min="10498" max="10498" width="11.28515625" style="292" customWidth="1"/>
    <col min="10499" max="10499" width="12" style="292" customWidth="1"/>
    <col min="10500" max="10500" width="9.5703125" style="292" customWidth="1"/>
    <col min="10501" max="10501" width="18.7109375" style="292" customWidth="1"/>
    <col min="10502" max="10502" width="36.28515625" style="292" customWidth="1"/>
    <col min="10503" max="10743" width="8.85546875" style="292"/>
    <col min="10744" max="10744" width="11.7109375" style="292" customWidth="1"/>
    <col min="10745" max="10745" width="13.28515625" style="292" customWidth="1"/>
    <col min="10746" max="10746" width="8.85546875" style="292"/>
    <col min="10747" max="10747" width="10.5703125" style="292" customWidth="1"/>
    <col min="10748" max="10748" width="8.28515625" style="292" customWidth="1"/>
    <col min="10749" max="10751" width="8.85546875" style="292"/>
    <col min="10752" max="10752" width="24.140625" style="292" customWidth="1"/>
    <col min="10753" max="10753" width="17.28515625" style="292" customWidth="1"/>
    <col min="10754" max="10754" width="11.28515625" style="292" customWidth="1"/>
    <col min="10755" max="10755" width="12" style="292" customWidth="1"/>
    <col min="10756" max="10756" width="9.5703125" style="292" customWidth="1"/>
    <col min="10757" max="10757" width="18.7109375" style="292" customWidth="1"/>
    <col min="10758" max="10758" width="36.28515625" style="292" customWidth="1"/>
    <col min="10759" max="10999" width="8.85546875" style="292"/>
    <col min="11000" max="11000" width="11.7109375" style="292" customWidth="1"/>
    <col min="11001" max="11001" width="13.28515625" style="292" customWidth="1"/>
    <col min="11002" max="11002" width="8.85546875" style="292"/>
    <col min="11003" max="11003" width="10.5703125" style="292" customWidth="1"/>
    <col min="11004" max="11004" width="8.28515625" style="292" customWidth="1"/>
    <col min="11005" max="11007" width="8.85546875" style="292"/>
    <col min="11008" max="11008" width="24.140625" style="292" customWidth="1"/>
    <col min="11009" max="11009" width="17.28515625" style="292" customWidth="1"/>
    <col min="11010" max="11010" width="11.28515625" style="292" customWidth="1"/>
    <col min="11011" max="11011" width="12" style="292" customWidth="1"/>
    <col min="11012" max="11012" width="9.5703125" style="292" customWidth="1"/>
    <col min="11013" max="11013" width="18.7109375" style="292" customWidth="1"/>
    <col min="11014" max="11014" width="36.28515625" style="292" customWidth="1"/>
    <col min="11015" max="11255" width="8.85546875" style="292"/>
    <col min="11256" max="11256" width="11.7109375" style="292" customWidth="1"/>
    <col min="11257" max="11257" width="13.28515625" style="292" customWidth="1"/>
    <col min="11258" max="11258" width="8.85546875" style="292"/>
    <col min="11259" max="11259" width="10.5703125" style="292" customWidth="1"/>
    <col min="11260" max="11260" width="8.28515625" style="292" customWidth="1"/>
    <col min="11261" max="11263" width="8.85546875" style="292"/>
    <col min="11264" max="11264" width="24.140625" style="292" customWidth="1"/>
    <col min="11265" max="11265" width="17.28515625" style="292" customWidth="1"/>
    <col min="11266" max="11266" width="11.28515625" style="292" customWidth="1"/>
    <col min="11267" max="11267" width="12" style="292" customWidth="1"/>
    <col min="11268" max="11268" width="9.5703125" style="292" customWidth="1"/>
    <col min="11269" max="11269" width="18.7109375" style="292" customWidth="1"/>
    <col min="11270" max="11270" width="36.28515625" style="292" customWidth="1"/>
    <col min="11271" max="11511" width="8.85546875" style="292"/>
    <col min="11512" max="11512" width="11.7109375" style="292" customWidth="1"/>
    <col min="11513" max="11513" width="13.28515625" style="292" customWidth="1"/>
    <col min="11514" max="11514" width="8.85546875" style="292"/>
    <col min="11515" max="11515" width="10.5703125" style="292" customWidth="1"/>
    <col min="11516" max="11516" width="8.28515625" style="292" customWidth="1"/>
    <col min="11517" max="11519" width="8.85546875" style="292"/>
    <col min="11520" max="11520" width="24.140625" style="292" customWidth="1"/>
    <col min="11521" max="11521" width="17.28515625" style="292" customWidth="1"/>
    <col min="11522" max="11522" width="11.28515625" style="292" customWidth="1"/>
    <col min="11523" max="11523" width="12" style="292" customWidth="1"/>
    <col min="11524" max="11524" width="9.5703125" style="292" customWidth="1"/>
    <col min="11525" max="11525" width="18.7109375" style="292" customWidth="1"/>
    <col min="11526" max="11526" width="36.28515625" style="292" customWidth="1"/>
    <col min="11527" max="11767" width="8.85546875" style="292"/>
    <col min="11768" max="11768" width="11.7109375" style="292" customWidth="1"/>
    <col min="11769" max="11769" width="13.28515625" style="292" customWidth="1"/>
    <col min="11770" max="11770" width="8.85546875" style="292"/>
    <col min="11771" max="11771" width="10.5703125" style="292" customWidth="1"/>
    <col min="11772" max="11772" width="8.28515625" style="292" customWidth="1"/>
    <col min="11773" max="11775" width="8.85546875" style="292"/>
    <col min="11776" max="11776" width="24.140625" style="292" customWidth="1"/>
    <col min="11777" max="11777" width="17.28515625" style="292" customWidth="1"/>
    <col min="11778" max="11778" width="11.28515625" style="292" customWidth="1"/>
    <col min="11779" max="11779" width="12" style="292" customWidth="1"/>
    <col min="11780" max="11780" width="9.5703125" style="292" customWidth="1"/>
    <col min="11781" max="11781" width="18.7109375" style="292" customWidth="1"/>
    <col min="11782" max="11782" width="36.28515625" style="292" customWidth="1"/>
    <col min="11783" max="12023" width="8.85546875" style="292"/>
    <col min="12024" max="12024" width="11.7109375" style="292" customWidth="1"/>
    <col min="12025" max="12025" width="13.28515625" style="292" customWidth="1"/>
    <col min="12026" max="12026" width="8.85546875" style="292"/>
    <col min="12027" max="12027" width="10.5703125" style="292" customWidth="1"/>
    <col min="12028" max="12028" width="8.28515625" style="292" customWidth="1"/>
    <col min="12029" max="12031" width="8.85546875" style="292"/>
    <col min="12032" max="12032" width="24.140625" style="292" customWidth="1"/>
    <col min="12033" max="12033" width="17.28515625" style="292" customWidth="1"/>
    <col min="12034" max="12034" width="11.28515625" style="292" customWidth="1"/>
    <col min="12035" max="12035" width="12" style="292" customWidth="1"/>
    <col min="12036" max="12036" width="9.5703125" style="292" customWidth="1"/>
    <col min="12037" max="12037" width="18.7109375" style="292" customWidth="1"/>
    <col min="12038" max="12038" width="36.28515625" style="292" customWidth="1"/>
    <col min="12039" max="12279" width="8.85546875" style="292"/>
    <col min="12280" max="12280" width="11.7109375" style="292" customWidth="1"/>
    <col min="12281" max="12281" width="13.28515625" style="292" customWidth="1"/>
    <col min="12282" max="12282" width="8.85546875" style="292"/>
    <col min="12283" max="12283" width="10.5703125" style="292" customWidth="1"/>
    <col min="12284" max="12284" width="8.28515625" style="292" customWidth="1"/>
    <col min="12285" max="12287" width="8.85546875" style="292"/>
    <col min="12288" max="12288" width="24.140625" style="292" customWidth="1"/>
    <col min="12289" max="12289" width="17.28515625" style="292" customWidth="1"/>
    <col min="12290" max="12290" width="11.28515625" style="292" customWidth="1"/>
    <col min="12291" max="12291" width="12" style="292" customWidth="1"/>
    <col min="12292" max="12292" width="9.5703125" style="292" customWidth="1"/>
    <col min="12293" max="12293" width="18.7109375" style="292" customWidth="1"/>
    <col min="12294" max="12294" width="36.28515625" style="292" customWidth="1"/>
    <col min="12295" max="12535" width="8.85546875" style="292"/>
    <col min="12536" max="12536" width="11.7109375" style="292" customWidth="1"/>
    <col min="12537" max="12537" width="13.28515625" style="292" customWidth="1"/>
    <col min="12538" max="12538" width="8.85546875" style="292"/>
    <col min="12539" max="12539" width="10.5703125" style="292" customWidth="1"/>
    <col min="12540" max="12540" width="8.28515625" style="292" customWidth="1"/>
    <col min="12541" max="12543" width="8.85546875" style="292"/>
    <col min="12544" max="12544" width="24.140625" style="292" customWidth="1"/>
    <col min="12545" max="12545" width="17.28515625" style="292" customWidth="1"/>
    <col min="12546" max="12546" width="11.28515625" style="292" customWidth="1"/>
    <col min="12547" max="12547" width="12" style="292" customWidth="1"/>
    <col min="12548" max="12548" width="9.5703125" style="292" customWidth="1"/>
    <col min="12549" max="12549" width="18.7109375" style="292" customWidth="1"/>
    <col min="12550" max="12550" width="36.28515625" style="292" customWidth="1"/>
    <col min="12551" max="12791" width="8.85546875" style="292"/>
    <col min="12792" max="12792" width="11.7109375" style="292" customWidth="1"/>
    <col min="12793" max="12793" width="13.28515625" style="292" customWidth="1"/>
    <col min="12794" max="12794" width="8.85546875" style="292"/>
    <col min="12795" max="12795" width="10.5703125" style="292" customWidth="1"/>
    <col min="12796" max="12796" width="8.28515625" style="292" customWidth="1"/>
    <col min="12797" max="12799" width="8.85546875" style="292"/>
    <col min="12800" max="12800" width="24.140625" style="292" customWidth="1"/>
    <col min="12801" max="12801" width="17.28515625" style="292" customWidth="1"/>
    <col min="12802" max="12802" width="11.28515625" style="292" customWidth="1"/>
    <col min="12803" max="12803" width="12" style="292" customWidth="1"/>
    <col min="12804" max="12804" width="9.5703125" style="292" customWidth="1"/>
    <col min="12805" max="12805" width="18.7109375" style="292" customWidth="1"/>
    <col min="12806" max="12806" width="36.28515625" style="292" customWidth="1"/>
    <col min="12807" max="13047" width="8.85546875" style="292"/>
    <col min="13048" max="13048" width="11.7109375" style="292" customWidth="1"/>
    <col min="13049" max="13049" width="13.28515625" style="292" customWidth="1"/>
    <col min="13050" max="13050" width="8.85546875" style="292"/>
    <col min="13051" max="13051" width="10.5703125" style="292" customWidth="1"/>
    <col min="13052" max="13052" width="8.28515625" style="292" customWidth="1"/>
    <col min="13053" max="13055" width="8.85546875" style="292"/>
    <col min="13056" max="13056" width="24.140625" style="292" customWidth="1"/>
    <col min="13057" max="13057" width="17.28515625" style="292" customWidth="1"/>
    <col min="13058" max="13058" width="11.28515625" style="292" customWidth="1"/>
    <col min="13059" max="13059" width="12" style="292" customWidth="1"/>
    <col min="13060" max="13060" width="9.5703125" style="292" customWidth="1"/>
    <col min="13061" max="13061" width="18.7109375" style="292" customWidth="1"/>
    <col min="13062" max="13062" width="36.28515625" style="292" customWidth="1"/>
    <col min="13063" max="13303" width="8.85546875" style="292"/>
    <col min="13304" max="13304" width="11.7109375" style="292" customWidth="1"/>
    <col min="13305" max="13305" width="13.28515625" style="292" customWidth="1"/>
    <col min="13306" max="13306" width="8.85546875" style="292"/>
    <col min="13307" max="13307" width="10.5703125" style="292" customWidth="1"/>
    <col min="13308" max="13308" width="8.28515625" style="292" customWidth="1"/>
    <col min="13309" max="13311" width="8.85546875" style="292"/>
    <col min="13312" max="13312" width="24.140625" style="292" customWidth="1"/>
    <col min="13313" max="13313" width="17.28515625" style="292" customWidth="1"/>
    <col min="13314" max="13314" width="11.28515625" style="292" customWidth="1"/>
    <col min="13315" max="13315" width="12" style="292" customWidth="1"/>
    <col min="13316" max="13316" width="9.5703125" style="292" customWidth="1"/>
    <col min="13317" max="13317" width="18.7109375" style="292" customWidth="1"/>
    <col min="13318" max="13318" width="36.28515625" style="292" customWidth="1"/>
    <col min="13319" max="13559" width="8.85546875" style="292"/>
    <col min="13560" max="13560" width="11.7109375" style="292" customWidth="1"/>
    <col min="13561" max="13561" width="13.28515625" style="292" customWidth="1"/>
    <col min="13562" max="13562" width="8.85546875" style="292"/>
    <col min="13563" max="13563" width="10.5703125" style="292" customWidth="1"/>
    <col min="13564" max="13564" width="8.28515625" style="292" customWidth="1"/>
    <col min="13565" max="13567" width="8.85546875" style="292"/>
    <col min="13568" max="13568" width="24.140625" style="292" customWidth="1"/>
    <col min="13569" max="13569" width="17.28515625" style="292" customWidth="1"/>
    <col min="13570" max="13570" width="11.28515625" style="292" customWidth="1"/>
    <col min="13571" max="13571" width="12" style="292" customWidth="1"/>
    <col min="13572" max="13572" width="9.5703125" style="292" customWidth="1"/>
    <col min="13573" max="13573" width="18.7109375" style="292" customWidth="1"/>
    <col min="13574" max="13574" width="36.28515625" style="292" customWidth="1"/>
    <col min="13575" max="13815" width="8.85546875" style="292"/>
    <col min="13816" max="13816" width="11.7109375" style="292" customWidth="1"/>
    <col min="13817" max="13817" width="13.28515625" style="292" customWidth="1"/>
    <col min="13818" max="13818" width="8.85546875" style="292"/>
    <col min="13819" max="13819" width="10.5703125" style="292" customWidth="1"/>
    <col min="13820" max="13820" width="8.28515625" style="292" customWidth="1"/>
    <col min="13821" max="13823" width="8.85546875" style="292"/>
    <col min="13824" max="13824" width="24.140625" style="292" customWidth="1"/>
    <col min="13825" max="13825" width="17.28515625" style="292" customWidth="1"/>
    <col min="13826" max="13826" width="11.28515625" style="292" customWidth="1"/>
    <col min="13827" max="13827" width="12" style="292" customWidth="1"/>
    <col min="13828" max="13828" width="9.5703125" style="292" customWidth="1"/>
    <col min="13829" max="13829" width="18.7109375" style="292" customWidth="1"/>
    <col min="13830" max="13830" width="36.28515625" style="292" customWidth="1"/>
    <col min="13831" max="14071" width="8.85546875" style="292"/>
    <col min="14072" max="14072" width="11.7109375" style="292" customWidth="1"/>
    <col min="14073" max="14073" width="13.28515625" style="292" customWidth="1"/>
    <col min="14074" max="14074" width="8.85546875" style="292"/>
    <col min="14075" max="14075" width="10.5703125" style="292" customWidth="1"/>
    <col min="14076" max="14076" width="8.28515625" style="292" customWidth="1"/>
    <col min="14077" max="14079" width="8.85546875" style="292"/>
    <col min="14080" max="14080" width="24.140625" style="292" customWidth="1"/>
    <col min="14081" max="14081" width="17.28515625" style="292" customWidth="1"/>
    <col min="14082" max="14082" width="11.28515625" style="292" customWidth="1"/>
    <col min="14083" max="14083" width="12" style="292" customWidth="1"/>
    <col min="14084" max="14084" width="9.5703125" style="292" customWidth="1"/>
    <col min="14085" max="14085" width="18.7109375" style="292" customWidth="1"/>
    <col min="14086" max="14086" width="36.28515625" style="292" customWidth="1"/>
    <col min="14087" max="14327" width="8.85546875" style="292"/>
    <col min="14328" max="14328" width="11.7109375" style="292" customWidth="1"/>
    <col min="14329" max="14329" width="13.28515625" style="292" customWidth="1"/>
    <col min="14330" max="14330" width="8.85546875" style="292"/>
    <col min="14331" max="14331" width="10.5703125" style="292" customWidth="1"/>
    <col min="14332" max="14332" width="8.28515625" style="292" customWidth="1"/>
    <col min="14333" max="14335" width="8.85546875" style="292"/>
    <col min="14336" max="14336" width="24.140625" style="292" customWidth="1"/>
    <col min="14337" max="14337" width="17.28515625" style="292" customWidth="1"/>
    <col min="14338" max="14338" width="11.28515625" style="292" customWidth="1"/>
    <col min="14339" max="14339" width="12" style="292" customWidth="1"/>
    <col min="14340" max="14340" width="9.5703125" style="292" customWidth="1"/>
    <col min="14341" max="14341" width="18.7109375" style="292" customWidth="1"/>
    <col min="14342" max="14342" width="36.28515625" style="292" customWidth="1"/>
    <col min="14343" max="14583" width="8.85546875" style="292"/>
    <col min="14584" max="14584" width="11.7109375" style="292" customWidth="1"/>
    <col min="14585" max="14585" width="13.28515625" style="292" customWidth="1"/>
    <col min="14586" max="14586" width="8.85546875" style="292"/>
    <col min="14587" max="14587" width="10.5703125" style="292" customWidth="1"/>
    <col min="14588" max="14588" width="8.28515625" style="292" customWidth="1"/>
    <col min="14589" max="14591" width="8.85546875" style="292"/>
    <col min="14592" max="14592" width="24.140625" style="292" customWidth="1"/>
    <col min="14593" max="14593" width="17.28515625" style="292" customWidth="1"/>
    <col min="14594" max="14594" width="11.28515625" style="292" customWidth="1"/>
    <col min="14595" max="14595" width="12" style="292" customWidth="1"/>
    <col min="14596" max="14596" width="9.5703125" style="292" customWidth="1"/>
    <col min="14597" max="14597" width="18.7109375" style="292" customWidth="1"/>
    <col min="14598" max="14598" width="36.28515625" style="292" customWidth="1"/>
    <col min="14599" max="14839" width="8.85546875" style="292"/>
    <col min="14840" max="14840" width="11.7109375" style="292" customWidth="1"/>
    <col min="14841" max="14841" width="13.28515625" style="292" customWidth="1"/>
    <col min="14842" max="14842" width="8.85546875" style="292"/>
    <col min="14843" max="14843" width="10.5703125" style="292" customWidth="1"/>
    <col min="14844" max="14844" width="8.28515625" style="292" customWidth="1"/>
    <col min="14845" max="14847" width="8.85546875" style="292"/>
    <col min="14848" max="14848" width="24.140625" style="292" customWidth="1"/>
    <col min="14849" max="14849" width="17.28515625" style="292" customWidth="1"/>
    <col min="14850" max="14850" width="11.28515625" style="292" customWidth="1"/>
    <col min="14851" max="14851" width="12" style="292" customWidth="1"/>
    <col min="14852" max="14852" width="9.5703125" style="292" customWidth="1"/>
    <col min="14853" max="14853" width="18.7109375" style="292" customWidth="1"/>
    <col min="14854" max="14854" width="36.28515625" style="292" customWidth="1"/>
    <col min="14855" max="15095" width="8.85546875" style="292"/>
    <col min="15096" max="15096" width="11.7109375" style="292" customWidth="1"/>
    <col min="15097" max="15097" width="13.28515625" style="292" customWidth="1"/>
    <col min="15098" max="15098" width="8.85546875" style="292"/>
    <col min="15099" max="15099" width="10.5703125" style="292" customWidth="1"/>
    <col min="15100" max="15100" width="8.28515625" style="292" customWidth="1"/>
    <col min="15101" max="15103" width="8.85546875" style="292"/>
    <col min="15104" max="15104" width="24.140625" style="292" customWidth="1"/>
    <col min="15105" max="15105" width="17.28515625" style="292" customWidth="1"/>
    <col min="15106" max="15106" width="11.28515625" style="292" customWidth="1"/>
    <col min="15107" max="15107" width="12" style="292" customWidth="1"/>
    <col min="15108" max="15108" width="9.5703125" style="292" customWidth="1"/>
    <col min="15109" max="15109" width="18.7109375" style="292" customWidth="1"/>
    <col min="15110" max="15110" width="36.28515625" style="292" customWidth="1"/>
    <col min="15111" max="15351" width="8.85546875" style="292"/>
    <col min="15352" max="15352" width="11.7109375" style="292" customWidth="1"/>
    <col min="15353" max="15353" width="13.28515625" style="292" customWidth="1"/>
    <col min="15354" max="15354" width="8.85546875" style="292"/>
    <col min="15355" max="15355" width="10.5703125" style="292" customWidth="1"/>
    <col min="15356" max="15356" width="8.28515625" style="292" customWidth="1"/>
    <col min="15357" max="15359" width="8.85546875" style="292"/>
    <col min="15360" max="15360" width="24.140625" style="292" customWidth="1"/>
    <col min="15361" max="15361" width="17.28515625" style="292" customWidth="1"/>
    <col min="15362" max="15362" width="11.28515625" style="292" customWidth="1"/>
    <col min="15363" max="15363" width="12" style="292" customWidth="1"/>
    <col min="15364" max="15364" width="9.5703125" style="292" customWidth="1"/>
    <col min="15365" max="15365" width="18.7109375" style="292" customWidth="1"/>
    <col min="15366" max="15366" width="36.28515625" style="292" customWidth="1"/>
    <col min="15367" max="15607" width="8.85546875" style="292"/>
    <col min="15608" max="15608" width="11.7109375" style="292" customWidth="1"/>
    <col min="15609" max="15609" width="13.28515625" style="292" customWidth="1"/>
    <col min="15610" max="15610" width="8.85546875" style="292"/>
    <col min="15611" max="15611" width="10.5703125" style="292" customWidth="1"/>
    <col min="15612" max="15612" width="8.28515625" style="292" customWidth="1"/>
    <col min="15613" max="15615" width="8.85546875" style="292"/>
    <col min="15616" max="15616" width="24.140625" style="292" customWidth="1"/>
    <col min="15617" max="15617" width="17.28515625" style="292" customWidth="1"/>
    <col min="15618" max="15618" width="11.28515625" style="292" customWidth="1"/>
    <col min="15619" max="15619" width="12" style="292" customWidth="1"/>
    <col min="15620" max="15620" width="9.5703125" style="292" customWidth="1"/>
    <col min="15621" max="15621" width="18.7109375" style="292" customWidth="1"/>
    <col min="15622" max="15622" width="36.28515625" style="292" customWidth="1"/>
    <col min="15623" max="15863" width="8.85546875" style="292"/>
    <col min="15864" max="15864" width="11.7109375" style="292" customWidth="1"/>
    <col min="15865" max="15865" width="13.28515625" style="292" customWidth="1"/>
    <col min="15866" max="15866" width="8.85546875" style="292"/>
    <col min="15867" max="15867" width="10.5703125" style="292" customWidth="1"/>
    <col min="15868" max="15868" width="8.28515625" style="292" customWidth="1"/>
    <col min="15869" max="15871" width="8.85546875" style="292"/>
    <col min="15872" max="15872" width="24.140625" style="292" customWidth="1"/>
    <col min="15873" max="15873" width="17.28515625" style="292" customWidth="1"/>
    <col min="15874" max="15874" width="11.28515625" style="292" customWidth="1"/>
    <col min="15875" max="15875" width="12" style="292" customWidth="1"/>
    <col min="15876" max="15876" width="9.5703125" style="292" customWidth="1"/>
    <col min="15877" max="15877" width="18.7109375" style="292" customWidth="1"/>
    <col min="15878" max="15878" width="36.28515625" style="292" customWidth="1"/>
    <col min="15879" max="16119" width="8.85546875" style="292"/>
    <col min="16120" max="16120" width="11.7109375" style="292" customWidth="1"/>
    <col min="16121" max="16121" width="13.28515625" style="292" customWidth="1"/>
    <col min="16122" max="16122" width="8.85546875" style="292"/>
    <col min="16123" max="16123" width="10.5703125" style="292" customWidth="1"/>
    <col min="16124" max="16124" width="8.28515625" style="292" customWidth="1"/>
    <col min="16125" max="16127" width="8.85546875" style="292"/>
    <col min="16128" max="16128" width="24.140625" style="292" customWidth="1"/>
    <col min="16129" max="16129" width="17.28515625" style="292" customWidth="1"/>
    <col min="16130" max="16130" width="11.28515625" style="292" customWidth="1"/>
    <col min="16131" max="16131" width="12" style="292" customWidth="1"/>
    <col min="16132" max="16132" width="9.5703125" style="292" customWidth="1"/>
    <col min="16133" max="16133" width="18.7109375" style="292" customWidth="1"/>
    <col min="16134" max="16134" width="36.28515625" style="292" customWidth="1"/>
    <col min="16135" max="16374" width="8.85546875" style="292"/>
    <col min="16375" max="16384" width="9.140625" style="292" customWidth="1"/>
  </cols>
  <sheetData>
    <row r="1" spans="1:6">
      <c r="A1" s="3262" t="s">
        <v>1084</v>
      </c>
      <c r="B1" s="3262"/>
      <c r="C1" s="3262"/>
      <c r="D1" s="3262"/>
      <c r="E1" s="3262"/>
      <c r="F1" s="3262"/>
    </row>
    <row r="2" spans="1:6">
      <c r="A2" s="3262" t="s">
        <v>889</v>
      </c>
      <c r="B2" s="3262"/>
      <c r="C2" s="3262"/>
      <c r="D2" s="3262"/>
      <c r="E2" s="3262"/>
      <c r="F2" s="3262"/>
    </row>
    <row r="3" spans="1:6">
      <c r="A3" s="3262" t="s">
        <v>890</v>
      </c>
      <c r="B3" s="3262"/>
      <c r="C3" s="3262"/>
      <c r="D3" s="3262"/>
      <c r="E3" s="3262"/>
      <c r="F3" s="3262"/>
    </row>
    <row r="4" spans="1:6">
      <c r="A4" s="384"/>
      <c r="B4" s="384"/>
      <c r="C4" s="384"/>
      <c r="D4" s="384"/>
      <c r="E4" s="384"/>
      <c r="F4" s="384"/>
    </row>
    <row r="5" spans="1:6">
      <c r="A5" s="3262" t="s">
        <v>448</v>
      </c>
      <c r="B5" s="3262"/>
      <c r="C5" s="3262"/>
      <c r="D5" s="3262"/>
      <c r="E5" s="3262"/>
      <c r="F5" s="3262"/>
    </row>
    <row r="6" spans="1:6">
      <c r="A6" s="3293" t="s">
        <v>1217</v>
      </c>
      <c r="B6" s="3293"/>
      <c r="C6" s="3293"/>
      <c r="D6" s="3293"/>
      <c r="E6" s="3293"/>
      <c r="F6" s="3293"/>
    </row>
    <row r="7" spans="1:6" ht="21" thickBot="1"/>
    <row r="8" spans="1:6" s="427" customFormat="1" ht="21" thickTop="1">
      <c r="A8" s="3324" t="s">
        <v>1218</v>
      </c>
      <c r="B8" s="3326" t="s">
        <v>0</v>
      </c>
      <c r="C8" s="3328" t="s">
        <v>1219</v>
      </c>
      <c r="D8" s="3328" t="s">
        <v>1220</v>
      </c>
      <c r="E8" s="3328" t="s">
        <v>1221</v>
      </c>
      <c r="F8" s="3321" t="s">
        <v>1222</v>
      </c>
    </row>
    <row r="9" spans="1:6" s="427" customFormat="1" ht="18.600000000000001" customHeight="1">
      <c r="A9" s="3325"/>
      <c r="B9" s="3327"/>
      <c r="C9" s="3329"/>
      <c r="D9" s="3329"/>
      <c r="E9" s="3330"/>
      <c r="F9" s="3322"/>
    </row>
    <row r="10" spans="1:6" s="286" customFormat="1">
      <c r="A10" s="440">
        <v>1</v>
      </c>
      <c r="B10" s="441">
        <v>2</v>
      </c>
      <c r="C10" s="442">
        <v>3</v>
      </c>
      <c r="D10" s="441">
        <v>4</v>
      </c>
      <c r="E10" s="441">
        <v>5</v>
      </c>
      <c r="F10" s="443">
        <v>6</v>
      </c>
    </row>
    <row r="11" spans="1:6" s="286" customFormat="1">
      <c r="A11" s="444"/>
      <c r="B11" s="445" t="s">
        <v>1223</v>
      </c>
      <c r="C11" s="446"/>
      <c r="D11" s="447"/>
      <c r="E11" s="448"/>
      <c r="F11" s="449"/>
    </row>
    <row r="12" spans="1:6" s="286" customFormat="1">
      <c r="A12" s="444"/>
      <c r="B12" s="445" t="s">
        <v>1224</v>
      </c>
      <c r="C12" s="450"/>
      <c r="D12" s="451"/>
      <c r="E12" s="446"/>
      <c r="F12" s="449"/>
    </row>
    <row r="13" spans="1:6" s="286" customFormat="1">
      <c r="A13" s="452"/>
      <c r="B13" s="453" t="s">
        <v>1225</v>
      </c>
      <c r="C13" s="447"/>
      <c r="D13" s="420"/>
      <c r="E13" s="329"/>
      <c r="F13" s="454"/>
    </row>
    <row r="14" spans="1:6" s="286" customFormat="1">
      <c r="A14" s="444"/>
      <c r="B14" s="455" t="s">
        <v>1226</v>
      </c>
      <c r="C14" s="448"/>
      <c r="D14" s="448"/>
      <c r="E14" s="448"/>
      <c r="F14" s="449"/>
    </row>
    <row r="15" spans="1:6" s="286" customFormat="1">
      <c r="A15" s="456"/>
      <c r="B15" s="455"/>
      <c r="C15" s="448"/>
      <c r="D15" s="448"/>
      <c r="E15" s="448"/>
      <c r="F15" s="449"/>
    </row>
    <row r="16" spans="1:6" s="286" customFormat="1">
      <c r="A16" s="444"/>
      <c r="B16" s="455"/>
      <c r="C16" s="448"/>
      <c r="D16" s="448"/>
      <c r="E16" s="448"/>
      <c r="F16" s="449"/>
    </row>
    <row r="17" spans="1:6" s="286" customFormat="1">
      <c r="A17" s="444"/>
      <c r="B17" s="455"/>
      <c r="C17" s="448"/>
      <c r="D17" s="448"/>
      <c r="E17" s="448"/>
      <c r="F17" s="449"/>
    </row>
    <row r="18" spans="1:6" s="286" customFormat="1">
      <c r="A18" s="444"/>
      <c r="B18" s="455"/>
      <c r="C18" s="448"/>
      <c r="D18" s="448"/>
      <c r="E18" s="448"/>
      <c r="F18" s="449"/>
    </row>
    <row r="19" spans="1:6" s="286" customFormat="1">
      <c r="A19" s="444"/>
      <c r="B19" s="455"/>
      <c r="C19" s="448"/>
      <c r="D19" s="448"/>
      <c r="E19" s="448"/>
      <c r="F19" s="449"/>
    </row>
    <row r="20" spans="1:6" s="286" customFormat="1">
      <c r="A20" s="444"/>
      <c r="B20" s="455"/>
      <c r="C20" s="448"/>
      <c r="D20" s="448"/>
      <c r="E20" s="448"/>
      <c r="F20" s="449"/>
    </row>
    <row r="21" spans="1:6" s="286" customFormat="1">
      <c r="A21" s="456"/>
      <c r="B21" s="455"/>
      <c r="C21" s="448"/>
      <c r="D21" s="448"/>
      <c r="E21" s="448"/>
      <c r="F21" s="449"/>
    </row>
    <row r="22" spans="1:6" s="286" customFormat="1">
      <c r="A22" s="452"/>
      <c r="B22" s="305" t="s">
        <v>1227</v>
      </c>
      <c r="C22" s="329"/>
      <c r="D22" s="329"/>
      <c r="E22" s="329"/>
      <c r="F22" s="454"/>
    </row>
    <row r="23" spans="1:6" s="286" customFormat="1">
      <c r="A23" s="444"/>
      <c r="B23" s="457" t="s">
        <v>1228</v>
      </c>
      <c r="C23" s="448"/>
      <c r="D23" s="448"/>
      <c r="E23" s="448"/>
      <c r="F23" s="449"/>
    </row>
    <row r="24" spans="1:6" s="286" customFormat="1" ht="21" thickBot="1">
      <c r="A24" s="458"/>
      <c r="B24" s="459" t="s">
        <v>1229</v>
      </c>
      <c r="C24" s="331"/>
      <c r="D24" s="331"/>
      <c r="E24" s="331"/>
      <c r="F24" s="460"/>
    </row>
    <row r="25" spans="1:6" s="286" customFormat="1" ht="21" thickTop="1">
      <c r="B25" s="286" t="s">
        <v>1230</v>
      </c>
    </row>
    <row r="26" spans="1:6" s="286" customFormat="1">
      <c r="B26" s="290"/>
    </row>
    <row r="27" spans="1:6" s="286" customFormat="1" ht="21" thickBot="1">
      <c r="A27" s="290"/>
      <c r="B27" s="290" t="s">
        <v>1231</v>
      </c>
    </row>
    <row r="28" spans="1:6" s="286" customFormat="1">
      <c r="A28" s="290"/>
      <c r="B28" s="461" t="s">
        <v>0</v>
      </c>
      <c r="C28" s="462"/>
      <c r="D28" s="463" t="s">
        <v>1202</v>
      </c>
    </row>
    <row r="29" spans="1:6" s="286" customFormat="1">
      <c r="A29" s="290"/>
      <c r="B29" s="464"/>
      <c r="C29" s="401"/>
      <c r="D29" s="465"/>
    </row>
    <row r="30" spans="1:6" s="286" customFormat="1">
      <c r="A30" s="290"/>
      <c r="B30" s="464"/>
      <c r="C30" s="401"/>
      <c r="D30" s="465"/>
    </row>
    <row r="31" spans="1:6" s="286" customFormat="1" ht="21" thickBot="1">
      <c r="A31" s="290"/>
      <c r="B31" s="466"/>
      <c r="C31" s="467"/>
      <c r="D31" s="468"/>
    </row>
    <row r="32" spans="1:6" s="286" customFormat="1">
      <c r="A32" s="290"/>
      <c r="B32" s="290"/>
    </row>
    <row r="33" spans="1:9" s="286" customFormat="1">
      <c r="A33" s="290"/>
      <c r="B33" s="308" t="s">
        <v>1166</v>
      </c>
      <c r="E33" s="308" t="s">
        <v>1232</v>
      </c>
    </row>
    <row r="34" spans="1:9" s="286" customFormat="1">
      <c r="A34" s="290"/>
      <c r="B34" s="290" t="s">
        <v>1233</v>
      </c>
      <c r="E34" s="290" t="s">
        <v>1233</v>
      </c>
    </row>
    <row r="35" spans="1:9" s="286" customFormat="1">
      <c r="A35" s="290"/>
      <c r="B35" s="290" t="s">
        <v>1104</v>
      </c>
      <c r="E35" s="290" t="s">
        <v>1104</v>
      </c>
    </row>
    <row r="36" spans="1:9" s="286" customFormat="1">
      <c r="A36" s="290"/>
      <c r="B36" s="290" t="s">
        <v>1105</v>
      </c>
      <c r="E36" s="290" t="s">
        <v>1105</v>
      </c>
    </row>
    <row r="37" spans="1:9" s="286" customFormat="1">
      <c r="A37" s="290"/>
      <c r="B37" s="290"/>
      <c r="E37" s="290"/>
    </row>
    <row r="38" spans="1:9" s="286" customFormat="1">
      <c r="A38" s="375" t="s">
        <v>1009</v>
      </c>
      <c r="B38" s="290"/>
      <c r="E38" s="290"/>
    </row>
    <row r="39" spans="1:9" s="286" customFormat="1" ht="43.15" customHeight="1">
      <c r="A39" s="3268" t="s">
        <v>1234</v>
      </c>
      <c r="B39" s="3268"/>
      <c r="C39" s="3268"/>
      <c r="D39" s="3268"/>
      <c r="E39" s="3268"/>
      <c r="F39" s="3268"/>
    </row>
    <row r="40" spans="1:9" s="286" customFormat="1">
      <c r="A40" s="290"/>
      <c r="B40" s="290"/>
      <c r="E40" s="290"/>
    </row>
    <row r="41" spans="1:9" s="286" customFormat="1" ht="21" thickBot="1">
      <c r="A41" s="310" t="s">
        <v>1235</v>
      </c>
      <c r="B41" s="307"/>
    </row>
    <row r="42" spans="1:9" s="286" customFormat="1" ht="21" thickTop="1">
      <c r="A42" s="469">
        <v>1</v>
      </c>
      <c r="B42" s="3323" t="s">
        <v>1236</v>
      </c>
      <c r="C42" s="3323"/>
      <c r="D42" s="3323"/>
      <c r="E42" s="3323"/>
      <c r="F42" s="3323"/>
      <c r="G42" s="334"/>
      <c r="H42" s="334"/>
      <c r="I42" s="334"/>
    </row>
    <row r="43" spans="1:9" s="286" customFormat="1">
      <c r="A43" s="469">
        <v>2</v>
      </c>
      <c r="B43" s="470" t="s">
        <v>1237</v>
      </c>
      <c r="C43" s="426"/>
      <c r="D43" s="426"/>
      <c r="E43" s="426"/>
      <c r="F43" s="426"/>
    </row>
    <row r="44" spans="1:9" s="286" customFormat="1">
      <c r="A44" s="469">
        <v>3</v>
      </c>
      <c r="B44" s="470" t="s">
        <v>1238</v>
      </c>
      <c r="C44" s="426"/>
      <c r="D44" s="426"/>
      <c r="E44" s="426"/>
      <c r="F44" s="426"/>
    </row>
    <row r="45" spans="1:9" s="286" customFormat="1">
      <c r="A45" s="469">
        <v>4</v>
      </c>
      <c r="B45" s="470" t="s">
        <v>1239</v>
      </c>
      <c r="C45" s="426"/>
      <c r="D45" s="426"/>
      <c r="E45" s="426"/>
      <c r="F45" s="426"/>
    </row>
    <row r="46" spans="1:9" s="286" customFormat="1">
      <c r="A46" s="469">
        <v>5</v>
      </c>
      <c r="B46" s="470" t="s">
        <v>1240</v>
      </c>
      <c r="C46" s="426"/>
      <c r="D46" s="426"/>
      <c r="E46" s="426"/>
      <c r="F46" s="426"/>
    </row>
    <row r="47" spans="1:9" s="286" customFormat="1">
      <c r="A47" s="469">
        <v>6</v>
      </c>
      <c r="B47" s="470" t="s">
        <v>1241</v>
      </c>
      <c r="C47" s="426"/>
      <c r="D47" s="426"/>
      <c r="E47" s="426"/>
      <c r="F47" s="426"/>
    </row>
    <row r="48" spans="1:9" s="286" customFormat="1">
      <c r="A48" s="469">
        <v>7</v>
      </c>
      <c r="B48" s="470" t="s">
        <v>1242</v>
      </c>
      <c r="C48" s="426"/>
      <c r="D48" s="426"/>
      <c r="E48" s="426"/>
      <c r="F48" s="426"/>
    </row>
    <row r="49" spans="1:6" s="286" customFormat="1">
      <c r="A49" s="469">
        <v>8</v>
      </c>
      <c r="B49" s="470" t="s">
        <v>1243</v>
      </c>
      <c r="C49" s="426"/>
      <c r="D49" s="426"/>
      <c r="E49" s="426"/>
      <c r="F49" s="426"/>
    </row>
    <row r="50" spans="1:6" s="286" customFormat="1">
      <c r="A50" s="469">
        <v>9</v>
      </c>
      <c r="B50" s="470" t="s">
        <v>1244</v>
      </c>
      <c r="C50" s="426"/>
      <c r="D50" s="426"/>
      <c r="E50" s="426"/>
      <c r="F50" s="426"/>
    </row>
    <row r="51" spans="1:6" s="286" customFormat="1">
      <c r="A51" s="469">
        <v>10</v>
      </c>
      <c r="B51" s="470" t="s">
        <v>1245</v>
      </c>
      <c r="C51" s="426"/>
      <c r="D51" s="426"/>
      <c r="E51" s="426"/>
      <c r="F51" s="426"/>
    </row>
    <row r="52" spans="1:6" s="286" customFormat="1">
      <c r="A52" s="469">
        <v>11</v>
      </c>
      <c r="B52" s="470" t="s">
        <v>1246</v>
      </c>
      <c r="C52" s="426"/>
      <c r="D52" s="426"/>
      <c r="E52" s="426"/>
      <c r="F52" s="426"/>
    </row>
    <row r="53" spans="1:6" s="286" customFormat="1">
      <c r="A53" s="469">
        <v>12</v>
      </c>
      <c r="B53" s="470" t="s">
        <v>1247</v>
      </c>
      <c r="C53" s="426"/>
      <c r="D53" s="426"/>
      <c r="E53" s="426"/>
      <c r="F53" s="426"/>
    </row>
    <row r="54" spans="1:6" s="286" customFormat="1">
      <c r="A54" s="469">
        <v>13</v>
      </c>
      <c r="B54" s="470" t="s">
        <v>1248</v>
      </c>
      <c r="C54" s="426"/>
      <c r="D54" s="426"/>
      <c r="E54" s="426"/>
      <c r="F54" s="426"/>
    </row>
    <row r="55" spans="1:6" s="286" customFormat="1">
      <c r="A55" s="469">
        <v>14</v>
      </c>
      <c r="B55" s="470" t="s">
        <v>1249</v>
      </c>
      <c r="C55" s="426"/>
      <c r="D55" s="426"/>
      <c r="E55" s="426"/>
      <c r="F55" s="426"/>
    </row>
    <row r="56" spans="1:6" s="286" customFormat="1">
      <c r="A56" s="469">
        <v>15</v>
      </c>
      <c r="B56" s="470" t="s">
        <v>1250</v>
      </c>
      <c r="C56" s="426"/>
      <c r="D56" s="426"/>
      <c r="E56" s="426"/>
      <c r="F56" s="426"/>
    </row>
    <row r="57" spans="1:6" s="286" customFormat="1">
      <c r="A57" s="469">
        <v>16</v>
      </c>
      <c r="B57" s="470" t="s">
        <v>1251</v>
      </c>
      <c r="C57" s="426"/>
      <c r="D57" s="426"/>
      <c r="E57" s="426"/>
      <c r="F57" s="426"/>
    </row>
    <row r="58" spans="1:6" s="286" customFormat="1">
      <c r="A58" s="469">
        <v>17</v>
      </c>
      <c r="B58" s="470" t="s">
        <v>1252</v>
      </c>
      <c r="C58" s="426"/>
      <c r="D58" s="426"/>
      <c r="E58" s="426"/>
      <c r="F58" s="426"/>
    </row>
    <row r="59" spans="1:6" s="286" customFormat="1">
      <c r="A59" s="469">
        <v>18</v>
      </c>
      <c r="B59" s="470" t="s">
        <v>1253</v>
      </c>
      <c r="C59" s="426"/>
      <c r="D59" s="426"/>
      <c r="E59" s="426"/>
      <c r="F59" s="426"/>
    </row>
    <row r="60" spans="1:6" s="286" customFormat="1">
      <c r="A60" s="471"/>
      <c r="B60" s="290"/>
    </row>
    <row r="61" spans="1:6" s="286" customFormat="1">
      <c r="A61" s="290"/>
      <c r="B61" s="290"/>
    </row>
    <row r="65" spans="1:6">
      <c r="A65" s="316"/>
      <c r="B65" s="316"/>
      <c r="C65" s="317"/>
      <c r="D65" s="317"/>
      <c r="E65" s="317"/>
      <c r="F65" s="317"/>
    </row>
  </sheetData>
  <mergeCells count="13">
    <mergeCell ref="F8:F9"/>
    <mergeCell ref="A39:F39"/>
    <mergeCell ref="B42:F42"/>
    <mergeCell ref="A1:F1"/>
    <mergeCell ref="A2:F2"/>
    <mergeCell ref="A3:F3"/>
    <mergeCell ref="A5:F5"/>
    <mergeCell ref="A6:F6"/>
    <mergeCell ref="A8:A9"/>
    <mergeCell ref="B8:B9"/>
    <mergeCell ref="C8:C9"/>
    <mergeCell ref="D8:D9"/>
    <mergeCell ref="E8:E9"/>
  </mergeCells>
  <printOptions horizontalCentered="1"/>
  <pageMargins left="0.31496062992125984" right="0" top="0.19685039370078741" bottom="0" header="0" footer="0"/>
  <pageSetup scale="125" orientation="portrait" r:id="rId1"/>
  <rowBreaks count="1" manualBreakCount="1">
    <brk id="37" max="5" man="1"/>
  </rowBreaks>
  <colBreaks count="1" manualBreakCount="1">
    <brk id="8" max="1048575" man="1"/>
  </colBreaks>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zoomScaleNormal="100" zoomScaleSheetLayoutView="100" workbookViewId="0">
      <selection activeCell="D7" sqref="D7"/>
    </sheetView>
  </sheetViews>
  <sheetFormatPr defaultRowHeight="20.25"/>
  <cols>
    <col min="1" max="1" width="6.28515625" style="527" customWidth="1"/>
    <col min="2" max="2" width="16.28515625" style="527" customWidth="1"/>
    <col min="3" max="3" width="11.85546875" style="527" customWidth="1"/>
    <col min="4" max="4" width="13.85546875" style="527" customWidth="1"/>
    <col min="5" max="5" width="10.140625" style="527" customWidth="1"/>
    <col min="6" max="6" width="12.28515625" style="527" customWidth="1"/>
    <col min="7" max="7" width="10" style="527" customWidth="1"/>
    <col min="8" max="8" width="10.28515625" style="527" customWidth="1"/>
    <col min="9" max="9" width="10.42578125" style="527" customWidth="1"/>
    <col min="10" max="11" width="8.85546875" style="527"/>
    <col min="12" max="12" width="8.28515625" style="527" customWidth="1"/>
    <col min="13" max="249" width="8.85546875" style="527"/>
    <col min="250" max="250" width="10.28515625" style="527" customWidth="1"/>
    <col min="251" max="259" width="8.85546875" style="527"/>
    <col min="260" max="260" width="12.28515625" style="527" customWidth="1"/>
    <col min="261" max="261" width="15.28515625" style="527" customWidth="1"/>
    <col min="262" max="262" width="11.28515625" style="527" customWidth="1"/>
    <col min="263" max="263" width="10.42578125" style="527" customWidth="1"/>
    <col min="264" max="267" width="8.85546875" style="527"/>
    <col min="268" max="268" width="8.28515625" style="527" customWidth="1"/>
    <col min="269" max="505" width="8.85546875" style="527"/>
    <col min="506" max="506" width="10.28515625" style="527" customWidth="1"/>
    <col min="507" max="515" width="8.85546875" style="527"/>
    <col min="516" max="516" width="12.28515625" style="527" customWidth="1"/>
    <col min="517" max="517" width="15.28515625" style="527" customWidth="1"/>
    <col min="518" max="518" width="11.28515625" style="527" customWidth="1"/>
    <col min="519" max="519" width="10.42578125" style="527" customWidth="1"/>
    <col min="520" max="523" width="8.85546875" style="527"/>
    <col min="524" max="524" width="8.28515625" style="527" customWidth="1"/>
    <col min="525" max="761" width="8.85546875" style="527"/>
    <col min="762" max="762" width="10.28515625" style="527" customWidth="1"/>
    <col min="763" max="771" width="8.85546875" style="527"/>
    <col min="772" max="772" width="12.28515625" style="527" customWidth="1"/>
    <col min="773" max="773" width="15.28515625" style="527" customWidth="1"/>
    <col min="774" max="774" width="11.28515625" style="527" customWidth="1"/>
    <col min="775" max="775" width="10.42578125" style="527" customWidth="1"/>
    <col min="776" max="779" width="8.85546875" style="527"/>
    <col min="780" max="780" width="8.28515625" style="527" customWidth="1"/>
    <col min="781" max="1017" width="8.85546875" style="527"/>
    <col min="1018" max="1018" width="10.28515625" style="527" customWidth="1"/>
    <col min="1019" max="1027" width="8.85546875" style="527"/>
    <col min="1028" max="1028" width="12.28515625" style="527" customWidth="1"/>
    <col min="1029" max="1029" width="15.28515625" style="527" customWidth="1"/>
    <col min="1030" max="1030" width="11.28515625" style="527" customWidth="1"/>
    <col min="1031" max="1031" width="10.42578125" style="527" customWidth="1"/>
    <col min="1032" max="1035" width="8.85546875" style="527"/>
    <col min="1036" max="1036" width="8.28515625" style="527" customWidth="1"/>
    <col min="1037" max="1273" width="8.85546875" style="527"/>
    <col min="1274" max="1274" width="10.28515625" style="527" customWidth="1"/>
    <col min="1275" max="1283" width="8.85546875" style="527"/>
    <col min="1284" max="1284" width="12.28515625" style="527" customWidth="1"/>
    <col min="1285" max="1285" width="15.28515625" style="527" customWidth="1"/>
    <col min="1286" max="1286" width="11.28515625" style="527" customWidth="1"/>
    <col min="1287" max="1287" width="10.42578125" style="527" customWidth="1"/>
    <col min="1288" max="1291" width="8.85546875" style="527"/>
    <col min="1292" max="1292" width="8.28515625" style="527" customWidth="1"/>
    <col min="1293" max="1529" width="8.85546875" style="527"/>
    <col min="1530" max="1530" width="10.28515625" style="527" customWidth="1"/>
    <col min="1531" max="1539" width="8.85546875" style="527"/>
    <col min="1540" max="1540" width="12.28515625" style="527" customWidth="1"/>
    <col min="1541" max="1541" width="15.28515625" style="527" customWidth="1"/>
    <col min="1542" max="1542" width="11.28515625" style="527" customWidth="1"/>
    <col min="1543" max="1543" width="10.42578125" style="527" customWidth="1"/>
    <col min="1544" max="1547" width="8.85546875" style="527"/>
    <col min="1548" max="1548" width="8.28515625" style="527" customWidth="1"/>
    <col min="1549" max="1785" width="8.85546875" style="527"/>
    <col min="1786" max="1786" width="10.28515625" style="527" customWidth="1"/>
    <col min="1787" max="1795" width="8.85546875" style="527"/>
    <col min="1796" max="1796" width="12.28515625" style="527" customWidth="1"/>
    <col min="1797" max="1797" width="15.28515625" style="527" customWidth="1"/>
    <col min="1798" max="1798" width="11.28515625" style="527" customWidth="1"/>
    <col min="1799" max="1799" width="10.42578125" style="527" customWidth="1"/>
    <col min="1800" max="1803" width="8.85546875" style="527"/>
    <col min="1804" max="1804" width="8.28515625" style="527" customWidth="1"/>
    <col min="1805" max="2041" width="8.85546875" style="527"/>
    <col min="2042" max="2042" width="10.28515625" style="527" customWidth="1"/>
    <col min="2043" max="2051" width="8.85546875" style="527"/>
    <col min="2052" max="2052" width="12.28515625" style="527" customWidth="1"/>
    <col min="2053" max="2053" width="15.28515625" style="527" customWidth="1"/>
    <col min="2054" max="2054" width="11.28515625" style="527" customWidth="1"/>
    <col min="2055" max="2055" width="10.42578125" style="527" customWidth="1"/>
    <col min="2056" max="2059" width="8.85546875" style="527"/>
    <col min="2060" max="2060" width="8.28515625" style="527" customWidth="1"/>
    <col min="2061" max="2297" width="8.85546875" style="527"/>
    <col min="2298" max="2298" width="10.28515625" style="527" customWidth="1"/>
    <col min="2299" max="2307" width="8.85546875" style="527"/>
    <col min="2308" max="2308" width="12.28515625" style="527" customWidth="1"/>
    <col min="2309" max="2309" width="15.28515625" style="527" customWidth="1"/>
    <col min="2310" max="2310" width="11.28515625" style="527" customWidth="1"/>
    <col min="2311" max="2311" width="10.42578125" style="527" customWidth="1"/>
    <col min="2312" max="2315" width="8.85546875" style="527"/>
    <col min="2316" max="2316" width="8.28515625" style="527" customWidth="1"/>
    <col min="2317" max="2553" width="8.85546875" style="527"/>
    <col min="2554" max="2554" width="10.28515625" style="527" customWidth="1"/>
    <col min="2555" max="2563" width="8.85546875" style="527"/>
    <col min="2564" max="2564" width="12.28515625" style="527" customWidth="1"/>
    <col min="2565" max="2565" width="15.28515625" style="527" customWidth="1"/>
    <col min="2566" max="2566" width="11.28515625" style="527" customWidth="1"/>
    <col min="2567" max="2567" width="10.42578125" style="527" customWidth="1"/>
    <col min="2568" max="2571" width="8.85546875" style="527"/>
    <col min="2572" max="2572" width="8.28515625" style="527" customWidth="1"/>
    <col min="2573" max="2809" width="8.85546875" style="527"/>
    <col min="2810" max="2810" width="10.28515625" style="527" customWidth="1"/>
    <col min="2811" max="2819" width="8.85546875" style="527"/>
    <col min="2820" max="2820" width="12.28515625" style="527" customWidth="1"/>
    <col min="2821" max="2821" width="15.28515625" style="527" customWidth="1"/>
    <col min="2822" max="2822" width="11.28515625" style="527" customWidth="1"/>
    <col min="2823" max="2823" width="10.42578125" style="527" customWidth="1"/>
    <col min="2824" max="2827" width="8.85546875" style="527"/>
    <col min="2828" max="2828" width="8.28515625" style="527" customWidth="1"/>
    <col min="2829" max="3065" width="8.85546875" style="527"/>
    <col min="3066" max="3066" width="10.28515625" style="527" customWidth="1"/>
    <col min="3067" max="3075" width="8.85546875" style="527"/>
    <col min="3076" max="3076" width="12.28515625" style="527" customWidth="1"/>
    <col min="3077" max="3077" width="15.28515625" style="527" customWidth="1"/>
    <col min="3078" max="3078" width="11.28515625" style="527" customWidth="1"/>
    <col min="3079" max="3079" width="10.42578125" style="527" customWidth="1"/>
    <col min="3080" max="3083" width="8.85546875" style="527"/>
    <col min="3084" max="3084" width="8.28515625" style="527" customWidth="1"/>
    <col min="3085" max="3321" width="8.85546875" style="527"/>
    <col min="3322" max="3322" width="10.28515625" style="527" customWidth="1"/>
    <col min="3323" max="3331" width="8.85546875" style="527"/>
    <col min="3332" max="3332" width="12.28515625" style="527" customWidth="1"/>
    <col min="3333" max="3333" width="15.28515625" style="527" customWidth="1"/>
    <col min="3334" max="3334" width="11.28515625" style="527" customWidth="1"/>
    <col min="3335" max="3335" width="10.42578125" style="527" customWidth="1"/>
    <col min="3336" max="3339" width="8.85546875" style="527"/>
    <col min="3340" max="3340" width="8.28515625" style="527" customWidth="1"/>
    <col min="3341" max="3577" width="8.85546875" style="527"/>
    <col min="3578" max="3578" width="10.28515625" style="527" customWidth="1"/>
    <col min="3579" max="3587" width="8.85546875" style="527"/>
    <col min="3588" max="3588" width="12.28515625" style="527" customWidth="1"/>
    <col min="3589" max="3589" width="15.28515625" style="527" customWidth="1"/>
    <col min="3590" max="3590" width="11.28515625" style="527" customWidth="1"/>
    <col min="3591" max="3591" width="10.42578125" style="527" customWidth="1"/>
    <col min="3592" max="3595" width="8.85546875" style="527"/>
    <col min="3596" max="3596" width="8.28515625" style="527" customWidth="1"/>
    <col min="3597" max="3833" width="8.85546875" style="527"/>
    <col min="3834" max="3834" width="10.28515625" style="527" customWidth="1"/>
    <col min="3835" max="3843" width="8.85546875" style="527"/>
    <col min="3844" max="3844" width="12.28515625" style="527" customWidth="1"/>
    <col min="3845" max="3845" width="15.28515625" style="527" customWidth="1"/>
    <col min="3846" max="3846" width="11.28515625" style="527" customWidth="1"/>
    <col min="3847" max="3847" width="10.42578125" style="527" customWidth="1"/>
    <col min="3848" max="3851" width="8.85546875" style="527"/>
    <col min="3852" max="3852" width="8.28515625" style="527" customWidth="1"/>
    <col min="3853" max="4089" width="8.85546875" style="527"/>
    <col min="4090" max="4090" width="10.28515625" style="527" customWidth="1"/>
    <col min="4091" max="4099" width="8.85546875" style="527"/>
    <col min="4100" max="4100" width="12.28515625" style="527" customWidth="1"/>
    <col min="4101" max="4101" width="15.28515625" style="527" customWidth="1"/>
    <col min="4102" max="4102" width="11.28515625" style="527" customWidth="1"/>
    <col min="4103" max="4103" width="10.42578125" style="527" customWidth="1"/>
    <col min="4104" max="4107" width="8.85546875" style="527"/>
    <col min="4108" max="4108" width="8.28515625" style="527" customWidth="1"/>
    <col min="4109" max="4345" width="8.85546875" style="527"/>
    <col min="4346" max="4346" width="10.28515625" style="527" customWidth="1"/>
    <col min="4347" max="4355" width="8.85546875" style="527"/>
    <col min="4356" max="4356" width="12.28515625" style="527" customWidth="1"/>
    <col min="4357" max="4357" width="15.28515625" style="527" customWidth="1"/>
    <col min="4358" max="4358" width="11.28515625" style="527" customWidth="1"/>
    <col min="4359" max="4359" width="10.42578125" style="527" customWidth="1"/>
    <col min="4360" max="4363" width="8.85546875" style="527"/>
    <col min="4364" max="4364" width="8.28515625" style="527" customWidth="1"/>
    <col min="4365" max="4601" width="8.85546875" style="527"/>
    <col min="4602" max="4602" width="10.28515625" style="527" customWidth="1"/>
    <col min="4603" max="4611" width="8.85546875" style="527"/>
    <col min="4612" max="4612" width="12.28515625" style="527" customWidth="1"/>
    <col min="4613" max="4613" width="15.28515625" style="527" customWidth="1"/>
    <col min="4614" max="4614" width="11.28515625" style="527" customWidth="1"/>
    <col min="4615" max="4615" width="10.42578125" style="527" customWidth="1"/>
    <col min="4616" max="4619" width="8.85546875" style="527"/>
    <col min="4620" max="4620" width="8.28515625" style="527" customWidth="1"/>
    <col min="4621" max="4857" width="8.85546875" style="527"/>
    <col min="4858" max="4858" width="10.28515625" style="527" customWidth="1"/>
    <col min="4859" max="4867" width="8.85546875" style="527"/>
    <col min="4868" max="4868" width="12.28515625" style="527" customWidth="1"/>
    <col min="4869" max="4869" width="15.28515625" style="527" customWidth="1"/>
    <col min="4870" max="4870" width="11.28515625" style="527" customWidth="1"/>
    <col min="4871" max="4871" width="10.42578125" style="527" customWidth="1"/>
    <col min="4872" max="4875" width="8.85546875" style="527"/>
    <col min="4876" max="4876" width="8.28515625" style="527" customWidth="1"/>
    <col min="4877" max="5113" width="8.85546875" style="527"/>
    <col min="5114" max="5114" width="10.28515625" style="527" customWidth="1"/>
    <col min="5115" max="5123" width="8.85546875" style="527"/>
    <col min="5124" max="5124" width="12.28515625" style="527" customWidth="1"/>
    <col min="5125" max="5125" width="15.28515625" style="527" customWidth="1"/>
    <col min="5126" max="5126" width="11.28515625" style="527" customWidth="1"/>
    <col min="5127" max="5127" width="10.42578125" style="527" customWidth="1"/>
    <col min="5128" max="5131" width="8.85546875" style="527"/>
    <col min="5132" max="5132" width="8.28515625" style="527" customWidth="1"/>
    <col min="5133" max="5369" width="8.85546875" style="527"/>
    <col min="5370" max="5370" width="10.28515625" style="527" customWidth="1"/>
    <col min="5371" max="5379" width="8.85546875" style="527"/>
    <col min="5380" max="5380" width="12.28515625" style="527" customWidth="1"/>
    <col min="5381" max="5381" width="15.28515625" style="527" customWidth="1"/>
    <col min="5382" max="5382" width="11.28515625" style="527" customWidth="1"/>
    <col min="5383" max="5383" width="10.42578125" style="527" customWidth="1"/>
    <col min="5384" max="5387" width="8.85546875" style="527"/>
    <col min="5388" max="5388" width="8.28515625" style="527" customWidth="1"/>
    <col min="5389" max="5625" width="8.85546875" style="527"/>
    <col min="5626" max="5626" width="10.28515625" style="527" customWidth="1"/>
    <col min="5627" max="5635" width="8.85546875" style="527"/>
    <col min="5636" max="5636" width="12.28515625" style="527" customWidth="1"/>
    <col min="5637" max="5637" width="15.28515625" style="527" customWidth="1"/>
    <col min="5638" max="5638" width="11.28515625" style="527" customWidth="1"/>
    <col min="5639" max="5639" width="10.42578125" style="527" customWidth="1"/>
    <col min="5640" max="5643" width="8.85546875" style="527"/>
    <col min="5644" max="5644" width="8.28515625" style="527" customWidth="1"/>
    <col min="5645" max="5881" width="8.85546875" style="527"/>
    <col min="5882" max="5882" width="10.28515625" style="527" customWidth="1"/>
    <col min="5883" max="5891" width="8.85546875" style="527"/>
    <col min="5892" max="5892" width="12.28515625" style="527" customWidth="1"/>
    <col min="5893" max="5893" width="15.28515625" style="527" customWidth="1"/>
    <col min="5894" max="5894" width="11.28515625" style="527" customWidth="1"/>
    <col min="5895" max="5895" width="10.42578125" style="527" customWidth="1"/>
    <col min="5896" max="5899" width="8.85546875" style="527"/>
    <col min="5900" max="5900" width="8.28515625" style="527" customWidth="1"/>
    <col min="5901" max="6137" width="8.85546875" style="527"/>
    <col min="6138" max="6138" width="10.28515625" style="527" customWidth="1"/>
    <col min="6139" max="6147" width="8.85546875" style="527"/>
    <col min="6148" max="6148" width="12.28515625" style="527" customWidth="1"/>
    <col min="6149" max="6149" width="15.28515625" style="527" customWidth="1"/>
    <col min="6150" max="6150" width="11.28515625" style="527" customWidth="1"/>
    <col min="6151" max="6151" width="10.42578125" style="527" customWidth="1"/>
    <col min="6152" max="6155" width="8.85546875" style="527"/>
    <col min="6156" max="6156" width="8.28515625" style="527" customWidth="1"/>
    <col min="6157" max="6393" width="8.85546875" style="527"/>
    <col min="6394" max="6394" width="10.28515625" style="527" customWidth="1"/>
    <col min="6395" max="6403" width="8.85546875" style="527"/>
    <col min="6404" max="6404" width="12.28515625" style="527" customWidth="1"/>
    <col min="6405" max="6405" width="15.28515625" style="527" customWidth="1"/>
    <col min="6406" max="6406" width="11.28515625" style="527" customWidth="1"/>
    <col min="6407" max="6407" width="10.42578125" style="527" customWidth="1"/>
    <col min="6408" max="6411" width="8.85546875" style="527"/>
    <col min="6412" max="6412" width="8.28515625" style="527" customWidth="1"/>
    <col min="6413" max="6649" width="8.85546875" style="527"/>
    <col min="6650" max="6650" width="10.28515625" style="527" customWidth="1"/>
    <col min="6651" max="6659" width="8.85546875" style="527"/>
    <col min="6660" max="6660" width="12.28515625" style="527" customWidth="1"/>
    <col min="6661" max="6661" width="15.28515625" style="527" customWidth="1"/>
    <col min="6662" max="6662" width="11.28515625" style="527" customWidth="1"/>
    <col min="6663" max="6663" width="10.42578125" style="527" customWidth="1"/>
    <col min="6664" max="6667" width="8.85546875" style="527"/>
    <col min="6668" max="6668" width="8.28515625" style="527" customWidth="1"/>
    <col min="6669" max="6905" width="8.85546875" style="527"/>
    <col min="6906" max="6906" width="10.28515625" style="527" customWidth="1"/>
    <col min="6907" max="6915" width="8.85546875" style="527"/>
    <col min="6916" max="6916" width="12.28515625" style="527" customWidth="1"/>
    <col min="6917" max="6917" width="15.28515625" style="527" customWidth="1"/>
    <col min="6918" max="6918" width="11.28515625" style="527" customWidth="1"/>
    <col min="6919" max="6919" width="10.42578125" style="527" customWidth="1"/>
    <col min="6920" max="6923" width="8.85546875" style="527"/>
    <col min="6924" max="6924" width="8.28515625" style="527" customWidth="1"/>
    <col min="6925" max="7161" width="8.85546875" style="527"/>
    <col min="7162" max="7162" width="10.28515625" style="527" customWidth="1"/>
    <col min="7163" max="7171" width="8.85546875" style="527"/>
    <col min="7172" max="7172" width="12.28515625" style="527" customWidth="1"/>
    <col min="7173" max="7173" width="15.28515625" style="527" customWidth="1"/>
    <col min="7174" max="7174" width="11.28515625" style="527" customWidth="1"/>
    <col min="7175" max="7175" width="10.42578125" style="527" customWidth="1"/>
    <col min="7176" max="7179" width="8.85546875" style="527"/>
    <col min="7180" max="7180" width="8.28515625" style="527" customWidth="1"/>
    <col min="7181" max="7417" width="8.85546875" style="527"/>
    <col min="7418" max="7418" width="10.28515625" style="527" customWidth="1"/>
    <col min="7419" max="7427" width="8.85546875" style="527"/>
    <col min="7428" max="7428" width="12.28515625" style="527" customWidth="1"/>
    <col min="7429" max="7429" width="15.28515625" style="527" customWidth="1"/>
    <col min="7430" max="7430" width="11.28515625" style="527" customWidth="1"/>
    <col min="7431" max="7431" width="10.42578125" style="527" customWidth="1"/>
    <col min="7432" max="7435" width="8.85546875" style="527"/>
    <col min="7436" max="7436" width="8.28515625" style="527" customWidth="1"/>
    <col min="7437" max="7673" width="8.85546875" style="527"/>
    <col min="7674" max="7674" width="10.28515625" style="527" customWidth="1"/>
    <col min="7675" max="7683" width="8.85546875" style="527"/>
    <col min="7684" max="7684" width="12.28515625" style="527" customWidth="1"/>
    <col min="7685" max="7685" width="15.28515625" style="527" customWidth="1"/>
    <col min="7686" max="7686" width="11.28515625" style="527" customWidth="1"/>
    <col min="7687" max="7687" width="10.42578125" style="527" customWidth="1"/>
    <col min="7688" max="7691" width="8.85546875" style="527"/>
    <col min="7692" max="7692" width="8.28515625" style="527" customWidth="1"/>
    <col min="7693" max="7929" width="8.85546875" style="527"/>
    <col min="7930" max="7930" width="10.28515625" style="527" customWidth="1"/>
    <col min="7931" max="7939" width="8.85546875" style="527"/>
    <col min="7940" max="7940" width="12.28515625" style="527" customWidth="1"/>
    <col min="7941" max="7941" width="15.28515625" style="527" customWidth="1"/>
    <col min="7942" max="7942" width="11.28515625" style="527" customWidth="1"/>
    <col min="7943" max="7943" width="10.42578125" style="527" customWidth="1"/>
    <col min="7944" max="7947" width="8.85546875" style="527"/>
    <col min="7948" max="7948" width="8.28515625" style="527" customWidth="1"/>
    <col min="7949" max="8185" width="8.85546875" style="527"/>
    <col min="8186" max="8186" width="10.28515625" style="527" customWidth="1"/>
    <col min="8187" max="8195" width="8.85546875" style="527"/>
    <col min="8196" max="8196" width="12.28515625" style="527" customWidth="1"/>
    <col min="8197" max="8197" width="15.28515625" style="527" customWidth="1"/>
    <col min="8198" max="8198" width="11.28515625" style="527" customWidth="1"/>
    <col min="8199" max="8199" width="10.42578125" style="527" customWidth="1"/>
    <col min="8200" max="8203" width="8.85546875" style="527"/>
    <col min="8204" max="8204" width="8.28515625" style="527" customWidth="1"/>
    <col min="8205" max="8441" width="8.85546875" style="527"/>
    <col min="8442" max="8442" width="10.28515625" style="527" customWidth="1"/>
    <col min="8443" max="8451" width="8.85546875" style="527"/>
    <col min="8452" max="8452" width="12.28515625" style="527" customWidth="1"/>
    <col min="8453" max="8453" width="15.28515625" style="527" customWidth="1"/>
    <col min="8454" max="8454" width="11.28515625" style="527" customWidth="1"/>
    <col min="8455" max="8455" width="10.42578125" style="527" customWidth="1"/>
    <col min="8456" max="8459" width="8.85546875" style="527"/>
    <col min="8460" max="8460" width="8.28515625" style="527" customWidth="1"/>
    <col min="8461" max="8697" width="8.85546875" style="527"/>
    <col min="8698" max="8698" width="10.28515625" style="527" customWidth="1"/>
    <col min="8699" max="8707" width="8.85546875" style="527"/>
    <col min="8708" max="8708" width="12.28515625" style="527" customWidth="1"/>
    <col min="8709" max="8709" width="15.28515625" style="527" customWidth="1"/>
    <col min="8710" max="8710" width="11.28515625" style="527" customWidth="1"/>
    <col min="8711" max="8711" width="10.42578125" style="527" customWidth="1"/>
    <col min="8712" max="8715" width="8.85546875" style="527"/>
    <col min="8716" max="8716" width="8.28515625" style="527" customWidth="1"/>
    <col min="8717" max="8953" width="8.85546875" style="527"/>
    <col min="8954" max="8954" width="10.28515625" style="527" customWidth="1"/>
    <col min="8955" max="8963" width="8.85546875" style="527"/>
    <col min="8964" max="8964" width="12.28515625" style="527" customWidth="1"/>
    <col min="8965" max="8965" width="15.28515625" style="527" customWidth="1"/>
    <col min="8966" max="8966" width="11.28515625" style="527" customWidth="1"/>
    <col min="8967" max="8967" width="10.42578125" style="527" customWidth="1"/>
    <col min="8968" max="8971" width="8.85546875" style="527"/>
    <col min="8972" max="8972" width="8.28515625" style="527" customWidth="1"/>
    <col min="8973" max="9209" width="8.85546875" style="527"/>
    <col min="9210" max="9210" width="10.28515625" style="527" customWidth="1"/>
    <col min="9211" max="9219" width="8.85546875" style="527"/>
    <col min="9220" max="9220" width="12.28515625" style="527" customWidth="1"/>
    <col min="9221" max="9221" width="15.28515625" style="527" customWidth="1"/>
    <col min="9222" max="9222" width="11.28515625" style="527" customWidth="1"/>
    <col min="9223" max="9223" width="10.42578125" style="527" customWidth="1"/>
    <col min="9224" max="9227" width="8.85546875" style="527"/>
    <col min="9228" max="9228" width="8.28515625" style="527" customWidth="1"/>
    <col min="9229" max="9465" width="8.85546875" style="527"/>
    <col min="9466" max="9466" width="10.28515625" style="527" customWidth="1"/>
    <col min="9467" max="9475" width="8.85546875" style="527"/>
    <col min="9476" max="9476" width="12.28515625" style="527" customWidth="1"/>
    <col min="9477" max="9477" width="15.28515625" style="527" customWidth="1"/>
    <col min="9478" max="9478" width="11.28515625" style="527" customWidth="1"/>
    <col min="9479" max="9479" width="10.42578125" style="527" customWidth="1"/>
    <col min="9480" max="9483" width="8.85546875" style="527"/>
    <col min="9484" max="9484" width="8.28515625" style="527" customWidth="1"/>
    <col min="9485" max="9721" width="8.85546875" style="527"/>
    <col min="9722" max="9722" width="10.28515625" style="527" customWidth="1"/>
    <col min="9723" max="9731" width="8.85546875" style="527"/>
    <col min="9732" max="9732" width="12.28515625" style="527" customWidth="1"/>
    <col min="9733" max="9733" width="15.28515625" style="527" customWidth="1"/>
    <col min="9734" max="9734" width="11.28515625" style="527" customWidth="1"/>
    <col min="9735" max="9735" width="10.42578125" style="527" customWidth="1"/>
    <col min="9736" max="9739" width="8.85546875" style="527"/>
    <col min="9740" max="9740" width="8.28515625" style="527" customWidth="1"/>
    <col min="9741" max="9977" width="8.85546875" style="527"/>
    <col min="9978" max="9978" width="10.28515625" style="527" customWidth="1"/>
    <col min="9979" max="9987" width="8.85546875" style="527"/>
    <col min="9988" max="9988" width="12.28515625" style="527" customWidth="1"/>
    <col min="9989" max="9989" width="15.28515625" style="527" customWidth="1"/>
    <col min="9990" max="9990" width="11.28515625" style="527" customWidth="1"/>
    <col min="9991" max="9991" width="10.42578125" style="527" customWidth="1"/>
    <col min="9992" max="9995" width="8.85546875" style="527"/>
    <col min="9996" max="9996" width="8.28515625" style="527" customWidth="1"/>
    <col min="9997" max="10233" width="8.85546875" style="527"/>
    <col min="10234" max="10234" width="10.28515625" style="527" customWidth="1"/>
    <col min="10235" max="10243" width="8.85546875" style="527"/>
    <col min="10244" max="10244" width="12.28515625" style="527" customWidth="1"/>
    <col min="10245" max="10245" width="15.28515625" style="527" customWidth="1"/>
    <col min="10246" max="10246" width="11.28515625" style="527" customWidth="1"/>
    <col min="10247" max="10247" width="10.42578125" style="527" customWidth="1"/>
    <col min="10248" max="10251" width="8.85546875" style="527"/>
    <col min="10252" max="10252" width="8.28515625" style="527" customWidth="1"/>
    <col min="10253" max="10489" width="8.85546875" style="527"/>
    <col min="10490" max="10490" width="10.28515625" style="527" customWidth="1"/>
    <col min="10491" max="10499" width="8.85546875" style="527"/>
    <col min="10500" max="10500" width="12.28515625" style="527" customWidth="1"/>
    <col min="10501" max="10501" width="15.28515625" style="527" customWidth="1"/>
    <col min="10502" max="10502" width="11.28515625" style="527" customWidth="1"/>
    <col min="10503" max="10503" width="10.42578125" style="527" customWidth="1"/>
    <col min="10504" max="10507" width="8.85546875" style="527"/>
    <col min="10508" max="10508" width="8.28515625" style="527" customWidth="1"/>
    <col min="10509" max="10745" width="8.85546875" style="527"/>
    <col min="10746" max="10746" width="10.28515625" style="527" customWidth="1"/>
    <col min="10747" max="10755" width="8.85546875" style="527"/>
    <col min="10756" max="10756" width="12.28515625" style="527" customWidth="1"/>
    <col min="10757" max="10757" width="15.28515625" style="527" customWidth="1"/>
    <col min="10758" max="10758" width="11.28515625" style="527" customWidth="1"/>
    <col min="10759" max="10759" width="10.42578125" style="527" customWidth="1"/>
    <col min="10760" max="10763" width="8.85546875" style="527"/>
    <col min="10764" max="10764" width="8.28515625" style="527" customWidth="1"/>
    <col min="10765" max="11001" width="8.85546875" style="527"/>
    <col min="11002" max="11002" width="10.28515625" style="527" customWidth="1"/>
    <col min="11003" max="11011" width="8.85546875" style="527"/>
    <col min="11012" max="11012" width="12.28515625" style="527" customWidth="1"/>
    <col min="11013" max="11013" width="15.28515625" style="527" customWidth="1"/>
    <col min="11014" max="11014" width="11.28515625" style="527" customWidth="1"/>
    <col min="11015" max="11015" width="10.42578125" style="527" customWidth="1"/>
    <col min="11016" max="11019" width="8.85546875" style="527"/>
    <col min="11020" max="11020" width="8.28515625" style="527" customWidth="1"/>
    <col min="11021" max="11257" width="8.85546875" style="527"/>
    <col min="11258" max="11258" width="10.28515625" style="527" customWidth="1"/>
    <col min="11259" max="11267" width="8.85546875" style="527"/>
    <col min="11268" max="11268" width="12.28515625" style="527" customWidth="1"/>
    <col min="11269" max="11269" width="15.28515625" style="527" customWidth="1"/>
    <col min="11270" max="11270" width="11.28515625" style="527" customWidth="1"/>
    <col min="11271" max="11271" width="10.42578125" style="527" customWidth="1"/>
    <col min="11272" max="11275" width="8.85546875" style="527"/>
    <col min="11276" max="11276" width="8.28515625" style="527" customWidth="1"/>
    <col min="11277" max="11513" width="8.85546875" style="527"/>
    <col min="11514" max="11514" width="10.28515625" style="527" customWidth="1"/>
    <col min="11515" max="11523" width="8.85546875" style="527"/>
    <col min="11524" max="11524" width="12.28515625" style="527" customWidth="1"/>
    <col min="11525" max="11525" width="15.28515625" style="527" customWidth="1"/>
    <col min="11526" max="11526" width="11.28515625" style="527" customWidth="1"/>
    <col min="11527" max="11527" width="10.42578125" style="527" customWidth="1"/>
    <col min="11528" max="11531" width="8.85546875" style="527"/>
    <col min="11532" max="11532" width="8.28515625" style="527" customWidth="1"/>
    <col min="11533" max="11769" width="8.85546875" style="527"/>
    <col min="11770" max="11770" width="10.28515625" style="527" customWidth="1"/>
    <col min="11771" max="11779" width="8.85546875" style="527"/>
    <col min="11780" max="11780" width="12.28515625" style="527" customWidth="1"/>
    <col min="11781" max="11781" width="15.28515625" style="527" customWidth="1"/>
    <col min="11782" max="11782" width="11.28515625" style="527" customWidth="1"/>
    <col min="11783" max="11783" width="10.42578125" style="527" customWidth="1"/>
    <col min="11784" max="11787" width="8.85546875" style="527"/>
    <col min="11788" max="11788" width="8.28515625" style="527" customWidth="1"/>
    <col min="11789" max="12025" width="8.85546875" style="527"/>
    <col min="12026" max="12026" width="10.28515625" style="527" customWidth="1"/>
    <col min="12027" max="12035" width="8.85546875" style="527"/>
    <col min="12036" max="12036" width="12.28515625" style="527" customWidth="1"/>
    <col min="12037" max="12037" width="15.28515625" style="527" customWidth="1"/>
    <col min="12038" max="12038" width="11.28515625" style="527" customWidth="1"/>
    <col min="12039" max="12039" width="10.42578125" style="527" customWidth="1"/>
    <col min="12040" max="12043" width="8.85546875" style="527"/>
    <col min="12044" max="12044" width="8.28515625" style="527" customWidth="1"/>
    <col min="12045" max="12281" width="8.85546875" style="527"/>
    <col min="12282" max="12282" width="10.28515625" style="527" customWidth="1"/>
    <col min="12283" max="12291" width="8.85546875" style="527"/>
    <col min="12292" max="12292" width="12.28515625" style="527" customWidth="1"/>
    <col min="12293" max="12293" width="15.28515625" style="527" customWidth="1"/>
    <col min="12294" max="12294" width="11.28515625" style="527" customWidth="1"/>
    <col min="12295" max="12295" width="10.42578125" style="527" customWidth="1"/>
    <col min="12296" max="12299" width="8.85546875" style="527"/>
    <col min="12300" max="12300" width="8.28515625" style="527" customWidth="1"/>
    <col min="12301" max="12537" width="8.85546875" style="527"/>
    <col min="12538" max="12538" width="10.28515625" style="527" customWidth="1"/>
    <col min="12539" max="12547" width="8.85546875" style="527"/>
    <col min="12548" max="12548" width="12.28515625" style="527" customWidth="1"/>
    <col min="12549" max="12549" width="15.28515625" style="527" customWidth="1"/>
    <col min="12550" max="12550" width="11.28515625" style="527" customWidth="1"/>
    <col min="12551" max="12551" width="10.42578125" style="527" customWidth="1"/>
    <col min="12552" max="12555" width="8.85546875" style="527"/>
    <col min="12556" max="12556" width="8.28515625" style="527" customWidth="1"/>
    <col min="12557" max="12793" width="8.85546875" style="527"/>
    <col min="12794" max="12794" width="10.28515625" style="527" customWidth="1"/>
    <col min="12795" max="12803" width="8.85546875" style="527"/>
    <col min="12804" max="12804" width="12.28515625" style="527" customWidth="1"/>
    <col min="12805" max="12805" width="15.28515625" style="527" customWidth="1"/>
    <col min="12806" max="12806" width="11.28515625" style="527" customWidth="1"/>
    <col min="12807" max="12807" width="10.42578125" style="527" customWidth="1"/>
    <col min="12808" max="12811" width="8.85546875" style="527"/>
    <col min="12812" max="12812" width="8.28515625" style="527" customWidth="1"/>
    <col min="12813" max="13049" width="8.85546875" style="527"/>
    <col min="13050" max="13050" width="10.28515625" style="527" customWidth="1"/>
    <col min="13051" max="13059" width="8.85546875" style="527"/>
    <col min="13060" max="13060" width="12.28515625" style="527" customWidth="1"/>
    <col min="13061" max="13061" width="15.28515625" style="527" customWidth="1"/>
    <col min="13062" max="13062" width="11.28515625" style="527" customWidth="1"/>
    <col min="13063" max="13063" width="10.42578125" style="527" customWidth="1"/>
    <col min="13064" max="13067" width="8.85546875" style="527"/>
    <col min="13068" max="13068" width="8.28515625" style="527" customWidth="1"/>
    <col min="13069" max="13305" width="8.85546875" style="527"/>
    <col min="13306" max="13306" width="10.28515625" style="527" customWidth="1"/>
    <col min="13307" max="13315" width="8.85546875" style="527"/>
    <col min="13316" max="13316" width="12.28515625" style="527" customWidth="1"/>
    <col min="13317" max="13317" width="15.28515625" style="527" customWidth="1"/>
    <col min="13318" max="13318" width="11.28515625" style="527" customWidth="1"/>
    <col min="13319" max="13319" width="10.42578125" style="527" customWidth="1"/>
    <col min="13320" max="13323" width="8.85546875" style="527"/>
    <col min="13324" max="13324" width="8.28515625" style="527" customWidth="1"/>
    <col min="13325" max="13561" width="8.85546875" style="527"/>
    <col min="13562" max="13562" width="10.28515625" style="527" customWidth="1"/>
    <col min="13563" max="13571" width="8.85546875" style="527"/>
    <col min="13572" max="13572" width="12.28515625" style="527" customWidth="1"/>
    <col min="13573" max="13573" width="15.28515625" style="527" customWidth="1"/>
    <col min="13574" max="13574" width="11.28515625" style="527" customWidth="1"/>
    <col min="13575" max="13575" width="10.42578125" style="527" customWidth="1"/>
    <col min="13576" max="13579" width="8.85546875" style="527"/>
    <col min="13580" max="13580" width="8.28515625" style="527" customWidth="1"/>
    <col min="13581" max="13817" width="8.85546875" style="527"/>
    <col min="13818" max="13818" width="10.28515625" style="527" customWidth="1"/>
    <col min="13819" max="13827" width="8.85546875" style="527"/>
    <col min="13828" max="13828" width="12.28515625" style="527" customWidth="1"/>
    <col min="13829" max="13829" width="15.28515625" style="527" customWidth="1"/>
    <col min="13830" max="13830" width="11.28515625" style="527" customWidth="1"/>
    <col min="13831" max="13831" width="10.42578125" style="527" customWidth="1"/>
    <col min="13832" max="13835" width="8.85546875" style="527"/>
    <col min="13836" max="13836" width="8.28515625" style="527" customWidth="1"/>
    <col min="13837" max="14073" width="8.85546875" style="527"/>
    <col min="14074" max="14074" width="10.28515625" style="527" customWidth="1"/>
    <col min="14075" max="14083" width="8.85546875" style="527"/>
    <col min="14084" max="14084" width="12.28515625" style="527" customWidth="1"/>
    <col min="14085" max="14085" width="15.28515625" style="527" customWidth="1"/>
    <col min="14086" max="14086" width="11.28515625" style="527" customWidth="1"/>
    <col min="14087" max="14087" width="10.42578125" style="527" customWidth="1"/>
    <col min="14088" max="14091" width="8.85546875" style="527"/>
    <col min="14092" max="14092" width="8.28515625" style="527" customWidth="1"/>
    <col min="14093" max="14329" width="8.85546875" style="527"/>
    <col min="14330" max="14330" width="10.28515625" style="527" customWidth="1"/>
    <col min="14331" max="14339" width="8.85546875" style="527"/>
    <col min="14340" max="14340" width="12.28515625" style="527" customWidth="1"/>
    <col min="14341" max="14341" width="15.28515625" style="527" customWidth="1"/>
    <col min="14342" max="14342" width="11.28515625" style="527" customWidth="1"/>
    <col min="14343" max="14343" width="10.42578125" style="527" customWidth="1"/>
    <col min="14344" max="14347" width="8.85546875" style="527"/>
    <col min="14348" max="14348" width="8.28515625" style="527" customWidth="1"/>
    <col min="14349" max="14585" width="8.85546875" style="527"/>
    <col min="14586" max="14586" width="10.28515625" style="527" customWidth="1"/>
    <col min="14587" max="14595" width="8.85546875" style="527"/>
    <col min="14596" max="14596" width="12.28515625" style="527" customWidth="1"/>
    <col min="14597" max="14597" width="15.28515625" style="527" customWidth="1"/>
    <col min="14598" max="14598" width="11.28515625" style="527" customWidth="1"/>
    <col min="14599" max="14599" width="10.42578125" style="527" customWidth="1"/>
    <col min="14600" max="14603" width="8.85546875" style="527"/>
    <col min="14604" max="14604" width="8.28515625" style="527" customWidth="1"/>
    <col min="14605" max="14841" width="8.85546875" style="527"/>
    <col min="14842" max="14842" width="10.28515625" style="527" customWidth="1"/>
    <col min="14843" max="14851" width="8.85546875" style="527"/>
    <col min="14852" max="14852" width="12.28515625" style="527" customWidth="1"/>
    <col min="14853" max="14853" width="15.28515625" style="527" customWidth="1"/>
    <col min="14854" max="14854" width="11.28515625" style="527" customWidth="1"/>
    <col min="14855" max="14855" width="10.42578125" style="527" customWidth="1"/>
    <col min="14856" max="14859" width="8.85546875" style="527"/>
    <col min="14860" max="14860" width="8.28515625" style="527" customWidth="1"/>
    <col min="14861" max="15097" width="8.85546875" style="527"/>
    <col min="15098" max="15098" width="10.28515625" style="527" customWidth="1"/>
    <col min="15099" max="15107" width="8.85546875" style="527"/>
    <col min="15108" max="15108" width="12.28515625" style="527" customWidth="1"/>
    <col min="15109" max="15109" width="15.28515625" style="527" customWidth="1"/>
    <col min="15110" max="15110" width="11.28515625" style="527" customWidth="1"/>
    <col min="15111" max="15111" width="10.42578125" style="527" customWidth="1"/>
    <col min="15112" max="15115" width="8.85546875" style="527"/>
    <col min="15116" max="15116" width="8.28515625" style="527" customWidth="1"/>
    <col min="15117" max="15353" width="8.85546875" style="527"/>
    <col min="15354" max="15354" width="10.28515625" style="527" customWidth="1"/>
    <col min="15355" max="15363" width="8.85546875" style="527"/>
    <col min="15364" max="15364" width="12.28515625" style="527" customWidth="1"/>
    <col min="15365" max="15365" width="15.28515625" style="527" customWidth="1"/>
    <col min="15366" max="15366" width="11.28515625" style="527" customWidth="1"/>
    <col min="15367" max="15367" width="10.42578125" style="527" customWidth="1"/>
    <col min="15368" max="15371" width="8.85546875" style="527"/>
    <col min="15372" max="15372" width="8.28515625" style="527" customWidth="1"/>
    <col min="15373" max="15609" width="8.85546875" style="527"/>
    <col min="15610" max="15610" width="10.28515625" style="527" customWidth="1"/>
    <col min="15611" max="15619" width="8.85546875" style="527"/>
    <col min="15620" max="15620" width="12.28515625" style="527" customWidth="1"/>
    <col min="15621" max="15621" width="15.28515625" style="527" customWidth="1"/>
    <col min="15622" max="15622" width="11.28515625" style="527" customWidth="1"/>
    <col min="15623" max="15623" width="10.42578125" style="527" customWidth="1"/>
    <col min="15624" max="15627" width="8.85546875" style="527"/>
    <col min="15628" max="15628" width="8.28515625" style="527" customWidth="1"/>
    <col min="15629" max="15865" width="8.85546875" style="527"/>
    <col min="15866" max="15866" width="10.28515625" style="527" customWidth="1"/>
    <col min="15867" max="15875" width="8.85546875" style="527"/>
    <col min="15876" max="15876" width="12.28515625" style="527" customWidth="1"/>
    <col min="15877" max="15877" width="15.28515625" style="527" customWidth="1"/>
    <col min="15878" max="15878" width="11.28515625" style="527" customWidth="1"/>
    <col min="15879" max="15879" width="10.42578125" style="527" customWidth="1"/>
    <col min="15880" max="15883" width="8.85546875" style="527"/>
    <col min="15884" max="15884" width="8.28515625" style="527" customWidth="1"/>
    <col min="15885" max="16121" width="8.85546875" style="527"/>
    <col min="16122" max="16122" width="10.28515625" style="527" customWidth="1"/>
    <col min="16123" max="16131" width="8.85546875" style="527"/>
    <col min="16132" max="16132" width="12.28515625" style="527" customWidth="1"/>
    <col min="16133" max="16133" width="15.28515625" style="527" customWidth="1"/>
    <col min="16134" max="16134" width="11.28515625" style="527" customWidth="1"/>
    <col min="16135" max="16135" width="10.42578125" style="527" customWidth="1"/>
    <col min="16136" max="16139" width="8.85546875" style="527"/>
    <col min="16140" max="16140" width="8.28515625" style="527" customWidth="1"/>
    <col min="16141" max="16384" width="8.85546875" style="527"/>
  </cols>
  <sheetData>
    <row r="1" spans="1:20" s="2515" customFormat="1">
      <c r="A1" s="3346"/>
      <c r="B1" s="3346"/>
      <c r="C1" s="3346"/>
      <c r="D1" s="3346"/>
      <c r="E1" s="3346"/>
      <c r="F1" s="3346"/>
      <c r="G1" s="3346"/>
      <c r="H1" s="3346"/>
      <c r="I1" s="3346"/>
      <c r="J1" s="3346"/>
      <c r="K1" s="526"/>
      <c r="L1" s="526"/>
      <c r="M1" s="526"/>
      <c r="N1" s="526"/>
      <c r="O1" s="526"/>
      <c r="P1" s="526"/>
      <c r="Q1" s="526"/>
      <c r="R1" s="526"/>
      <c r="S1" s="526"/>
      <c r="T1" s="526"/>
    </row>
    <row r="2" spans="1:20" s="2515" customFormat="1">
      <c r="A2" s="3346" t="s">
        <v>1084</v>
      </c>
      <c r="B2" s="3346"/>
      <c r="C2" s="3346"/>
      <c r="D2" s="3346"/>
      <c r="E2" s="3346"/>
      <c r="F2" s="3346"/>
      <c r="G2" s="3346"/>
      <c r="H2" s="3346"/>
      <c r="I2" s="3346"/>
      <c r="J2" s="3346"/>
      <c r="K2" s="526"/>
      <c r="L2" s="526"/>
      <c r="M2" s="526"/>
      <c r="N2" s="526"/>
      <c r="O2" s="526"/>
      <c r="P2" s="526"/>
      <c r="Q2" s="526"/>
      <c r="R2" s="526"/>
      <c r="S2" s="526"/>
      <c r="T2" s="526"/>
    </row>
    <row r="3" spans="1:20" s="2515" customFormat="1">
      <c r="A3" s="3346" t="s">
        <v>889</v>
      </c>
      <c r="B3" s="3346"/>
      <c r="C3" s="3346"/>
      <c r="D3" s="3346"/>
      <c r="E3" s="3346"/>
      <c r="F3" s="3346"/>
      <c r="G3" s="3346"/>
      <c r="H3" s="3346"/>
      <c r="I3" s="3346"/>
      <c r="J3" s="3346"/>
      <c r="K3" s="526"/>
      <c r="L3" s="526"/>
      <c r="M3" s="526"/>
      <c r="N3" s="526"/>
      <c r="O3" s="526"/>
      <c r="P3" s="526"/>
      <c r="Q3" s="526"/>
      <c r="R3" s="526"/>
      <c r="S3" s="526"/>
      <c r="T3" s="526"/>
    </row>
    <row r="4" spans="1:20" s="2515" customFormat="1">
      <c r="A4" s="3346" t="s">
        <v>890</v>
      </c>
      <c r="B4" s="3346"/>
      <c r="C4" s="3346"/>
      <c r="D4" s="3346"/>
      <c r="E4" s="3346"/>
      <c r="F4" s="3346"/>
      <c r="G4" s="3346"/>
      <c r="H4" s="3346"/>
      <c r="I4" s="3346"/>
      <c r="J4" s="3346"/>
      <c r="K4" s="526"/>
      <c r="L4" s="526"/>
      <c r="M4" s="526"/>
      <c r="N4" s="526"/>
      <c r="O4" s="526"/>
      <c r="P4" s="526"/>
      <c r="Q4" s="526"/>
      <c r="R4" s="526"/>
      <c r="S4" s="526"/>
      <c r="T4" s="526"/>
    </row>
    <row r="5" spans="1:20">
      <c r="A5" s="3346" t="s">
        <v>802</v>
      </c>
      <c r="B5" s="3346"/>
      <c r="C5" s="3346"/>
      <c r="D5" s="3346"/>
      <c r="E5" s="3346"/>
      <c r="F5" s="3346"/>
      <c r="G5" s="3346"/>
      <c r="H5" s="3346"/>
      <c r="I5" s="3346"/>
      <c r="J5" s="3346"/>
      <c r="K5" s="526"/>
      <c r="L5" s="526"/>
    </row>
    <row r="6" spans="1:20">
      <c r="A6" s="666" t="s">
        <v>1842</v>
      </c>
      <c r="C6" s="526"/>
      <c r="D6" s="526"/>
      <c r="E6" s="526"/>
      <c r="G6" s="526"/>
      <c r="H6" s="526"/>
      <c r="I6" s="526"/>
      <c r="L6" s="526"/>
    </row>
    <row r="7" spans="1:20" ht="21" thickBot="1">
      <c r="A7" s="633"/>
      <c r="B7" s="530"/>
      <c r="C7" s="526"/>
      <c r="D7" s="526"/>
      <c r="E7" s="526"/>
      <c r="G7" s="526"/>
      <c r="H7" s="526"/>
      <c r="I7" s="528"/>
      <c r="J7" s="526"/>
    </row>
    <row r="8" spans="1:20" ht="20.100000000000001" customHeight="1">
      <c r="A8" s="4039" t="s">
        <v>1903</v>
      </c>
      <c r="B8" s="4041" t="s">
        <v>5031</v>
      </c>
      <c r="C8" s="4043" t="s">
        <v>1465</v>
      </c>
      <c r="D8" s="4032" t="s">
        <v>5020</v>
      </c>
      <c r="E8" s="4032" t="s">
        <v>5032</v>
      </c>
      <c r="F8" s="4034" t="s">
        <v>5021</v>
      </c>
      <c r="G8" s="4034"/>
      <c r="H8" s="4034"/>
      <c r="I8" s="4038" t="s">
        <v>1157</v>
      </c>
      <c r="J8" s="2552" t="s">
        <v>506</v>
      </c>
    </row>
    <row r="9" spans="1:20" ht="21" thickBot="1">
      <c r="A9" s="4040"/>
      <c r="B9" s="4042"/>
      <c r="C9" s="3430"/>
      <c r="D9" s="4033"/>
      <c r="E9" s="4033"/>
      <c r="F9" s="2526" t="s">
        <v>5022</v>
      </c>
      <c r="G9" s="2526" t="s">
        <v>5023</v>
      </c>
      <c r="H9" s="2526" t="s">
        <v>4955</v>
      </c>
      <c r="I9" s="3337"/>
      <c r="J9" s="2553"/>
    </row>
    <row r="10" spans="1:20">
      <c r="A10" s="2554">
        <v>1</v>
      </c>
      <c r="B10" s="2539">
        <v>2</v>
      </c>
      <c r="C10" s="2540">
        <v>3</v>
      </c>
      <c r="D10" s="2540">
        <v>4</v>
      </c>
      <c r="E10" s="2540">
        <v>5</v>
      </c>
      <c r="F10" s="2540">
        <v>6</v>
      </c>
      <c r="G10" s="2540">
        <v>7</v>
      </c>
      <c r="H10" s="2540">
        <v>8</v>
      </c>
      <c r="I10" s="2540">
        <v>9</v>
      </c>
      <c r="J10" s="2555">
        <v>10</v>
      </c>
    </row>
    <row r="11" spans="1:20">
      <c r="A11" s="2532"/>
      <c r="B11" s="634"/>
      <c r="C11" s="451"/>
      <c r="D11" s="2533"/>
      <c r="E11" s="2533"/>
      <c r="F11" s="503"/>
      <c r="G11" s="503"/>
      <c r="H11" s="503"/>
      <c r="I11" s="503"/>
      <c r="J11" s="2534"/>
    </row>
    <row r="12" spans="1:20">
      <c r="A12" s="2532"/>
      <c r="B12" s="634"/>
      <c r="C12" s="451"/>
      <c r="D12" s="2533"/>
      <c r="E12" s="2533"/>
      <c r="F12" s="503"/>
      <c r="G12" s="503"/>
      <c r="H12" s="503"/>
      <c r="I12" s="503"/>
      <c r="J12" s="2534"/>
    </row>
    <row r="13" spans="1:20">
      <c r="A13" s="2532"/>
      <c r="B13" s="634"/>
      <c r="C13" s="451"/>
      <c r="D13" s="2533"/>
      <c r="E13" s="2533"/>
      <c r="F13" s="503"/>
      <c r="G13" s="503"/>
      <c r="H13" s="503"/>
      <c r="I13" s="503"/>
      <c r="J13" s="2534"/>
    </row>
    <row r="14" spans="1:20">
      <c r="A14" s="2532"/>
      <c r="B14" s="634"/>
      <c r="C14" s="451"/>
      <c r="D14" s="2533"/>
      <c r="E14" s="2533"/>
      <c r="F14" s="503"/>
      <c r="G14" s="503"/>
      <c r="H14" s="503"/>
      <c r="I14" s="503"/>
      <c r="J14" s="2534"/>
    </row>
    <row r="15" spans="1:20">
      <c r="A15" s="2532"/>
      <c r="B15" s="634"/>
      <c r="C15" s="451"/>
      <c r="D15" s="2533"/>
      <c r="E15" s="2533"/>
      <c r="F15" s="503"/>
      <c r="G15" s="503"/>
      <c r="H15" s="503"/>
      <c r="I15" s="503"/>
      <c r="J15" s="2534"/>
    </row>
    <row r="16" spans="1:20">
      <c r="A16" s="2532"/>
      <c r="B16" s="634"/>
      <c r="C16" s="451"/>
      <c r="D16" s="2533"/>
      <c r="E16" s="2533"/>
      <c r="F16" s="503"/>
      <c r="G16" s="503"/>
      <c r="H16" s="503"/>
      <c r="I16" s="503"/>
      <c r="J16" s="2534"/>
    </row>
    <row r="17" spans="1:10">
      <c r="A17" s="2532"/>
      <c r="B17" s="634"/>
      <c r="C17" s="451"/>
      <c r="D17" s="2533"/>
      <c r="E17" s="2533"/>
      <c r="F17" s="503"/>
      <c r="G17" s="503"/>
      <c r="H17" s="503"/>
      <c r="I17" s="503"/>
      <c r="J17" s="2534"/>
    </row>
    <row r="18" spans="1:10">
      <c r="A18" s="2532"/>
      <c r="B18" s="634"/>
      <c r="C18" s="451"/>
      <c r="D18" s="2533"/>
      <c r="E18" s="2533"/>
      <c r="F18" s="503"/>
      <c r="G18" s="503"/>
      <c r="H18" s="503"/>
      <c r="I18" s="503"/>
      <c r="J18" s="2534"/>
    </row>
    <row r="19" spans="1:10" ht="21" thickBot="1">
      <c r="A19" s="2543" t="s">
        <v>994</v>
      </c>
      <c r="B19" s="743"/>
      <c r="C19" s="743"/>
      <c r="D19" s="679"/>
      <c r="E19" s="679"/>
      <c r="F19" s="559"/>
      <c r="G19" s="559"/>
      <c r="H19" s="559"/>
      <c r="I19" s="559"/>
      <c r="J19" s="2535"/>
    </row>
    <row r="20" spans="1:10" ht="21" thickTop="1"/>
    <row r="21" spans="1:10">
      <c r="B21" s="527" t="s">
        <v>1166</v>
      </c>
      <c r="I21" s="527" t="s">
        <v>4929</v>
      </c>
    </row>
    <row r="22" spans="1:10">
      <c r="B22" s="527" t="s">
        <v>1816</v>
      </c>
      <c r="I22" s="527" t="s">
        <v>1816</v>
      </c>
    </row>
    <row r="23" spans="1:10">
      <c r="B23" s="527" t="s">
        <v>1256</v>
      </c>
      <c r="I23" s="527" t="s">
        <v>1256</v>
      </c>
    </row>
    <row r="24" spans="1:10">
      <c r="B24" s="527" t="s">
        <v>941</v>
      </c>
      <c r="I24" s="527" t="s">
        <v>941</v>
      </c>
    </row>
    <row r="26" spans="1:10" ht="21" thickBot="1">
      <c r="A26" s="547" t="s">
        <v>1009</v>
      </c>
    </row>
    <row r="27" spans="1:10" ht="44.45" customHeight="1" thickTop="1">
      <c r="A27" s="3345" t="s">
        <v>5033</v>
      </c>
      <c r="B27" s="3345"/>
      <c r="C27" s="3345"/>
      <c r="D27" s="3345"/>
      <c r="E27" s="3345"/>
      <c r="F27" s="3345"/>
      <c r="G27" s="3345"/>
      <c r="H27" s="3345"/>
      <c r="I27" s="3345"/>
      <c r="J27" s="3345"/>
    </row>
    <row r="29" spans="1:10" ht="21" thickBot="1">
      <c r="A29" s="547" t="s">
        <v>917</v>
      </c>
      <c r="B29" s="2045"/>
    </row>
    <row r="30" spans="1:10" ht="21" thickTop="1">
      <c r="A30" s="654">
        <v>1</v>
      </c>
      <c r="B30" s="665" t="s">
        <v>5034</v>
      </c>
    </row>
    <row r="31" spans="1:10">
      <c r="A31" s="654">
        <v>2</v>
      </c>
      <c r="B31" s="665" t="s">
        <v>4532</v>
      </c>
    </row>
    <row r="32" spans="1:10">
      <c r="A32" s="654">
        <v>3</v>
      </c>
      <c r="B32" s="665" t="s">
        <v>4382</v>
      </c>
    </row>
    <row r="33" spans="1:3">
      <c r="A33" s="654">
        <v>4</v>
      </c>
      <c r="B33" s="665" t="s">
        <v>4958</v>
      </c>
    </row>
    <row r="34" spans="1:3">
      <c r="A34" s="654">
        <v>5</v>
      </c>
      <c r="B34" s="530" t="s">
        <v>4959</v>
      </c>
      <c r="C34" s="665"/>
    </row>
    <row r="35" spans="1:3">
      <c r="A35" s="654">
        <v>6</v>
      </c>
      <c r="B35" s="527" t="s">
        <v>4960</v>
      </c>
    </row>
    <row r="36" spans="1:3">
      <c r="A36" s="654"/>
      <c r="B36" s="527" t="s">
        <v>5035</v>
      </c>
    </row>
    <row r="37" spans="1:3">
      <c r="A37" s="654">
        <v>7</v>
      </c>
      <c r="B37" s="527" t="s">
        <v>5036</v>
      </c>
    </row>
    <row r="38" spans="1:3">
      <c r="A38" s="654">
        <v>8</v>
      </c>
      <c r="B38" s="527" t="s">
        <v>5037</v>
      </c>
    </row>
    <row r="39" spans="1:3">
      <c r="A39" s="654">
        <v>9</v>
      </c>
      <c r="B39" s="527" t="s">
        <v>4452</v>
      </c>
    </row>
  </sheetData>
  <mergeCells count="13">
    <mergeCell ref="F8:H8"/>
    <mergeCell ref="I8:I9"/>
    <mergeCell ref="A27:J27"/>
    <mergeCell ref="A1:J1"/>
    <mergeCell ref="A2:J2"/>
    <mergeCell ref="A3:J3"/>
    <mergeCell ref="A4:J4"/>
    <mergeCell ref="A5:J5"/>
    <mergeCell ref="A8:A9"/>
    <mergeCell ref="B8:B9"/>
    <mergeCell ref="C8:C9"/>
    <mergeCell ref="D8:D9"/>
    <mergeCell ref="E8:E9"/>
  </mergeCells>
  <printOptions horizontalCentered="1"/>
  <pageMargins left="0.31496062992125984" right="0" top="0.19685039370078741" bottom="0" header="0" footer="0"/>
  <pageSetup scale="125" orientation="portrait" r:id="rId1"/>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zoomScaleNormal="100" zoomScaleSheetLayoutView="100" workbookViewId="0">
      <selection activeCell="D7" sqref="D7"/>
    </sheetView>
  </sheetViews>
  <sheetFormatPr defaultRowHeight="20.25"/>
  <cols>
    <col min="1" max="4" width="8.85546875" style="527"/>
    <col min="5" max="5" width="6.85546875" style="527" customWidth="1"/>
    <col min="6" max="6" width="12.140625" style="527" customWidth="1"/>
    <col min="7" max="256" width="8.85546875" style="527"/>
    <col min="257" max="257" width="1" style="527" customWidth="1"/>
    <col min="258" max="259" width="0.5703125" style="527" customWidth="1"/>
    <col min="260" max="260" width="8.85546875" style="527" customWidth="1"/>
    <col min="261" max="261" width="6.85546875" style="527" customWidth="1"/>
    <col min="262" max="262" width="12.140625" style="527" customWidth="1"/>
    <col min="263" max="512" width="8.85546875" style="527"/>
    <col min="513" max="513" width="1" style="527" customWidth="1"/>
    <col min="514" max="515" width="0.5703125" style="527" customWidth="1"/>
    <col min="516" max="516" width="8.85546875" style="527" customWidth="1"/>
    <col min="517" max="517" width="6.85546875" style="527" customWidth="1"/>
    <col min="518" max="518" width="12.140625" style="527" customWidth="1"/>
    <col min="519" max="768" width="8.85546875" style="527"/>
    <col min="769" max="769" width="1" style="527" customWidth="1"/>
    <col min="770" max="771" width="0.5703125" style="527" customWidth="1"/>
    <col min="772" max="772" width="8.85546875" style="527" customWidth="1"/>
    <col min="773" max="773" width="6.85546875" style="527" customWidth="1"/>
    <col min="774" max="774" width="12.140625" style="527" customWidth="1"/>
    <col min="775" max="1024" width="8.85546875" style="527"/>
    <col min="1025" max="1025" width="1" style="527" customWidth="1"/>
    <col min="1026" max="1027" width="0.5703125" style="527" customWidth="1"/>
    <col min="1028" max="1028" width="8.85546875" style="527" customWidth="1"/>
    <col min="1029" max="1029" width="6.85546875" style="527" customWidth="1"/>
    <col min="1030" max="1030" width="12.140625" style="527" customWidth="1"/>
    <col min="1031" max="1280" width="8.85546875" style="527"/>
    <col min="1281" max="1281" width="1" style="527" customWidth="1"/>
    <col min="1282" max="1283" width="0.5703125" style="527" customWidth="1"/>
    <col min="1284" max="1284" width="8.85546875" style="527" customWidth="1"/>
    <col min="1285" max="1285" width="6.85546875" style="527" customWidth="1"/>
    <col min="1286" max="1286" width="12.140625" style="527" customWidth="1"/>
    <col min="1287" max="1536" width="8.85546875" style="527"/>
    <col min="1537" max="1537" width="1" style="527" customWidth="1"/>
    <col min="1538" max="1539" width="0.5703125" style="527" customWidth="1"/>
    <col min="1540" max="1540" width="8.85546875" style="527" customWidth="1"/>
    <col min="1541" max="1541" width="6.85546875" style="527" customWidth="1"/>
    <col min="1542" max="1542" width="12.140625" style="527" customWidth="1"/>
    <col min="1543" max="1792" width="8.85546875" style="527"/>
    <col min="1793" max="1793" width="1" style="527" customWidth="1"/>
    <col min="1794" max="1795" width="0.5703125" style="527" customWidth="1"/>
    <col min="1796" max="1796" width="8.85546875" style="527" customWidth="1"/>
    <col min="1797" max="1797" width="6.85546875" style="527" customWidth="1"/>
    <col min="1798" max="1798" width="12.140625" style="527" customWidth="1"/>
    <col min="1799" max="2048" width="8.85546875" style="527"/>
    <col min="2049" max="2049" width="1" style="527" customWidth="1"/>
    <col min="2050" max="2051" width="0.5703125" style="527" customWidth="1"/>
    <col min="2052" max="2052" width="8.85546875" style="527" customWidth="1"/>
    <col min="2053" max="2053" width="6.85546875" style="527" customWidth="1"/>
    <col min="2054" max="2054" width="12.140625" style="527" customWidth="1"/>
    <col min="2055" max="2304" width="8.85546875" style="527"/>
    <col min="2305" max="2305" width="1" style="527" customWidth="1"/>
    <col min="2306" max="2307" width="0.5703125" style="527" customWidth="1"/>
    <col min="2308" max="2308" width="8.85546875" style="527" customWidth="1"/>
    <col min="2309" max="2309" width="6.85546875" style="527" customWidth="1"/>
    <col min="2310" max="2310" width="12.140625" style="527" customWidth="1"/>
    <col min="2311" max="2560" width="8.85546875" style="527"/>
    <col min="2561" max="2561" width="1" style="527" customWidth="1"/>
    <col min="2562" max="2563" width="0.5703125" style="527" customWidth="1"/>
    <col min="2564" max="2564" width="8.85546875" style="527" customWidth="1"/>
    <col min="2565" max="2565" width="6.85546875" style="527" customWidth="1"/>
    <col min="2566" max="2566" width="12.140625" style="527" customWidth="1"/>
    <col min="2567" max="2816" width="8.85546875" style="527"/>
    <col min="2817" max="2817" width="1" style="527" customWidth="1"/>
    <col min="2818" max="2819" width="0.5703125" style="527" customWidth="1"/>
    <col min="2820" max="2820" width="8.85546875" style="527" customWidth="1"/>
    <col min="2821" max="2821" width="6.85546875" style="527" customWidth="1"/>
    <col min="2822" max="2822" width="12.140625" style="527" customWidth="1"/>
    <col min="2823" max="3072" width="8.85546875" style="527"/>
    <col min="3073" max="3073" width="1" style="527" customWidth="1"/>
    <col min="3074" max="3075" width="0.5703125" style="527" customWidth="1"/>
    <col min="3076" max="3076" width="8.85546875" style="527" customWidth="1"/>
    <col min="3077" max="3077" width="6.85546875" style="527" customWidth="1"/>
    <col min="3078" max="3078" width="12.140625" style="527" customWidth="1"/>
    <col min="3079" max="3328" width="8.85546875" style="527"/>
    <col min="3329" max="3329" width="1" style="527" customWidth="1"/>
    <col min="3330" max="3331" width="0.5703125" style="527" customWidth="1"/>
    <col min="3332" max="3332" width="8.85546875" style="527" customWidth="1"/>
    <col min="3333" max="3333" width="6.85546875" style="527" customWidth="1"/>
    <col min="3334" max="3334" width="12.140625" style="527" customWidth="1"/>
    <col min="3335" max="3584" width="8.85546875" style="527"/>
    <col min="3585" max="3585" width="1" style="527" customWidth="1"/>
    <col min="3586" max="3587" width="0.5703125" style="527" customWidth="1"/>
    <col min="3588" max="3588" width="8.85546875" style="527" customWidth="1"/>
    <col min="3589" max="3589" width="6.85546875" style="527" customWidth="1"/>
    <col min="3590" max="3590" width="12.140625" style="527" customWidth="1"/>
    <col min="3591" max="3840" width="8.85546875" style="527"/>
    <col min="3841" max="3841" width="1" style="527" customWidth="1"/>
    <col min="3842" max="3843" width="0.5703125" style="527" customWidth="1"/>
    <col min="3844" max="3844" width="8.85546875" style="527" customWidth="1"/>
    <col min="3845" max="3845" width="6.85546875" style="527" customWidth="1"/>
    <col min="3846" max="3846" width="12.140625" style="527" customWidth="1"/>
    <col min="3847" max="4096" width="8.85546875" style="527"/>
    <col min="4097" max="4097" width="1" style="527" customWidth="1"/>
    <col min="4098" max="4099" width="0.5703125" style="527" customWidth="1"/>
    <col min="4100" max="4100" width="8.85546875" style="527" customWidth="1"/>
    <col min="4101" max="4101" width="6.85546875" style="527" customWidth="1"/>
    <col min="4102" max="4102" width="12.140625" style="527" customWidth="1"/>
    <col min="4103" max="4352" width="8.85546875" style="527"/>
    <col min="4353" max="4353" width="1" style="527" customWidth="1"/>
    <col min="4354" max="4355" width="0.5703125" style="527" customWidth="1"/>
    <col min="4356" max="4356" width="8.85546875" style="527" customWidth="1"/>
    <col min="4357" max="4357" width="6.85546875" style="527" customWidth="1"/>
    <col min="4358" max="4358" width="12.140625" style="527" customWidth="1"/>
    <col min="4359" max="4608" width="8.85546875" style="527"/>
    <col min="4609" max="4609" width="1" style="527" customWidth="1"/>
    <col min="4610" max="4611" width="0.5703125" style="527" customWidth="1"/>
    <col min="4612" max="4612" width="8.85546875" style="527" customWidth="1"/>
    <col min="4613" max="4613" width="6.85546875" style="527" customWidth="1"/>
    <col min="4614" max="4614" width="12.140625" style="527" customWidth="1"/>
    <col min="4615" max="4864" width="8.85546875" style="527"/>
    <col min="4865" max="4865" width="1" style="527" customWidth="1"/>
    <col min="4866" max="4867" width="0.5703125" style="527" customWidth="1"/>
    <col min="4868" max="4868" width="8.85546875" style="527" customWidth="1"/>
    <col min="4869" max="4869" width="6.85546875" style="527" customWidth="1"/>
    <col min="4870" max="4870" width="12.140625" style="527" customWidth="1"/>
    <col min="4871" max="5120" width="8.85546875" style="527"/>
    <col min="5121" max="5121" width="1" style="527" customWidth="1"/>
    <col min="5122" max="5123" width="0.5703125" style="527" customWidth="1"/>
    <col min="5124" max="5124" width="8.85546875" style="527" customWidth="1"/>
    <col min="5125" max="5125" width="6.85546875" style="527" customWidth="1"/>
    <col min="5126" max="5126" width="12.140625" style="527" customWidth="1"/>
    <col min="5127" max="5376" width="8.85546875" style="527"/>
    <col min="5377" max="5377" width="1" style="527" customWidth="1"/>
    <col min="5378" max="5379" width="0.5703125" style="527" customWidth="1"/>
    <col min="5380" max="5380" width="8.85546875" style="527" customWidth="1"/>
    <col min="5381" max="5381" width="6.85546875" style="527" customWidth="1"/>
    <col min="5382" max="5382" width="12.140625" style="527" customWidth="1"/>
    <col min="5383" max="5632" width="8.85546875" style="527"/>
    <col min="5633" max="5633" width="1" style="527" customWidth="1"/>
    <col min="5634" max="5635" width="0.5703125" style="527" customWidth="1"/>
    <col min="5636" max="5636" width="8.85546875" style="527" customWidth="1"/>
    <col min="5637" max="5637" width="6.85546875" style="527" customWidth="1"/>
    <col min="5638" max="5638" width="12.140625" style="527" customWidth="1"/>
    <col min="5639" max="5888" width="8.85546875" style="527"/>
    <col min="5889" max="5889" width="1" style="527" customWidth="1"/>
    <col min="5890" max="5891" width="0.5703125" style="527" customWidth="1"/>
    <col min="5892" max="5892" width="8.85546875" style="527" customWidth="1"/>
    <col min="5893" max="5893" width="6.85546875" style="527" customWidth="1"/>
    <col min="5894" max="5894" width="12.140625" style="527" customWidth="1"/>
    <col min="5895" max="6144" width="8.85546875" style="527"/>
    <col min="6145" max="6145" width="1" style="527" customWidth="1"/>
    <col min="6146" max="6147" width="0.5703125" style="527" customWidth="1"/>
    <col min="6148" max="6148" width="8.85546875" style="527" customWidth="1"/>
    <col min="6149" max="6149" width="6.85546875" style="527" customWidth="1"/>
    <col min="6150" max="6150" width="12.140625" style="527" customWidth="1"/>
    <col min="6151" max="6400" width="8.85546875" style="527"/>
    <col min="6401" max="6401" width="1" style="527" customWidth="1"/>
    <col min="6402" max="6403" width="0.5703125" style="527" customWidth="1"/>
    <col min="6404" max="6404" width="8.85546875" style="527" customWidth="1"/>
    <col min="6405" max="6405" width="6.85546875" style="527" customWidth="1"/>
    <col min="6406" max="6406" width="12.140625" style="527" customWidth="1"/>
    <col min="6407" max="6656" width="8.85546875" style="527"/>
    <col min="6657" max="6657" width="1" style="527" customWidth="1"/>
    <col min="6658" max="6659" width="0.5703125" style="527" customWidth="1"/>
    <col min="6660" max="6660" width="8.85546875" style="527" customWidth="1"/>
    <col min="6661" max="6661" width="6.85546875" style="527" customWidth="1"/>
    <col min="6662" max="6662" width="12.140625" style="527" customWidth="1"/>
    <col min="6663" max="6912" width="8.85546875" style="527"/>
    <col min="6913" max="6913" width="1" style="527" customWidth="1"/>
    <col min="6914" max="6915" width="0.5703125" style="527" customWidth="1"/>
    <col min="6916" max="6916" width="8.85546875" style="527" customWidth="1"/>
    <col min="6917" max="6917" width="6.85546875" style="527" customWidth="1"/>
    <col min="6918" max="6918" width="12.140625" style="527" customWidth="1"/>
    <col min="6919" max="7168" width="8.85546875" style="527"/>
    <col min="7169" max="7169" width="1" style="527" customWidth="1"/>
    <col min="7170" max="7171" width="0.5703125" style="527" customWidth="1"/>
    <col min="7172" max="7172" width="8.85546875" style="527" customWidth="1"/>
    <col min="7173" max="7173" width="6.85546875" style="527" customWidth="1"/>
    <col min="7174" max="7174" width="12.140625" style="527" customWidth="1"/>
    <col min="7175" max="7424" width="8.85546875" style="527"/>
    <col min="7425" max="7425" width="1" style="527" customWidth="1"/>
    <col min="7426" max="7427" width="0.5703125" style="527" customWidth="1"/>
    <col min="7428" max="7428" width="8.85546875" style="527" customWidth="1"/>
    <col min="7429" max="7429" width="6.85546875" style="527" customWidth="1"/>
    <col min="7430" max="7430" width="12.140625" style="527" customWidth="1"/>
    <col min="7431" max="7680" width="8.85546875" style="527"/>
    <col min="7681" max="7681" width="1" style="527" customWidth="1"/>
    <col min="7682" max="7683" width="0.5703125" style="527" customWidth="1"/>
    <col min="7684" max="7684" width="8.85546875" style="527" customWidth="1"/>
    <col min="7685" max="7685" width="6.85546875" style="527" customWidth="1"/>
    <col min="7686" max="7686" width="12.140625" style="527" customWidth="1"/>
    <col min="7687" max="7936" width="8.85546875" style="527"/>
    <col min="7937" max="7937" width="1" style="527" customWidth="1"/>
    <col min="7938" max="7939" width="0.5703125" style="527" customWidth="1"/>
    <col min="7940" max="7940" width="8.85546875" style="527" customWidth="1"/>
    <col min="7941" max="7941" width="6.85546875" style="527" customWidth="1"/>
    <col min="7942" max="7942" width="12.140625" style="527" customWidth="1"/>
    <col min="7943" max="8192" width="8.85546875" style="527"/>
    <col min="8193" max="8193" width="1" style="527" customWidth="1"/>
    <col min="8194" max="8195" width="0.5703125" style="527" customWidth="1"/>
    <col min="8196" max="8196" width="8.85546875" style="527" customWidth="1"/>
    <col min="8197" max="8197" width="6.85546875" style="527" customWidth="1"/>
    <col min="8198" max="8198" width="12.140625" style="527" customWidth="1"/>
    <col min="8199" max="8448" width="8.85546875" style="527"/>
    <col min="8449" max="8449" width="1" style="527" customWidth="1"/>
    <col min="8450" max="8451" width="0.5703125" style="527" customWidth="1"/>
    <col min="8452" max="8452" width="8.85546875" style="527" customWidth="1"/>
    <col min="8453" max="8453" width="6.85546875" style="527" customWidth="1"/>
    <col min="8454" max="8454" width="12.140625" style="527" customWidth="1"/>
    <col min="8455" max="8704" width="8.85546875" style="527"/>
    <col min="8705" max="8705" width="1" style="527" customWidth="1"/>
    <col min="8706" max="8707" width="0.5703125" style="527" customWidth="1"/>
    <col min="8708" max="8708" width="8.85546875" style="527" customWidth="1"/>
    <col min="8709" max="8709" width="6.85546875" style="527" customWidth="1"/>
    <col min="8710" max="8710" width="12.140625" style="527" customWidth="1"/>
    <col min="8711" max="8960" width="8.85546875" style="527"/>
    <col min="8961" max="8961" width="1" style="527" customWidth="1"/>
    <col min="8962" max="8963" width="0.5703125" style="527" customWidth="1"/>
    <col min="8964" max="8964" width="8.85546875" style="527" customWidth="1"/>
    <col min="8965" max="8965" width="6.85546875" style="527" customWidth="1"/>
    <col min="8966" max="8966" width="12.140625" style="527" customWidth="1"/>
    <col min="8967" max="9216" width="8.85546875" style="527"/>
    <col min="9217" max="9217" width="1" style="527" customWidth="1"/>
    <col min="9218" max="9219" width="0.5703125" style="527" customWidth="1"/>
    <col min="9220" max="9220" width="8.85546875" style="527" customWidth="1"/>
    <col min="9221" max="9221" width="6.85546875" style="527" customWidth="1"/>
    <col min="9222" max="9222" width="12.140625" style="527" customWidth="1"/>
    <col min="9223" max="9472" width="8.85546875" style="527"/>
    <col min="9473" max="9473" width="1" style="527" customWidth="1"/>
    <col min="9474" max="9475" width="0.5703125" style="527" customWidth="1"/>
    <col min="9476" max="9476" width="8.85546875" style="527" customWidth="1"/>
    <col min="9477" max="9477" width="6.85546875" style="527" customWidth="1"/>
    <col min="9478" max="9478" width="12.140625" style="527" customWidth="1"/>
    <col min="9479" max="9728" width="8.85546875" style="527"/>
    <col min="9729" max="9729" width="1" style="527" customWidth="1"/>
    <col min="9730" max="9731" width="0.5703125" style="527" customWidth="1"/>
    <col min="9732" max="9732" width="8.85546875" style="527" customWidth="1"/>
    <col min="9733" max="9733" width="6.85546875" style="527" customWidth="1"/>
    <col min="9734" max="9734" width="12.140625" style="527" customWidth="1"/>
    <col min="9735" max="9984" width="8.85546875" style="527"/>
    <col min="9985" max="9985" width="1" style="527" customWidth="1"/>
    <col min="9986" max="9987" width="0.5703125" style="527" customWidth="1"/>
    <col min="9988" max="9988" width="8.85546875" style="527" customWidth="1"/>
    <col min="9989" max="9989" width="6.85546875" style="527" customWidth="1"/>
    <col min="9990" max="9990" width="12.140625" style="527" customWidth="1"/>
    <col min="9991" max="10240" width="8.85546875" style="527"/>
    <col min="10241" max="10241" width="1" style="527" customWidth="1"/>
    <col min="10242" max="10243" width="0.5703125" style="527" customWidth="1"/>
    <col min="10244" max="10244" width="8.85546875" style="527" customWidth="1"/>
    <col min="10245" max="10245" width="6.85546875" style="527" customWidth="1"/>
    <col min="10246" max="10246" width="12.140625" style="527" customWidth="1"/>
    <col min="10247" max="10496" width="8.85546875" style="527"/>
    <col min="10497" max="10497" width="1" style="527" customWidth="1"/>
    <col min="10498" max="10499" width="0.5703125" style="527" customWidth="1"/>
    <col min="10500" max="10500" width="8.85546875" style="527" customWidth="1"/>
    <col min="10501" max="10501" width="6.85546875" style="527" customWidth="1"/>
    <col min="10502" max="10502" width="12.140625" style="527" customWidth="1"/>
    <col min="10503" max="10752" width="8.85546875" style="527"/>
    <col min="10753" max="10753" width="1" style="527" customWidth="1"/>
    <col min="10754" max="10755" width="0.5703125" style="527" customWidth="1"/>
    <col min="10756" max="10756" width="8.85546875" style="527" customWidth="1"/>
    <col min="10757" max="10757" width="6.85546875" style="527" customWidth="1"/>
    <col min="10758" max="10758" width="12.140625" style="527" customWidth="1"/>
    <col min="10759" max="11008" width="8.85546875" style="527"/>
    <col min="11009" max="11009" width="1" style="527" customWidth="1"/>
    <col min="11010" max="11011" width="0.5703125" style="527" customWidth="1"/>
    <col min="11012" max="11012" width="8.85546875" style="527" customWidth="1"/>
    <col min="11013" max="11013" width="6.85546875" style="527" customWidth="1"/>
    <col min="11014" max="11014" width="12.140625" style="527" customWidth="1"/>
    <col min="11015" max="11264" width="8.85546875" style="527"/>
    <col min="11265" max="11265" width="1" style="527" customWidth="1"/>
    <col min="11266" max="11267" width="0.5703125" style="527" customWidth="1"/>
    <col min="11268" max="11268" width="8.85546875" style="527" customWidth="1"/>
    <col min="11269" max="11269" width="6.85546875" style="527" customWidth="1"/>
    <col min="11270" max="11270" width="12.140625" style="527" customWidth="1"/>
    <col min="11271" max="11520" width="8.85546875" style="527"/>
    <col min="11521" max="11521" width="1" style="527" customWidth="1"/>
    <col min="11522" max="11523" width="0.5703125" style="527" customWidth="1"/>
    <col min="11524" max="11524" width="8.85546875" style="527" customWidth="1"/>
    <col min="11525" max="11525" width="6.85546875" style="527" customWidth="1"/>
    <col min="11526" max="11526" width="12.140625" style="527" customWidth="1"/>
    <col min="11527" max="11776" width="8.85546875" style="527"/>
    <col min="11777" max="11777" width="1" style="527" customWidth="1"/>
    <col min="11778" max="11779" width="0.5703125" style="527" customWidth="1"/>
    <col min="11780" max="11780" width="8.85546875" style="527" customWidth="1"/>
    <col min="11781" max="11781" width="6.85546875" style="527" customWidth="1"/>
    <col min="11782" max="11782" width="12.140625" style="527" customWidth="1"/>
    <col min="11783" max="12032" width="8.85546875" style="527"/>
    <col min="12033" max="12033" width="1" style="527" customWidth="1"/>
    <col min="12034" max="12035" width="0.5703125" style="527" customWidth="1"/>
    <col min="12036" max="12036" width="8.85546875" style="527" customWidth="1"/>
    <col min="12037" max="12037" width="6.85546875" style="527" customWidth="1"/>
    <col min="12038" max="12038" width="12.140625" style="527" customWidth="1"/>
    <col min="12039" max="12288" width="8.85546875" style="527"/>
    <col min="12289" max="12289" width="1" style="527" customWidth="1"/>
    <col min="12290" max="12291" width="0.5703125" style="527" customWidth="1"/>
    <col min="12292" max="12292" width="8.85546875" style="527" customWidth="1"/>
    <col min="12293" max="12293" width="6.85546875" style="527" customWidth="1"/>
    <col min="12294" max="12294" width="12.140625" style="527" customWidth="1"/>
    <col min="12295" max="12544" width="8.85546875" style="527"/>
    <col min="12545" max="12545" width="1" style="527" customWidth="1"/>
    <col min="12546" max="12547" width="0.5703125" style="527" customWidth="1"/>
    <col min="12548" max="12548" width="8.85546875" style="527" customWidth="1"/>
    <col min="12549" max="12549" width="6.85546875" style="527" customWidth="1"/>
    <col min="12550" max="12550" width="12.140625" style="527" customWidth="1"/>
    <col min="12551" max="12800" width="8.85546875" style="527"/>
    <col min="12801" max="12801" width="1" style="527" customWidth="1"/>
    <col min="12802" max="12803" width="0.5703125" style="527" customWidth="1"/>
    <col min="12804" max="12804" width="8.85546875" style="527" customWidth="1"/>
    <col min="12805" max="12805" width="6.85546875" style="527" customWidth="1"/>
    <col min="12806" max="12806" width="12.140625" style="527" customWidth="1"/>
    <col min="12807" max="13056" width="8.85546875" style="527"/>
    <col min="13057" max="13057" width="1" style="527" customWidth="1"/>
    <col min="13058" max="13059" width="0.5703125" style="527" customWidth="1"/>
    <col min="13060" max="13060" width="8.85546875" style="527" customWidth="1"/>
    <col min="13061" max="13061" width="6.85546875" style="527" customWidth="1"/>
    <col min="13062" max="13062" width="12.140625" style="527" customWidth="1"/>
    <col min="13063" max="13312" width="8.85546875" style="527"/>
    <col min="13313" max="13313" width="1" style="527" customWidth="1"/>
    <col min="13314" max="13315" width="0.5703125" style="527" customWidth="1"/>
    <col min="13316" max="13316" width="8.85546875" style="527" customWidth="1"/>
    <col min="13317" max="13317" width="6.85546875" style="527" customWidth="1"/>
    <col min="13318" max="13318" width="12.140625" style="527" customWidth="1"/>
    <col min="13319" max="13568" width="8.85546875" style="527"/>
    <col min="13569" max="13569" width="1" style="527" customWidth="1"/>
    <col min="13570" max="13571" width="0.5703125" style="527" customWidth="1"/>
    <col min="13572" max="13572" width="8.85546875" style="527" customWidth="1"/>
    <col min="13573" max="13573" width="6.85546875" style="527" customWidth="1"/>
    <col min="13574" max="13574" width="12.140625" style="527" customWidth="1"/>
    <col min="13575" max="13824" width="8.85546875" style="527"/>
    <col min="13825" max="13825" width="1" style="527" customWidth="1"/>
    <col min="13826" max="13827" width="0.5703125" style="527" customWidth="1"/>
    <col min="13828" max="13828" width="8.85546875" style="527" customWidth="1"/>
    <col min="13829" max="13829" width="6.85546875" style="527" customWidth="1"/>
    <col min="13830" max="13830" width="12.140625" style="527" customWidth="1"/>
    <col min="13831" max="14080" width="8.85546875" style="527"/>
    <col min="14081" max="14081" width="1" style="527" customWidth="1"/>
    <col min="14082" max="14083" width="0.5703125" style="527" customWidth="1"/>
    <col min="14084" max="14084" width="8.85546875" style="527" customWidth="1"/>
    <col min="14085" max="14085" width="6.85546875" style="527" customWidth="1"/>
    <col min="14086" max="14086" width="12.140625" style="527" customWidth="1"/>
    <col min="14087" max="14336" width="8.85546875" style="527"/>
    <col min="14337" max="14337" width="1" style="527" customWidth="1"/>
    <col min="14338" max="14339" width="0.5703125" style="527" customWidth="1"/>
    <col min="14340" max="14340" width="8.85546875" style="527" customWidth="1"/>
    <col min="14341" max="14341" width="6.85546875" style="527" customWidth="1"/>
    <col min="14342" max="14342" width="12.140625" style="527" customWidth="1"/>
    <col min="14343" max="14592" width="8.85546875" style="527"/>
    <col min="14593" max="14593" width="1" style="527" customWidth="1"/>
    <col min="14594" max="14595" width="0.5703125" style="527" customWidth="1"/>
    <col min="14596" max="14596" width="8.85546875" style="527" customWidth="1"/>
    <col min="14597" max="14597" width="6.85546875" style="527" customWidth="1"/>
    <col min="14598" max="14598" width="12.140625" style="527" customWidth="1"/>
    <col min="14599" max="14848" width="8.85546875" style="527"/>
    <col min="14849" max="14849" width="1" style="527" customWidth="1"/>
    <col min="14850" max="14851" width="0.5703125" style="527" customWidth="1"/>
    <col min="14852" max="14852" width="8.85546875" style="527" customWidth="1"/>
    <col min="14853" max="14853" width="6.85546875" style="527" customWidth="1"/>
    <col min="14854" max="14854" width="12.140625" style="527" customWidth="1"/>
    <col min="14855" max="15104" width="8.85546875" style="527"/>
    <col min="15105" max="15105" width="1" style="527" customWidth="1"/>
    <col min="15106" max="15107" width="0.5703125" style="527" customWidth="1"/>
    <col min="15108" max="15108" width="8.85546875" style="527" customWidth="1"/>
    <col min="15109" max="15109" width="6.85546875" style="527" customWidth="1"/>
    <col min="15110" max="15110" width="12.140625" style="527" customWidth="1"/>
    <col min="15111" max="15360" width="8.85546875" style="527"/>
    <col min="15361" max="15361" width="1" style="527" customWidth="1"/>
    <col min="15362" max="15363" width="0.5703125" style="527" customWidth="1"/>
    <col min="15364" max="15364" width="8.85546875" style="527" customWidth="1"/>
    <col min="15365" max="15365" width="6.85546875" style="527" customWidth="1"/>
    <col min="15366" max="15366" width="12.140625" style="527" customWidth="1"/>
    <col min="15367" max="15616" width="8.85546875" style="527"/>
    <col min="15617" max="15617" width="1" style="527" customWidth="1"/>
    <col min="15618" max="15619" width="0.5703125" style="527" customWidth="1"/>
    <col min="15620" max="15620" width="8.85546875" style="527" customWidth="1"/>
    <col min="15621" max="15621" width="6.85546875" style="527" customWidth="1"/>
    <col min="15622" max="15622" width="12.140625" style="527" customWidth="1"/>
    <col min="15623" max="15872" width="8.85546875" style="527"/>
    <col min="15873" max="15873" width="1" style="527" customWidth="1"/>
    <col min="15874" max="15875" width="0.5703125" style="527" customWidth="1"/>
    <col min="15876" max="15876" width="8.85546875" style="527" customWidth="1"/>
    <col min="15877" max="15877" width="6.85546875" style="527" customWidth="1"/>
    <col min="15878" max="15878" width="12.140625" style="527" customWidth="1"/>
    <col min="15879" max="16128" width="8.85546875" style="527"/>
    <col min="16129" max="16129" width="1" style="527" customWidth="1"/>
    <col min="16130" max="16131" width="0.5703125" style="527" customWidth="1"/>
    <col min="16132" max="16132" width="8.85546875" style="527" customWidth="1"/>
    <col min="16133" max="16133" width="6.85546875" style="527" customWidth="1"/>
    <col min="16134" max="16134" width="12.140625" style="527" customWidth="1"/>
    <col min="16135" max="16384" width="8.85546875" style="527"/>
  </cols>
  <sheetData>
    <row r="1" spans="1:21" s="2515" customFormat="1">
      <c r="A1" s="3346"/>
      <c r="B1" s="3346"/>
      <c r="C1" s="3346"/>
      <c r="D1" s="3346"/>
      <c r="E1" s="3346"/>
      <c r="F1" s="3346"/>
      <c r="G1" s="3346"/>
      <c r="H1" s="3346"/>
      <c r="I1" s="3346"/>
      <c r="J1" s="3346"/>
      <c r="K1" s="526"/>
      <c r="L1" s="526"/>
      <c r="M1" s="526"/>
      <c r="N1" s="526"/>
      <c r="O1" s="526"/>
      <c r="P1" s="526"/>
      <c r="Q1" s="526"/>
      <c r="R1" s="526"/>
      <c r="S1" s="526"/>
      <c r="T1" s="526"/>
      <c r="U1" s="526"/>
    </row>
    <row r="2" spans="1:21" s="2515" customFormat="1">
      <c r="A2" s="3346" t="s">
        <v>1084</v>
      </c>
      <c r="B2" s="3346"/>
      <c r="C2" s="3346"/>
      <c r="D2" s="3346"/>
      <c r="E2" s="3346"/>
      <c r="F2" s="3346"/>
      <c r="G2" s="3346"/>
      <c r="H2" s="3346"/>
      <c r="I2" s="3346"/>
      <c r="J2" s="3346"/>
      <c r="K2" s="526"/>
      <c r="L2" s="526"/>
      <c r="M2" s="526"/>
      <c r="N2" s="526"/>
      <c r="O2" s="526"/>
      <c r="P2" s="526"/>
      <c r="Q2" s="526"/>
      <c r="R2" s="526"/>
      <c r="S2" s="526"/>
      <c r="T2" s="526"/>
      <c r="U2" s="526"/>
    </row>
    <row r="3" spans="1:21" s="2515" customFormat="1">
      <c r="A3" s="3346" t="s">
        <v>889</v>
      </c>
      <c r="B3" s="3346"/>
      <c r="C3" s="3346"/>
      <c r="D3" s="3346"/>
      <c r="E3" s="3346"/>
      <c r="F3" s="3346"/>
      <c r="G3" s="3346"/>
      <c r="H3" s="3346"/>
      <c r="I3" s="3346"/>
      <c r="J3" s="3346"/>
      <c r="K3" s="526"/>
      <c r="L3" s="526"/>
      <c r="M3" s="526"/>
      <c r="N3" s="526"/>
      <c r="O3" s="526"/>
      <c r="P3" s="526"/>
      <c r="Q3" s="526"/>
      <c r="R3" s="526"/>
      <c r="S3" s="526"/>
      <c r="T3" s="526"/>
      <c r="U3" s="526"/>
    </row>
    <row r="4" spans="1:21" s="2515" customFormat="1">
      <c r="A4" s="3346" t="s">
        <v>890</v>
      </c>
      <c r="B4" s="3346"/>
      <c r="C4" s="3346"/>
      <c r="D4" s="3346"/>
      <c r="E4" s="3346"/>
      <c r="F4" s="3346"/>
      <c r="G4" s="3346"/>
      <c r="H4" s="3346"/>
      <c r="I4" s="3346"/>
      <c r="J4" s="3346"/>
      <c r="K4" s="526"/>
      <c r="L4" s="526"/>
      <c r="M4" s="526"/>
      <c r="N4" s="526"/>
      <c r="O4" s="526"/>
      <c r="P4" s="526"/>
      <c r="Q4" s="526"/>
      <c r="R4" s="526"/>
      <c r="S4" s="526"/>
      <c r="T4" s="526"/>
      <c r="U4" s="526"/>
    </row>
    <row r="5" spans="1:21">
      <c r="A5" s="3346" t="s">
        <v>5038</v>
      </c>
      <c r="B5" s="3346"/>
      <c r="C5" s="3346"/>
      <c r="D5" s="3346"/>
      <c r="E5" s="3346"/>
      <c r="F5" s="3346"/>
      <c r="G5" s="3346"/>
      <c r="H5" s="3346"/>
      <c r="I5" s="3346"/>
      <c r="J5" s="3346"/>
      <c r="K5" s="526"/>
      <c r="L5" s="526"/>
    </row>
    <row r="6" spans="1:21">
      <c r="A6" s="3432" t="s">
        <v>5039</v>
      </c>
      <c r="B6" s="3432"/>
      <c r="C6" s="3432"/>
      <c r="D6" s="3432"/>
      <c r="E6" s="3432"/>
      <c r="F6" s="3432"/>
      <c r="G6" s="3432"/>
      <c r="H6" s="3432"/>
      <c r="I6" s="3432"/>
      <c r="J6" s="3432"/>
    </row>
    <row r="7" spans="1:21">
      <c r="F7" s="684"/>
    </row>
    <row r="8" spans="1:21">
      <c r="A8" s="529" t="s">
        <v>5040</v>
      </c>
    </row>
    <row r="9" spans="1:21" ht="21" customHeight="1">
      <c r="A9" s="615" t="s">
        <v>5041</v>
      </c>
      <c r="H9" s="527" t="s">
        <v>5042</v>
      </c>
    </row>
    <row r="10" spans="1:21" ht="21" customHeight="1">
      <c r="A10" s="615" t="s">
        <v>5043</v>
      </c>
      <c r="G10" s="529"/>
      <c r="H10" s="527" t="s">
        <v>5042</v>
      </c>
    </row>
    <row r="11" spans="1:21" ht="21" customHeight="1">
      <c r="A11" s="529"/>
      <c r="G11" s="527" t="s">
        <v>994</v>
      </c>
      <c r="H11" s="527" t="s">
        <v>5042</v>
      </c>
    </row>
    <row r="12" spans="1:21" ht="21" customHeight="1">
      <c r="A12" s="529" t="s">
        <v>5044</v>
      </c>
    </row>
    <row r="13" spans="1:21" ht="21" customHeight="1">
      <c r="A13" s="615" t="s">
        <v>5045</v>
      </c>
      <c r="H13" s="527" t="s">
        <v>5042</v>
      </c>
    </row>
    <row r="14" spans="1:21" ht="21" customHeight="1">
      <c r="A14" s="615" t="s">
        <v>5046</v>
      </c>
      <c r="G14" s="529"/>
      <c r="H14" s="527" t="s">
        <v>5042</v>
      </c>
    </row>
    <row r="15" spans="1:21" ht="21" customHeight="1">
      <c r="A15" s="615"/>
      <c r="G15" s="527" t="s">
        <v>994</v>
      </c>
      <c r="H15" s="527" t="s">
        <v>5042</v>
      </c>
    </row>
    <row r="16" spans="1:21" ht="21" customHeight="1">
      <c r="A16" s="529" t="s">
        <v>5047</v>
      </c>
    </row>
    <row r="17" spans="1:10" ht="21" customHeight="1">
      <c r="A17" s="615" t="s">
        <v>5048</v>
      </c>
      <c r="H17" s="527" t="s">
        <v>5042</v>
      </c>
    </row>
    <row r="18" spans="1:10" ht="21" customHeight="1">
      <c r="A18" s="615" t="s">
        <v>5049</v>
      </c>
      <c r="H18" s="527" t="s">
        <v>5042</v>
      </c>
    </row>
    <row r="19" spans="1:10" ht="21" customHeight="1">
      <c r="A19" s="536"/>
      <c r="B19" s="530"/>
      <c r="C19" s="530"/>
      <c r="D19" s="530"/>
      <c r="E19" s="530"/>
      <c r="F19" s="530"/>
      <c r="G19" s="527" t="s">
        <v>994</v>
      </c>
      <c r="H19" s="527" t="s">
        <v>5042</v>
      </c>
      <c r="I19" s="530"/>
    </row>
    <row r="20" spans="1:10" ht="21" customHeight="1">
      <c r="A20" s="536" t="s">
        <v>5050</v>
      </c>
      <c r="B20" s="536"/>
      <c r="C20" s="536"/>
      <c r="D20" s="536"/>
      <c r="E20" s="536"/>
      <c r="F20" s="536"/>
      <c r="G20" s="536"/>
      <c r="H20" s="536" t="s">
        <v>5051</v>
      </c>
      <c r="I20" s="536"/>
      <c r="J20" s="536"/>
    </row>
    <row r="21" spans="1:10" ht="21" customHeight="1">
      <c r="A21" s="536" t="s">
        <v>5052</v>
      </c>
      <c r="B21" s="536"/>
      <c r="C21" s="536"/>
      <c r="D21" s="536"/>
      <c r="E21" s="536"/>
      <c r="F21" s="536"/>
      <c r="G21" s="536"/>
      <c r="H21" s="536" t="s">
        <v>5051</v>
      </c>
      <c r="I21" s="536"/>
      <c r="J21" s="536"/>
    </row>
    <row r="22" spans="1:10" ht="21" customHeight="1">
      <c r="A22" s="2556" t="s">
        <v>5053</v>
      </c>
      <c r="B22" s="2557"/>
      <c r="C22" s="2557"/>
      <c r="D22" s="2557"/>
      <c r="E22" s="2557"/>
      <c r="F22" s="2557"/>
      <c r="G22" s="2557"/>
      <c r="H22" s="2557"/>
      <c r="I22" s="2557"/>
      <c r="J22" s="2558"/>
    </row>
    <row r="23" spans="1:10" ht="21" customHeight="1">
      <c r="A23" s="564"/>
      <c r="B23" s="2096"/>
      <c r="C23" s="2096"/>
      <c r="D23" s="2096"/>
      <c r="E23" s="2096"/>
      <c r="F23" s="2096"/>
      <c r="G23" s="2096"/>
      <c r="H23" s="2096"/>
      <c r="I23" s="2096"/>
      <c r="J23" s="2097"/>
    </row>
    <row r="24" spans="1:10" ht="21" customHeight="1">
      <c r="B24" s="536"/>
      <c r="C24" s="536"/>
      <c r="D24" s="536"/>
      <c r="E24" s="536"/>
      <c r="F24" s="536"/>
      <c r="G24" s="536"/>
      <c r="H24" s="536"/>
      <c r="I24" s="536"/>
      <c r="J24" s="536"/>
    </row>
    <row r="25" spans="1:10">
      <c r="B25" s="527" t="s">
        <v>1166</v>
      </c>
      <c r="H25" s="527" t="s">
        <v>4929</v>
      </c>
    </row>
    <row r="26" spans="1:10">
      <c r="B26" s="527" t="s">
        <v>1816</v>
      </c>
      <c r="H26" s="527" t="s">
        <v>1816</v>
      </c>
    </row>
    <row r="27" spans="1:10">
      <c r="B27" s="527" t="s">
        <v>2204</v>
      </c>
      <c r="H27" s="527" t="s">
        <v>2204</v>
      </c>
    </row>
    <row r="28" spans="1:10">
      <c r="B28" s="527" t="s">
        <v>941</v>
      </c>
      <c r="H28" s="527" t="s">
        <v>941</v>
      </c>
    </row>
    <row r="29" spans="1:10" ht="21" customHeight="1">
      <c r="A29" s="2559" t="s">
        <v>5054</v>
      </c>
    </row>
    <row r="30" spans="1:10" ht="21" customHeight="1">
      <c r="A30" s="2559"/>
    </row>
    <row r="31" spans="1:10" ht="21" customHeight="1" thickBot="1">
      <c r="A31" s="547" t="s">
        <v>1009</v>
      </c>
    </row>
    <row r="32" spans="1:10" ht="48" customHeight="1" thickTop="1">
      <c r="A32" s="3397" t="s">
        <v>5055</v>
      </c>
      <c r="B32" s="3397"/>
      <c r="C32" s="3397"/>
      <c r="D32" s="3397"/>
      <c r="E32" s="3397"/>
      <c r="F32" s="3397"/>
      <c r="G32" s="3397"/>
      <c r="H32" s="3397"/>
      <c r="I32" s="3397"/>
      <c r="J32" s="3397"/>
    </row>
    <row r="33" spans="1:10">
      <c r="C33" s="566"/>
      <c r="D33" s="566"/>
      <c r="E33" s="566"/>
      <c r="F33" s="566"/>
      <c r="G33" s="566"/>
    </row>
    <row r="34" spans="1:10" ht="21" customHeight="1" thickBot="1">
      <c r="A34" s="2560" t="s">
        <v>917</v>
      </c>
      <c r="B34" s="547"/>
    </row>
    <row r="35" spans="1:10" s="664" customFormat="1" ht="21" thickTop="1">
      <c r="A35" s="2561">
        <v>1</v>
      </c>
      <c r="B35" s="4044" t="s">
        <v>5056</v>
      </c>
      <c r="C35" s="4044"/>
      <c r="D35" s="4044"/>
      <c r="E35" s="4044"/>
      <c r="F35" s="4044"/>
      <c r="G35" s="4044"/>
      <c r="H35" s="4044"/>
      <c r="I35" s="4044"/>
      <c r="J35" s="4044"/>
    </row>
    <row r="36" spans="1:10" s="664" customFormat="1" ht="40.5" customHeight="1">
      <c r="A36" s="2561">
        <v>2</v>
      </c>
      <c r="B36" s="4044" t="s">
        <v>5057</v>
      </c>
      <c r="C36" s="4044"/>
      <c r="D36" s="4044"/>
      <c r="E36" s="4044"/>
      <c r="F36" s="4044"/>
      <c r="G36" s="4044"/>
      <c r="H36" s="4044"/>
      <c r="I36" s="4044"/>
      <c r="J36" s="4044"/>
    </row>
    <row r="37" spans="1:10" s="664" customFormat="1">
      <c r="A37" s="2561">
        <v>3</v>
      </c>
      <c r="B37" s="4044" t="s">
        <v>5058</v>
      </c>
      <c r="C37" s="4044"/>
      <c r="D37" s="4044"/>
      <c r="E37" s="4044"/>
      <c r="F37" s="4044"/>
      <c r="G37" s="4044"/>
      <c r="H37" s="4044"/>
      <c r="I37" s="4044"/>
      <c r="J37" s="4044"/>
    </row>
    <row r="38" spans="1:10" s="664" customFormat="1">
      <c r="A38" s="2561">
        <v>4</v>
      </c>
      <c r="B38" s="4044" t="s">
        <v>5059</v>
      </c>
      <c r="C38" s="4044"/>
      <c r="D38" s="4044"/>
      <c r="E38" s="4044"/>
      <c r="F38" s="4044"/>
      <c r="G38" s="4044"/>
      <c r="H38" s="4044"/>
      <c r="I38" s="4044"/>
      <c r="J38" s="4044"/>
    </row>
    <row r="39" spans="1:10" s="664" customFormat="1" ht="40.5" customHeight="1">
      <c r="A39" s="2561">
        <v>5</v>
      </c>
      <c r="B39" s="4044" t="s">
        <v>5060</v>
      </c>
      <c r="C39" s="4044"/>
      <c r="D39" s="4044"/>
      <c r="E39" s="4044"/>
      <c r="F39" s="4044"/>
      <c r="G39" s="4044"/>
      <c r="H39" s="4044"/>
      <c r="I39" s="4044"/>
      <c r="J39" s="4044"/>
    </row>
    <row r="40" spans="1:10" s="664" customFormat="1" ht="40.5" customHeight="1">
      <c r="A40" s="2561">
        <v>6</v>
      </c>
      <c r="B40" s="4044" t="s">
        <v>5061</v>
      </c>
      <c r="C40" s="4044"/>
      <c r="D40" s="4044"/>
      <c r="E40" s="4044"/>
      <c r="F40" s="4044"/>
      <c r="G40" s="4044"/>
      <c r="H40" s="4044"/>
      <c r="I40" s="4044"/>
      <c r="J40" s="4044"/>
    </row>
    <row r="41" spans="1:10" s="664" customFormat="1" ht="40.5" customHeight="1">
      <c r="A41" s="2561">
        <v>7</v>
      </c>
      <c r="B41" s="4044" t="s">
        <v>5062</v>
      </c>
      <c r="C41" s="4044"/>
      <c r="D41" s="4044"/>
      <c r="E41" s="4044"/>
      <c r="F41" s="4044"/>
      <c r="G41" s="4044"/>
      <c r="H41" s="4044"/>
      <c r="I41" s="4044"/>
      <c r="J41" s="4044"/>
    </row>
    <row r="42" spans="1:10" s="664" customFormat="1" ht="40.5" customHeight="1">
      <c r="A42" s="2561">
        <v>8</v>
      </c>
      <c r="B42" s="4044" t="s">
        <v>5063</v>
      </c>
      <c r="C42" s="4044"/>
      <c r="D42" s="4044"/>
      <c r="E42" s="4044"/>
      <c r="F42" s="4044"/>
      <c r="G42" s="4044"/>
      <c r="H42" s="4044"/>
      <c r="I42" s="4044"/>
      <c r="J42" s="4044"/>
    </row>
    <row r="43" spans="1:10" s="664" customFormat="1">
      <c r="A43" s="2561">
        <v>9</v>
      </c>
      <c r="B43" s="4044" t="s">
        <v>5064</v>
      </c>
      <c r="C43" s="4044"/>
      <c r="D43" s="4044"/>
      <c r="E43" s="4044"/>
      <c r="F43" s="4044"/>
      <c r="G43" s="4044"/>
      <c r="H43" s="4044"/>
      <c r="I43" s="4044"/>
      <c r="J43" s="4044"/>
    </row>
    <row r="44" spans="1:10" ht="46.35" customHeight="1">
      <c r="A44" s="2562">
        <v>10</v>
      </c>
      <c r="B44" s="4044" t="s">
        <v>5065</v>
      </c>
      <c r="C44" s="4044"/>
      <c r="D44" s="4044"/>
      <c r="E44" s="4044"/>
      <c r="F44" s="4044"/>
      <c r="G44" s="4044"/>
      <c r="H44" s="4044"/>
      <c r="I44" s="4044"/>
      <c r="J44" s="4044"/>
    </row>
  </sheetData>
  <mergeCells count="17">
    <mergeCell ref="B40:J40"/>
    <mergeCell ref="B41:J41"/>
    <mergeCell ref="B42:J42"/>
    <mergeCell ref="B43:J43"/>
    <mergeCell ref="B44:J44"/>
    <mergeCell ref="B39:J39"/>
    <mergeCell ref="A1:J1"/>
    <mergeCell ref="A2:J2"/>
    <mergeCell ref="A3:J3"/>
    <mergeCell ref="A4:J4"/>
    <mergeCell ref="A5:J5"/>
    <mergeCell ref="A6:J6"/>
    <mergeCell ref="A32:J32"/>
    <mergeCell ref="B35:J35"/>
    <mergeCell ref="B36:J36"/>
    <mergeCell ref="B37:J37"/>
    <mergeCell ref="B38:J38"/>
  </mergeCells>
  <printOptions horizontalCentered="1"/>
  <pageMargins left="0.31496062992125984" right="0" top="0.19685039370078741" bottom="0" header="0" footer="0"/>
  <pageSetup scale="125" orientation="portrait" r:id="rId1"/>
  <rowBreaks count="1" manualBreakCount="1">
    <brk id="33" max="9" man="1"/>
  </rowBreaks>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3"/>
  <sheetViews>
    <sheetView zoomScale="120" zoomScaleNormal="120" zoomScaleSheetLayoutView="100" workbookViewId="0">
      <selection activeCell="D7" sqref="D7"/>
    </sheetView>
  </sheetViews>
  <sheetFormatPr defaultColWidth="9.140625" defaultRowHeight="20.25"/>
  <cols>
    <col min="1" max="1" width="5.28515625" style="527" customWidth="1"/>
    <col min="2" max="2" width="5" style="527" customWidth="1"/>
    <col min="3" max="3" width="9.7109375" style="527" customWidth="1"/>
    <col min="4" max="5" width="11" style="527" customWidth="1"/>
    <col min="6" max="6" width="7.28515625" style="527" customWidth="1"/>
    <col min="7" max="7" width="6.7109375" style="527" customWidth="1"/>
    <col min="8" max="8" width="6.28515625" style="527" customWidth="1"/>
    <col min="9" max="9" width="9.140625" style="527"/>
    <col min="10" max="10" width="8.42578125" style="527" customWidth="1"/>
    <col min="11" max="11" width="10.140625" style="527" customWidth="1"/>
    <col min="12" max="12" width="9.140625" style="527"/>
    <col min="13" max="13" width="12.5703125" style="527" customWidth="1"/>
    <col min="14" max="14" width="8.140625" style="527" customWidth="1"/>
    <col min="15" max="15" width="10.7109375" style="527" customWidth="1"/>
    <col min="16" max="16384" width="9.140625" style="527"/>
  </cols>
  <sheetData>
    <row r="1" spans="1:16">
      <c r="A1" s="3346"/>
      <c r="B1" s="3346"/>
      <c r="C1" s="3346"/>
      <c r="D1" s="3346"/>
      <c r="E1" s="3346"/>
      <c r="F1" s="3346"/>
      <c r="G1" s="3346"/>
      <c r="H1" s="3346"/>
      <c r="I1" s="3346"/>
      <c r="J1" s="3346"/>
      <c r="K1" s="3346"/>
      <c r="L1" s="3346"/>
      <c r="M1" s="3346"/>
      <c r="N1" s="3346"/>
      <c r="O1" s="3346"/>
      <c r="P1" s="2563"/>
    </row>
    <row r="2" spans="1:16" ht="14.25" customHeight="1">
      <c r="A2" s="3346" t="s">
        <v>1084</v>
      </c>
      <c r="B2" s="3346"/>
      <c r="C2" s="3346"/>
      <c r="D2" s="3346"/>
      <c r="E2" s="3346"/>
      <c r="F2" s="3346"/>
      <c r="G2" s="3346"/>
      <c r="H2" s="3346"/>
      <c r="I2" s="3346"/>
      <c r="J2" s="3346"/>
      <c r="K2" s="3346"/>
      <c r="L2" s="3346"/>
      <c r="M2" s="3346"/>
      <c r="N2" s="3346"/>
      <c r="O2" s="3346"/>
      <c r="P2" s="621"/>
    </row>
    <row r="3" spans="1:16">
      <c r="A3" s="3346" t="s">
        <v>889</v>
      </c>
      <c r="B3" s="3346"/>
      <c r="C3" s="3346"/>
      <c r="D3" s="3346"/>
      <c r="E3" s="3346"/>
      <c r="F3" s="3346"/>
      <c r="G3" s="3346"/>
      <c r="H3" s="3346"/>
      <c r="I3" s="3346"/>
      <c r="J3" s="3346"/>
      <c r="K3" s="3346"/>
      <c r="L3" s="3346"/>
      <c r="M3" s="3346"/>
      <c r="N3" s="3346"/>
      <c r="O3" s="3346"/>
    </row>
    <row r="4" spans="1:16">
      <c r="A4" s="3346" t="s">
        <v>890</v>
      </c>
      <c r="B4" s="3346"/>
      <c r="C4" s="3346"/>
      <c r="D4" s="3346"/>
      <c r="E4" s="3346"/>
      <c r="F4" s="3346"/>
      <c r="G4" s="3346"/>
      <c r="H4" s="3346"/>
      <c r="I4" s="3346"/>
      <c r="J4" s="3346"/>
      <c r="K4" s="3346"/>
      <c r="L4" s="3346"/>
      <c r="M4" s="3346"/>
      <c r="N4" s="3346"/>
      <c r="O4" s="3346"/>
    </row>
    <row r="5" spans="1:16">
      <c r="A5" s="3346" t="s">
        <v>862</v>
      </c>
      <c r="B5" s="3346"/>
      <c r="C5" s="3346"/>
      <c r="D5" s="3346"/>
      <c r="E5" s="3346"/>
      <c r="F5" s="3346"/>
      <c r="G5" s="3346"/>
      <c r="H5" s="3346"/>
      <c r="I5" s="3346"/>
      <c r="J5" s="3346"/>
      <c r="K5" s="3346"/>
      <c r="L5" s="3346"/>
      <c r="M5" s="3346"/>
      <c r="N5" s="3346"/>
      <c r="O5" s="3346"/>
      <c r="P5" s="291"/>
    </row>
    <row r="6" spans="1:16" s="831" customFormat="1" ht="16.5"/>
    <row r="7" spans="1:16" s="831" customFormat="1" ht="16.5">
      <c r="A7" s="831" t="s">
        <v>1122</v>
      </c>
      <c r="M7" s="831" t="s">
        <v>2100</v>
      </c>
    </row>
    <row r="8" spans="1:16" s="2565" customFormat="1" ht="63">
      <c r="A8" s="1099" t="s">
        <v>897</v>
      </c>
      <c r="B8" s="1099" t="s">
        <v>2100</v>
      </c>
      <c r="C8" s="2564" t="s">
        <v>5066</v>
      </c>
      <c r="D8" s="2564" t="s">
        <v>5067</v>
      </c>
      <c r="E8" s="2564" t="s">
        <v>5068</v>
      </c>
      <c r="F8" s="2564" t="s">
        <v>5069</v>
      </c>
      <c r="G8" s="2564" t="s">
        <v>5070</v>
      </c>
      <c r="H8" s="2564" t="s">
        <v>5071</v>
      </c>
      <c r="I8" s="2564" t="s">
        <v>5072</v>
      </c>
      <c r="J8" s="2564" t="s">
        <v>4989</v>
      </c>
      <c r="K8" s="2564" t="s">
        <v>4990</v>
      </c>
      <c r="L8" s="2564" t="s">
        <v>4991</v>
      </c>
      <c r="M8" s="2564" t="s">
        <v>4992</v>
      </c>
      <c r="N8" s="2564" t="s">
        <v>4994</v>
      </c>
      <c r="O8" s="1099" t="s">
        <v>506</v>
      </c>
    </row>
    <row r="9" spans="1:16" s="862" customFormat="1" ht="15.75">
      <c r="A9" s="2566">
        <v>1</v>
      </c>
      <c r="B9" s="2566">
        <v>2</v>
      </c>
      <c r="C9" s="2566">
        <v>3</v>
      </c>
      <c r="D9" s="2566">
        <v>4</v>
      </c>
      <c r="E9" s="2566">
        <v>5</v>
      </c>
      <c r="F9" s="2566">
        <v>6</v>
      </c>
      <c r="G9" s="2566">
        <v>7</v>
      </c>
      <c r="H9" s="2566">
        <v>8</v>
      </c>
      <c r="I9" s="2566">
        <v>9</v>
      </c>
      <c r="J9" s="2566">
        <v>10</v>
      </c>
      <c r="K9" s="2566">
        <v>11</v>
      </c>
      <c r="L9" s="2566">
        <v>12</v>
      </c>
      <c r="M9" s="2566">
        <v>13</v>
      </c>
      <c r="N9" s="2566">
        <v>14</v>
      </c>
      <c r="O9" s="2566">
        <v>15</v>
      </c>
    </row>
    <row r="10" spans="1:16" s="831" customFormat="1" ht="16.5">
      <c r="A10" s="2567"/>
      <c r="B10" s="2567"/>
      <c r="C10" s="2567"/>
      <c r="D10" s="2567"/>
      <c r="E10" s="2567"/>
      <c r="F10" s="2567"/>
      <c r="G10" s="2567"/>
      <c r="H10" s="2567"/>
      <c r="I10" s="2567"/>
      <c r="J10" s="2567"/>
      <c r="K10" s="2567"/>
      <c r="L10" s="2567"/>
      <c r="M10" s="2567"/>
      <c r="N10" s="2567"/>
      <c r="O10" s="2567"/>
    </row>
    <row r="11" spans="1:16" s="831" customFormat="1" ht="16.5">
      <c r="A11" s="2567"/>
      <c r="B11" s="2567"/>
      <c r="C11" s="2567"/>
      <c r="D11" s="2567"/>
      <c r="E11" s="2567"/>
      <c r="F11" s="2567"/>
      <c r="G11" s="2567"/>
      <c r="H11" s="2567"/>
      <c r="I11" s="2567"/>
      <c r="J11" s="2567"/>
      <c r="K11" s="2567"/>
      <c r="L11" s="2567"/>
      <c r="M11" s="2567"/>
      <c r="N11" s="2567"/>
      <c r="O11" s="2567"/>
    </row>
    <row r="12" spans="1:16" s="831" customFormat="1" ht="16.5">
      <c r="A12" s="2567"/>
      <c r="B12" s="2567"/>
      <c r="C12" s="2567"/>
      <c r="D12" s="2567"/>
      <c r="E12" s="2567"/>
      <c r="F12" s="2567"/>
      <c r="G12" s="2567"/>
      <c r="H12" s="2567"/>
      <c r="I12" s="2567"/>
      <c r="J12" s="2567"/>
      <c r="K12" s="2567"/>
      <c r="L12" s="2567"/>
      <c r="M12" s="2567"/>
      <c r="N12" s="2567"/>
      <c r="O12" s="2567"/>
    </row>
    <row r="13" spans="1:16" s="831" customFormat="1" ht="16.5">
      <c r="A13" s="2567"/>
      <c r="B13" s="2567"/>
      <c r="C13" s="2567"/>
      <c r="D13" s="2567"/>
      <c r="E13" s="2567"/>
      <c r="F13" s="2567"/>
      <c r="G13" s="2567"/>
      <c r="H13" s="2567"/>
      <c r="I13" s="2567"/>
      <c r="J13" s="2567"/>
      <c r="K13" s="2567"/>
      <c r="L13" s="2567"/>
      <c r="M13" s="2567"/>
      <c r="N13" s="2567"/>
      <c r="O13" s="2567"/>
    </row>
    <row r="14" spans="1:16" s="831" customFormat="1" ht="16.5">
      <c r="A14" s="900"/>
      <c r="B14" s="900"/>
      <c r="C14" s="900"/>
      <c r="D14" s="900"/>
      <c r="E14" s="900"/>
      <c r="F14" s="900"/>
      <c r="G14" s="900"/>
      <c r="H14" s="900"/>
      <c r="I14" s="900"/>
      <c r="J14" s="900"/>
      <c r="K14" s="900"/>
      <c r="L14" s="900"/>
      <c r="M14" s="900"/>
      <c r="N14" s="900"/>
      <c r="O14" s="900"/>
    </row>
    <row r="15" spans="1:16" s="831" customFormat="1" ht="16.5">
      <c r="A15" s="900"/>
      <c r="B15" s="900"/>
      <c r="C15" s="900"/>
      <c r="D15" s="900"/>
      <c r="E15" s="900"/>
      <c r="F15" s="900"/>
      <c r="G15" s="900"/>
      <c r="H15" s="900"/>
      <c r="I15" s="900"/>
      <c r="J15" s="900"/>
      <c r="K15" s="900"/>
      <c r="L15" s="900"/>
      <c r="M15" s="900"/>
      <c r="N15" s="900"/>
      <c r="O15" s="900"/>
    </row>
    <row r="16" spans="1:16" s="831" customFormat="1" ht="17.25" thickBot="1">
      <c r="A16" s="901"/>
      <c r="B16" s="901"/>
      <c r="C16" s="901"/>
      <c r="D16" s="901"/>
      <c r="E16" s="901"/>
      <c r="F16" s="901"/>
      <c r="G16" s="901"/>
      <c r="H16" s="901"/>
      <c r="I16" s="901"/>
      <c r="J16" s="901"/>
      <c r="K16" s="901"/>
      <c r="L16" s="901"/>
      <c r="M16" s="901"/>
      <c r="N16" s="901"/>
      <c r="O16" s="901"/>
    </row>
    <row r="17" spans="1:15" s="831" customFormat="1" ht="17.25" thickTop="1"/>
    <row r="18" spans="1:15" s="831" customFormat="1" ht="16.5">
      <c r="A18" s="855" t="s">
        <v>1558</v>
      </c>
      <c r="B18" s="855"/>
      <c r="C18" s="2568"/>
      <c r="D18" s="2568"/>
      <c r="E18" s="2568"/>
      <c r="F18" s="2568"/>
      <c r="M18" s="831" t="s">
        <v>4086</v>
      </c>
    </row>
    <row r="19" spans="1:15" s="831" customFormat="1" ht="16.5">
      <c r="A19" s="855" t="s">
        <v>1339</v>
      </c>
      <c r="B19" s="855"/>
      <c r="C19" s="2568"/>
      <c r="D19" s="2568"/>
      <c r="E19" s="2568"/>
      <c r="F19" s="2568"/>
      <c r="M19" s="855" t="s">
        <v>1339</v>
      </c>
      <c r="N19" s="855"/>
    </row>
    <row r="20" spans="1:15" s="831" customFormat="1">
      <c r="A20" s="2568" t="s">
        <v>941</v>
      </c>
      <c r="B20" s="2568"/>
      <c r="F20" s="881"/>
      <c r="G20" s="880"/>
      <c r="H20" s="880"/>
      <c r="I20" s="880"/>
      <c r="J20" s="880"/>
      <c r="K20" s="527"/>
      <c r="M20" s="831" t="s">
        <v>941</v>
      </c>
    </row>
    <row r="21" spans="1:15" s="831" customFormat="1" ht="16.5"/>
    <row r="22" spans="1:15" s="831" customFormat="1" ht="21" thickBot="1">
      <c r="A22" s="547" t="s">
        <v>1009</v>
      </c>
    </row>
    <row r="23" spans="1:15" s="831" customFormat="1" ht="21" thickTop="1">
      <c r="A23" s="3389" t="s">
        <v>5073</v>
      </c>
      <c r="B23" s="3389"/>
      <c r="C23" s="3389"/>
      <c r="D23" s="3389"/>
      <c r="E23" s="3389"/>
      <c r="F23" s="3389"/>
      <c r="G23" s="3389"/>
      <c r="H23" s="3389"/>
      <c r="I23" s="3389"/>
      <c r="J23" s="3389"/>
      <c r="K23" s="3389"/>
      <c r="L23" s="3389"/>
      <c r="M23" s="3389"/>
      <c r="N23" s="3389"/>
      <c r="O23" s="3389"/>
    </row>
    <row r="24" spans="1:15" s="831" customFormat="1">
      <c r="A24" s="527"/>
      <c r="B24" s="527"/>
      <c r="C24" s="527"/>
      <c r="D24" s="527"/>
      <c r="E24" s="527"/>
      <c r="F24" s="527"/>
      <c r="G24" s="527"/>
      <c r="H24" s="527"/>
      <c r="I24" s="527"/>
      <c r="J24" s="527"/>
      <c r="K24" s="527"/>
      <c r="L24" s="527"/>
      <c r="M24" s="527"/>
      <c r="N24" s="527"/>
      <c r="O24" s="527"/>
    </row>
    <row r="25" spans="1:15" s="831" customFormat="1" ht="21" thickBot="1">
      <c r="A25" s="547" t="s">
        <v>917</v>
      </c>
      <c r="B25" s="547"/>
      <c r="C25" s="547"/>
      <c r="D25" s="536"/>
      <c r="E25" s="536"/>
      <c r="F25" s="527"/>
      <c r="G25" s="527"/>
      <c r="H25" s="527"/>
      <c r="I25" s="527"/>
      <c r="J25" s="527"/>
      <c r="K25" s="527"/>
      <c r="L25" s="527"/>
      <c r="M25" s="527"/>
      <c r="N25" s="527"/>
      <c r="O25" s="527"/>
    </row>
    <row r="26" spans="1:15" s="831" customFormat="1" ht="21" thickTop="1">
      <c r="A26" s="530" t="s">
        <v>5074</v>
      </c>
      <c r="B26" s="536"/>
      <c r="D26" s="536"/>
      <c r="E26" s="536"/>
      <c r="F26" s="527"/>
      <c r="G26" s="527"/>
      <c r="H26" s="527"/>
      <c r="I26" s="527"/>
      <c r="J26" s="527"/>
      <c r="K26" s="527"/>
      <c r="L26" s="527"/>
      <c r="M26" s="527"/>
      <c r="N26" s="527"/>
      <c r="O26" s="527"/>
    </row>
    <row r="27" spans="1:15" s="831" customFormat="1">
      <c r="A27" s="551">
        <v>1</v>
      </c>
      <c r="B27" s="527" t="s">
        <v>5075</v>
      </c>
      <c r="C27" s="527"/>
      <c r="D27" s="527"/>
      <c r="E27" s="527"/>
      <c r="F27" s="527"/>
      <c r="G27" s="527"/>
      <c r="H27" s="527"/>
      <c r="I27" s="527"/>
      <c r="J27" s="527"/>
      <c r="K27" s="527"/>
      <c r="L27" s="527"/>
      <c r="M27" s="527"/>
      <c r="N27" s="527"/>
    </row>
    <row r="28" spans="1:15" s="831" customFormat="1">
      <c r="A28" s="551">
        <v>2</v>
      </c>
      <c r="B28" s="527" t="s">
        <v>5076</v>
      </c>
      <c r="C28" s="527"/>
      <c r="D28" s="527"/>
      <c r="E28" s="527"/>
      <c r="F28" s="527"/>
      <c r="G28" s="527"/>
      <c r="H28" s="527"/>
      <c r="I28" s="527"/>
      <c r="J28" s="527"/>
      <c r="K28" s="527"/>
      <c r="L28" s="527"/>
      <c r="M28" s="527"/>
      <c r="N28" s="527"/>
    </row>
    <row r="29" spans="1:15" s="831" customFormat="1">
      <c r="A29" s="551">
        <v>3</v>
      </c>
      <c r="B29" s="527" t="s">
        <v>5077</v>
      </c>
      <c r="C29" s="527"/>
      <c r="D29" s="527"/>
      <c r="E29" s="527"/>
      <c r="F29" s="527"/>
      <c r="G29" s="527"/>
      <c r="H29" s="527"/>
      <c r="I29" s="527"/>
      <c r="J29" s="527"/>
      <c r="K29" s="527"/>
      <c r="L29" s="527"/>
      <c r="M29" s="527"/>
      <c r="N29" s="527"/>
    </row>
    <row r="30" spans="1:15" s="831" customFormat="1">
      <c r="A30" s="551">
        <v>4</v>
      </c>
      <c r="B30" s="527" t="s">
        <v>5078</v>
      </c>
      <c r="C30" s="527"/>
      <c r="D30" s="527"/>
      <c r="E30" s="527"/>
      <c r="F30" s="527"/>
      <c r="G30" s="527"/>
      <c r="H30" s="527"/>
      <c r="I30" s="527"/>
      <c r="J30" s="527"/>
      <c r="K30" s="527"/>
      <c r="L30" s="527"/>
      <c r="M30" s="527"/>
      <c r="N30" s="527"/>
    </row>
    <row r="31" spans="1:15" s="831" customFormat="1">
      <c r="A31" s="551">
        <v>5</v>
      </c>
      <c r="B31" s="527" t="s">
        <v>5079</v>
      </c>
      <c r="C31" s="527"/>
      <c r="D31" s="527"/>
      <c r="E31" s="527"/>
      <c r="F31" s="527"/>
      <c r="G31" s="527"/>
      <c r="H31" s="527"/>
      <c r="I31" s="527"/>
      <c r="J31" s="527"/>
      <c r="K31" s="527"/>
      <c r="L31" s="527"/>
      <c r="M31" s="527"/>
      <c r="N31" s="527"/>
    </row>
    <row r="32" spans="1:15" s="831" customFormat="1">
      <c r="A32" s="551">
        <v>6</v>
      </c>
      <c r="B32" s="527" t="s">
        <v>5080</v>
      </c>
      <c r="C32" s="527"/>
      <c r="D32" s="527"/>
      <c r="E32" s="527"/>
      <c r="F32" s="527"/>
      <c r="G32" s="527"/>
      <c r="H32" s="527"/>
      <c r="I32" s="527"/>
      <c r="J32" s="527"/>
      <c r="K32" s="527"/>
      <c r="L32" s="527"/>
      <c r="M32" s="527"/>
      <c r="N32" s="527"/>
    </row>
    <row r="33" spans="1:14" s="831" customFormat="1">
      <c r="A33" s="551">
        <v>7</v>
      </c>
      <c r="B33" s="527" t="s">
        <v>5081</v>
      </c>
      <c r="C33" s="527"/>
      <c r="D33" s="527"/>
      <c r="E33" s="527"/>
      <c r="F33" s="527"/>
      <c r="G33" s="527"/>
      <c r="H33" s="527"/>
      <c r="I33" s="527"/>
      <c r="J33" s="527"/>
      <c r="K33" s="527"/>
      <c r="L33" s="527"/>
      <c r="M33" s="527"/>
      <c r="N33" s="527"/>
    </row>
    <row r="34" spans="1:14" s="831" customFormat="1">
      <c r="A34" s="551">
        <v>8</v>
      </c>
      <c r="B34" s="527" t="s">
        <v>5082</v>
      </c>
      <c r="C34" s="527"/>
      <c r="D34" s="527"/>
      <c r="E34" s="527"/>
      <c r="F34" s="527"/>
      <c r="G34" s="527"/>
      <c r="H34" s="527"/>
      <c r="I34" s="527"/>
      <c r="J34" s="527"/>
      <c r="K34" s="527"/>
      <c r="L34" s="527"/>
      <c r="M34" s="527"/>
      <c r="N34" s="527"/>
    </row>
    <row r="35" spans="1:14" s="831" customFormat="1">
      <c r="A35" s="551">
        <v>9</v>
      </c>
      <c r="B35" s="527" t="s">
        <v>5083</v>
      </c>
      <c r="C35" s="527"/>
      <c r="D35" s="527"/>
      <c r="E35" s="527"/>
      <c r="F35" s="527"/>
      <c r="G35" s="527"/>
      <c r="H35" s="527"/>
      <c r="I35" s="527"/>
      <c r="J35" s="527"/>
      <c r="K35" s="527"/>
      <c r="L35" s="527"/>
      <c r="M35" s="527"/>
      <c r="N35" s="527"/>
    </row>
    <row r="36" spans="1:14" s="831" customFormat="1">
      <c r="A36" s="551">
        <v>10</v>
      </c>
      <c r="B36" s="527" t="s">
        <v>5084</v>
      </c>
      <c r="C36" s="527"/>
      <c r="D36" s="527"/>
      <c r="E36" s="527"/>
      <c r="F36" s="527"/>
      <c r="G36" s="527"/>
      <c r="H36" s="527"/>
      <c r="I36" s="527"/>
      <c r="J36" s="527"/>
      <c r="K36" s="527"/>
      <c r="L36" s="527"/>
      <c r="M36" s="527"/>
      <c r="N36" s="527"/>
    </row>
    <row r="37" spans="1:14" s="831" customFormat="1">
      <c r="A37" s="551">
        <v>11</v>
      </c>
      <c r="B37" s="527" t="s">
        <v>5085</v>
      </c>
      <c r="C37" s="527"/>
      <c r="D37" s="527"/>
      <c r="E37" s="527"/>
      <c r="F37" s="527"/>
      <c r="G37" s="527"/>
      <c r="H37" s="527"/>
      <c r="I37" s="527"/>
      <c r="J37" s="527"/>
      <c r="K37" s="527"/>
      <c r="L37" s="527"/>
      <c r="M37" s="527"/>
      <c r="N37" s="527"/>
    </row>
    <row r="38" spans="1:14" s="831" customFormat="1">
      <c r="A38" s="551">
        <v>12</v>
      </c>
      <c r="B38" s="527" t="s">
        <v>5086</v>
      </c>
      <c r="C38" s="527"/>
      <c r="D38" s="527"/>
      <c r="E38" s="527"/>
      <c r="F38" s="527"/>
      <c r="G38" s="527"/>
      <c r="H38" s="527"/>
      <c r="I38" s="527"/>
      <c r="J38" s="527"/>
      <c r="K38" s="527"/>
      <c r="L38" s="527"/>
      <c r="M38" s="527"/>
      <c r="N38" s="527"/>
    </row>
    <row r="39" spans="1:14" s="831" customFormat="1">
      <c r="A39" s="551">
        <v>13</v>
      </c>
      <c r="B39" s="527" t="s">
        <v>5087</v>
      </c>
      <c r="C39" s="527"/>
      <c r="D39" s="527"/>
      <c r="E39" s="527"/>
      <c r="F39" s="527"/>
      <c r="G39" s="527"/>
      <c r="H39" s="527"/>
      <c r="I39" s="527"/>
      <c r="J39" s="527"/>
      <c r="K39" s="527"/>
      <c r="L39" s="527"/>
      <c r="M39" s="527"/>
      <c r="N39" s="527"/>
    </row>
    <row r="40" spans="1:14" s="831" customFormat="1">
      <c r="A40" s="551">
        <v>14</v>
      </c>
      <c r="B40" s="527" t="s">
        <v>5088</v>
      </c>
      <c r="C40" s="527"/>
      <c r="D40" s="527"/>
      <c r="E40" s="527"/>
      <c r="F40" s="527"/>
      <c r="G40" s="527"/>
      <c r="H40" s="527"/>
      <c r="I40" s="527"/>
      <c r="J40" s="527"/>
      <c r="K40" s="527"/>
      <c r="L40" s="527"/>
      <c r="M40" s="527"/>
      <c r="N40" s="527"/>
    </row>
    <row r="41" spans="1:14" s="831" customFormat="1">
      <c r="A41" s="551">
        <v>15</v>
      </c>
      <c r="B41" s="527" t="s">
        <v>5014</v>
      </c>
      <c r="C41" s="527"/>
      <c r="D41" s="527"/>
      <c r="E41" s="527"/>
      <c r="F41" s="527"/>
      <c r="G41" s="527"/>
      <c r="H41" s="527"/>
      <c r="I41" s="527"/>
      <c r="J41" s="527"/>
      <c r="K41" s="527"/>
      <c r="L41" s="527"/>
      <c r="M41" s="527"/>
      <c r="N41" s="527"/>
    </row>
    <row r="42" spans="1:14" s="831" customFormat="1">
      <c r="A42" s="551">
        <v>16</v>
      </c>
      <c r="B42" s="527" t="s">
        <v>5015</v>
      </c>
      <c r="C42" s="527"/>
      <c r="D42" s="527"/>
      <c r="E42" s="527"/>
      <c r="F42" s="527"/>
      <c r="G42" s="527"/>
      <c r="H42" s="527"/>
      <c r="I42" s="527"/>
      <c r="J42" s="527"/>
      <c r="K42" s="527"/>
      <c r="L42" s="527"/>
      <c r="M42" s="527"/>
      <c r="N42" s="527"/>
    </row>
    <row r="43" spans="1:14" s="831" customFormat="1">
      <c r="A43" s="551">
        <v>17</v>
      </c>
      <c r="B43" s="527" t="s">
        <v>5016</v>
      </c>
      <c r="C43" s="527"/>
      <c r="D43" s="527"/>
      <c r="E43" s="527"/>
      <c r="F43" s="527"/>
      <c r="G43" s="527"/>
      <c r="H43" s="527"/>
      <c r="I43" s="527"/>
      <c r="J43" s="527"/>
      <c r="K43" s="527"/>
      <c r="L43" s="527"/>
      <c r="M43" s="527"/>
      <c r="N43" s="527"/>
    </row>
    <row r="44" spans="1:14" s="831" customFormat="1" ht="16.5"/>
    <row r="45" spans="1:14" s="831" customFormat="1" ht="16.5"/>
    <row r="46" spans="1:14" s="831" customFormat="1" ht="16.5"/>
    <row r="47" spans="1:14" s="831" customFormat="1" ht="16.5"/>
    <row r="48" spans="1:14" s="831" customFormat="1" ht="16.5"/>
    <row r="49" s="831" customFormat="1" ht="16.5"/>
    <row r="50" s="831" customFormat="1" ht="16.5"/>
    <row r="51" s="831" customFormat="1" ht="16.5"/>
    <row r="52" s="831" customFormat="1" ht="16.5"/>
    <row r="53" s="831" customFormat="1" ht="16.5"/>
    <row r="54" s="831" customFormat="1" ht="16.5"/>
    <row r="55" s="831" customFormat="1" ht="16.5"/>
    <row r="56" s="831" customFormat="1" ht="16.5"/>
    <row r="57" s="831" customFormat="1" ht="16.5"/>
    <row r="58" s="831" customFormat="1" ht="16.5"/>
    <row r="59" s="831" customFormat="1" ht="16.5"/>
    <row r="60" s="831" customFormat="1" ht="16.5"/>
    <row r="61" s="831" customFormat="1" ht="16.5"/>
    <row r="62" s="831" customFormat="1" ht="16.5"/>
    <row r="63" s="831" customFormat="1" ht="16.5"/>
    <row r="64" s="831" customFormat="1" ht="16.5"/>
    <row r="65" s="831" customFormat="1" ht="16.5"/>
    <row r="66" s="831" customFormat="1" ht="16.5"/>
    <row r="67" s="831" customFormat="1" ht="16.5"/>
    <row r="68" s="831" customFormat="1" ht="16.5"/>
    <row r="69" s="831" customFormat="1" ht="16.5"/>
    <row r="70" s="831" customFormat="1" ht="16.5"/>
    <row r="71" s="831" customFormat="1" ht="16.5"/>
    <row r="72" s="831" customFormat="1" ht="16.5"/>
    <row r="73" s="831" customFormat="1" ht="16.5"/>
    <row r="74" s="831" customFormat="1" ht="16.5"/>
    <row r="75" s="831" customFormat="1" ht="16.5"/>
    <row r="76" s="831" customFormat="1" ht="16.5"/>
    <row r="77" s="831" customFormat="1" ht="16.5"/>
    <row r="78" s="831" customFormat="1" ht="16.5"/>
    <row r="79" s="831" customFormat="1" ht="16.5"/>
    <row r="80" s="831" customFormat="1" ht="16.5"/>
    <row r="81" s="831" customFormat="1" ht="16.5"/>
    <row r="82" s="831" customFormat="1" ht="16.5"/>
    <row r="83" s="831" customFormat="1" ht="16.5"/>
    <row r="84" s="831" customFormat="1" ht="16.5"/>
    <row r="85" s="831" customFormat="1" ht="16.5"/>
    <row r="86" s="831" customFormat="1" ht="16.5"/>
    <row r="87" s="831" customFormat="1" ht="16.5"/>
    <row r="88" s="831" customFormat="1" ht="16.5"/>
    <row r="89" s="831" customFormat="1" ht="16.5"/>
    <row r="90" s="831" customFormat="1" ht="16.5"/>
    <row r="91" s="831" customFormat="1" ht="16.5"/>
    <row r="92" s="831" customFormat="1" ht="16.5"/>
    <row r="93" s="831" customFormat="1" ht="16.5"/>
    <row r="94" s="831" customFormat="1" ht="16.5"/>
    <row r="95" s="831" customFormat="1" ht="16.5"/>
    <row r="96" s="831" customFormat="1" ht="16.5"/>
    <row r="97" s="831" customFormat="1" ht="16.5"/>
    <row r="98" s="831" customFormat="1" ht="16.5"/>
    <row r="99" s="831" customFormat="1" ht="16.5"/>
    <row r="100" s="831" customFormat="1" ht="16.5"/>
    <row r="101" s="831" customFormat="1" ht="16.5"/>
    <row r="102" s="831" customFormat="1" ht="16.5"/>
    <row r="103" s="831" customFormat="1" ht="16.5"/>
    <row r="104" s="831" customFormat="1" ht="16.5"/>
    <row r="105" s="831" customFormat="1" ht="16.5"/>
    <row r="106" s="831" customFormat="1" ht="16.5"/>
    <row r="107" s="831" customFormat="1" ht="16.5"/>
    <row r="108" s="831" customFormat="1" ht="16.5"/>
    <row r="109" s="831" customFormat="1" ht="16.5"/>
    <row r="110" s="831" customFormat="1" ht="16.5"/>
    <row r="111" s="831" customFormat="1" ht="16.5"/>
    <row r="112" s="831" customFormat="1" ht="16.5"/>
    <row r="113" s="831" customFormat="1" ht="16.5"/>
    <row r="114" s="831" customFormat="1" ht="16.5"/>
    <row r="115" s="831" customFormat="1" ht="16.5"/>
    <row r="116" s="831" customFormat="1" ht="16.5"/>
    <row r="117" s="831" customFormat="1" ht="16.5"/>
    <row r="118" s="831" customFormat="1" ht="16.5"/>
    <row r="119" s="831" customFormat="1" ht="16.5"/>
    <row r="120" s="831" customFormat="1" ht="16.5"/>
    <row r="121" s="831" customFormat="1" ht="16.5"/>
    <row r="122" s="831" customFormat="1" ht="16.5"/>
    <row r="123" s="831" customFormat="1" ht="16.5"/>
    <row r="124" s="831" customFormat="1" ht="16.5"/>
    <row r="125" s="831" customFormat="1" ht="16.5"/>
    <row r="126" s="831" customFormat="1" ht="16.5"/>
    <row r="127" s="831" customFormat="1" ht="16.5"/>
    <row r="128" s="831" customFormat="1" ht="16.5"/>
    <row r="129" s="831" customFormat="1" ht="16.5"/>
    <row r="130" s="831" customFormat="1" ht="16.5"/>
    <row r="131" s="831" customFormat="1" ht="16.5"/>
    <row r="132" s="831" customFormat="1" ht="16.5"/>
    <row r="133" s="831" customFormat="1" ht="16.5"/>
    <row r="134" s="831" customFormat="1" ht="16.5"/>
    <row r="135" s="831" customFormat="1" ht="16.5"/>
    <row r="136" s="831" customFormat="1" ht="16.5"/>
    <row r="137" s="831" customFormat="1" ht="16.5"/>
    <row r="138" s="831" customFormat="1" ht="16.5"/>
    <row r="139" s="831" customFormat="1" ht="16.5"/>
    <row r="140" s="831" customFormat="1" ht="16.5"/>
    <row r="141" s="831" customFormat="1" ht="16.5"/>
    <row r="142" s="831" customFormat="1" ht="16.5"/>
    <row r="143" s="831" customFormat="1" ht="16.5"/>
    <row r="144" s="831" customFormat="1" ht="16.5"/>
    <row r="145" s="831" customFormat="1" ht="16.5"/>
    <row r="146" s="831" customFormat="1" ht="16.5"/>
    <row r="147" s="831" customFormat="1" ht="16.5"/>
    <row r="148" s="831" customFormat="1" ht="16.5"/>
    <row r="149" s="831" customFormat="1" ht="16.5"/>
    <row r="150" s="831" customFormat="1" ht="16.5"/>
    <row r="151" s="831" customFormat="1" ht="16.5"/>
    <row r="152" s="831" customFormat="1" ht="16.5"/>
    <row r="153" s="831" customFormat="1" ht="16.5"/>
    <row r="154" s="831" customFormat="1" ht="16.5"/>
    <row r="155" s="831" customFormat="1" ht="16.5"/>
    <row r="156" s="831" customFormat="1" ht="16.5"/>
    <row r="157" s="831" customFormat="1" ht="16.5"/>
    <row r="158" s="831" customFormat="1" ht="16.5"/>
    <row r="159" s="831" customFormat="1" ht="16.5"/>
    <row r="160" s="831" customFormat="1" ht="16.5"/>
    <row r="161" s="831" customFormat="1" ht="16.5"/>
    <row r="162" s="831" customFormat="1" ht="16.5"/>
    <row r="163" s="831" customFormat="1" ht="16.5"/>
    <row r="164" s="831" customFormat="1" ht="16.5"/>
    <row r="165" s="831" customFormat="1" ht="16.5"/>
    <row r="166" s="831" customFormat="1" ht="16.5"/>
    <row r="167" s="831" customFormat="1" ht="16.5"/>
    <row r="168" s="831" customFormat="1" ht="16.5"/>
    <row r="169" s="831" customFormat="1" ht="16.5"/>
    <row r="170" s="831" customFormat="1" ht="16.5"/>
    <row r="171" s="831" customFormat="1" ht="16.5"/>
    <row r="172" s="831" customFormat="1" ht="16.5"/>
    <row r="173" s="831" customFormat="1" ht="16.5"/>
    <row r="174" s="831" customFormat="1" ht="16.5"/>
    <row r="175" s="831" customFormat="1" ht="16.5"/>
    <row r="176" s="831" customFormat="1" ht="16.5"/>
    <row r="177" s="831" customFormat="1" ht="16.5"/>
    <row r="178" s="831" customFormat="1" ht="16.5"/>
    <row r="179" s="831" customFormat="1" ht="16.5"/>
    <row r="180" s="831" customFormat="1" ht="16.5"/>
    <row r="181" s="831" customFormat="1" ht="16.5"/>
    <row r="182" s="831" customFormat="1" ht="16.5"/>
    <row r="183" s="831" customFormat="1" ht="16.5"/>
    <row r="184" s="831" customFormat="1" ht="16.5"/>
    <row r="185" s="831" customFormat="1" ht="16.5"/>
    <row r="186" s="831" customFormat="1" ht="16.5"/>
    <row r="187" s="831" customFormat="1" ht="16.5"/>
    <row r="188" s="831" customFormat="1" ht="16.5"/>
    <row r="189" s="831" customFormat="1" ht="16.5"/>
    <row r="190" s="831" customFormat="1" ht="16.5"/>
    <row r="191" s="831" customFormat="1" ht="16.5"/>
    <row r="192" s="831" customFormat="1" ht="16.5"/>
    <row r="193" s="831" customFormat="1" ht="16.5"/>
    <row r="194" s="831" customFormat="1" ht="16.5"/>
    <row r="195" s="831" customFormat="1" ht="16.5"/>
    <row r="196" s="831" customFormat="1" ht="16.5"/>
    <row r="197" s="831" customFormat="1" ht="16.5"/>
    <row r="198" s="831" customFormat="1" ht="16.5"/>
    <row r="199" s="831" customFormat="1" ht="16.5"/>
    <row r="200" s="831" customFormat="1" ht="16.5"/>
    <row r="201" s="831" customFormat="1" ht="16.5"/>
    <row r="202" s="831" customFormat="1" ht="16.5"/>
    <row r="203" s="831" customFormat="1" ht="16.5"/>
    <row r="204" s="831" customFormat="1" ht="16.5"/>
    <row r="205" s="831" customFormat="1" ht="16.5"/>
    <row r="206" s="831" customFormat="1" ht="16.5"/>
    <row r="207" s="831" customFormat="1" ht="16.5"/>
    <row r="208" s="831" customFormat="1" ht="16.5"/>
    <row r="209" s="831" customFormat="1" ht="16.5"/>
    <row r="210" s="831" customFormat="1" ht="16.5"/>
    <row r="211" s="831" customFormat="1" ht="16.5"/>
    <row r="212" s="831" customFormat="1" ht="16.5"/>
    <row r="213" s="831" customFormat="1" ht="16.5"/>
    <row r="214" s="831" customFormat="1" ht="16.5"/>
    <row r="215" s="831" customFormat="1" ht="16.5"/>
    <row r="216" s="831" customFormat="1" ht="16.5"/>
    <row r="217" s="831" customFormat="1" ht="16.5"/>
    <row r="218" s="831" customFormat="1" ht="16.5"/>
    <row r="219" s="831" customFormat="1" ht="16.5"/>
    <row r="220" s="831" customFormat="1" ht="16.5"/>
    <row r="221" s="831" customFormat="1" ht="16.5"/>
    <row r="222" s="831" customFormat="1" ht="16.5"/>
    <row r="223" s="831" customFormat="1" ht="16.5"/>
    <row r="224" s="831" customFormat="1" ht="16.5"/>
    <row r="225" s="831" customFormat="1" ht="16.5"/>
    <row r="226" s="831" customFormat="1" ht="16.5"/>
    <row r="227" s="831" customFormat="1" ht="16.5"/>
    <row r="228" s="831" customFormat="1" ht="16.5"/>
    <row r="229" s="831" customFormat="1" ht="16.5"/>
    <row r="230" s="831" customFormat="1" ht="16.5"/>
    <row r="231" s="831" customFormat="1" ht="16.5"/>
    <row r="232" s="831" customFormat="1" ht="16.5"/>
    <row r="233" s="831" customFormat="1" ht="16.5"/>
    <row r="234" s="831" customFormat="1" ht="16.5"/>
    <row r="235" s="831" customFormat="1" ht="16.5"/>
    <row r="236" s="831" customFormat="1" ht="16.5"/>
    <row r="237" s="831" customFormat="1" ht="16.5"/>
    <row r="238" s="831" customFormat="1" ht="16.5"/>
    <row r="239" s="831" customFormat="1" ht="16.5"/>
    <row r="240" s="831" customFormat="1" ht="16.5"/>
    <row r="241" s="831" customFormat="1" ht="16.5"/>
    <row r="242" s="831" customFormat="1" ht="16.5"/>
    <row r="243" s="831" customFormat="1" ht="16.5"/>
  </sheetData>
  <mergeCells count="6">
    <mergeCell ref="A23:O23"/>
    <mergeCell ref="A1:O1"/>
    <mergeCell ref="A2:O2"/>
    <mergeCell ref="A3:O3"/>
    <mergeCell ref="A4:O4"/>
    <mergeCell ref="A5:O5"/>
  </mergeCells>
  <printOptions horizontalCentered="1"/>
  <pageMargins left="0.31496062992125984" right="0" top="0.19685039370078741" bottom="0" header="0" footer="0"/>
  <pageSetup scale="125" orientation="portrait" r:id="rId1"/>
  <rowBreaks count="1" manualBreakCount="1">
    <brk id="21" max="16383" man="1"/>
  </rowBreaks>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zoomScaleSheetLayoutView="100" zoomScalePageLayoutView="70" workbookViewId="0">
      <selection activeCell="D7" sqref="D7"/>
    </sheetView>
  </sheetViews>
  <sheetFormatPr defaultColWidth="9.140625" defaultRowHeight="20.25"/>
  <cols>
    <col min="1" max="1" width="13.7109375" style="527" customWidth="1"/>
    <col min="2" max="2" width="10.7109375" style="527" customWidth="1"/>
    <col min="3" max="3" width="11.42578125" style="527" customWidth="1"/>
    <col min="4" max="4" width="8.28515625" style="527" customWidth="1"/>
    <col min="5" max="5" width="14" style="527" customWidth="1"/>
    <col min="6" max="6" width="10.28515625" style="527" customWidth="1"/>
    <col min="7" max="7" width="12.85546875" style="527" customWidth="1"/>
    <col min="8" max="8" width="15.7109375" style="527" customWidth="1"/>
    <col min="9" max="9" width="12.7109375" style="527" customWidth="1"/>
    <col min="10" max="10" width="11.85546875" style="527" customWidth="1"/>
    <col min="11" max="11" width="13.7109375" style="527" customWidth="1"/>
    <col min="12" max="12" width="13.42578125" style="527" customWidth="1"/>
    <col min="13" max="13" width="14" style="527" customWidth="1"/>
    <col min="14" max="16384" width="9.140625" style="527"/>
  </cols>
  <sheetData>
    <row r="1" spans="1:18" s="566" customFormat="1">
      <c r="A1" s="3423" t="s">
        <v>2655</v>
      </c>
      <c r="B1" s="3423"/>
      <c r="C1" s="3423"/>
      <c r="D1" s="3423"/>
      <c r="E1" s="3423"/>
      <c r="F1" s="3423"/>
      <c r="G1" s="3423"/>
      <c r="H1" s="3423"/>
      <c r="I1" s="3423"/>
      <c r="J1" s="3423"/>
      <c r="K1" s="3423"/>
      <c r="L1" s="3423"/>
      <c r="M1" s="3423"/>
      <c r="N1" s="792"/>
      <c r="O1" s="792"/>
      <c r="P1" s="792"/>
      <c r="Q1" s="792"/>
      <c r="R1" s="792"/>
    </row>
    <row r="2" spans="1:18" s="566" customFormat="1">
      <c r="A2" s="3423" t="s">
        <v>1084</v>
      </c>
      <c r="B2" s="3423"/>
      <c r="C2" s="3423"/>
      <c r="D2" s="3423"/>
      <c r="E2" s="3423"/>
      <c r="F2" s="3423"/>
      <c r="G2" s="3423"/>
      <c r="H2" s="3423"/>
      <c r="I2" s="3423"/>
      <c r="J2" s="3423"/>
      <c r="K2" s="3423"/>
      <c r="L2" s="3423"/>
      <c r="M2" s="3423"/>
      <c r="N2" s="792"/>
      <c r="O2" s="792"/>
      <c r="P2" s="792"/>
      <c r="Q2" s="792"/>
      <c r="R2" s="792"/>
    </row>
    <row r="3" spans="1:18" s="566" customFormat="1">
      <c r="A3" s="3423" t="s">
        <v>889</v>
      </c>
      <c r="B3" s="3423"/>
      <c r="C3" s="3423"/>
      <c r="D3" s="3423"/>
      <c r="E3" s="3423"/>
      <c r="F3" s="3423"/>
      <c r="G3" s="3423"/>
      <c r="H3" s="3423"/>
      <c r="I3" s="3423"/>
      <c r="J3" s="3423"/>
      <c r="K3" s="3423"/>
      <c r="L3" s="3423"/>
      <c r="M3" s="3423"/>
      <c r="N3" s="792"/>
      <c r="O3" s="792"/>
      <c r="P3" s="792"/>
      <c r="Q3" s="792"/>
      <c r="R3" s="792"/>
    </row>
    <row r="4" spans="1:18" s="566" customFormat="1">
      <c r="A4" s="3423" t="s">
        <v>890</v>
      </c>
      <c r="B4" s="3423"/>
      <c r="C4" s="3423"/>
      <c r="D4" s="3423"/>
      <c r="E4" s="3423"/>
      <c r="F4" s="3423"/>
      <c r="G4" s="3423"/>
      <c r="H4" s="3423"/>
      <c r="I4" s="3423"/>
      <c r="J4" s="3423"/>
      <c r="K4" s="3423"/>
      <c r="L4" s="3423"/>
      <c r="M4" s="3423"/>
      <c r="N4" s="792"/>
      <c r="O4" s="792"/>
      <c r="P4" s="792"/>
      <c r="Q4" s="792"/>
      <c r="R4" s="792"/>
    </row>
    <row r="5" spans="1:18">
      <c r="A5" s="3349" t="s">
        <v>863</v>
      </c>
      <c r="B5" s="3349"/>
      <c r="C5" s="3349"/>
      <c r="D5" s="3349"/>
      <c r="E5" s="3349"/>
      <c r="F5" s="3349"/>
      <c r="G5" s="3349"/>
      <c r="H5" s="3349"/>
      <c r="I5" s="3349"/>
      <c r="J5" s="3349"/>
      <c r="K5" s="3349"/>
      <c r="L5" s="3349"/>
      <c r="M5" s="3349"/>
    </row>
    <row r="6" spans="1:18">
      <c r="A6" s="2839" t="s">
        <v>5627</v>
      </c>
      <c r="B6" s="528"/>
      <c r="C6" s="528"/>
      <c r="D6" s="528"/>
      <c r="E6" s="528"/>
      <c r="F6" s="528"/>
      <c r="G6" s="528"/>
      <c r="H6" s="528"/>
      <c r="I6" s="528"/>
      <c r="K6" s="527" t="s">
        <v>1465</v>
      </c>
      <c r="L6" s="528"/>
      <c r="M6" s="528"/>
    </row>
    <row r="7" spans="1:18">
      <c r="A7" s="569" t="s">
        <v>5628</v>
      </c>
      <c r="B7" s="528"/>
      <c r="C7" s="528"/>
      <c r="D7" s="528"/>
      <c r="E7" s="528"/>
      <c r="F7" s="528"/>
      <c r="G7" s="528"/>
      <c r="H7" s="528"/>
      <c r="I7" s="528"/>
      <c r="L7" s="528"/>
      <c r="M7" s="528"/>
    </row>
    <row r="8" spans="1:18">
      <c r="A8" s="2840" t="s">
        <v>5629</v>
      </c>
      <c r="B8" s="528"/>
      <c r="D8" s="528"/>
      <c r="E8" s="528"/>
      <c r="F8" s="528"/>
      <c r="G8" s="528"/>
      <c r="H8" s="528"/>
      <c r="I8" s="528"/>
      <c r="L8" s="528"/>
      <c r="M8" s="528"/>
    </row>
    <row r="9" spans="1:18">
      <c r="A9" s="2840" t="s">
        <v>5630</v>
      </c>
      <c r="B9" s="528"/>
      <c r="C9" s="528"/>
      <c r="D9" s="528"/>
      <c r="E9" s="528"/>
      <c r="F9" s="528"/>
      <c r="G9" s="528"/>
      <c r="H9" s="528"/>
      <c r="I9" s="528"/>
      <c r="K9" s="664"/>
      <c r="L9" s="528"/>
      <c r="M9" s="528"/>
    </row>
    <row r="10" spans="1:18">
      <c r="A10" s="569" t="s">
        <v>5631</v>
      </c>
      <c r="B10" s="528"/>
      <c r="C10" s="528"/>
      <c r="D10" s="528"/>
      <c r="E10" s="528"/>
      <c r="F10" s="528"/>
      <c r="G10" s="528"/>
      <c r="H10" s="528"/>
      <c r="I10" s="528"/>
      <c r="K10" s="664"/>
      <c r="L10" s="528"/>
      <c r="M10" s="528"/>
    </row>
    <row r="11" spans="1:18">
      <c r="A11" s="2840" t="s">
        <v>5632</v>
      </c>
    </row>
    <row r="12" spans="1:18">
      <c r="A12" s="2140"/>
    </row>
    <row r="13" spans="1:18" s="617" customFormat="1" ht="25.5" customHeight="1">
      <c r="A13" s="3378" t="s">
        <v>5633</v>
      </c>
      <c r="B13" s="3378" t="s">
        <v>5634</v>
      </c>
      <c r="C13" s="3378" t="s">
        <v>5635</v>
      </c>
      <c r="D13" s="3378" t="s">
        <v>0</v>
      </c>
      <c r="E13" s="3378" t="s">
        <v>5636</v>
      </c>
      <c r="F13" s="3378" t="s">
        <v>5637</v>
      </c>
      <c r="G13" s="3363" t="s">
        <v>5638</v>
      </c>
      <c r="H13" s="3378" t="s">
        <v>5639</v>
      </c>
      <c r="I13" s="3378" t="s">
        <v>5640</v>
      </c>
      <c r="J13" s="3366" t="s">
        <v>5641</v>
      </c>
      <c r="K13" s="3367"/>
      <c r="L13" s="3427" t="s">
        <v>506</v>
      </c>
    </row>
    <row r="14" spans="1:18" s="803" customFormat="1" ht="32.1" customHeight="1">
      <c r="A14" s="3378"/>
      <c r="B14" s="3378"/>
      <c r="C14" s="3378"/>
      <c r="D14" s="3378"/>
      <c r="E14" s="3378" t="s">
        <v>1945</v>
      </c>
      <c r="F14" s="3378"/>
      <c r="G14" s="3418"/>
      <c r="H14" s="3378"/>
      <c r="I14" s="3378"/>
      <c r="J14" s="2841" t="s">
        <v>2625</v>
      </c>
      <c r="K14" s="618" t="s">
        <v>5642</v>
      </c>
      <c r="L14" s="3427"/>
    </row>
    <row r="15" spans="1:18" s="684" customFormat="1">
      <c r="A15" s="2842">
        <v>1</v>
      </c>
      <c r="B15" s="2843">
        <v>2</v>
      </c>
      <c r="C15" s="2842">
        <v>3</v>
      </c>
      <c r="D15" s="2843">
        <v>4</v>
      </c>
      <c r="E15" s="2842">
        <v>5</v>
      </c>
      <c r="F15" s="2843">
        <v>6</v>
      </c>
      <c r="G15" s="2842">
        <v>7</v>
      </c>
      <c r="H15" s="2843">
        <v>8</v>
      </c>
      <c r="I15" s="2842">
        <v>9</v>
      </c>
      <c r="J15" s="2843">
        <v>10</v>
      </c>
      <c r="K15" s="2842">
        <v>11</v>
      </c>
      <c r="L15" s="2843">
        <v>12</v>
      </c>
    </row>
    <row r="16" spans="1:18">
      <c r="A16" s="2844"/>
      <c r="B16" s="2845"/>
      <c r="C16" s="2845"/>
      <c r="D16" s="2846" t="s">
        <v>5643</v>
      </c>
      <c r="E16" s="2845"/>
      <c r="F16" s="2845"/>
      <c r="G16" s="2845"/>
      <c r="H16" s="2845"/>
      <c r="I16" s="2845"/>
      <c r="J16" s="2847" t="s">
        <v>5644</v>
      </c>
      <c r="K16" s="2847" t="s">
        <v>5644</v>
      </c>
      <c r="L16" s="2844"/>
    </row>
    <row r="17" spans="1:13">
      <c r="A17" s="2844"/>
      <c r="B17" s="2845"/>
      <c r="C17" s="2845"/>
      <c r="D17" s="2845"/>
      <c r="E17" s="2845"/>
      <c r="F17" s="2845"/>
      <c r="G17" s="2845"/>
      <c r="H17" s="2845"/>
      <c r="I17" s="2845"/>
      <c r="J17" s="2845"/>
      <c r="K17" s="2844"/>
      <c r="L17" s="2844"/>
    </row>
    <row r="18" spans="1:13">
      <c r="A18" s="2844"/>
      <c r="B18" s="2845"/>
      <c r="C18" s="2845"/>
      <c r="D18" s="2845"/>
      <c r="E18" s="2845"/>
      <c r="F18" s="2845"/>
      <c r="G18" s="2845"/>
      <c r="H18" s="2845"/>
      <c r="I18" s="2845"/>
      <c r="J18" s="2845"/>
      <c r="K18" s="2844"/>
      <c r="L18" s="2844"/>
    </row>
    <row r="19" spans="1:13">
      <c r="A19" s="2844"/>
      <c r="B19" s="2845"/>
      <c r="C19" s="2845"/>
      <c r="D19" s="2845"/>
      <c r="E19" s="2845"/>
      <c r="F19" s="2845"/>
      <c r="G19" s="2845"/>
      <c r="H19" s="2845"/>
      <c r="I19" s="2845"/>
      <c r="J19" s="2845"/>
      <c r="K19" s="2844"/>
      <c r="L19" s="2844"/>
    </row>
    <row r="20" spans="1:13">
      <c r="A20" s="2844"/>
      <c r="B20" s="2845"/>
      <c r="C20" s="2845"/>
      <c r="D20" s="2845"/>
      <c r="E20" s="2845"/>
      <c r="F20" s="2845"/>
      <c r="G20" s="2845"/>
      <c r="H20" s="2845"/>
      <c r="I20" s="2845"/>
      <c r="J20" s="2845"/>
      <c r="K20" s="2844"/>
      <c r="L20" s="2844"/>
    </row>
    <row r="21" spans="1:13">
      <c r="A21" s="2844"/>
      <c r="B21" s="2845"/>
      <c r="C21" s="2845"/>
      <c r="D21" s="2845"/>
      <c r="E21" s="2845"/>
      <c r="F21" s="2845"/>
      <c r="G21" s="2845"/>
      <c r="H21" s="2845"/>
      <c r="I21" s="2845"/>
      <c r="J21" s="2845"/>
      <c r="K21" s="2844"/>
      <c r="L21" s="2844"/>
    </row>
    <row r="22" spans="1:13">
      <c r="A22" s="2844"/>
      <c r="B22" s="2845"/>
      <c r="C22" s="2845"/>
      <c r="D22" s="2845"/>
      <c r="E22" s="2845"/>
      <c r="F22" s="2845"/>
      <c r="G22" s="2845"/>
      <c r="H22" s="2845"/>
      <c r="I22" s="2845"/>
      <c r="J22" s="2845"/>
      <c r="K22" s="2844"/>
      <c r="L22" s="2844"/>
    </row>
    <row r="23" spans="1:13">
      <c r="A23" s="2844"/>
      <c r="B23" s="2845"/>
      <c r="C23" s="2845"/>
      <c r="D23" s="2845"/>
      <c r="E23" s="2845"/>
      <c r="F23" s="2845"/>
      <c r="G23" s="2845"/>
      <c r="H23" s="2845"/>
      <c r="I23" s="2845"/>
      <c r="J23" s="2845"/>
      <c r="K23" s="2844"/>
      <c r="L23" s="2844"/>
    </row>
    <row r="24" spans="1:13">
      <c r="A24" s="2844"/>
      <c r="B24" s="2845"/>
      <c r="C24" s="2845"/>
      <c r="D24" s="2845"/>
      <c r="E24" s="2845"/>
      <c r="F24" s="2845"/>
      <c r="G24" s="2845"/>
      <c r="H24" s="2845"/>
      <c r="I24" s="2845"/>
      <c r="J24" s="2845"/>
      <c r="K24" s="2844"/>
      <c r="L24" s="2844"/>
    </row>
    <row r="25" spans="1:13">
      <c r="A25" s="2844"/>
      <c r="B25" s="2845"/>
      <c r="C25" s="2845"/>
      <c r="D25" s="2845"/>
      <c r="E25" s="2845"/>
      <c r="F25" s="2845"/>
      <c r="G25" s="2845"/>
      <c r="H25" s="2845"/>
      <c r="I25" s="2845"/>
      <c r="J25" s="2845"/>
      <c r="K25" s="2844"/>
      <c r="L25" s="2844"/>
    </row>
    <row r="26" spans="1:13">
      <c r="A26" s="2848"/>
      <c r="B26" s="2849"/>
      <c r="C26" s="2849"/>
      <c r="D26" s="2849"/>
      <c r="E26" s="2849"/>
      <c r="F26" s="2849"/>
      <c r="G26" s="2849"/>
      <c r="H26" s="2849"/>
      <c r="I26" s="2849"/>
      <c r="J26" s="2849"/>
      <c r="K26" s="2848"/>
      <c r="L26" s="2848"/>
    </row>
    <row r="27" spans="1:13" ht="21" thickBot="1">
      <c r="A27" s="641"/>
      <c r="B27" s="742"/>
      <c r="C27" s="742"/>
      <c r="D27" s="2850" t="s">
        <v>994</v>
      </c>
      <c r="E27" s="2851" t="s">
        <v>5645</v>
      </c>
      <c r="F27" s="742"/>
      <c r="G27" s="2851" t="s">
        <v>5645</v>
      </c>
      <c r="H27" s="742"/>
      <c r="I27" s="2851" t="s">
        <v>5645</v>
      </c>
      <c r="J27" s="2851" t="s">
        <v>5645</v>
      </c>
      <c r="K27" s="2851" t="s">
        <v>5645</v>
      </c>
      <c r="L27" s="641"/>
    </row>
    <row r="28" spans="1:13" ht="21" thickTop="1">
      <c r="A28" s="529"/>
      <c r="B28" s="529"/>
      <c r="C28" s="529"/>
      <c r="D28" s="529"/>
      <c r="E28" s="529"/>
      <c r="F28" s="529"/>
      <c r="G28" s="529"/>
      <c r="H28" s="529"/>
      <c r="I28" s="529"/>
      <c r="J28" s="529"/>
      <c r="K28" s="529"/>
      <c r="L28" s="529"/>
      <c r="M28" s="529"/>
    </row>
    <row r="29" spans="1:13" ht="21" thickBot="1">
      <c r="A29" s="547" t="s">
        <v>1009</v>
      </c>
      <c r="B29" s="529"/>
      <c r="C29" s="529"/>
      <c r="D29" s="529"/>
      <c r="E29" s="529"/>
      <c r="F29" s="529"/>
      <c r="G29" s="529"/>
      <c r="H29" s="529"/>
      <c r="I29" s="529"/>
      <c r="J29" s="529"/>
      <c r="K29" s="529"/>
      <c r="L29" s="529"/>
      <c r="M29" s="529"/>
    </row>
    <row r="30" spans="1:13" ht="47.45" customHeight="1" thickTop="1">
      <c r="A30" s="3345" t="s">
        <v>5646</v>
      </c>
      <c r="B30" s="3345"/>
      <c r="C30" s="3345"/>
      <c r="D30" s="3345"/>
      <c r="E30" s="3345"/>
      <c r="F30" s="3345"/>
      <c r="G30" s="3345"/>
      <c r="H30" s="3345"/>
      <c r="I30" s="3345"/>
      <c r="J30" s="3345"/>
      <c r="K30" s="3345"/>
      <c r="L30" s="3345"/>
      <c r="M30" s="529"/>
    </row>
    <row r="32" spans="1:13" ht="21" thickBot="1">
      <c r="A32" s="547" t="s">
        <v>917</v>
      </c>
      <c r="B32" s="548"/>
      <c r="L32" s="2852"/>
      <c r="M32" s="2852"/>
    </row>
    <row r="33" spans="1:13" ht="21" thickTop="1">
      <c r="A33" s="2562">
        <v>1</v>
      </c>
      <c r="B33" s="527" t="s">
        <v>5647</v>
      </c>
      <c r="L33" s="2852"/>
      <c r="M33" s="2852"/>
    </row>
    <row r="34" spans="1:13">
      <c r="A34" s="2562">
        <v>2</v>
      </c>
      <c r="B34" s="3345" t="s">
        <v>5648</v>
      </c>
      <c r="C34" s="3345"/>
      <c r="D34" s="3345"/>
      <c r="E34" s="3345"/>
      <c r="F34" s="3345"/>
      <c r="G34" s="3345"/>
      <c r="H34" s="3345"/>
      <c r="I34" s="3345"/>
      <c r="J34" s="3345"/>
      <c r="K34" s="3345"/>
      <c r="L34" s="3345"/>
      <c r="M34" s="3345"/>
    </row>
    <row r="35" spans="1:13">
      <c r="A35" s="2562">
        <v>3</v>
      </c>
      <c r="B35" s="527" t="s">
        <v>5649</v>
      </c>
    </row>
    <row r="36" spans="1:13" ht="39.75" customHeight="1">
      <c r="A36" s="2562">
        <v>4</v>
      </c>
      <c r="B36" s="3345" t="s">
        <v>5650</v>
      </c>
      <c r="C36" s="3345"/>
      <c r="D36" s="3345"/>
      <c r="E36" s="3345"/>
      <c r="F36" s="3345"/>
      <c r="G36" s="3345"/>
      <c r="H36" s="3345"/>
      <c r="I36" s="3345"/>
      <c r="J36" s="3345"/>
      <c r="K36" s="3345"/>
      <c r="L36" s="3345"/>
      <c r="M36" s="702"/>
    </row>
    <row r="37" spans="1:13">
      <c r="A37" s="2562">
        <v>5</v>
      </c>
      <c r="B37" s="527" t="s">
        <v>5651</v>
      </c>
    </row>
    <row r="38" spans="1:13">
      <c r="A38" s="2562">
        <v>6</v>
      </c>
      <c r="B38" s="527" t="s">
        <v>5652</v>
      </c>
    </row>
  </sheetData>
  <mergeCells count="19">
    <mergeCell ref="A30:L30"/>
    <mergeCell ref="B34:M34"/>
    <mergeCell ref="B36:L36"/>
    <mergeCell ref="F13:F14"/>
    <mergeCell ref="G13:G14"/>
    <mergeCell ref="H13:H14"/>
    <mergeCell ref="I13:I14"/>
    <mergeCell ref="J13:K13"/>
    <mergeCell ref="L13:L14"/>
    <mergeCell ref="A13:A14"/>
    <mergeCell ref="B13:B14"/>
    <mergeCell ref="C13:C14"/>
    <mergeCell ref="D13:D14"/>
    <mergeCell ref="E13:E14"/>
    <mergeCell ref="A1:M1"/>
    <mergeCell ref="A2:M2"/>
    <mergeCell ref="A3:M3"/>
    <mergeCell ref="A4:M4"/>
    <mergeCell ref="A5:M5"/>
  </mergeCells>
  <printOptions horizontalCentered="1"/>
  <pageMargins left="0.31496062992125984" right="0" top="0.19685039370078741" bottom="0" header="0" footer="0"/>
  <pageSetup scale="125" orientation="portrait" r:id="rId1"/>
  <rowBreaks count="1" manualBreakCount="1">
    <brk id="28" max="11" man="1"/>
  </rowBreaks>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2"/>
  <sheetViews>
    <sheetView topLeftCell="L1" zoomScaleNormal="100" zoomScaleSheetLayoutView="100" zoomScalePageLayoutView="70" workbookViewId="0">
      <selection activeCell="D7" sqref="D7"/>
    </sheetView>
  </sheetViews>
  <sheetFormatPr defaultColWidth="9.140625" defaultRowHeight="20.25"/>
  <cols>
    <col min="1" max="1" width="12" style="527" customWidth="1"/>
    <col min="2" max="2" width="10" style="527" customWidth="1"/>
    <col min="3" max="3" width="13" style="527" customWidth="1"/>
    <col min="4" max="4" width="9.7109375" style="527" customWidth="1"/>
    <col min="5" max="5" width="10.28515625" style="527" customWidth="1"/>
    <col min="6" max="6" width="9.140625" style="527" customWidth="1"/>
    <col min="7" max="7" width="8.42578125" style="527" customWidth="1"/>
    <col min="8" max="8" width="9.42578125" style="527" customWidth="1"/>
    <col min="9" max="9" width="8.28515625" style="527" customWidth="1"/>
    <col min="10" max="10" width="7.85546875" style="527" customWidth="1"/>
    <col min="11" max="11" width="9.7109375" style="527" customWidth="1"/>
    <col min="12" max="12" width="8" style="527" customWidth="1"/>
    <col min="13" max="13" width="14" style="527" customWidth="1"/>
    <col min="14" max="16384" width="9.140625" style="527"/>
  </cols>
  <sheetData>
    <row r="1" spans="1:26" s="566" customFormat="1">
      <c r="A1" s="2853" t="s">
        <v>2655</v>
      </c>
      <c r="B1" s="2853"/>
      <c r="C1" s="2853"/>
      <c r="D1" s="2853"/>
      <c r="E1" s="2853"/>
      <c r="F1" s="2853"/>
      <c r="G1" s="2853"/>
      <c r="H1" s="2853"/>
      <c r="I1" s="2853"/>
      <c r="J1" s="2853"/>
      <c r="K1" s="2853"/>
      <c r="L1" s="2853"/>
      <c r="M1" s="2853"/>
      <c r="N1" s="2853"/>
      <c r="O1" s="2853"/>
      <c r="P1" s="2853"/>
      <c r="Q1" s="2853"/>
      <c r="R1" s="2853"/>
      <c r="S1" s="2854"/>
      <c r="T1" s="2854"/>
      <c r="U1" s="2854"/>
      <c r="V1" s="2854"/>
      <c r="W1" s="2854"/>
      <c r="X1" s="2854"/>
      <c r="Y1" s="2854"/>
      <c r="Z1" s="2854"/>
    </row>
    <row r="2" spans="1:26" s="566" customFormat="1">
      <c r="A2" s="2853" t="s">
        <v>1084</v>
      </c>
      <c r="B2" s="2853"/>
      <c r="C2" s="2853"/>
      <c r="D2" s="2853"/>
      <c r="E2" s="2853"/>
      <c r="F2" s="2853"/>
      <c r="G2" s="2853"/>
      <c r="H2" s="2853"/>
      <c r="I2" s="2853"/>
      <c r="J2" s="2853"/>
      <c r="K2" s="2853"/>
      <c r="L2" s="2853"/>
      <c r="M2" s="2853"/>
      <c r="N2" s="2853"/>
      <c r="O2" s="2853"/>
      <c r="P2" s="2853"/>
      <c r="Q2" s="2853"/>
      <c r="R2" s="2853"/>
      <c r="S2" s="2854"/>
      <c r="T2" s="2854"/>
      <c r="U2" s="2854"/>
      <c r="V2" s="2854"/>
      <c r="W2" s="2854"/>
      <c r="X2" s="2854"/>
      <c r="Y2" s="2854"/>
      <c r="Z2" s="2854"/>
    </row>
    <row r="3" spans="1:26" s="566" customFormat="1">
      <c r="A3" s="2853" t="s">
        <v>889</v>
      </c>
      <c r="B3" s="2853"/>
      <c r="C3" s="2853"/>
      <c r="D3" s="2853"/>
      <c r="E3" s="2853"/>
      <c r="F3" s="2853"/>
      <c r="G3" s="2853"/>
      <c r="H3" s="2853"/>
      <c r="I3" s="2853"/>
      <c r="J3" s="2853"/>
      <c r="K3" s="2853"/>
      <c r="L3" s="2853"/>
      <c r="M3" s="2853"/>
      <c r="N3" s="2853"/>
      <c r="O3" s="2853"/>
      <c r="P3" s="2853"/>
      <c r="Q3" s="2853"/>
      <c r="R3" s="2853"/>
      <c r="S3" s="2854"/>
      <c r="T3" s="2854"/>
      <c r="U3" s="2854"/>
      <c r="V3" s="2854"/>
      <c r="W3" s="2854"/>
      <c r="X3" s="2854"/>
      <c r="Y3" s="2854"/>
      <c r="Z3" s="2854"/>
    </row>
    <row r="4" spans="1:26" s="566" customFormat="1">
      <c r="A4" s="2853" t="s">
        <v>890</v>
      </c>
      <c r="B4" s="2853"/>
      <c r="C4" s="2853"/>
      <c r="D4" s="2853"/>
      <c r="E4" s="2853"/>
      <c r="F4" s="2853"/>
      <c r="G4" s="2853"/>
      <c r="H4" s="2853"/>
      <c r="I4" s="2853"/>
      <c r="J4" s="2853"/>
      <c r="K4" s="2853"/>
      <c r="L4" s="2853"/>
      <c r="M4" s="2853"/>
      <c r="N4" s="2853"/>
      <c r="O4" s="2853"/>
      <c r="P4" s="2853"/>
      <c r="Q4" s="2853"/>
      <c r="R4" s="2853"/>
      <c r="S4" s="2854"/>
      <c r="T4" s="2854"/>
      <c r="U4" s="2854"/>
      <c r="V4" s="2854"/>
      <c r="W4" s="2854"/>
      <c r="X4" s="2854"/>
      <c r="Y4" s="2854"/>
      <c r="Z4" s="2854"/>
    </row>
    <row r="5" spans="1:26">
      <c r="A5" s="2855" t="s">
        <v>864</v>
      </c>
      <c r="B5" s="2855"/>
      <c r="C5" s="2855"/>
      <c r="D5" s="2855"/>
      <c r="E5" s="2855"/>
      <c r="F5" s="2855"/>
      <c r="G5" s="2855"/>
      <c r="H5" s="2855"/>
      <c r="I5" s="2855"/>
      <c r="J5" s="2855"/>
      <c r="K5" s="2855"/>
      <c r="L5" s="2855"/>
      <c r="M5" s="2855"/>
      <c r="N5" s="2856"/>
      <c r="O5" s="2856"/>
      <c r="P5" s="2856"/>
      <c r="Q5" s="2856"/>
      <c r="R5" s="2856"/>
      <c r="S5" s="2856"/>
      <c r="T5" s="2856"/>
      <c r="U5" s="2856"/>
      <c r="V5" s="2856"/>
      <c r="W5" s="2856"/>
      <c r="X5" s="2856"/>
      <c r="Y5" s="2856"/>
      <c r="Z5" s="2856"/>
    </row>
    <row r="6" spans="1:26">
      <c r="A6" s="2839" t="s">
        <v>5627</v>
      </c>
      <c r="B6" s="528"/>
      <c r="C6" s="528"/>
      <c r="D6" s="528"/>
      <c r="E6" s="528"/>
      <c r="F6" s="528"/>
      <c r="G6" s="528"/>
      <c r="H6" s="528"/>
      <c r="I6" s="528"/>
      <c r="L6" s="528"/>
      <c r="M6" s="528"/>
    </row>
    <row r="7" spans="1:26">
      <c r="A7" s="569" t="s">
        <v>5628</v>
      </c>
      <c r="B7" s="528"/>
      <c r="C7" s="528"/>
      <c r="D7" s="528"/>
      <c r="E7" s="528"/>
      <c r="F7" s="528"/>
      <c r="G7" s="528"/>
      <c r="H7" s="528"/>
      <c r="I7" s="528"/>
      <c r="L7" s="528"/>
      <c r="M7" s="528"/>
    </row>
    <row r="8" spans="1:26">
      <c r="A8" s="2840" t="s">
        <v>5629</v>
      </c>
      <c r="B8" s="528"/>
      <c r="C8" s="528"/>
      <c r="D8" s="528"/>
      <c r="E8" s="528"/>
      <c r="F8" s="528"/>
      <c r="G8" s="528"/>
      <c r="H8" s="528"/>
      <c r="I8" s="528"/>
      <c r="L8" s="528"/>
      <c r="M8" s="528"/>
    </row>
    <row r="9" spans="1:26">
      <c r="A9" s="2840" t="s">
        <v>5630</v>
      </c>
      <c r="B9" s="528"/>
      <c r="C9" s="528"/>
      <c r="D9" s="528"/>
      <c r="E9" s="528"/>
      <c r="F9" s="528"/>
      <c r="G9" s="528"/>
      <c r="H9" s="528"/>
      <c r="I9" s="528"/>
      <c r="K9" s="664"/>
      <c r="L9" s="528"/>
      <c r="M9" s="528"/>
    </row>
    <row r="10" spans="1:26">
      <c r="A10" s="2840" t="s">
        <v>5632</v>
      </c>
    </row>
    <row r="11" spans="1:26" s="617" customFormat="1" ht="19.350000000000001" customHeight="1">
      <c r="A11" s="3363" t="s">
        <v>5653</v>
      </c>
      <c r="B11" s="3367" t="s">
        <v>5654</v>
      </c>
      <c r="C11" s="3378" t="s">
        <v>0</v>
      </c>
      <c r="D11" s="2857" t="s">
        <v>5655</v>
      </c>
      <c r="E11" s="2857"/>
      <c r="F11" s="2857"/>
      <c r="G11" s="2857"/>
      <c r="H11" s="3378" t="s">
        <v>5637</v>
      </c>
      <c r="I11" s="2857" t="s">
        <v>5656</v>
      </c>
      <c r="J11" s="2857"/>
      <c r="K11" s="2857"/>
      <c r="L11" s="2857"/>
      <c r="M11" s="3378" t="s">
        <v>5657</v>
      </c>
      <c r="N11" s="2857" t="s">
        <v>5658</v>
      </c>
      <c r="O11" s="2857"/>
      <c r="P11" s="2857"/>
      <c r="Q11" s="2857"/>
      <c r="R11" s="2857" t="s">
        <v>5659</v>
      </c>
      <c r="S11" s="2857"/>
      <c r="T11" s="2857"/>
      <c r="U11" s="2857"/>
      <c r="V11" s="2857" t="s">
        <v>5660</v>
      </c>
      <c r="W11" s="2857"/>
      <c r="X11" s="2857"/>
      <c r="Y11" s="2857"/>
      <c r="Z11" s="3427" t="s">
        <v>506</v>
      </c>
    </row>
    <row r="12" spans="1:26" s="803" customFormat="1" ht="63.6" customHeight="1">
      <c r="A12" s="3418"/>
      <c r="B12" s="3367"/>
      <c r="C12" s="3378"/>
      <c r="D12" s="618" t="s">
        <v>5661</v>
      </c>
      <c r="E12" s="618" t="s">
        <v>5662</v>
      </c>
      <c r="F12" s="618" t="s">
        <v>5663</v>
      </c>
      <c r="G12" s="618" t="s">
        <v>2440</v>
      </c>
      <c r="H12" s="3378"/>
      <c r="I12" s="618" t="s">
        <v>5661</v>
      </c>
      <c r="J12" s="618" t="s">
        <v>5662</v>
      </c>
      <c r="K12" s="618" t="s">
        <v>5663</v>
      </c>
      <c r="L12" s="618" t="s">
        <v>5664</v>
      </c>
      <c r="M12" s="3378"/>
      <c r="N12" s="618" t="s">
        <v>5661</v>
      </c>
      <c r="O12" s="618" t="s">
        <v>5662</v>
      </c>
      <c r="P12" s="618" t="s">
        <v>5663</v>
      </c>
      <c r="Q12" s="618" t="s">
        <v>2440</v>
      </c>
      <c r="R12" s="618" t="s">
        <v>5661</v>
      </c>
      <c r="S12" s="618" t="s">
        <v>5662</v>
      </c>
      <c r="T12" s="618" t="s">
        <v>5663</v>
      </c>
      <c r="U12" s="618" t="s">
        <v>2440</v>
      </c>
      <c r="V12" s="618" t="s">
        <v>5661</v>
      </c>
      <c r="W12" s="618" t="s">
        <v>5662</v>
      </c>
      <c r="X12" s="618" t="s">
        <v>5663</v>
      </c>
      <c r="Y12" s="618" t="s">
        <v>2440</v>
      </c>
      <c r="Z12" s="3427"/>
    </row>
    <row r="13" spans="1:26" s="684" customFormat="1">
      <c r="A13" s="805">
        <v>1</v>
      </c>
      <c r="B13" s="2843">
        <v>2</v>
      </c>
      <c r="C13" s="2842">
        <v>3</v>
      </c>
      <c r="D13" s="2843">
        <v>4</v>
      </c>
      <c r="E13" s="2842">
        <v>5</v>
      </c>
      <c r="F13" s="2843">
        <v>6</v>
      </c>
      <c r="G13" s="2842">
        <v>7</v>
      </c>
      <c r="H13" s="2843">
        <v>8</v>
      </c>
      <c r="I13" s="2842">
        <v>9</v>
      </c>
      <c r="J13" s="2843">
        <v>10</v>
      </c>
      <c r="K13" s="2842">
        <v>11</v>
      </c>
      <c r="L13" s="2843">
        <v>12</v>
      </c>
      <c r="M13" s="2842">
        <v>13</v>
      </c>
      <c r="N13" s="2843">
        <v>14</v>
      </c>
      <c r="O13" s="2842">
        <v>15</v>
      </c>
      <c r="P13" s="2843">
        <v>16</v>
      </c>
      <c r="Q13" s="2842">
        <v>17</v>
      </c>
      <c r="R13" s="2843">
        <v>18</v>
      </c>
      <c r="S13" s="2842">
        <v>19</v>
      </c>
      <c r="T13" s="2843">
        <v>20</v>
      </c>
      <c r="U13" s="2842">
        <v>21</v>
      </c>
      <c r="V13" s="2843">
        <v>22</v>
      </c>
      <c r="W13" s="2842">
        <v>23</v>
      </c>
      <c r="X13" s="2843">
        <v>24</v>
      </c>
      <c r="Y13" s="2842">
        <v>25</v>
      </c>
      <c r="Z13" s="2843">
        <v>26</v>
      </c>
    </row>
    <row r="14" spans="1:26">
      <c r="A14" s="2844"/>
      <c r="B14" s="2845"/>
      <c r="C14" s="2846" t="s">
        <v>5643</v>
      </c>
      <c r="D14" s="2845"/>
      <c r="E14" s="2845"/>
      <c r="F14" s="2845"/>
      <c r="G14" s="2845"/>
      <c r="H14" s="2845"/>
      <c r="I14" s="2845"/>
      <c r="J14" s="2845"/>
      <c r="K14" s="2845"/>
      <c r="L14" s="2845"/>
      <c r="M14" s="2845"/>
      <c r="N14" s="2845"/>
      <c r="O14" s="2845"/>
      <c r="P14" s="2845"/>
      <c r="Q14" s="2845"/>
      <c r="R14" s="2847" t="s">
        <v>5665</v>
      </c>
      <c r="S14" s="2847" t="s">
        <v>5665</v>
      </c>
      <c r="T14" s="2847" t="s">
        <v>5665</v>
      </c>
      <c r="U14" s="2847" t="s">
        <v>5665</v>
      </c>
      <c r="V14" s="2847" t="s">
        <v>5665</v>
      </c>
      <c r="W14" s="2847" t="s">
        <v>5665</v>
      </c>
      <c r="X14" s="2847" t="s">
        <v>5665</v>
      </c>
      <c r="Y14" s="2847" t="s">
        <v>5665</v>
      </c>
      <c r="Z14" s="2844"/>
    </row>
    <row r="15" spans="1:26">
      <c r="A15" s="2844"/>
      <c r="B15" s="2845"/>
      <c r="C15" s="2845"/>
      <c r="D15" s="2845"/>
      <c r="E15" s="2845"/>
      <c r="F15" s="2845"/>
      <c r="G15" s="2845"/>
      <c r="H15" s="2845"/>
      <c r="I15" s="2845"/>
      <c r="J15" s="2845"/>
      <c r="K15" s="2845"/>
      <c r="L15" s="2845"/>
      <c r="M15" s="2845"/>
      <c r="N15" s="2845"/>
      <c r="O15" s="2845"/>
      <c r="P15" s="2845"/>
      <c r="Q15" s="2845"/>
      <c r="R15" s="2845"/>
      <c r="S15" s="2845"/>
      <c r="T15" s="2845"/>
      <c r="U15" s="2845"/>
      <c r="V15" s="2845"/>
      <c r="W15" s="2845"/>
      <c r="X15" s="2845"/>
      <c r="Y15" s="2845"/>
      <c r="Z15" s="2844"/>
    </row>
    <row r="16" spans="1:26">
      <c r="A16" s="2844"/>
      <c r="B16" s="2845"/>
      <c r="C16" s="2845"/>
      <c r="D16" s="2845"/>
      <c r="E16" s="2845"/>
      <c r="F16" s="2845"/>
      <c r="G16" s="2845"/>
      <c r="H16" s="2845"/>
      <c r="I16" s="2845"/>
      <c r="J16" s="2845"/>
      <c r="K16" s="2845"/>
      <c r="L16" s="2845"/>
      <c r="M16" s="2845"/>
      <c r="N16" s="2845"/>
      <c r="O16" s="2845"/>
      <c r="P16" s="2845"/>
      <c r="Q16" s="2845"/>
      <c r="R16" s="2845"/>
      <c r="S16" s="2845"/>
      <c r="T16" s="2845"/>
      <c r="U16" s="2845"/>
      <c r="V16" s="2845"/>
      <c r="W16" s="2845"/>
      <c r="X16" s="2845"/>
      <c r="Y16" s="2845"/>
      <c r="Z16" s="2844"/>
    </row>
    <row r="17" spans="1:26">
      <c r="A17" s="2844"/>
      <c r="B17" s="2845"/>
      <c r="C17" s="2845"/>
      <c r="D17" s="2845"/>
      <c r="E17" s="2845"/>
      <c r="F17" s="2845"/>
      <c r="G17" s="2845"/>
      <c r="H17" s="2845"/>
      <c r="I17" s="2845"/>
      <c r="J17" s="2845"/>
      <c r="K17" s="2845"/>
      <c r="L17" s="2845"/>
      <c r="M17" s="2845"/>
      <c r="N17" s="2845"/>
      <c r="O17" s="2845"/>
      <c r="P17" s="2845"/>
      <c r="Q17" s="2845"/>
      <c r="R17" s="2845"/>
      <c r="S17" s="2845"/>
      <c r="T17" s="2845"/>
      <c r="U17" s="2845"/>
      <c r="V17" s="2845"/>
      <c r="W17" s="2845"/>
      <c r="X17" s="2845"/>
      <c r="Y17" s="2845"/>
      <c r="Z17" s="2844"/>
    </row>
    <row r="18" spans="1:26">
      <c r="A18" s="2844"/>
      <c r="B18" s="2845"/>
      <c r="C18" s="2845"/>
      <c r="D18" s="2845"/>
      <c r="E18" s="2845"/>
      <c r="F18" s="2845"/>
      <c r="G18" s="2845"/>
      <c r="H18" s="2845"/>
      <c r="I18" s="2845"/>
      <c r="J18" s="2845"/>
      <c r="K18" s="2845"/>
      <c r="L18" s="2845"/>
      <c r="M18" s="2845"/>
      <c r="N18" s="2845"/>
      <c r="O18" s="2845"/>
      <c r="P18" s="2845"/>
      <c r="Q18" s="2845"/>
      <c r="R18" s="2845"/>
      <c r="S18" s="2845"/>
      <c r="T18" s="2845"/>
      <c r="U18" s="2845"/>
      <c r="V18" s="2845"/>
      <c r="W18" s="2845"/>
      <c r="X18" s="2845"/>
      <c r="Y18" s="2845"/>
      <c r="Z18" s="2844"/>
    </row>
    <row r="19" spans="1:26">
      <c r="A19" s="2844"/>
      <c r="B19" s="2845"/>
      <c r="C19" s="2845"/>
      <c r="D19" s="2845"/>
      <c r="E19" s="2845"/>
      <c r="F19" s="2845"/>
      <c r="G19" s="2845"/>
      <c r="H19" s="2845"/>
      <c r="I19" s="2845"/>
      <c r="J19" s="2845"/>
      <c r="K19" s="2845"/>
      <c r="L19" s="2845"/>
      <c r="M19" s="2845"/>
      <c r="N19" s="2845"/>
      <c r="O19" s="2845"/>
      <c r="P19" s="2845"/>
      <c r="Q19" s="2845"/>
      <c r="R19" s="2845"/>
      <c r="S19" s="2845"/>
      <c r="T19" s="2845"/>
      <c r="U19" s="2845"/>
      <c r="V19" s="2845"/>
      <c r="W19" s="2845"/>
      <c r="X19" s="2845"/>
      <c r="Y19" s="2845"/>
      <c r="Z19" s="2844"/>
    </row>
    <row r="20" spans="1:26">
      <c r="A20" s="2844"/>
      <c r="B20" s="2845"/>
      <c r="C20" s="2845"/>
      <c r="D20" s="2845"/>
      <c r="E20" s="2845"/>
      <c r="F20" s="2845"/>
      <c r="G20" s="2845"/>
      <c r="H20" s="2845"/>
      <c r="I20" s="2845"/>
      <c r="J20" s="2845"/>
      <c r="K20" s="2845"/>
      <c r="L20" s="2845"/>
      <c r="M20" s="2845"/>
      <c r="N20" s="2845"/>
      <c r="O20" s="2845"/>
      <c r="P20" s="2845"/>
      <c r="Q20" s="2845"/>
      <c r="R20" s="2845"/>
      <c r="S20" s="2845"/>
      <c r="T20" s="2845"/>
      <c r="U20" s="2845"/>
      <c r="V20" s="2845"/>
      <c r="W20" s="2845"/>
      <c r="X20" s="2845"/>
      <c r="Y20" s="2845"/>
      <c r="Z20" s="2844"/>
    </row>
    <row r="21" spans="1:26">
      <c r="A21" s="2844"/>
      <c r="B21" s="2845"/>
      <c r="C21" s="2845"/>
      <c r="D21" s="2845"/>
      <c r="E21" s="2845"/>
      <c r="F21" s="2845"/>
      <c r="G21" s="2845"/>
      <c r="H21" s="2845"/>
      <c r="I21" s="2845"/>
      <c r="J21" s="2845"/>
      <c r="K21" s="2845"/>
      <c r="L21" s="2845"/>
      <c r="M21" s="2845"/>
      <c r="N21" s="2845"/>
      <c r="O21" s="2845"/>
      <c r="P21" s="2845"/>
      <c r="Q21" s="2845"/>
      <c r="R21" s="2845"/>
      <c r="S21" s="2845"/>
      <c r="T21" s="2845"/>
      <c r="U21" s="2845"/>
      <c r="V21" s="2845"/>
      <c r="W21" s="2845"/>
      <c r="X21" s="2845"/>
      <c r="Y21" s="2845"/>
      <c r="Z21" s="2844"/>
    </row>
    <row r="22" spans="1:26">
      <c r="A22" s="2844"/>
      <c r="B22" s="2845"/>
      <c r="C22" s="2845"/>
      <c r="D22" s="2845"/>
      <c r="E22" s="2845"/>
      <c r="F22" s="2845"/>
      <c r="G22" s="2845"/>
      <c r="H22" s="2845"/>
      <c r="I22" s="2845"/>
      <c r="J22" s="2845"/>
      <c r="K22" s="2845"/>
      <c r="L22" s="2845"/>
      <c r="M22" s="2845"/>
      <c r="N22" s="2845"/>
      <c r="O22" s="2845"/>
      <c r="P22" s="2845"/>
      <c r="Q22" s="2845"/>
      <c r="R22" s="2845"/>
      <c r="S22" s="2845"/>
      <c r="T22" s="2845"/>
      <c r="U22" s="2845"/>
      <c r="V22" s="2845"/>
      <c r="W22" s="2845"/>
      <c r="X22" s="2845"/>
      <c r="Y22" s="2845"/>
      <c r="Z22" s="2844"/>
    </row>
    <row r="23" spans="1:26">
      <c r="A23" s="2844"/>
      <c r="B23" s="2845"/>
      <c r="C23" s="2845"/>
      <c r="D23" s="2845"/>
      <c r="E23" s="2845"/>
      <c r="F23" s="2845"/>
      <c r="G23" s="2845"/>
      <c r="H23" s="2845"/>
      <c r="I23" s="2845"/>
      <c r="J23" s="2845"/>
      <c r="K23" s="2845"/>
      <c r="L23" s="2845"/>
      <c r="M23" s="2845"/>
      <c r="N23" s="2845"/>
      <c r="O23" s="2845"/>
      <c r="P23" s="2845"/>
      <c r="Q23" s="2845"/>
      <c r="R23" s="2845"/>
      <c r="S23" s="2845"/>
      <c r="T23" s="2845"/>
      <c r="U23" s="2845"/>
      <c r="V23" s="2845"/>
      <c r="W23" s="2845"/>
      <c r="X23" s="2845"/>
      <c r="Y23" s="2845"/>
      <c r="Z23" s="2844"/>
    </row>
    <row r="24" spans="1:26">
      <c r="A24" s="2848"/>
      <c r="B24" s="2849"/>
      <c r="C24" s="2849"/>
      <c r="D24" s="2849"/>
      <c r="E24" s="2849"/>
      <c r="F24" s="2849"/>
      <c r="G24" s="2849"/>
      <c r="H24" s="2849"/>
      <c r="I24" s="2849"/>
      <c r="J24" s="2849"/>
      <c r="K24" s="2849"/>
      <c r="L24" s="2849"/>
      <c r="M24" s="2849"/>
      <c r="N24" s="2849"/>
      <c r="O24" s="2849"/>
      <c r="P24" s="2849"/>
      <c r="Q24" s="2849"/>
      <c r="R24" s="2849"/>
      <c r="S24" s="2849"/>
      <c r="T24" s="2849"/>
      <c r="U24" s="2849"/>
      <c r="V24" s="2849"/>
      <c r="W24" s="2849"/>
      <c r="X24" s="2849"/>
      <c r="Y24" s="2849"/>
      <c r="Z24" s="2848"/>
    </row>
    <row r="25" spans="1:26" ht="21" thickBot="1">
      <c r="A25" s="641"/>
      <c r="B25" s="742"/>
      <c r="C25" s="2850" t="s">
        <v>994</v>
      </c>
      <c r="D25" s="2851"/>
      <c r="E25" s="2851"/>
      <c r="F25" s="2851"/>
      <c r="G25" s="2851"/>
      <c r="H25" s="742"/>
      <c r="I25" s="2851"/>
      <c r="J25" s="2851"/>
      <c r="K25" s="2851"/>
      <c r="L25" s="2851"/>
      <c r="M25" s="742"/>
      <c r="N25" s="2851"/>
      <c r="O25" s="2851"/>
      <c r="P25" s="2851"/>
      <c r="Q25" s="2851"/>
      <c r="R25" s="2851"/>
      <c r="S25" s="2851"/>
      <c r="T25" s="2851"/>
      <c r="U25" s="2851"/>
      <c r="V25" s="2851"/>
      <c r="W25" s="2851"/>
      <c r="X25" s="2851"/>
      <c r="Y25" s="2851"/>
      <c r="Z25" s="641"/>
    </row>
    <row r="26" spans="1:26" ht="21" thickTop="1">
      <c r="A26" s="529"/>
      <c r="B26" s="529"/>
      <c r="C26" s="529"/>
      <c r="D26" s="529"/>
      <c r="E26" s="529"/>
      <c r="F26" s="529"/>
      <c r="G26" s="529"/>
      <c r="H26" s="529"/>
      <c r="I26" s="529"/>
      <c r="J26" s="529"/>
      <c r="K26" s="529"/>
      <c r="L26" s="529"/>
      <c r="M26" s="529"/>
    </row>
    <row r="27" spans="1:26" ht="21" thickBot="1">
      <c r="A27" s="547" t="s">
        <v>1009</v>
      </c>
      <c r="B27" s="529"/>
      <c r="C27" s="529"/>
      <c r="D27" s="529"/>
      <c r="E27" s="529"/>
      <c r="F27" s="529"/>
      <c r="G27" s="529"/>
      <c r="H27" s="529"/>
      <c r="I27" s="529"/>
      <c r="J27" s="529"/>
      <c r="K27" s="529"/>
      <c r="L27" s="529"/>
      <c r="M27" s="529"/>
    </row>
    <row r="28" spans="1:26" ht="21" thickTop="1">
      <c r="A28" s="3389" t="s">
        <v>5666</v>
      </c>
      <c r="B28" s="3389"/>
      <c r="C28" s="3389"/>
      <c r="D28" s="3389"/>
      <c r="E28" s="3389"/>
      <c r="F28" s="3389"/>
      <c r="G28" s="3389"/>
      <c r="H28" s="3389"/>
      <c r="I28" s="3389"/>
      <c r="J28" s="3389"/>
      <c r="K28" s="3389"/>
      <c r="L28" s="3389"/>
      <c r="M28" s="3389"/>
      <c r="N28" s="3389"/>
      <c r="O28" s="3389"/>
      <c r="P28" s="3389"/>
      <c r="Q28" s="3389"/>
      <c r="R28" s="3389"/>
      <c r="S28" s="3389"/>
      <c r="T28" s="3389"/>
      <c r="U28" s="3389"/>
      <c r="V28" s="3389"/>
      <c r="W28" s="3389"/>
      <c r="X28" s="3389"/>
      <c r="Y28" s="3389"/>
      <c r="Z28" s="3389"/>
    </row>
    <row r="30" spans="1:26" ht="21" thickBot="1">
      <c r="A30" s="547" t="s">
        <v>917</v>
      </c>
      <c r="B30" s="548"/>
      <c r="L30" s="2852"/>
      <c r="M30" s="2852"/>
    </row>
    <row r="31" spans="1:26" ht="21" thickTop="1">
      <c r="A31" s="2029">
        <v>1</v>
      </c>
      <c r="B31" s="566" t="s">
        <v>5667</v>
      </c>
      <c r="C31" s="566"/>
      <c r="D31" s="566"/>
      <c r="E31" s="566"/>
      <c r="F31" s="566"/>
      <c r="G31" s="566"/>
      <c r="H31" s="566"/>
      <c r="I31" s="566"/>
      <c r="J31" s="566"/>
      <c r="K31" s="566"/>
      <c r="L31" s="2858"/>
      <c r="M31" s="2858"/>
    </row>
    <row r="32" spans="1:26" ht="40.5" customHeight="1">
      <c r="A32" s="2029">
        <v>2</v>
      </c>
      <c r="B32" s="3434" t="s">
        <v>5648</v>
      </c>
      <c r="C32" s="3434"/>
      <c r="D32" s="3434"/>
      <c r="E32" s="3434"/>
      <c r="F32" s="3434"/>
      <c r="G32" s="3434"/>
      <c r="H32" s="3434"/>
      <c r="I32" s="3434"/>
      <c r="J32" s="3434"/>
      <c r="K32" s="3434"/>
      <c r="L32" s="3434"/>
      <c r="M32" s="3434"/>
    </row>
    <row r="33" spans="1:13">
      <c r="A33" s="2029">
        <v>3</v>
      </c>
      <c r="B33" s="566" t="s">
        <v>5668</v>
      </c>
      <c r="C33" s="566"/>
      <c r="D33" s="566"/>
      <c r="E33" s="566"/>
      <c r="F33" s="566"/>
      <c r="G33" s="566"/>
      <c r="H33" s="566"/>
      <c r="I33" s="566"/>
      <c r="J33" s="566"/>
      <c r="K33" s="566"/>
      <c r="L33" s="566"/>
      <c r="M33" s="566"/>
    </row>
    <row r="34" spans="1:13">
      <c r="A34" s="2029">
        <v>4</v>
      </c>
      <c r="B34" s="566" t="s">
        <v>5669</v>
      </c>
      <c r="C34" s="566"/>
      <c r="D34" s="566"/>
      <c r="E34" s="566"/>
      <c r="F34" s="566"/>
      <c r="G34" s="566"/>
      <c r="H34" s="566"/>
      <c r="I34" s="566"/>
      <c r="J34" s="566"/>
      <c r="K34" s="566"/>
      <c r="L34" s="566"/>
      <c r="M34" s="566"/>
    </row>
    <row r="35" spans="1:13" ht="20.100000000000001" customHeight="1">
      <c r="A35" s="2029">
        <v>5</v>
      </c>
      <c r="B35" s="2859" t="s">
        <v>5670</v>
      </c>
      <c r="C35" s="2859"/>
      <c r="D35" s="2859"/>
      <c r="E35" s="2859"/>
      <c r="F35" s="2859"/>
      <c r="G35" s="2859"/>
      <c r="H35" s="2859"/>
      <c r="I35" s="2859"/>
      <c r="J35" s="2859"/>
      <c r="K35" s="2859"/>
      <c r="L35" s="2859"/>
      <c r="M35" s="2859"/>
    </row>
    <row r="36" spans="1:13">
      <c r="A36" s="2029">
        <v>6</v>
      </c>
      <c r="B36" s="2140" t="s">
        <v>5671</v>
      </c>
      <c r="C36" s="2860"/>
      <c r="D36" s="2860"/>
      <c r="E36" s="2860"/>
      <c r="F36" s="2860"/>
      <c r="G36" s="2860"/>
      <c r="H36" s="2860"/>
      <c r="I36" s="2860"/>
      <c r="J36" s="2860"/>
      <c r="K36" s="2860"/>
      <c r="L36" s="2860"/>
      <c r="M36" s="2860"/>
    </row>
    <row r="37" spans="1:13">
      <c r="A37" s="2029">
        <v>7</v>
      </c>
      <c r="B37" s="2140" t="s">
        <v>5672</v>
      </c>
      <c r="C37" s="2860"/>
      <c r="D37" s="2860"/>
      <c r="E37" s="2860"/>
      <c r="F37" s="2860"/>
      <c r="G37" s="2860"/>
      <c r="H37" s="2860"/>
      <c r="I37" s="2860"/>
      <c r="J37" s="2860"/>
      <c r="K37" s="2860"/>
      <c r="L37" s="2860"/>
      <c r="M37" s="2860"/>
    </row>
    <row r="38" spans="1:13">
      <c r="A38" s="2029">
        <v>8</v>
      </c>
      <c r="B38" s="2140" t="s">
        <v>5673</v>
      </c>
      <c r="C38" s="2860"/>
      <c r="D38" s="2860"/>
      <c r="E38" s="2860"/>
      <c r="F38" s="2860"/>
      <c r="G38" s="2860"/>
      <c r="H38" s="2860"/>
      <c r="I38" s="2860"/>
      <c r="J38" s="2860"/>
      <c r="K38" s="2860"/>
      <c r="L38" s="2860"/>
      <c r="M38" s="2860"/>
    </row>
    <row r="39" spans="1:13">
      <c r="A39" s="2029">
        <v>9</v>
      </c>
      <c r="B39" s="2140" t="s">
        <v>5674</v>
      </c>
      <c r="C39" s="566"/>
      <c r="D39" s="566"/>
      <c r="E39" s="566"/>
      <c r="F39" s="566"/>
      <c r="G39" s="566"/>
      <c r="H39" s="566"/>
      <c r="I39" s="566"/>
      <c r="J39" s="566"/>
      <c r="K39" s="566"/>
      <c r="L39" s="566"/>
      <c r="M39" s="566"/>
    </row>
    <row r="40" spans="1:13">
      <c r="A40" s="2029">
        <v>10</v>
      </c>
      <c r="B40" s="2140" t="s">
        <v>5675</v>
      </c>
      <c r="C40" s="566"/>
      <c r="D40" s="566"/>
      <c r="E40" s="566"/>
      <c r="F40" s="566"/>
      <c r="G40" s="566"/>
      <c r="H40" s="566"/>
      <c r="I40" s="566"/>
      <c r="J40" s="566"/>
      <c r="K40" s="566"/>
      <c r="L40" s="566"/>
      <c r="M40" s="566"/>
    </row>
    <row r="41" spans="1:13">
      <c r="A41" s="2029">
        <v>11</v>
      </c>
      <c r="B41" s="2140" t="s">
        <v>5676</v>
      </c>
      <c r="C41" s="566"/>
      <c r="D41" s="566"/>
      <c r="E41" s="566"/>
      <c r="F41" s="566"/>
      <c r="G41" s="566"/>
      <c r="H41" s="566"/>
      <c r="I41" s="566"/>
      <c r="J41" s="566"/>
      <c r="K41" s="566"/>
      <c r="L41" s="566"/>
      <c r="M41" s="566"/>
    </row>
    <row r="42" spans="1:13">
      <c r="A42" s="2029">
        <v>12</v>
      </c>
      <c r="B42" s="527" t="s">
        <v>5677</v>
      </c>
    </row>
  </sheetData>
  <mergeCells count="8">
    <mergeCell ref="A28:Z28"/>
    <mergeCell ref="B32:M32"/>
    <mergeCell ref="A11:A12"/>
    <mergeCell ref="B11:B12"/>
    <mergeCell ref="C11:C12"/>
    <mergeCell ref="H11:H12"/>
    <mergeCell ref="M11:M12"/>
    <mergeCell ref="Z11:Z12"/>
  </mergeCells>
  <printOptions horizontalCentered="1"/>
  <pageMargins left="0.31496062992125984" right="0" top="0.19685039370078741" bottom="0" header="0" footer="0"/>
  <pageSetup scale="125" orientation="portrait" r:id="rId1"/>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2"/>
  <sheetViews>
    <sheetView topLeftCell="B49" zoomScale="90" zoomScaleNormal="90" zoomScaleSheetLayoutView="102" zoomScalePageLayoutView="85" workbookViewId="0">
      <selection activeCell="D7" sqref="D7"/>
    </sheetView>
  </sheetViews>
  <sheetFormatPr defaultColWidth="9.140625" defaultRowHeight="20.25"/>
  <cols>
    <col min="1" max="1" width="12.42578125" style="527" customWidth="1"/>
    <col min="2" max="3" width="14.28515625" style="527" customWidth="1"/>
    <col min="4" max="4" width="18.5703125" style="527" customWidth="1"/>
    <col min="5" max="5" width="13.140625" style="527" customWidth="1"/>
    <col min="6" max="6" width="13" style="527" customWidth="1"/>
    <col min="7" max="7" width="6.140625" style="527" customWidth="1"/>
    <col min="8" max="8" width="6.5703125" style="527" customWidth="1"/>
    <col min="9" max="9" width="12.28515625" style="527" customWidth="1"/>
    <col min="10" max="10" width="7.42578125" style="527" customWidth="1"/>
    <col min="11" max="11" width="11.85546875" style="527" customWidth="1"/>
    <col min="12" max="12" width="11.28515625" style="527" customWidth="1"/>
    <col min="13" max="13" width="12.28515625" style="527" customWidth="1"/>
    <col min="14" max="14" width="9.42578125" style="527" customWidth="1"/>
    <col min="15" max="15" width="8.7109375" style="527" customWidth="1"/>
    <col min="16" max="16" width="9.28515625" style="527" customWidth="1"/>
    <col min="17" max="17" width="11.140625" style="527" customWidth="1"/>
    <col min="18" max="18" width="6.85546875" style="527" customWidth="1"/>
    <col min="19" max="19" width="11.28515625" style="527" customWidth="1"/>
    <col min="20" max="20" width="15.42578125" style="527" customWidth="1"/>
    <col min="21" max="23" width="13" style="527" customWidth="1"/>
    <col min="24" max="24" width="13.42578125" style="527" customWidth="1"/>
    <col min="25" max="16384" width="9.140625" style="527"/>
  </cols>
  <sheetData>
    <row r="1" spans="1:30" s="566" customFormat="1">
      <c r="A1" s="3423" t="s">
        <v>2655</v>
      </c>
      <c r="B1" s="3423"/>
      <c r="C1" s="3423"/>
      <c r="D1" s="3423"/>
      <c r="E1" s="3423"/>
      <c r="F1" s="3423"/>
      <c r="G1" s="3423"/>
      <c r="H1" s="3423"/>
      <c r="I1" s="3423"/>
      <c r="J1" s="3423"/>
      <c r="K1" s="3423"/>
      <c r="L1" s="3423"/>
      <c r="M1" s="3423"/>
      <c r="N1" s="3423"/>
      <c r="O1" s="3423"/>
      <c r="P1" s="792"/>
      <c r="Q1" s="792"/>
      <c r="R1" s="792"/>
      <c r="S1" s="792"/>
      <c r="T1" s="792"/>
      <c r="U1" s="792"/>
      <c r="V1" s="792"/>
      <c r="W1" s="792"/>
      <c r="X1" s="792"/>
    </row>
    <row r="2" spans="1:30" s="566" customFormat="1">
      <c r="A2" s="3423" t="s">
        <v>1084</v>
      </c>
      <c r="B2" s="3423"/>
      <c r="C2" s="3423"/>
      <c r="D2" s="3423"/>
      <c r="E2" s="3423"/>
      <c r="F2" s="3423"/>
      <c r="G2" s="3423"/>
      <c r="H2" s="3423"/>
      <c r="I2" s="3423"/>
      <c r="J2" s="3423"/>
      <c r="K2" s="3423"/>
      <c r="L2" s="3423"/>
      <c r="M2" s="3423"/>
      <c r="N2" s="3423"/>
      <c r="O2" s="3423"/>
      <c r="P2" s="792"/>
      <c r="Q2" s="792"/>
      <c r="R2" s="792"/>
      <c r="S2" s="792"/>
      <c r="T2" s="792"/>
      <c r="U2" s="792"/>
      <c r="V2" s="792"/>
      <c r="W2" s="792"/>
      <c r="X2" s="792"/>
    </row>
    <row r="3" spans="1:30" s="566" customFormat="1">
      <c r="A3" s="3423" t="s">
        <v>889</v>
      </c>
      <c r="B3" s="3423"/>
      <c r="C3" s="3423"/>
      <c r="D3" s="3423"/>
      <c r="E3" s="3423"/>
      <c r="F3" s="3423"/>
      <c r="G3" s="3423"/>
      <c r="H3" s="3423"/>
      <c r="I3" s="3423"/>
      <c r="J3" s="3423"/>
      <c r="K3" s="3423"/>
      <c r="L3" s="3423"/>
      <c r="M3" s="3423"/>
      <c r="N3" s="3423"/>
      <c r="O3" s="3423"/>
      <c r="P3" s="792"/>
      <c r="Q3" s="792"/>
      <c r="R3" s="792"/>
      <c r="S3" s="792"/>
      <c r="T3" s="792"/>
      <c r="U3" s="792"/>
      <c r="V3" s="792"/>
      <c r="W3" s="792"/>
      <c r="X3" s="792"/>
    </row>
    <row r="4" spans="1:30" s="566" customFormat="1">
      <c r="A4" s="3423" t="s">
        <v>890</v>
      </c>
      <c r="B4" s="3423"/>
      <c r="C4" s="3423"/>
      <c r="D4" s="3423"/>
      <c r="E4" s="3423"/>
      <c r="F4" s="3423"/>
      <c r="G4" s="3423"/>
      <c r="H4" s="3423"/>
      <c r="I4" s="3423"/>
      <c r="J4" s="3423"/>
      <c r="K4" s="3423"/>
      <c r="L4" s="3423"/>
      <c r="M4" s="3423"/>
      <c r="N4" s="3423"/>
      <c r="O4" s="3423"/>
      <c r="P4" s="792"/>
      <c r="Q4" s="792"/>
      <c r="R4" s="792"/>
      <c r="S4" s="792"/>
      <c r="T4" s="792"/>
      <c r="U4" s="792"/>
      <c r="V4" s="792"/>
      <c r="W4" s="792"/>
      <c r="X4" s="792"/>
    </row>
    <row r="5" spans="1:30" ht="20.100000000000001" customHeight="1">
      <c r="A5" s="4045" t="s">
        <v>499</v>
      </c>
      <c r="B5" s="4045"/>
      <c r="C5" s="4045"/>
      <c r="D5" s="4045"/>
      <c r="E5" s="4045"/>
      <c r="F5" s="4045"/>
      <c r="G5" s="4045"/>
      <c r="H5" s="4045"/>
      <c r="I5" s="4045"/>
      <c r="J5" s="4045"/>
      <c r="K5" s="4045"/>
      <c r="L5" s="4045"/>
      <c r="M5" s="4045"/>
      <c r="N5" s="4045"/>
      <c r="O5" s="4045"/>
      <c r="P5" s="792"/>
      <c r="Q5" s="792"/>
      <c r="R5" s="792"/>
      <c r="S5" s="792"/>
      <c r="T5" s="792"/>
      <c r="U5" s="792"/>
      <c r="V5" s="792"/>
      <c r="W5" s="792"/>
      <c r="X5" s="792"/>
    </row>
    <row r="6" spans="1:30">
      <c r="A6" s="792"/>
      <c r="B6" s="792"/>
      <c r="C6" s="792"/>
      <c r="D6" s="792"/>
      <c r="E6" s="792"/>
      <c r="F6" s="792"/>
      <c r="G6" s="792"/>
      <c r="H6" s="526"/>
      <c r="I6" s="526"/>
      <c r="J6" s="526"/>
      <c r="K6" s="526"/>
      <c r="L6" s="526"/>
      <c r="M6" s="526" t="s">
        <v>1465</v>
      </c>
      <c r="N6" s="526"/>
      <c r="V6" s="526"/>
      <c r="X6" s="526"/>
    </row>
    <row r="7" spans="1:30">
      <c r="A7" s="2861" t="s">
        <v>5627</v>
      </c>
      <c r="B7" s="2862"/>
      <c r="C7" s="2862"/>
      <c r="D7" s="2862"/>
      <c r="E7" s="2862"/>
      <c r="F7" s="2862"/>
      <c r="G7" s="2862"/>
      <c r="H7" s="2862" t="s">
        <v>5678</v>
      </c>
      <c r="I7" s="2862"/>
      <c r="J7" s="2862"/>
      <c r="K7" s="2862"/>
      <c r="L7" s="2862" t="s">
        <v>5679</v>
      </c>
      <c r="M7" s="2862"/>
      <c r="N7" s="2862"/>
      <c r="O7" s="2863"/>
      <c r="U7" s="569"/>
      <c r="V7" s="2864"/>
    </row>
    <row r="8" spans="1:30">
      <c r="A8" s="2865" t="s">
        <v>5628</v>
      </c>
      <c r="B8" s="2866"/>
      <c r="C8" s="2866"/>
      <c r="D8" s="2866"/>
      <c r="E8" s="2866"/>
      <c r="F8" s="2866"/>
      <c r="G8" s="2867"/>
      <c r="H8" s="2867" t="s">
        <v>5680</v>
      </c>
      <c r="I8" s="2866"/>
      <c r="J8" s="2866"/>
      <c r="K8" s="2866"/>
      <c r="L8" s="2866" t="s">
        <v>5681</v>
      </c>
      <c r="M8" s="2866"/>
      <c r="N8" s="2866"/>
      <c r="O8" s="2868"/>
      <c r="U8" s="569"/>
      <c r="V8" s="2864"/>
    </row>
    <row r="9" spans="1:30">
      <c r="A9" s="2869" t="s">
        <v>5682</v>
      </c>
      <c r="B9" s="2866"/>
      <c r="C9" s="2866"/>
      <c r="D9" s="2866"/>
      <c r="E9" s="2866"/>
      <c r="F9" s="2866"/>
      <c r="G9" s="2867"/>
      <c r="H9" s="2867" t="s">
        <v>5683</v>
      </c>
      <c r="I9" s="2866"/>
      <c r="J9" s="2866"/>
      <c r="K9" s="2866"/>
      <c r="L9" s="2866" t="s">
        <v>5684</v>
      </c>
      <c r="M9" s="2866"/>
      <c r="N9" s="2866"/>
      <c r="O9" s="2868"/>
      <c r="U9" s="569"/>
    </row>
    <row r="10" spans="1:30">
      <c r="A10" s="2865" t="s">
        <v>5630</v>
      </c>
      <c r="B10" s="2866"/>
      <c r="C10" s="2866"/>
      <c r="D10" s="2866"/>
      <c r="E10" s="2866"/>
      <c r="F10" s="2866"/>
      <c r="G10" s="2867"/>
      <c r="H10" s="2867" t="s">
        <v>5685</v>
      </c>
      <c r="I10" s="2866"/>
      <c r="J10" s="2866"/>
      <c r="K10" s="2866"/>
      <c r="L10" s="2866" t="s">
        <v>5686</v>
      </c>
      <c r="M10" s="2866"/>
      <c r="N10" s="2866"/>
      <c r="O10" s="2868"/>
      <c r="U10" s="569"/>
      <c r="V10" s="530"/>
      <c r="W10" s="530"/>
      <c r="X10" s="530"/>
      <c r="Y10" s="530"/>
      <c r="Z10" s="530"/>
      <c r="AA10" s="530"/>
      <c r="AB10" s="530"/>
      <c r="AC10" s="530"/>
      <c r="AD10" s="530"/>
    </row>
    <row r="11" spans="1:30">
      <c r="A11" s="2865" t="s">
        <v>5632</v>
      </c>
      <c r="B11" s="2866"/>
      <c r="C11" s="2866"/>
      <c r="D11" s="2866"/>
      <c r="E11" s="2866"/>
      <c r="F11" s="2866"/>
      <c r="G11" s="2867"/>
      <c r="H11" s="2867" t="s">
        <v>5687</v>
      </c>
      <c r="I11" s="2866"/>
      <c r="J11" s="2866"/>
      <c r="K11" s="2866"/>
      <c r="L11" s="2866" t="s">
        <v>5688</v>
      </c>
      <c r="M11" s="2866"/>
      <c r="N11" s="2866"/>
      <c r="O11" s="2868"/>
      <c r="U11" s="569"/>
      <c r="V11" s="530"/>
      <c r="W11" s="530"/>
      <c r="X11" s="530"/>
      <c r="Y11" s="530"/>
      <c r="Z11" s="530"/>
      <c r="AA11" s="530"/>
      <c r="AB11" s="530"/>
      <c r="AC11" s="530"/>
      <c r="AD11" s="530"/>
    </row>
    <row r="12" spans="1:30">
      <c r="A12" s="2865" t="s">
        <v>5689</v>
      </c>
      <c r="B12" s="2866"/>
      <c r="C12" s="2866"/>
      <c r="D12" s="2866"/>
      <c r="E12" s="2866"/>
      <c r="F12" s="2866"/>
      <c r="G12" s="2867"/>
      <c r="H12" s="2867" t="s">
        <v>5690</v>
      </c>
      <c r="I12" s="2866"/>
      <c r="J12" s="2866"/>
      <c r="K12" s="2866"/>
      <c r="L12" s="2866" t="s">
        <v>5691</v>
      </c>
      <c r="M12" s="2866"/>
      <c r="N12" s="2870"/>
      <c r="O12" s="2868"/>
      <c r="U12" s="2103"/>
      <c r="V12" s="530"/>
      <c r="W12" s="792"/>
      <c r="X12" s="536"/>
      <c r="Y12" s="530"/>
      <c r="Z12" s="530"/>
      <c r="AA12" s="530"/>
      <c r="AB12" s="530"/>
      <c r="AC12" s="530"/>
      <c r="AD12" s="530"/>
    </row>
    <row r="13" spans="1:30">
      <c r="A13" s="2865"/>
      <c r="B13" s="2866"/>
      <c r="C13" s="2866"/>
      <c r="D13" s="2866"/>
      <c r="E13" s="2866" t="s">
        <v>2625</v>
      </c>
      <c r="F13" s="2866"/>
      <c r="G13" s="2867"/>
      <c r="H13" s="2867"/>
      <c r="I13" s="2866"/>
      <c r="J13" s="2866"/>
      <c r="K13" s="2866"/>
      <c r="L13" s="2866"/>
      <c r="M13" s="2866"/>
      <c r="N13" s="2870"/>
      <c r="O13" s="2868"/>
      <c r="U13" s="2103"/>
      <c r="V13" s="530"/>
      <c r="W13" s="792"/>
      <c r="X13" s="536"/>
      <c r="Y13" s="530"/>
      <c r="Z13" s="530"/>
      <c r="AA13" s="530"/>
      <c r="AB13" s="530"/>
      <c r="AC13" s="530"/>
      <c r="AD13" s="530"/>
    </row>
    <row r="14" spans="1:30">
      <c r="A14" s="2865" t="s">
        <v>5692</v>
      </c>
      <c r="B14" s="2871" t="s">
        <v>4036</v>
      </c>
      <c r="C14" s="2871" t="s">
        <v>1945</v>
      </c>
      <c r="D14" s="2871" t="s">
        <v>1946</v>
      </c>
      <c r="E14" s="2871" t="s">
        <v>994</v>
      </c>
      <c r="F14" s="2866"/>
      <c r="G14" s="2867"/>
      <c r="H14" s="2867" t="s">
        <v>5693</v>
      </c>
      <c r="I14" s="2866"/>
      <c r="J14" s="2866"/>
      <c r="K14" s="2866"/>
      <c r="L14" s="2866"/>
      <c r="M14" s="2866"/>
      <c r="N14" s="2866"/>
      <c r="O14" s="2868"/>
      <c r="U14" s="569"/>
      <c r="V14" s="530"/>
      <c r="W14" s="530"/>
      <c r="X14" s="792"/>
      <c r="Y14" s="792"/>
      <c r="Z14" s="792"/>
      <c r="AA14" s="792"/>
      <c r="AB14" s="530"/>
      <c r="AC14" s="792"/>
      <c r="AD14" s="530"/>
    </row>
    <row r="15" spans="1:30">
      <c r="A15" s="2865"/>
      <c r="B15" s="2872"/>
      <c r="C15" s="2872"/>
      <c r="D15" s="2872"/>
      <c r="E15" s="2872"/>
      <c r="F15" s="2866"/>
      <c r="G15" s="2867"/>
      <c r="H15" s="2867" t="s">
        <v>5694</v>
      </c>
      <c r="I15" s="2866"/>
      <c r="J15" s="2866"/>
      <c r="K15" s="2866"/>
      <c r="L15" s="2866"/>
      <c r="M15" s="2866"/>
      <c r="N15" s="2866"/>
      <c r="O15" s="2868"/>
      <c r="U15" s="569"/>
      <c r="V15" s="530"/>
      <c r="W15" s="530"/>
      <c r="X15" s="792"/>
      <c r="Y15" s="792"/>
      <c r="Z15" s="792"/>
      <c r="AA15" s="792"/>
      <c r="AB15" s="530"/>
      <c r="AC15" s="792"/>
      <c r="AD15" s="530"/>
    </row>
    <row r="16" spans="1:30">
      <c r="A16" s="2865"/>
      <c r="B16" s="2872"/>
      <c r="C16" s="2872"/>
      <c r="D16" s="2872"/>
      <c r="E16" s="2872"/>
      <c r="F16" s="2866"/>
      <c r="G16" s="2867"/>
      <c r="H16" s="2867" t="s">
        <v>5695</v>
      </c>
      <c r="I16" s="2866"/>
      <c r="J16" s="2866"/>
      <c r="K16" s="2866"/>
      <c r="L16" s="2866"/>
      <c r="M16" s="2866"/>
      <c r="N16" s="2866"/>
      <c r="O16" s="2868"/>
      <c r="U16" s="569"/>
      <c r="V16" s="530"/>
      <c r="W16" s="530"/>
      <c r="X16" s="792"/>
      <c r="Y16" s="792"/>
      <c r="Z16" s="792"/>
      <c r="AA16" s="792"/>
      <c r="AB16" s="530"/>
      <c r="AC16" s="792"/>
      <c r="AD16" s="530"/>
    </row>
    <row r="17" spans="1:30">
      <c r="A17" s="2865" t="s">
        <v>5696</v>
      </c>
      <c r="B17" s="2866"/>
      <c r="C17" s="2866"/>
      <c r="D17" s="2866"/>
      <c r="E17" s="2866"/>
      <c r="F17" s="2866"/>
      <c r="G17" s="2866"/>
      <c r="H17" s="2866" t="s">
        <v>5697</v>
      </c>
      <c r="I17" s="2866"/>
      <c r="J17" s="2866"/>
      <c r="K17" s="2866"/>
      <c r="L17" s="2866"/>
      <c r="M17" s="2866"/>
      <c r="N17" s="2866"/>
      <c r="O17" s="2868"/>
      <c r="U17" s="569"/>
      <c r="V17" s="530"/>
      <c r="W17" s="530"/>
      <c r="X17" s="792"/>
      <c r="Y17" s="792"/>
      <c r="Z17" s="792"/>
      <c r="AA17" s="792"/>
      <c r="AB17" s="530"/>
      <c r="AC17" s="792"/>
      <c r="AD17" s="530"/>
    </row>
    <row r="18" spans="1:30">
      <c r="A18" s="2866"/>
      <c r="B18" s="2866"/>
      <c r="C18" s="2866"/>
      <c r="D18" s="2866"/>
      <c r="E18" s="2866"/>
      <c r="F18" s="2866"/>
      <c r="G18" s="2866"/>
      <c r="H18" s="2866"/>
      <c r="I18" s="2866"/>
      <c r="J18" s="2866"/>
      <c r="K18" s="2866"/>
      <c r="L18" s="2866"/>
      <c r="M18" s="2866"/>
      <c r="N18" s="2866"/>
      <c r="O18" s="2868"/>
      <c r="U18" s="569"/>
      <c r="V18" s="530"/>
      <c r="W18" s="530"/>
      <c r="X18" s="792"/>
      <c r="Y18" s="792"/>
      <c r="Z18" s="792"/>
      <c r="AA18" s="792"/>
      <c r="AB18" s="530"/>
      <c r="AC18" s="792"/>
      <c r="AD18" s="530"/>
    </row>
    <row r="19" spans="1:30">
      <c r="A19" s="2873"/>
      <c r="B19" s="2874"/>
      <c r="C19" s="2874"/>
      <c r="D19" s="2874"/>
      <c r="E19" s="2874"/>
      <c r="F19" s="2874"/>
      <c r="G19" s="2874"/>
      <c r="H19" s="2874"/>
      <c r="I19" s="2874"/>
      <c r="J19" s="2874"/>
      <c r="K19" s="2874"/>
      <c r="L19" s="2874"/>
      <c r="M19" s="2874"/>
      <c r="N19" s="2874"/>
      <c r="O19" s="2875"/>
      <c r="U19" s="569"/>
      <c r="V19" s="530"/>
      <c r="W19" s="530"/>
      <c r="X19" s="2864"/>
      <c r="Y19" s="530"/>
      <c r="Z19" s="530"/>
      <c r="AA19" s="530"/>
      <c r="AB19" s="530"/>
      <c r="AC19" s="530"/>
      <c r="AD19" s="530"/>
    </row>
    <row r="20" spans="1:30">
      <c r="A20" s="530"/>
      <c r="L20" s="530" t="s">
        <v>5698</v>
      </c>
      <c r="M20" s="530"/>
      <c r="N20" s="530"/>
      <c r="O20" s="530"/>
      <c r="P20" s="530"/>
      <c r="R20" s="530"/>
      <c r="S20" s="530"/>
      <c r="T20" s="530"/>
      <c r="U20" s="530"/>
      <c r="V20" s="530"/>
      <c r="W20" s="530"/>
      <c r="X20" s="2864"/>
      <c r="Y20" s="530"/>
      <c r="Z20" s="530"/>
      <c r="AA20" s="530"/>
      <c r="AB20" s="530"/>
      <c r="AC20" s="530"/>
      <c r="AD20" s="530"/>
    </row>
    <row r="21" spans="1:30" s="763" customFormat="1" ht="20.100000000000001" customHeight="1">
      <c r="A21" s="3427" t="s">
        <v>1088</v>
      </c>
      <c r="B21" s="3427" t="s">
        <v>1200</v>
      </c>
      <c r="C21" s="3427" t="s">
        <v>0</v>
      </c>
      <c r="D21" s="2876" t="s">
        <v>5699</v>
      </c>
      <c r="E21" s="2876"/>
      <c r="F21" s="2876" t="s">
        <v>5700</v>
      </c>
      <c r="G21" s="2877"/>
      <c r="H21" s="2878"/>
      <c r="I21" s="2878"/>
      <c r="J21" s="2879"/>
      <c r="K21" s="3363" t="s">
        <v>5701</v>
      </c>
      <c r="L21" s="3363" t="s">
        <v>5702</v>
      </c>
      <c r="M21" s="3363" t="s">
        <v>5703</v>
      </c>
      <c r="N21" s="3363" t="s">
        <v>5704</v>
      </c>
      <c r="O21" s="3385" t="s">
        <v>506</v>
      </c>
    </row>
    <row r="22" spans="1:30" s="763" customFormat="1">
      <c r="A22" s="3427"/>
      <c r="B22" s="3427"/>
      <c r="C22" s="3427"/>
      <c r="D22" s="2880" t="s">
        <v>5705</v>
      </c>
      <c r="E22" s="2880" t="s">
        <v>1202</v>
      </c>
      <c r="F22" s="2880" t="s">
        <v>5706</v>
      </c>
      <c r="G22" s="2881" t="s">
        <v>5661</v>
      </c>
      <c r="H22" s="2877" t="s">
        <v>5662</v>
      </c>
      <c r="I22" s="2877" t="s">
        <v>5663</v>
      </c>
      <c r="J22" s="2877" t="s">
        <v>2440</v>
      </c>
      <c r="K22" s="3364"/>
      <c r="L22" s="3364"/>
      <c r="M22" s="3364"/>
      <c r="N22" s="3364"/>
      <c r="O22" s="3386"/>
    </row>
    <row r="23" spans="1:30">
      <c r="A23" s="2882">
        <v>1</v>
      </c>
      <c r="B23" s="2882">
        <v>2</v>
      </c>
      <c r="C23" s="2882">
        <v>3</v>
      </c>
      <c r="D23" s="2882">
        <v>4</v>
      </c>
      <c r="E23" s="2882">
        <v>5</v>
      </c>
      <c r="F23" s="2882">
        <v>6</v>
      </c>
      <c r="G23" s="2882">
        <v>7</v>
      </c>
      <c r="H23" s="2882">
        <v>8</v>
      </c>
      <c r="I23" s="2882">
        <v>9</v>
      </c>
      <c r="J23" s="2882">
        <v>10</v>
      </c>
      <c r="K23" s="2882">
        <v>11</v>
      </c>
      <c r="L23" s="2882" t="s">
        <v>5707</v>
      </c>
      <c r="M23" s="2882">
        <v>13</v>
      </c>
      <c r="N23" s="2882">
        <v>14</v>
      </c>
      <c r="O23" s="2882">
        <v>15</v>
      </c>
    </row>
    <row r="24" spans="1:30">
      <c r="A24" s="2883"/>
      <c r="B24" s="806"/>
      <c r="C24" s="806"/>
      <c r="D24" s="557"/>
      <c r="E24" s="557"/>
      <c r="F24" s="557"/>
      <c r="G24" s="557"/>
      <c r="H24" s="557"/>
      <c r="I24" s="557"/>
      <c r="J24" s="557"/>
      <c r="K24" s="557"/>
      <c r="L24" s="557"/>
      <c r="M24" s="557"/>
      <c r="N24" s="557"/>
      <c r="O24" s="557"/>
    </row>
    <row r="25" spans="1:30">
      <c r="A25" s="2883"/>
      <c r="B25" s="806"/>
      <c r="C25" s="806"/>
      <c r="D25" s="557"/>
      <c r="E25" s="557"/>
      <c r="F25" s="557"/>
      <c r="G25" s="557"/>
      <c r="H25" s="557"/>
      <c r="I25" s="557"/>
      <c r="J25" s="557"/>
      <c r="K25" s="557"/>
      <c r="L25" s="557"/>
      <c r="M25" s="557"/>
      <c r="N25" s="557"/>
      <c r="O25" s="557"/>
    </row>
    <row r="26" spans="1:30">
      <c r="A26" s="2883"/>
      <c r="B26" s="806"/>
      <c r="C26" s="806"/>
      <c r="D26" s="557"/>
      <c r="E26" s="557"/>
      <c r="F26" s="557"/>
      <c r="G26" s="557"/>
      <c r="H26" s="557"/>
      <c r="I26" s="557"/>
      <c r="J26" s="557"/>
      <c r="K26" s="557"/>
      <c r="L26" s="557"/>
      <c r="M26" s="557"/>
      <c r="N26" s="557"/>
      <c r="O26" s="557"/>
    </row>
    <row r="27" spans="1:30">
      <c r="A27" s="2883"/>
      <c r="B27" s="806"/>
      <c r="C27" s="806"/>
      <c r="D27" s="557"/>
      <c r="E27" s="557"/>
      <c r="F27" s="557"/>
      <c r="G27" s="557"/>
      <c r="H27" s="557"/>
      <c r="I27" s="557"/>
      <c r="J27" s="557"/>
      <c r="K27" s="557"/>
      <c r="L27" s="557"/>
      <c r="M27" s="557"/>
      <c r="N27" s="557"/>
      <c r="O27" s="557"/>
    </row>
    <row r="28" spans="1:30">
      <c r="A28" s="2883"/>
      <c r="B28" s="806"/>
      <c r="C28" s="806"/>
      <c r="D28" s="557"/>
      <c r="E28" s="557"/>
      <c r="F28" s="557"/>
      <c r="G28" s="557"/>
      <c r="H28" s="557"/>
      <c r="I28" s="557"/>
      <c r="J28" s="557"/>
      <c r="K28" s="557"/>
      <c r="L28" s="557"/>
      <c r="M28" s="557"/>
      <c r="N28" s="557"/>
      <c r="O28" s="557"/>
    </row>
    <row r="29" spans="1:30">
      <c r="A29" s="2883"/>
      <c r="B29" s="806"/>
      <c r="C29" s="806"/>
      <c r="D29" s="557"/>
      <c r="E29" s="557"/>
      <c r="F29" s="557"/>
      <c r="G29" s="557"/>
      <c r="H29" s="557"/>
      <c r="I29" s="557"/>
      <c r="J29" s="557"/>
      <c r="K29" s="557"/>
      <c r="L29" s="557"/>
      <c r="M29" s="557"/>
      <c r="N29" s="557"/>
      <c r="O29" s="557"/>
    </row>
    <row r="30" spans="1:30">
      <c r="A30" s="2883"/>
      <c r="B30" s="806"/>
      <c r="C30" s="806"/>
      <c r="D30" s="557"/>
      <c r="E30" s="557"/>
      <c r="F30" s="557"/>
      <c r="G30" s="557"/>
      <c r="H30" s="557"/>
      <c r="I30" s="557"/>
      <c r="J30" s="557"/>
      <c r="K30" s="557"/>
      <c r="L30" s="557"/>
      <c r="M30" s="557"/>
      <c r="N30" s="557"/>
      <c r="O30" s="557"/>
    </row>
    <row r="31" spans="1:30">
      <c r="A31" s="2884"/>
      <c r="B31" s="810"/>
      <c r="C31" s="810"/>
      <c r="D31" s="558"/>
      <c r="E31" s="558"/>
      <c r="F31" s="558"/>
      <c r="G31" s="558"/>
      <c r="H31" s="558"/>
      <c r="I31" s="558"/>
      <c r="J31" s="558"/>
      <c r="K31" s="558"/>
      <c r="L31" s="558"/>
      <c r="M31" s="558"/>
      <c r="N31" s="558"/>
      <c r="O31" s="558"/>
    </row>
    <row r="32" spans="1:30" ht="21" thickBot="1">
      <c r="A32" s="741"/>
      <c r="B32" s="2885" t="s">
        <v>994</v>
      </c>
      <c r="C32" s="2885"/>
      <c r="D32" s="559"/>
      <c r="E32" s="559"/>
      <c r="F32" s="559"/>
      <c r="G32" s="559"/>
      <c r="H32" s="559"/>
      <c r="I32" s="559"/>
      <c r="J32" s="559"/>
      <c r="K32" s="679"/>
      <c r="L32" s="679"/>
      <c r="M32" s="548"/>
      <c r="N32" s="548"/>
      <c r="O32" s="743"/>
    </row>
    <row r="33" spans="1:23" ht="21" thickTop="1"/>
    <row r="35" spans="1:23">
      <c r="A35" s="917" t="s">
        <v>5708</v>
      </c>
    </row>
    <row r="36" spans="1:23">
      <c r="A36" s="4046" t="s">
        <v>5709</v>
      </c>
      <c r="B36" s="4048" t="s">
        <v>5710</v>
      </c>
      <c r="C36" s="4048" t="s">
        <v>5706</v>
      </c>
      <c r="D36" s="2886" t="s">
        <v>5711</v>
      </c>
      <c r="E36" s="2886" t="s">
        <v>5712</v>
      </c>
    </row>
    <row r="37" spans="1:23">
      <c r="A37" s="4047"/>
      <c r="B37" s="4049"/>
      <c r="C37" s="4049"/>
      <c r="D37" s="2887" t="s">
        <v>5661</v>
      </c>
      <c r="E37" s="2887" t="s">
        <v>5662</v>
      </c>
    </row>
    <row r="38" spans="1:23">
      <c r="A38" s="2888">
        <v>1</v>
      </c>
      <c r="B38" s="2888">
        <v>2</v>
      </c>
      <c r="C38" s="2888">
        <v>3</v>
      </c>
      <c r="D38" s="2888">
        <v>4</v>
      </c>
      <c r="E38" s="2888">
        <v>5</v>
      </c>
    </row>
    <row r="39" spans="1:23">
      <c r="A39" s="915"/>
      <c r="B39" s="915"/>
      <c r="C39" s="915"/>
      <c r="D39" s="734"/>
      <c r="E39" s="734"/>
    </row>
    <row r="40" spans="1:23">
      <c r="A40" s="555"/>
      <c r="B40" s="555"/>
      <c r="C40" s="555"/>
      <c r="D40" s="725"/>
      <c r="E40" s="725"/>
      <c r="N40" s="529"/>
      <c r="V40" s="529"/>
      <c r="W40" s="529"/>
    </row>
    <row r="41" spans="1:23">
      <c r="A41" s="668"/>
      <c r="B41" s="668"/>
      <c r="C41" s="668"/>
      <c r="D41" s="725"/>
      <c r="E41" s="725"/>
      <c r="N41" s="529"/>
      <c r="V41" s="529"/>
      <c r="W41" s="529"/>
    </row>
    <row r="42" spans="1:23">
      <c r="A42" s="668"/>
      <c r="B42" s="668"/>
      <c r="C42" s="668"/>
      <c r="D42" s="725"/>
      <c r="E42" s="725"/>
      <c r="N42" s="529"/>
      <c r="V42" s="529"/>
      <c r="W42" s="529"/>
    </row>
    <row r="43" spans="1:23" ht="21" thickBot="1">
      <c r="A43" s="560"/>
      <c r="B43" s="560"/>
      <c r="C43" s="560"/>
      <c r="D43" s="641"/>
      <c r="E43" s="641"/>
      <c r="N43" s="529"/>
      <c r="V43" s="529"/>
      <c r="W43" s="529"/>
    </row>
    <row r="44" spans="1:23" ht="21" thickTop="1"/>
    <row r="45" spans="1:23" ht="21" thickBot="1">
      <c r="A45" s="547" t="s">
        <v>1009</v>
      </c>
    </row>
    <row r="46" spans="1:23" ht="21" thickTop="1">
      <c r="A46" s="3389" t="s">
        <v>5713</v>
      </c>
      <c r="B46" s="3389"/>
      <c r="C46" s="3389"/>
      <c r="D46" s="3389"/>
      <c r="E46" s="3389"/>
      <c r="F46" s="3389"/>
      <c r="G46" s="3389"/>
      <c r="H46" s="3389"/>
      <c r="I46" s="3389"/>
      <c r="J46" s="3389"/>
      <c r="K46" s="3389"/>
      <c r="L46" s="3389"/>
      <c r="M46" s="3389"/>
      <c r="N46" s="3389"/>
      <c r="O46" s="3389"/>
    </row>
    <row r="48" spans="1:23" ht="21" thickBot="1">
      <c r="A48" s="547" t="s">
        <v>917</v>
      </c>
      <c r="B48" s="548"/>
      <c r="C48" s="530"/>
    </row>
    <row r="49" spans="1:3" ht="21" thickTop="1">
      <c r="A49" s="551">
        <v>1</v>
      </c>
      <c r="B49" s="530" t="s">
        <v>5714</v>
      </c>
      <c r="C49" s="530"/>
    </row>
    <row r="50" spans="1:3">
      <c r="A50" s="551">
        <v>2</v>
      </c>
      <c r="B50" s="566" t="s">
        <v>5715</v>
      </c>
      <c r="C50" s="566"/>
    </row>
    <row r="51" spans="1:3">
      <c r="A51" s="551">
        <v>3</v>
      </c>
      <c r="B51" s="566" t="s">
        <v>5716</v>
      </c>
      <c r="C51" s="566"/>
    </row>
    <row r="52" spans="1:3">
      <c r="A52" s="551">
        <v>4</v>
      </c>
      <c r="B52" s="566" t="s">
        <v>5717</v>
      </c>
      <c r="C52" s="566"/>
    </row>
    <row r="53" spans="1:3">
      <c r="A53" s="551">
        <v>5</v>
      </c>
      <c r="B53" s="566" t="s">
        <v>5718</v>
      </c>
      <c r="C53" s="566"/>
    </row>
    <row r="54" spans="1:3">
      <c r="A54" s="551">
        <v>6</v>
      </c>
      <c r="B54" s="566" t="s">
        <v>5719</v>
      </c>
      <c r="C54" s="566"/>
    </row>
    <row r="55" spans="1:3">
      <c r="A55" s="551">
        <v>7</v>
      </c>
      <c r="B55" s="566" t="s">
        <v>5720</v>
      </c>
      <c r="C55" s="566"/>
    </row>
    <row r="56" spans="1:3">
      <c r="A56" s="551">
        <v>8</v>
      </c>
      <c r="B56" s="566" t="s">
        <v>5721</v>
      </c>
      <c r="C56" s="566"/>
    </row>
    <row r="57" spans="1:3">
      <c r="A57" s="551">
        <v>9</v>
      </c>
      <c r="B57" s="566" t="s">
        <v>5722</v>
      </c>
      <c r="C57" s="566"/>
    </row>
    <row r="58" spans="1:3">
      <c r="A58" s="551">
        <v>10</v>
      </c>
      <c r="B58" s="566" t="s">
        <v>5723</v>
      </c>
      <c r="C58" s="566"/>
    </row>
    <row r="59" spans="1:3">
      <c r="A59" s="551">
        <v>11</v>
      </c>
      <c r="B59" s="566" t="s">
        <v>5724</v>
      </c>
      <c r="C59" s="566"/>
    </row>
    <row r="60" spans="1:3">
      <c r="A60" s="551">
        <v>12</v>
      </c>
      <c r="B60" s="566" t="s">
        <v>5725</v>
      </c>
      <c r="C60" s="566"/>
    </row>
    <row r="61" spans="1:3">
      <c r="A61" s="551">
        <v>13</v>
      </c>
      <c r="B61" s="566" t="s">
        <v>5726</v>
      </c>
      <c r="C61" s="566"/>
    </row>
    <row r="62" spans="1:3">
      <c r="A62" s="551">
        <v>14</v>
      </c>
      <c r="B62" s="527" t="s">
        <v>5727</v>
      </c>
    </row>
  </sheetData>
  <mergeCells count="17">
    <mergeCell ref="A46:O46"/>
    <mergeCell ref="M21:M22"/>
    <mergeCell ref="N21:N22"/>
    <mergeCell ref="O21:O22"/>
    <mergeCell ref="A36:A37"/>
    <mergeCell ref="B36:B37"/>
    <mergeCell ref="C36:C37"/>
    <mergeCell ref="A21:A22"/>
    <mergeCell ref="B21:B22"/>
    <mergeCell ref="C21:C22"/>
    <mergeCell ref="K21:K22"/>
    <mergeCell ref="L21:L22"/>
    <mergeCell ref="A1:O1"/>
    <mergeCell ref="A2:O2"/>
    <mergeCell ref="A3:O3"/>
    <mergeCell ref="A4:O4"/>
    <mergeCell ref="A5:O5"/>
  </mergeCells>
  <printOptions horizontalCentered="1"/>
  <pageMargins left="0.31496062992125984" right="0" top="0.19685039370078741" bottom="0" header="0" footer="0"/>
  <pageSetup scale="125" orientation="portrait" r:id="rId1"/>
  <colBreaks count="1" manualBreakCount="1">
    <brk id="15" max="58" man="1"/>
  </colBreaks>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zoomScaleNormal="100" zoomScaleSheetLayoutView="85" workbookViewId="0">
      <selection activeCell="D7" sqref="D7"/>
    </sheetView>
  </sheetViews>
  <sheetFormatPr defaultColWidth="9.140625" defaultRowHeight="20.25"/>
  <cols>
    <col min="1" max="2" width="12.42578125" style="527" customWidth="1"/>
    <col min="3" max="3" width="16.42578125" style="527" customWidth="1"/>
    <col min="4" max="4" width="9.85546875" style="527" customWidth="1"/>
    <col min="5" max="5" width="18.28515625" style="527" customWidth="1"/>
    <col min="6" max="6" width="12" style="527" customWidth="1"/>
    <col min="7" max="7" width="10" style="527" customWidth="1"/>
    <col min="8" max="8" width="12.7109375" style="527" customWidth="1"/>
    <col min="9" max="9" width="10.5703125" style="527" customWidth="1"/>
    <col min="10" max="10" width="20.7109375" style="527" customWidth="1"/>
    <col min="11" max="12" width="10.28515625" style="527" customWidth="1"/>
    <col min="13" max="13" width="20.42578125" style="527" customWidth="1"/>
    <col min="14" max="16384" width="9.140625" style="527"/>
  </cols>
  <sheetData>
    <row r="1" spans="1:13">
      <c r="A1" s="3423" t="s">
        <v>2655</v>
      </c>
      <c r="B1" s="3423"/>
      <c r="C1" s="3423"/>
      <c r="D1" s="3423"/>
      <c r="E1" s="3423"/>
      <c r="F1" s="3423"/>
      <c r="G1" s="3423"/>
      <c r="H1" s="3423"/>
      <c r="I1" s="3423"/>
      <c r="J1" s="3423"/>
      <c r="K1" s="3423"/>
      <c r="L1" s="3423"/>
    </row>
    <row r="2" spans="1:13">
      <c r="A2" s="3423" t="s">
        <v>1084</v>
      </c>
      <c r="B2" s="3423"/>
      <c r="C2" s="3423"/>
      <c r="D2" s="3423"/>
      <c r="E2" s="3423"/>
      <c r="F2" s="3423"/>
      <c r="G2" s="3423"/>
      <c r="H2" s="3423"/>
      <c r="I2" s="3423"/>
      <c r="J2" s="3423"/>
      <c r="K2" s="3423"/>
      <c r="L2" s="3423"/>
    </row>
    <row r="3" spans="1:13">
      <c r="A3" s="3423" t="s">
        <v>889</v>
      </c>
      <c r="B3" s="3423"/>
      <c r="C3" s="3423"/>
      <c r="D3" s="3423"/>
      <c r="E3" s="3423"/>
      <c r="F3" s="3423"/>
      <c r="G3" s="3423"/>
      <c r="H3" s="3423"/>
      <c r="I3" s="3423"/>
      <c r="J3" s="3423"/>
      <c r="K3" s="3423"/>
      <c r="L3" s="3423"/>
    </row>
    <row r="4" spans="1:13">
      <c r="A4" s="3423" t="s">
        <v>890</v>
      </c>
      <c r="B4" s="3423"/>
      <c r="C4" s="3423"/>
      <c r="D4" s="3423"/>
      <c r="E4" s="3423"/>
      <c r="F4" s="3423"/>
      <c r="G4" s="3423"/>
      <c r="H4" s="3423"/>
      <c r="I4" s="3423"/>
      <c r="J4" s="3423"/>
      <c r="K4" s="3423"/>
      <c r="L4" s="3423"/>
    </row>
    <row r="5" spans="1:13">
      <c r="A5" s="3346" t="s">
        <v>770</v>
      </c>
      <c r="B5" s="3346"/>
      <c r="C5" s="3346"/>
      <c r="D5" s="3346"/>
      <c r="E5" s="3346"/>
      <c r="F5" s="3346"/>
      <c r="G5" s="3346"/>
      <c r="H5" s="3346"/>
      <c r="I5" s="3346"/>
      <c r="J5" s="3346"/>
      <c r="K5" s="3346"/>
      <c r="L5" s="3346"/>
      <c r="M5" s="526"/>
    </row>
    <row r="6" spans="1:13">
      <c r="A6" s="3346" t="s">
        <v>5728</v>
      </c>
      <c r="B6" s="3346"/>
      <c r="C6" s="3346"/>
      <c r="D6" s="3346"/>
      <c r="E6" s="3346"/>
      <c r="F6" s="3346"/>
      <c r="G6" s="3346"/>
      <c r="H6" s="3346"/>
      <c r="I6" s="3346"/>
      <c r="J6" s="3346"/>
      <c r="K6" s="3346"/>
      <c r="L6" s="3346"/>
      <c r="M6" s="528"/>
    </row>
    <row r="7" spans="1:13" ht="21" thickBot="1"/>
    <row r="8" spans="1:13" s="803" customFormat="1" ht="15.75" customHeight="1">
      <c r="A8" s="4050" t="s">
        <v>5729</v>
      </c>
      <c r="B8" s="4052" t="s">
        <v>5730</v>
      </c>
      <c r="C8" s="4053" t="s">
        <v>5731</v>
      </c>
      <c r="D8" s="4052" t="s">
        <v>2675</v>
      </c>
      <c r="E8" s="2889" t="s">
        <v>5732</v>
      </c>
      <c r="F8" s="2890"/>
      <c r="G8" s="2890"/>
      <c r="H8" s="2889"/>
      <c r="I8" s="2889"/>
      <c r="J8" s="4053" t="s">
        <v>5733</v>
      </c>
      <c r="K8" s="4054" t="s">
        <v>5734</v>
      </c>
      <c r="L8" s="4055" t="s">
        <v>506</v>
      </c>
    </row>
    <row r="9" spans="1:13" s="803" customFormat="1" ht="15.75" customHeight="1">
      <c r="A9" s="4051"/>
      <c r="B9" s="3427"/>
      <c r="C9" s="3378"/>
      <c r="D9" s="3427"/>
      <c r="E9" s="4057" t="s">
        <v>2028</v>
      </c>
      <c r="F9" s="2891" t="s">
        <v>5735</v>
      </c>
      <c r="G9" s="2891"/>
      <c r="H9" s="4057" t="s">
        <v>2725</v>
      </c>
      <c r="I9" s="3704" t="s">
        <v>5736</v>
      </c>
      <c r="J9" s="3427"/>
      <c r="K9" s="3704"/>
      <c r="L9" s="4056"/>
    </row>
    <row r="10" spans="1:13" s="803" customFormat="1">
      <c r="A10" s="4051"/>
      <c r="B10" s="3427"/>
      <c r="C10" s="3378"/>
      <c r="D10" s="3427"/>
      <c r="E10" s="4057"/>
      <c r="F10" s="2892" t="s">
        <v>2733</v>
      </c>
      <c r="G10" s="2892" t="s">
        <v>2734</v>
      </c>
      <c r="H10" s="4057"/>
      <c r="I10" s="3704"/>
      <c r="J10" s="3427"/>
      <c r="K10" s="3704"/>
      <c r="L10" s="4056"/>
    </row>
    <row r="11" spans="1:13" s="684" customFormat="1">
      <c r="A11" s="2893">
        <v>1</v>
      </c>
      <c r="B11" s="555">
        <v>2</v>
      </c>
      <c r="C11" s="555">
        <v>3</v>
      </c>
      <c r="D11" s="555">
        <v>4</v>
      </c>
      <c r="E11" s="555">
        <v>5</v>
      </c>
      <c r="F11" s="555">
        <v>6</v>
      </c>
      <c r="G11" s="555">
        <v>7</v>
      </c>
      <c r="H11" s="555">
        <v>8</v>
      </c>
      <c r="I11" s="555" t="s">
        <v>5737</v>
      </c>
      <c r="J11" s="555">
        <v>10</v>
      </c>
      <c r="K11" s="555" t="s">
        <v>5738</v>
      </c>
      <c r="L11" s="2894">
        <v>12</v>
      </c>
    </row>
    <row r="12" spans="1:13">
      <c r="A12" s="2895"/>
      <c r="B12" s="2896"/>
      <c r="C12" s="2896"/>
      <c r="D12" s="2896"/>
      <c r="E12" s="2897"/>
      <c r="F12" s="2897"/>
      <c r="G12" s="2897"/>
      <c r="H12" s="2898"/>
      <c r="I12" s="2897"/>
      <c r="J12" s="2898"/>
      <c r="K12" s="2898"/>
      <c r="L12" s="2899"/>
    </row>
    <row r="13" spans="1:13">
      <c r="A13" s="2895"/>
      <c r="B13" s="2896"/>
      <c r="C13" s="2896"/>
      <c r="D13" s="2896"/>
      <c r="E13" s="2897"/>
      <c r="F13" s="2897"/>
      <c r="G13" s="2897"/>
      <c r="H13" s="2898"/>
      <c r="I13" s="2897"/>
      <c r="J13" s="2898"/>
      <c r="K13" s="2898"/>
      <c r="L13" s="2899"/>
    </row>
    <row r="14" spans="1:13">
      <c r="A14" s="2895"/>
      <c r="B14" s="2896"/>
      <c r="C14" s="2896"/>
      <c r="D14" s="2896"/>
      <c r="E14" s="2897"/>
      <c r="F14" s="2897"/>
      <c r="G14" s="2897"/>
      <c r="H14" s="2897"/>
      <c r="I14" s="2897"/>
      <c r="J14" s="2897"/>
      <c r="K14" s="2897"/>
      <c r="L14" s="2899"/>
    </row>
    <row r="15" spans="1:13">
      <c r="A15" s="2895"/>
      <c r="B15" s="2896"/>
      <c r="C15" s="2896"/>
      <c r="D15" s="2896"/>
      <c r="E15" s="2897"/>
      <c r="F15" s="2897"/>
      <c r="G15" s="2897"/>
      <c r="H15" s="2897"/>
      <c r="I15" s="2897"/>
      <c r="J15" s="2897"/>
      <c r="K15" s="2897"/>
      <c r="L15" s="2899"/>
    </row>
    <row r="16" spans="1:13">
      <c r="A16" s="2895"/>
      <c r="B16" s="2896"/>
      <c r="C16" s="2896"/>
      <c r="D16" s="2896"/>
      <c r="E16" s="2897"/>
      <c r="F16" s="2897"/>
      <c r="G16" s="2897"/>
      <c r="H16" s="2897"/>
      <c r="I16" s="2897"/>
      <c r="J16" s="2897"/>
      <c r="K16" s="2897"/>
      <c r="L16" s="2899"/>
    </row>
    <row r="17" spans="1:13">
      <c r="A17" s="2895"/>
      <c r="B17" s="2896"/>
      <c r="C17" s="2896"/>
      <c r="D17" s="2896"/>
      <c r="E17" s="2897"/>
      <c r="F17" s="2897"/>
      <c r="G17" s="2897"/>
      <c r="H17" s="2897"/>
      <c r="I17" s="2897"/>
      <c r="J17" s="2897"/>
      <c r="K17" s="2897"/>
      <c r="L17" s="2899"/>
    </row>
    <row r="18" spans="1:13">
      <c r="A18" s="2895"/>
      <c r="B18" s="2896"/>
      <c r="C18" s="2896"/>
      <c r="D18" s="2896"/>
      <c r="E18" s="2897"/>
      <c r="F18" s="2897"/>
      <c r="G18" s="2897"/>
      <c r="H18" s="2897"/>
      <c r="I18" s="2897"/>
      <c r="J18" s="2897"/>
      <c r="K18" s="2897"/>
      <c r="L18" s="2899"/>
    </row>
    <row r="19" spans="1:13">
      <c r="A19" s="2895"/>
      <c r="B19" s="2896"/>
      <c r="C19" s="2896"/>
      <c r="D19" s="2896"/>
      <c r="E19" s="2897"/>
      <c r="F19" s="2897"/>
      <c r="G19" s="2897"/>
      <c r="H19" s="2897"/>
      <c r="I19" s="2897"/>
      <c r="J19" s="2897"/>
      <c r="K19" s="2897"/>
      <c r="L19" s="2899"/>
    </row>
    <row r="20" spans="1:13">
      <c r="A20" s="2895"/>
      <c r="B20" s="2896"/>
      <c r="C20" s="2896"/>
      <c r="D20" s="2896"/>
      <c r="E20" s="2897"/>
      <c r="F20" s="2897"/>
      <c r="G20" s="2897"/>
      <c r="H20" s="2897"/>
      <c r="I20" s="2897"/>
      <c r="J20" s="2897"/>
      <c r="K20" s="2897"/>
      <c r="L20" s="2899"/>
    </row>
    <row r="21" spans="1:13">
      <c r="A21" s="2895"/>
      <c r="B21" s="2896"/>
      <c r="C21" s="2896"/>
      <c r="D21" s="2896"/>
      <c r="E21" s="2897"/>
      <c r="F21" s="2897"/>
      <c r="G21" s="2897"/>
      <c r="H21" s="2897"/>
      <c r="I21" s="2897"/>
      <c r="J21" s="2897"/>
      <c r="K21" s="2897"/>
      <c r="L21" s="2899"/>
    </row>
    <row r="22" spans="1:13">
      <c r="A22" s="2895"/>
      <c r="B22" s="2896"/>
      <c r="C22" s="2896"/>
      <c r="D22" s="2896"/>
      <c r="E22" s="2897"/>
      <c r="F22" s="2897"/>
      <c r="G22" s="2897"/>
      <c r="H22" s="2897"/>
      <c r="I22" s="2897"/>
      <c r="J22" s="2897"/>
      <c r="K22" s="2897"/>
      <c r="L22" s="2899"/>
    </row>
    <row r="23" spans="1:13" ht="21" thickBot="1">
      <c r="A23" s="2900"/>
      <c r="B23" s="2901"/>
      <c r="C23" s="2901"/>
      <c r="D23" s="2901"/>
      <c r="E23" s="2902"/>
      <c r="F23" s="2902"/>
      <c r="G23" s="2902"/>
      <c r="H23" s="2902"/>
      <c r="I23" s="2902"/>
      <c r="J23" s="2902"/>
      <c r="K23" s="2902"/>
      <c r="L23" s="2903"/>
    </row>
    <row r="24" spans="1:13">
      <c r="A24" s="529"/>
      <c r="B24" s="529"/>
      <c r="C24" s="529"/>
      <c r="D24" s="529"/>
      <c r="E24" s="529"/>
      <c r="F24" s="529"/>
      <c r="G24" s="529"/>
      <c r="H24" s="529"/>
      <c r="I24" s="529"/>
      <c r="J24" s="529"/>
      <c r="K24" s="529"/>
      <c r="L24" s="529"/>
      <c r="M24" s="529"/>
    </row>
    <row r="25" spans="1:13" ht="21" thickBot="1">
      <c r="A25" s="547" t="s">
        <v>1009</v>
      </c>
      <c r="B25" s="529"/>
      <c r="C25" s="529"/>
      <c r="D25" s="529"/>
      <c r="E25" s="529"/>
      <c r="F25" s="529"/>
      <c r="G25" s="529"/>
      <c r="H25" s="529"/>
      <c r="I25" s="529"/>
      <c r="J25" s="529"/>
      <c r="K25" s="529"/>
      <c r="L25" s="529"/>
      <c r="M25" s="529"/>
    </row>
    <row r="26" spans="1:13" ht="45.6" customHeight="1" thickTop="1">
      <c r="A26" s="3345" t="s">
        <v>5739</v>
      </c>
      <c r="B26" s="3345"/>
      <c r="C26" s="3345"/>
      <c r="D26" s="3345"/>
      <c r="E26" s="3345"/>
      <c r="F26" s="3345"/>
      <c r="G26" s="3345"/>
      <c r="H26" s="3345"/>
      <c r="I26" s="3345"/>
      <c r="J26" s="3345"/>
      <c r="K26" s="3345"/>
      <c r="L26" s="3345"/>
      <c r="M26" s="529"/>
    </row>
    <row r="27" spans="1:13">
      <c r="A27" s="529"/>
      <c r="B27" s="529"/>
      <c r="C27" s="529"/>
      <c r="D27" s="529"/>
      <c r="E27" s="529"/>
      <c r="F27" s="529"/>
      <c r="G27" s="529"/>
      <c r="H27" s="529"/>
      <c r="I27" s="529"/>
      <c r="J27" s="529"/>
      <c r="K27" s="529"/>
      <c r="L27" s="529"/>
      <c r="M27" s="529"/>
    </row>
    <row r="28" spans="1:13" ht="21" thickBot="1">
      <c r="A28" s="2045" t="s">
        <v>917</v>
      </c>
      <c r="B28" s="665"/>
      <c r="C28" s="665"/>
      <c r="D28" s="529"/>
      <c r="E28" s="529"/>
      <c r="F28" s="529"/>
      <c r="G28" s="529"/>
      <c r="H28" s="529"/>
      <c r="I28" s="529"/>
      <c r="J28" s="529"/>
      <c r="K28" s="529"/>
      <c r="L28" s="529"/>
      <c r="M28" s="529"/>
    </row>
    <row r="29" spans="1:13" ht="21" thickTop="1">
      <c r="A29" s="2562">
        <v>1</v>
      </c>
      <c r="B29" s="527" t="s">
        <v>5740</v>
      </c>
    </row>
    <row r="30" spans="1:13">
      <c r="A30" s="2562">
        <v>2</v>
      </c>
      <c r="B30" s="527" t="s">
        <v>5741</v>
      </c>
    </row>
    <row r="31" spans="1:13">
      <c r="A31" s="2562">
        <v>3</v>
      </c>
      <c r="B31" s="527" t="s">
        <v>5742</v>
      </c>
    </row>
    <row r="32" spans="1:13">
      <c r="A32" s="2562">
        <v>4</v>
      </c>
      <c r="B32" s="527" t="s">
        <v>5743</v>
      </c>
      <c r="E32" s="2852"/>
      <c r="F32" s="2852"/>
      <c r="G32" s="2852"/>
      <c r="H32" s="2852"/>
      <c r="I32" s="2852"/>
      <c r="J32" s="2852"/>
      <c r="K32" s="2852"/>
      <c r="L32" s="2852"/>
      <c r="M32" s="2852"/>
    </row>
    <row r="33" spans="1:13">
      <c r="A33" s="2562">
        <v>5</v>
      </c>
      <c r="B33" s="527" t="s">
        <v>5744</v>
      </c>
      <c r="E33" s="2852"/>
      <c r="F33" s="2852"/>
      <c r="G33" s="2852"/>
      <c r="H33" s="2852"/>
      <c r="I33" s="2852"/>
      <c r="J33" s="2852"/>
      <c r="K33" s="2852"/>
      <c r="L33" s="2852"/>
      <c r="M33" s="2852"/>
    </row>
    <row r="34" spans="1:13" ht="41.25" customHeight="1">
      <c r="A34" s="2562">
        <v>6</v>
      </c>
      <c r="B34" s="3345" t="s">
        <v>5745</v>
      </c>
      <c r="C34" s="3345"/>
      <c r="D34" s="3345"/>
      <c r="E34" s="3345"/>
      <c r="F34" s="3345"/>
      <c r="G34" s="3345"/>
      <c r="H34" s="3345"/>
      <c r="I34" s="3345"/>
      <c r="J34" s="3345"/>
      <c r="K34" s="3345"/>
      <c r="L34" s="3345"/>
      <c r="M34" s="702"/>
    </row>
    <row r="35" spans="1:13">
      <c r="A35" s="2562">
        <v>7</v>
      </c>
      <c r="B35" s="527" t="s">
        <v>5746</v>
      </c>
    </row>
    <row r="36" spans="1:13">
      <c r="A36" s="2562">
        <v>8</v>
      </c>
      <c r="B36" s="527" t="s">
        <v>5747</v>
      </c>
    </row>
    <row r="37" spans="1:13">
      <c r="A37" s="2562">
        <v>9</v>
      </c>
      <c r="B37" s="527" t="s">
        <v>5748</v>
      </c>
    </row>
  </sheetData>
  <mergeCells count="18">
    <mergeCell ref="B34:L34"/>
    <mergeCell ref="A8:A10"/>
    <mergeCell ref="B8:B10"/>
    <mergeCell ref="C8:C10"/>
    <mergeCell ref="D8:D10"/>
    <mergeCell ref="J8:J10"/>
    <mergeCell ref="K8:K10"/>
    <mergeCell ref="L8:L10"/>
    <mergeCell ref="E9:E10"/>
    <mergeCell ref="H9:H10"/>
    <mergeCell ref="I9:I10"/>
    <mergeCell ref="A26:L26"/>
    <mergeCell ref="A6:L6"/>
    <mergeCell ref="A1:L1"/>
    <mergeCell ref="A2:L2"/>
    <mergeCell ref="A3:L3"/>
    <mergeCell ref="A4:L4"/>
    <mergeCell ref="A5:L5"/>
  </mergeCells>
  <printOptions horizontalCentered="1"/>
  <pageMargins left="0.31496062992125984" right="0" top="0.19685039370078741" bottom="0" header="0" footer="0"/>
  <pageSetup scale="125" orientation="portrait" r:id="rId1"/>
  <rowBreaks count="1" manualBreakCount="1">
    <brk id="24" max="11" man="1"/>
  </rowBreaks>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6"/>
  <sheetViews>
    <sheetView zoomScaleNormal="100" zoomScaleSheetLayoutView="99" zoomScalePageLayoutView="70" workbookViewId="0">
      <selection activeCell="D7" sqref="D7:D8"/>
    </sheetView>
  </sheetViews>
  <sheetFormatPr defaultColWidth="9.140625" defaultRowHeight="20.25"/>
  <cols>
    <col min="1" max="2" width="8.85546875" style="527" customWidth="1"/>
    <col min="3" max="3" width="9.85546875" style="527" customWidth="1"/>
    <col min="4" max="4" width="8.42578125" style="527" customWidth="1"/>
    <col min="5" max="5" width="16" style="527" customWidth="1"/>
    <col min="6" max="6" width="12.28515625" style="527" customWidth="1"/>
    <col min="7" max="7" width="11.7109375" style="527" customWidth="1"/>
    <col min="8" max="8" width="9.5703125" style="527" customWidth="1"/>
    <col min="9" max="9" width="13.85546875" style="527" customWidth="1"/>
    <col min="10" max="10" width="12.5703125" style="527" customWidth="1"/>
    <col min="11" max="11" width="11.28515625" style="527" customWidth="1"/>
    <col min="12" max="12" width="14.140625" style="527" customWidth="1"/>
    <col min="13" max="13" width="10.7109375" style="527" customWidth="1"/>
    <col min="14" max="14" width="11.7109375" style="527" customWidth="1"/>
    <col min="15" max="15" width="14.5703125" style="527" customWidth="1"/>
    <col min="16" max="16384" width="9.140625" style="527"/>
  </cols>
  <sheetData>
    <row r="1" spans="1:20" s="566" customFormat="1">
      <c r="A1" s="3423" t="s">
        <v>2655</v>
      </c>
      <c r="B1" s="3423"/>
      <c r="C1" s="3423"/>
      <c r="D1" s="3423"/>
      <c r="E1" s="3423"/>
      <c r="F1" s="3423"/>
      <c r="G1" s="3423"/>
      <c r="H1" s="3423"/>
      <c r="I1" s="3423"/>
      <c r="J1" s="3423"/>
      <c r="K1" s="3423"/>
      <c r="L1" s="3423"/>
      <c r="M1" s="3423"/>
      <c r="N1" s="792"/>
      <c r="O1" s="792"/>
      <c r="P1" s="792"/>
      <c r="Q1" s="792"/>
      <c r="R1" s="792"/>
      <c r="S1" s="792"/>
      <c r="T1" s="792"/>
    </row>
    <row r="2" spans="1:20" s="566" customFormat="1">
      <c r="A2" s="3423" t="s">
        <v>1084</v>
      </c>
      <c r="B2" s="3423"/>
      <c r="C2" s="3423"/>
      <c r="D2" s="3423"/>
      <c r="E2" s="3423"/>
      <c r="F2" s="3423"/>
      <c r="G2" s="3423"/>
      <c r="H2" s="3423"/>
      <c r="I2" s="3423"/>
      <c r="J2" s="3423"/>
      <c r="K2" s="3423"/>
      <c r="L2" s="3423"/>
      <c r="M2" s="3423"/>
      <c r="N2" s="792"/>
      <c r="O2" s="792"/>
      <c r="P2" s="792"/>
      <c r="Q2" s="792"/>
      <c r="R2" s="792"/>
      <c r="S2" s="792"/>
      <c r="T2" s="792"/>
    </row>
    <row r="3" spans="1:20" s="566" customFormat="1">
      <c r="A3" s="3423" t="s">
        <v>889</v>
      </c>
      <c r="B3" s="3423"/>
      <c r="C3" s="3423"/>
      <c r="D3" s="3423"/>
      <c r="E3" s="3423"/>
      <c r="F3" s="3423"/>
      <c r="G3" s="3423"/>
      <c r="H3" s="3423"/>
      <c r="I3" s="3423"/>
      <c r="J3" s="3423"/>
      <c r="K3" s="3423"/>
      <c r="L3" s="3423"/>
      <c r="M3" s="3423"/>
      <c r="N3" s="792"/>
      <c r="O3" s="792"/>
      <c r="P3" s="792"/>
      <c r="Q3" s="792"/>
      <c r="R3" s="792"/>
      <c r="S3" s="792"/>
      <c r="T3" s="792"/>
    </row>
    <row r="4" spans="1:20" s="566" customFormat="1">
      <c r="A4" s="3423" t="s">
        <v>890</v>
      </c>
      <c r="B4" s="3423"/>
      <c r="C4" s="3423"/>
      <c r="D4" s="3423"/>
      <c r="E4" s="3423"/>
      <c r="F4" s="3423"/>
      <c r="G4" s="3423"/>
      <c r="H4" s="3423"/>
      <c r="I4" s="3423"/>
      <c r="J4" s="3423"/>
      <c r="K4" s="3423"/>
      <c r="L4" s="3423"/>
      <c r="M4" s="3423"/>
      <c r="N4" s="792"/>
      <c r="O4" s="792"/>
      <c r="P4" s="792"/>
      <c r="Q4" s="792"/>
      <c r="R4" s="792"/>
      <c r="S4" s="792"/>
      <c r="T4" s="792"/>
    </row>
    <row r="5" spans="1:20">
      <c r="A5" s="3346" t="s">
        <v>865</v>
      </c>
      <c r="B5" s="3346"/>
      <c r="C5" s="3346"/>
      <c r="D5" s="3346"/>
      <c r="E5" s="3346"/>
      <c r="F5" s="3346"/>
      <c r="G5" s="3346"/>
      <c r="H5" s="3346"/>
      <c r="I5" s="3346"/>
      <c r="J5" s="3346"/>
      <c r="K5" s="3346"/>
      <c r="L5" s="3346"/>
      <c r="M5" s="3346"/>
      <c r="N5" s="526"/>
      <c r="O5" s="526"/>
    </row>
    <row r="7" spans="1:20" s="617" customFormat="1" ht="45" customHeight="1">
      <c r="A7" s="3363" t="s">
        <v>5749</v>
      </c>
      <c r="B7" s="3363" t="s">
        <v>5750</v>
      </c>
      <c r="C7" s="3363" t="s">
        <v>5730</v>
      </c>
      <c r="D7" s="3363" t="s">
        <v>2675</v>
      </c>
      <c r="E7" s="3366" t="s">
        <v>2625</v>
      </c>
      <c r="F7" s="3377"/>
      <c r="G7" s="3367"/>
      <c r="H7" s="2904"/>
      <c r="I7" s="3363" t="s">
        <v>5751</v>
      </c>
      <c r="J7" s="3366" t="s">
        <v>5752</v>
      </c>
      <c r="K7" s="3367"/>
      <c r="L7" s="3366" t="s">
        <v>5753</v>
      </c>
      <c r="M7" s="3367"/>
    </row>
    <row r="8" spans="1:20" s="617" customFormat="1" ht="41.45" customHeight="1">
      <c r="A8" s="3418"/>
      <c r="B8" s="3418"/>
      <c r="C8" s="3418"/>
      <c r="D8" s="3418"/>
      <c r="E8" s="2905" t="s">
        <v>5754</v>
      </c>
      <c r="F8" s="2905" t="s">
        <v>5755</v>
      </c>
      <c r="G8" s="2905" t="s">
        <v>5348</v>
      </c>
      <c r="H8" s="2906" t="s">
        <v>2725</v>
      </c>
      <c r="I8" s="3418"/>
      <c r="J8" s="618" t="s">
        <v>2675</v>
      </c>
      <c r="K8" s="618" t="s">
        <v>5756</v>
      </c>
      <c r="L8" s="618" t="s">
        <v>2675</v>
      </c>
      <c r="M8" s="618" t="s">
        <v>5756</v>
      </c>
    </row>
    <row r="9" spans="1:20">
      <c r="A9" s="2842">
        <v>1</v>
      </c>
      <c r="B9" s="2843">
        <v>2</v>
      </c>
      <c r="C9" s="2843">
        <v>3</v>
      </c>
      <c r="D9" s="2843">
        <v>4</v>
      </c>
      <c r="E9" s="2843">
        <v>5</v>
      </c>
      <c r="F9" s="2843">
        <v>6</v>
      </c>
      <c r="G9" s="2843">
        <v>7</v>
      </c>
      <c r="H9" s="2843">
        <v>8</v>
      </c>
      <c r="I9" s="2843">
        <v>9</v>
      </c>
      <c r="J9" s="2843" t="s">
        <v>5757</v>
      </c>
      <c r="K9" s="2843" t="s">
        <v>5758</v>
      </c>
      <c r="L9" s="2842" t="s">
        <v>5759</v>
      </c>
      <c r="M9" s="2843" t="s">
        <v>5760</v>
      </c>
    </row>
    <row r="10" spans="1:20">
      <c r="A10" s="2844"/>
      <c r="B10" s="2845"/>
      <c r="C10" s="2845"/>
      <c r="D10" s="2845"/>
      <c r="E10" s="2845"/>
      <c r="F10" s="2845"/>
      <c r="G10" s="2845"/>
      <c r="H10" s="2845"/>
      <c r="I10" s="2845"/>
      <c r="J10" s="2845"/>
      <c r="K10" s="2845"/>
      <c r="L10" s="2845"/>
      <c r="M10" s="2845"/>
    </row>
    <row r="11" spans="1:20">
      <c r="A11" s="2844"/>
      <c r="B11" s="2845"/>
      <c r="C11" s="2845"/>
      <c r="D11" s="2845"/>
      <c r="E11" s="2845"/>
      <c r="F11" s="2845"/>
      <c r="G11" s="2845"/>
      <c r="H11" s="2845"/>
      <c r="I11" s="2845"/>
      <c r="J11" s="2845"/>
      <c r="K11" s="2845"/>
      <c r="L11" s="2845"/>
      <c r="M11" s="2845"/>
    </row>
    <row r="12" spans="1:20">
      <c r="A12" s="2844"/>
      <c r="B12" s="2845"/>
      <c r="C12" s="2845"/>
      <c r="D12" s="2845"/>
      <c r="E12" s="2845"/>
      <c r="F12" s="2845"/>
      <c r="G12" s="2845"/>
      <c r="H12" s="2845"/>
      <c r="I12" s="2845"/>
      <c r="J12" s="2845"/>
      <c r="K12" s="2845"/>
      <c r="L12" s="2845"/>
      <c r="M12" s="2845"/>
    </row>
    <row r="13" spans="1:20">
      <c r="A13" s="2844"/>
      <c r="B13" s="2845"/>
      <c r="C13" s="2845"/>
      <c r="D13" s="2845"/>
      <c r="E13" s="2845"/>
      <c r="F13" s="2845"/>
      <c r="G13" s="2845"/>
      <c r="H13" s="2845"/>
      <c r="I13" s="2845"/>
      <c r="J13" s="2845"/>
      <c r="K13" s="2845"/>
      <c r="L13" s="2845"/>
      <c r="M13" s="2845"/>
    </row>
    <row r="14" spans="1:20">
      <c r="A14" s="2844"/>
      <c r="B14" s="2845"/>
      <c r="C14" s="2845"/>
      <c r="D14" s="2845"/>
      <c r="E14" s="2845"/>
      <c r="F14" s="2845"/>
      <c r="G14" s="2845"/>
      <c r="H14" s="2845"/>
      <c r="I14" s="2845"/>
      <c r="J14" s="2845"/>
      <c r="K14" s="2845"/>
      <c r="L14" s="2845"/>
      <c r="M14" s="2845"/>
    </row>
    <row r="15" spans="1:20">
      <c r="A15" s="2844"/>
      <c r="B15" s="2845"/>
      <c r="C15" s="2845"/>
      <c r="D15" s="2845"/>
      <c r="E15" s="2845"/>
      <c r="F15" s="2845"/>
      <c r="G15" s="2845"/>
      <c r="H15" s="2845"/>
      <c r="I15" s="2845"/>
      <c r="J15" s="2845"/>
      <c r="K15" s="2845"/>
      <c r="L15" s="2845"/>
      <c r="M15" s="2845"/>
    </row>
    <row r="16" spans="1:20">
      <c r="A16" s="2844"/>
      <c r="B16" s="2845"/>
      <c r="C16" s="2845"/>
      <c r="D16" s="2845"/>
      <c r="E16" s="2845"/>
      <c r="F16" s="2845"/>
      <c r="G16" s="2845"/>
      <c r="H16" s="2845"/>
      <c r="I16" s="2845"/>
      <c r="J16" s="2845"/>
      <c r="K16" s="2845"/>
      <c r="L16" s="2845"/>
      <c r="M16" s="2845"/>
    </row>
    <row r="17" spans="1:15">
      <c r="A17" s="2844"/>
      <c r="B17" s="2845"/>
      <c r="C17" s="2845"/>
      <c r="D17" s="2845"/>
      <c r="E17" s="2845"/>
      <c r="F17" s="2845"/>
      <c r="G17" s="2845"/>
      <c r="H17" s="2845"/>
      <c r="I17" s="2845"/>
      <c r="J17" s="2845"/>
      <c r="K17" s="2845"/>
      <c r="L17" s="2845"/>
      <c r="M17" s="2845"/>
    </row>
    <row r="18" spans="1:15">
      <c r="A18" s="2844"/>
      <c r="B18" s="2845"/>
      <c r="C18" s="2845"/>
      <c r="D18" s="2845"/>
      <c r="E18" s="2845"/>
      <c r="F18" s="2845"/>
      <c r="G18" s="2845"/>
      <c r="H18" s="2845"/>
      <c r="I18" s="2845"/>
      <c r="J18" s="2845"/>
      <c r="K18" s="2845"/>
      <c r="L18" s="2845"/>
      <c r="M18" s="2845"/>
    </row>
    <row r="19" spans="1:15">
      <c r="A19" s="2844"/>
      <c r="B19" s="2845"/>
      <c r="C19" s="2845"/>
      <c r="D19" s="2845"/>
      <c r="E19" s="2845"/>
      <c r="F19" s="2845"/>
      <c r="G19" s="2845"/>
      <c r="H19" s="2845"/>
      <c r="I19" s="2845"/>
      <c r="J19" s="2845"/>
      <c r="K19" s="2845"/>
      <c r="L19" s="2845"/>
      <c r="M19" s="2845"/>
    </row>
    <row r="20" spans="1:15">
      <c r="A20" s="2848"/>
      <c r="B20" s="2849"/>
      <c r="C20" s="2849"/>
      <c r="D20" s="2849"/>
      <c r="E20" s="2849"/>
      <c r="F20" s="2849"/>
      <c r="G20" s="2849"/>
      <c r="H20" s="2849"/>
      <c r="I20" s="2849"/>
      <c r="J20" s="2849"/>
      <c r="K20" s="2849"/>
      <c r="L20" s="2849"/>
      <c r="M20" s="2849"/>
    </row>
    <row r="21" spans="1:15" ht="21" thickBot="1">
      <c r="A21" s="641"/>
      <c r="B21" s="742"/>
      <c r="C21" s="742"/>
      <c r="D21" s="742" t="s">
        <v>2392</v>
      </c>
      <c r="E21" s="742"/>
      <c r="F21" s="742"/>
      <c r="G21" s="742"/>
      <c r="H21" s="742"/>
      <c r="I21" s="742"/>
      <c r="J21" s="742"/>
      <c r="K21" s="742"/>
      <c r="L21" s="742"/>
      <c r="M21" s="742"/>
    </row>
    <row r="22" spans="1:15" ht="21" thickTop="1">
      <c r="A22" s="529"/>
      <c r="B22" s="777" t="s">
        <v>5761</v>
      </c>
      <c r="C22" s="529"/>
      <c r="D22" s="529"/>
      <c r="E22" s="529"/>
      <c r="F22" s="529"/>
      <c r="G22" s="529"/>
      <c r="H22" s="529"/>
      <c r="I22" s="529"/>
      <c r="J22" s="529"/>
      <c r="K22" s="529"/>
      <c r="L22" s="529"/>
      <c r="M22" s="529"/>
      <c r="N22" s="529"/>
      <c r="O22" s="529"/>
    </row>
    <row r="23" spans="1:15" ht="21" thickBot="1">
      <c r="A23" s="547" t="s">
        <v>1009</v>
      </c>
      <c r="B23" s="777"/>
      <c r="C23" s="529"/>
      <c r="D23" s="529"/>
      <c r="E23" s="529"/>
      <c r="F23" s="529"/>
      <c r="G23" s="529"/>
      <c r="H23" s="529"/>
      <c r="I23" s="529"/>
      <c r="J23" s="529"/>
      <c r="K23" s="529"/>
      <c r="L23" s="529"/>
      <c r="M23" s="529"/>
      <c r="N23" s="529"/>
      <c r="O23" s="529"/>
    </row>
    <row r="24" spans="1:15" ht="21" thickTop="1">
      <c r="A24" s="3389" t="s">
        <v>5762</v>
      </c>
      <c r="B24" s="3389"/>
      <c r="C24" s="3389"/>
      <c r="D24" s="3389"/>
      <c r="E24" s="3389"/>
      <c r="F24" s="3389"/>
      <c r="G24" s="3389"/>
      <c r="H24" s="3389"/>
      <c r="I24" s="3389"/>
      <c r="J24" s="3389"/>
      <c r="K24" s="3389"/>
      <c r="L24" s="3389"/>
      <c r="M24" s="3389"/>
      <c r="N24" s="529"/>
      <c r="O24" s="529"/>
    </row>
    <row r="25" spans="1:15">
      <c r="A25" s="529"/>
      <c r="B25" s="777"/>
      <c r="C25" s="529"/>
      <c r="D25" s="529"/>
      <c r="E25" s="529"/>
      <c r="F25" s="529"/>
      <c r="G25" s="529"/>
      <c r="H25" s="529"/>
      <c r="I25" s="529"/>
      <c r="J25" s="529"/>
      <c r="K25" s="529"/>
      <c r="L25" s="529"/>
      <c r="M25" s="529"/>
      <c r="N25" s="529"/>
      <c r="O25" s="529"/>
    </row>
    <row r="26" spans="1:15">
      <c r="A26" s="529" t="s">
        <v>917</v>
      </c>
      <c r="B26" s="529"/>
    </row>
    <row r="27" spans="1:15">
      <c r="A27" s="551">
        <v>1</v>
      </c>
      <c r="B27" s="527" t="s">
        <v>5763</v>
      </c>
    </row>
    <row r="28" spans="1:15">
      <c r="A28" s="551">
        <v>2</v>
      </c>
      <c r="B28" s="527" t="s">
        <v>5764</v>
      </c>
    </row>
    <row r="29" spans="1:15">
      <c r="A29" s="551">
        <v>3</v>
      </c>
      <c r="B29" s="527" t="s">
        <v>5765</v>
      </c>
    </row>
    <row r="30" spans="1:15">
      <c r="A30" s="551">
        <v>4</v>
      </c>
      <c r="B30" s="527" t="s">
        <v>5766</v>
      </c>
    </row>
    <row r="31" spans="1:15">
      <c r="A31" s="551">
        <v>5</v>
      </c>
      <c r="B31" s="527" t="s">
        <v>5767</v>
      </c>
    </row>
    <row r="32" spans="1:15">
      <c r="A32" s="551">
        <v>6</v>
      </c>
      <c r="B32" s="527" t="s">
        <v>5768</v>
      </c>
    </row>
    <row r="33" spans="1:2">
      <c r="A33" s="551">
        <v>7</v>
      </c>
      <c r="B33" s="527" t="s">
        <v>5769</v>
      </c>
    </row>
    <row r="34" spans="1:2">
      <c r="A34" s="551">
        <v>8</v>
      </c>
      <c r="B34" s="527" t="s">
        <v>5770</v>
      </c>
    </row>
    <row r="35" spans="1:2">
      <c r="A35" s="551">
        <v>9</v>
      </c>
      <c r="B35" s="527" t="s">
        <v>5771</v>
      </c>
    </row>
    <row r="36" spans="1:2">
      <c r="A36" s="551">
        <v>10</v>
      </c>
      <c r="B36" s="527" t="s">
        <v>5772</v>
      </c>
    </row>
  </sheetData>
  <mergeCells count="14">
    <mergeCell ref="I7:I8"/>
    <mergeCell ref="J7:K7"/>
    <mergeCell ref="L7:M7"/>
    <mergeCell ref="A24:M24"/>
    <mergeCell ref="A1:M1"/>
    <mergeCell ref="A2:M2"/>
    <mergeCell ref="A3:M3"/>
    <mergeCell ref="A4:M4"/>
    <mergeCell ref="A5:M5"/>
    <mergeCell ref="A7:A8"/>
    <mergeCell ref="B7:B8"/>
    <mergeCell ref="C7:C8"/>
    <mergeCell ref="D7:D8"/>
    <mergeCell ref="E7:G7"/>
  </mergeCells>
  <printOptions horizontalCentered="1"/>
  <pageMargins left="0.31496062992125984" right="0" top="0.19685039370078741" bottom="0" header="0" footer="0"/>
  <pageSetup scale="125" orientation="portrait" r:id="rId1"/>
  <rowBreaks count="1" manualBreakCount="1">
    <brk id="22" max="12" man="1"/>
  </rowBreaks>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zoomScaleNormal="100" zoomScaleSheetLayoutView="85" zoomScalePageLayoutView="70" workbookViewId="0">
      <selection activeCell="D7" sqref="D7:D8"/>
    </sheetView>
  </sheetViews>
  <sheetFormatPr defaultColWidth="8.85546875" defaultRowHeight="20.25"/>
  <cols>
    <col min="1" max="1" width="7.42578125" style="527" customWidth="1"/>
    <col min="2" max="2" width="6.28515625" style="527" customWidth="1"/>
    <col min="3" max="4" width="8.7109375" style="527" customWidth="1"/>
    <col min="5" max="5" width="10.85546875" style="527" customWidth="1"/>
    <col min="6" max="6" width="10.7109375" style="527" customWidth="1"/>
    <col min="7" max="7" width="9.7109375" style="527" customWidth="1"/>
    <col min="8" max="8" width="9.140625" style="527" customWidth="1"/>
    <col min="9" max="9" width="8.7109375" style="527" customWidth="1"/>
    <col min="10" max="10" width="9.7109375" style="527" customWidth="1"/>
    <col min="11" max="11" width="12.28515625" style="527" customWidth="1"/>
    <col min="12" max="12" width="9" style="527" customWidth="1"/>
    <col min="13" max="13" width="9.85546875" style="527" customWidth="1"/>
    <col min="14" max="14" width="11" style="527" customWidth="1"/>
    <col min="15" max="15" width="8.7109375" style="527" customWidth="1"/>
    <col min="16" max="16" width="11.140625" style="527" bestFit="1" customWidth="1"/>
    <col min="17" max="17" width="9.28515625" style="527" customWidth="1"/>
    <col min="18" max="18" width="7.28515625" style="527" customWidth="1"/>
    <col min="19" max="19" width="12.7109375" style="527" customWidth="1"/>
    <col min="20" max="20" width="9.28515625" style="527" customWidth="1"/>
    <col min="21" max="16384" width="8.85546875" style="527"/>
  </cols>
  <sheetData>
    <row r="1" spans="1:24" s="566" customFormat="1">
      <c r="A1" s="3423" t="s">
        <v>2655</v>
      </c>
      <c r="B1" s="3423"/>
      <c r="C1" s="3423"/>
      <c r="D1" s="3423"/>
      <c r="E1" s="3423"/>
      <c r="F1" s="3423"/>
      <c r="G1" s="3423"/>
      <c r="H1" s="3423"/>
      <c r="I1" s="3423"/>
      <c r="J1" s="3423"/>
      <c r="K1" s="3423"/>
      <c r="L1" s="3423"/>
      <c r="M1" s="3423"/>
      <c r="N1" s="3423"/>
      <c r="O1" s="3423"/>
      <c r="P1" s="3423"/>
      <c r="Q1" s="3423"/>
      <c r="R1" s="3423"/>
      <c r="S1" s="3423"/>
      <c r="T1" s="3423"/>
      <c r="U1" s="3423"/>
      <c r="V1" s="792"/>
      <c r="W1" s="792"/>
      <c r="X1" s="792"/>
    </row>
    <row r="2" spans="1:24" s="566" customFormat="1">
      <c r="A2" s="3423" t="s">
        <v>1401</v>
      </c>
      <c r="B2" s="3423"/>
      <c r="C2" s="3423"/>
      <c r="D2" s="3423"/>
      <c r="E2" s="3423"/>
      <c r="F2" s="3423"/>
      <c r="G2" s="3423"/>
      <c r="H2" s="3423"/>
      <c r="I2" s="3423"/>
      <c r="J2" s="3423"/>
      <c r="K2" s="3423"/>
      <c r="L2" s="3423"/>
      <c r="M2" s="3423"/>
      <c r="N2" s="3423"/>
      <c r="O2" s="3423"/>
      <c r="P2" s="3423"/>
      <c r="Q2" s="3423"/>
      <c r="R2" s="3423"/>
      <c r="S2" s="3423"/>
      <c r="T2" s="3423"/>
      <c r="U2" s="3423"/>
      <c r="V2" s="792"/>
      <c r="W2" s="792"/>
      <c r="X2" s="792"/>
    </row>
    <row r="3" spans="1:24" s="566" customFormat="1">
      <c r="A3" s="3423" t="s">
        <v>889</v>
      </c>
      <c r="B3" s="3423"/>
      <c r="C3" s="3423"/>
      <c r="D3" s="3423"/>
      <c r="E3" s="3423"/>
      <c r="F3" s="3423"/>
      <c r="G3" s="3423"/>
      <c r="H3" s="3423"/>
      <c r="I3" s="3423"/>
      <c r="J3" s="3423"/>
      <c r="K3" s="3423"/>
      <c r="L3" s="3423"/>
      <c r="M3" s="3423"/>
      <c r="N3" s="3423"/>
      <c r="O3" s="3423"/>
      <c r="P3" s="3423"/>
      <c r="Q3" s="3423"/>
      <c r="R3" s="3423"/>
      <c r="S3" s="3423"/>
      <c r="T3" s="3423"/>
      <c r="U3" s="3423"/>
      <c r="V3" s="792"/>
      <c r="W3" s="792"/>
      <c r="X3" s="792"/>
    </row>
    <row r="4" spans="1:24" s="566" customFormat="1">
      <c r="A4" s="3423" t="s">
        <v>890</v>
      </c>
      <c r="B4" s="3423"/>
      <c r="C4" s="3423"/>
      <c r="D4" s="3423"/>
      <c r="E4" s="3423"/>
      <c r="F4" s="3423"/>
      <c r="G4" s="3423"/>
      <c r="H4" s="3423"/>
      <c r="I4" s="3423"/>
      <c r="J4" s="3423"/>
      <c r="K4" s="3423"/>
      <c r="L4" s="3423"/>
      <c r="M4" s="3423"/>
      <c r="N4" s="3423"/>
      <c r="O4" s="3423"/>
      <c r="P4" s="3423"/>
      <c r="Q4" s="3423"/>
      <c r="R4" s="3423"/>
      <c r="S4" s="3423"/>
      <c r="T4" s="3423"/>
      <c r="U4" s="3423"/>
      <c r="V4" s="792"/>
      <c r="W4" s="792"/>
      <c r="X4" s="792"/>
    </row>
    <row r="5" spans="1:24">
      <c r="A5" s="3346" t="s">
        <v>5773</v>
      </c>
      <c r="B5" s="3346"/>
      <c r="C5" s="3346"/>
      <c r="D5" s="3346"/>
      <c r="E5" s="3346"/>
      <c r="F5" s="3346"/>
      <c r="G5" s="3346"/>
      <c r="H5" s="3346"/>
      <c r="I5" s="3346"/>
      <c r="J5" s="3346"/>
      <c r="K5" s="3346"/>
      <c r="L5" s="3346"/>
      <c r="M5" s="3346"/>
      <c r="N5" s="3346"/>
      <c r="O5" s="3346"/>
      <c r="P5" s="3346"/>
      <c r="Q5" s="3346"/>
      <c r="R5" s="3346"/>
      <c r="S5" s="3346"/>
      <c r="T5" s="3346"/>
      <c r="U5" s="3346"/>
    </row>
    <row r="6" spans="1:24">
      <c r="L6" s="528"/>
      <c r="R6" s="527" t="s">
        <v>5774</v>
      </c>
    </row>
    <row r="7" spans="1:24" s="2908" customFormat="1">
      <c r="A7" s="3363" t="s">
        <v>5775</v>
      </c>
      <c r="B7" s="3363" t="s">
        <v>5776</v>
      </c>
      <c r="C7" s="3363" t="s">
        <v>0</v>
      </c>
      <c r="D7" s="3363" t="s">
        <v>5777</v>
      </c>
      <c r="E7" s="3363" t="s">
        <v>5778</v>
      </c>
      <c r="F7" s="3360" t="s">
        <v>3469</v>
      </c>
      <c r="G7" s="3374"/>
      <c r="H7" s="3370"/>
      <c r="I7" s="3360" t="s">
        <v>5779</v>
      </c>
      <c r="J7" s="3374"/>
      <c r="K7" s="3370"/>
      <c r="L7" s="3360" t="s">
        <v>5780</v>
      </c>
      <c r="M7" s="3374"/>
      <c r="N7" s="3370"/>
      <c r="O7" s="3360" t="s">
        <v>2725</v>
      </c>
      <c r="P7" s="3374"/>
      <c r="Q7" s="3370"/>
      <c r="R7" s="3363" t="s">
        <v>5781</v>
      </c>
      <c r="S7" s="3363"/>
      <c r="T7" s="3363"/>
      <c r="U7" s="2907" t="s">
        <v>506</v>
      </c>
    </row>
    <row r="8" spans="1:24" s="702" customFormat="1" ht="40.5">
      <c r="A8" s="3418"/>
      <c r="B8" s="3418"/>
      <c r="C8" s="3418"/>
      <c r="D8" s="3418"/>
      <c r="E8" s="3418"/>
      <c r="F8" s="618" t="s">
        <v>5710</v>
      </c>
      <c r="G8" s="553" t="s">
        <v>5782</v>
      </c>
      <c r="H8" s="553" t="s">
        <v>5783</v>
      </c>
      <c r="I8" s="618" t="s">
        <v>5710</v>
      </c>
      <c r="J8" s="553" t="s">
        <v>5782</v>
      </c>
      <c r="K8" s="553" t="s">
        <v>5784</v>
      </c>
      <c r="L8" s="618" t="s">
        <v>5710</v>
      </c>
      <c r="M8" s="553" t="s">
        <v>5782</v>
      </c>
      <c r="N8" s="553" t="s">
        <v>5784</v>
      </c>
      <c r="O8" s="618" t="s">
        <v>5710</v>
      </c>
      <c r="P8" s="553" t="s">
        <v>5782</v>
      </c>
      <c r="Q8" s="553" t="s">
        <v>5784</v>
      </c>
      <c r="R8" s="618" t="s">
        <v>5710</v>
      </c>
      <c r="S8" s="553" t="s">
        <v>5782</v>
      </c>
      <c r="T8" s="553" t="s">
        <v>5784</v>
      </c>
      <c r="U8" s="2909"/>
    </row>
    <row r="9" spans="1:24" s="684" customFormat="1">
      <c r="A9" s="672">
        <v>1</v>
      </c>
      <c r="B9" s="671">
        <v>2</v>
      </c>
      <c r="C9" s="672">
        <v>3</v>
      </c>
      <c r="D9" s="671">
        <v>4</v>
      </c>
      <c r="E9" s="672">
        <v>5</v>
      </c>
      <c r="F9" s="671">
        <v>6</v>
      </c>
      <c r="G9" s="672">
        <v>7</v>
      </c>
      <c r="H9" s="671">
        <v>8</v>
      </c>
      <c r="I9" s="672">
        <v>9</v>
      </c>
      <c r="J9" s="671">
        <v>10</v>
      </c>
      <c r="K9" s="672">
        <v>11</v>
      </c>
      <c r="L9" s="671">
        <v>12</v>
      </c>
      <c r="M9" s="672">
        <v>13</v>
      </c>
      <c r="N9" s="671">
        <v>14</v>
      </c>
      <c r="O9" s="672">
        <v>15</v>
      </c>
      <c r="P9" s="671">
        <v>16</v>
      </c>
      <c r="Q9" s="672">
        <v>17</v>
      </c>
      <c r="R9" s="671">
        <v>18</v>
      </c>
      <c r="S9" s="672">
        <v>19</v>
      </c>
      <c r="T9" s="671">
        <v>20</v>
      </c>
      <c r="U9" s="672">
        <v>21</v>
      </c>
    </row>
    <row r="10" spans="1:24">
      <c r="A10" s="2897"/>
      <c r="B10" s="2897"/>
      <c r="C10" s="2896"/>
      <c r="D10" s="2897"/>
      <c r="E10" s="2897"/>
      <c r="F10" s="2897"/>
      <c r="G10" s="2910"/>
      <c r="H10" s="2910"/>
      <c r="I10" s="2910"/>
      <c r="J10" s="2910"/>
      <c r="K10" s="2910"/>
      <c r="L10" s="2910"/>
      <c r="M10" s="2910"/>
      <c r="N10" s="2910"/>
      <c r="O10" s="2910"/>
      <c r="P10" s="2910"/>
      <c r="Q10" s="2910"/>
      <c r="R10" s="2910"/>
      <c r="S10" s="2910"/>
      <c r="T10" s="2910"/>
      <c r="U10" s="829"/>
    </row>
    <row r="11" spans="1:24">
      <c r="A11" s="2897"/>
      <c r="B11" s="2897"/>
      <c r="C11" s="2896"/>
      <c r="D11" s="2897"/>
      <c r="E11" s="2897"/>
      <c r="F11" s="2897"/>
      <c r="G11" s="2910"/>
      <c r="H11" s="2910"/>
      <c r="I11" s="2910"/>
      <c r="J11" s="2910"/>
      <c r="K11" s="2910"/>
      <c r="L11" s="2910"/>
      <c r="M11" s="2910"/>
      <c r="N11" s="2910"/>
      <c r="O11" s="2910"/>
      <c r="P11" s="2910"/>
      <c r="Q11" s="2910"/>
      <c r="R11" s="2910"/>
      <c r="S11" s="2910"/>
      <c r="T11" s="2910"/>
      <c r="U11" s="829"/>
    </row>
    <row r="12" spans="1:24">
      <c r="A12" s="2897"/>
      <c r="B12" s="2897"/>
      <c r="C12" s="2896"/>
      <c r="D12" s="2897"/>
      <c r="E12" s="2897"/>
      <c r="F12" s="2897"/>
      <c r="G12" s="2910"/>
      <c r="H12" s="2910"/>
      <c r="I12" s="2910"/>
      <c r="J12" s="2910"/>
      <c r="K12" s="2910"/>
      <c r="L12" s="2910"/>
      <c r="M12" s="2910"/>
      <c r="N12" s="2910"/>
      <c r="O12" s="2910"/>
      <c r="P12" s="2910"/>
      <c r="Q12" s="2910"/>
      <c r="R12" s="2910"/>
      <c r="S12" s="2910"/>
      <c r="T12" s="2910"/>
      <c r="U12" s="829"/>
    </row>
    <row r="13" spans="1:24">
      <c r="A13" s="2897"/>
      <c r="B13" s="2897"/>
      <c r="C13" s="2896"/>
      <c r="D13" s="2897"/>
      <c r="E13" s="2897"/>
      <c r="F13" s="2897"/>
      <c r="G13" s="2910"/>
      <c r="H13" s="2910"/>
      <c r="I13" s="2910"/>
      <c r="J13" s="2910"/>
      <c r="K13" s="2910"/>
      <c r="L13" s="2910"/>
      <c r="M13" s="2910"/>
      <c r="N13" s="2910"/>
      <c r="O13" s="2910"/>
      <c r="P13" s="2910"/>
      <c r="Q13" s="2910"/>
      <c r="R13" s="2910"/>
      <c r="S13" s="2910"/>
      <c r="T13" s="2910"/>
      <c r="U13" s="829"/>
    </row>
    <row r="14" spans="1:24">
      <c r="A14" s="2897"/>
      <c r="B14" s="2897"/>
      <c r="C14" s="2896"/>
      <c r="D14" s="2897"/>
      <c r="E14" s="2897"/>
      <c r="F14" s="2897"/>
      <c r="G14" s="2910"/>
      <c r="H14" s="2910"/>
      <c r="I14" s="2910"/>
      <c r="J14" s="2910"/>
      <c r="K14" s="2910"/>
      <c r="L14" s="2910"/>
      <c r="M14" s="2910"/>
      <c r="N14" s="2910"/>
      <c r="O14" s="2910"/>
      <c r="P14" s="2910"/>
      <c r="Q14" s="2910"/>
      <c r="R14" s="2910"/>
      <c r="S14" s="2910"/>
      <c r="T14" s="2910"/>
      <c r="U14" s="829"/>
    </row>
    <row r="15" spans="1:24">
      <c r="A15" s="2897"/>
      <c r="B15" s="2897"/>
      <c r="C15" s="2896"/>
      <c r="D15" s="2897"/>
      <c r="E15" s="2897"/>
      <c r="F15" s="2897"/>
      <c r="G15" s="2910"/>
      <c r="H15" s="2910"/>
      <c r="I15" s="2910"/>
      <c r="J15" s="2910"/>
      <c r="K15" s="2910"/>
      <c r="L15" s="2910"/>
      <c r="M15" s="2910"/>
      <c r="N15" s="2910"/>
      <c r="O15" s="2910"/>
      <c r="P15" s="2910"/>
      <c r="Q15" s="2910"/>
      <c r="R15" s="2910"/>
      <c r="S15" s="2910"/>
      <c r="T15" s="2910"/>
      <c r="U15" s="829"/>
    </row>
    <row r="16" spans="1:24">
      <c r="A16" s="2897"/>
      <c r="B16" s="2897"/>
      <c r="C16" s="2896"/>
      <c r="D16" s="2897"/>
      <c r="E16" s="2897"/>
      <c r="F16" s="2897"/>
      <c r="G16" s="2910"/>
      <c r="H16" s="2910"/>
      <c r="I16" s="2910"/>
      <c r="J16" s="2910"/>
      <c r="K16" s="2910"/>
      <c r="L16" s="2910"/>
      <c r="M16" s="2910"/>
      <c r="N16" s="2910"/>
      <c r="O16" s="2910"/>
      <c r="P16" s="2910"/>
      <c r="Q16" s="2910"/>
      <c r="R16" s="2910"/>
      <c r="S16" s="2910"/>
      <c r="T16" s="2910"/>
      <c r="U16" s="829"/>
    </row>
    <row r="17" spans="1:21">
      <c r="A17" s="2897"/>
      <c r="B17" s="2897"/>
      <c r="C17" s="2896"/>
      <c r="D17" s="2897"/>
      <c r="E17" s="2897"/>
      <c r="F17" s="2897"/>
      <c r="G17" s="2910"/>
      <c r="H17" s="2910"/>
      <c r="I17" s="2910"/>
      <c r="J17" s="2910"/>
      <c r="K17" s="2910"/>
      <c r="L17" s="2910"/>
      <c r="M17" s="2910"/>
      <c r="N17" s="2910"/>
      <c r="O17" s="2910"/>
      <c r="P17" s="2910"/>
      <c r="Q17" s="2910"/>
      <c r="R17" s="2910"/>
      <c r="S17" s="2910"/>
      <c r="T17" s="2910"/>
      <c r="U17" s="829"/>
    </row>
    <row r="18" spans="1:21">
      <c r="A18" s="2897"/>
      <c r="B18" s="2897"/>
      <c r="C18" s="2896"/>
      <c r="D18" s="2897"/>
      <c r="E18" s="2897"/>
      <c r="F18" s="2897"/>
      <c r="G18" s="2910"/>
      <c r="H18" s="2910"/>
      <c r="I18" s="2910"/>
      <c r="J18" s="2910"/>
      <c r="K18" s="2910"/>
      <c r="L18" s="2910"/>
      <c r="M18" s="2910"/>
      <c r="N18" s="2910"/>
      <c r="O18" s="2910"/>
      <c r="P18" s="2910"/>
      <c r="Q18" s="2910"/>
      <c r="R18" s="2910"/>
      <c r="S18" s="2910"/>
      <c r="T18" s="2910"/>
      <c r="U18" s="829"/>
    </row>
    <row r="19" spans="1:21">
      <c r="A19" s="2897"/>
      <c r="B19" s="2897"/>
      <c r="C19" s="2896"/>
      <c r="D19" s="2897"/>
      <c r="E19" s="2897"/>
      <c r="F19" s="2897"/>
      <c r="G19" s="2910"/>
      <c r="H19" s="2910"/>
      <c r="I19" s="2910"/>
      <c r="J19" s="2910"/>
      <c r="K19" s="2910"/>
      <c r="L19" s="2910"/>
      <c r="M19" s="2910"/>
      <c r="N19" s="2910"/>
      <c r="O19" s="2910"/>
      <c r="P19" s="2910"/>
      <c r="Q19" s="2910"/>
      <c r="R19" s="2910"/>
      <c r="S19" s="2910"/>
      <c r="T19" s="2910"/>
      <c r="U19" s="829"/>
    </row>
    <row r="20" spans="1:21">
      <c r="A20" s="2897"/>
      <c r="B20" s="2897"/>
      <c r="C20" s="2896"/>
      <c r="D20" s="2897"/>
      <c r="E20" s="2897"/>
      <c r="F20" s="2897"/>
      <c r="G20" s="2910"/>
      <c r="H20" s="2910"/>
      <c r="I20" s="2910"/>
      <c r="J20" s="2910"/>
      <c r="K20" s="2910"/>
      <c r="L20" s="2910"/>
      <c r="M20" s="2910"/>
      <c r="N20" s="2910"/>
      <c r="O20" s="2910"/>
      <c r="P20" s="2910"/>
      <c r="Q20" s="2910"/>
      <c r="R20" s="2910"/>
      <c r="S20" s="2910"/>
      <c r="T20" s="2910"/>
      <c r="U20" s="829"/>
    </row>
    <row r="21" spans="1:21">
      <c r="A21" s="722"/>
      <c r="B21" s="722"/>
      <c r="C21" s="2097"/>
      <c r="D21" s="722"/>
      <c r="E21" s="722"/>
      <c r="F21" s="722"/>
      <c r="G21" s="939"/>
      <c r="H21" s="939"/>
      <c r="I21" s="939"/>
      <c r="J21" s="939"/>
      <c r="K21" s="939"/>
      <c r="L21" s="939"/>
      <c r="M21" s="939"/>
      <c r="N21" s="939"/>
      <c r="O21" s="939"/>
      <c r="P21" s="939"/>
      <c r="Q21" s="939"/>
      <c r="R21" s="939"/>
      <c r="S21" s="939"/>
      <c r="T21" s="939"/>
      <c r="U21" s="735"/>
    </row>
    <row r="22" spans="1:21">
      <c r="A22" s="529"/>
      <c r="B22" s="529"/>
      <c r="C22" s="529"/>
      <c r="D22" s="529"/>
      <c r="E22" s="529"/>
      <c r="F22" s="529"/>
      <c r="G22" s="528"/>
      <c r="H22" s="528"/>
      <c r="I22" s="528"/>
      <c r="J22" s="528"/>
      <c r="K22" s="528"/>
      <c r="L22" s="528"/>
      <c r="M22" s="528"/>
      <c r="N22" s="528"/>
      <c r="O22" s="528"/>
      <c r="P22" s="528"/>
      <c r="Q22" s="528"/>
    </row>
    <row r="23" spans="1:21" ht="21" thickBot="1">
      <c r="A23" s="547" t="s">
        <v>1009</v>
      </c>
      <c r="B23" s="529"/>
      <c r="C23" s="529"/>
      <c r="D23" s="529"/>
      <c r="E23" s="529"/>
      <c r="F23" s="529"/>
      <c r="G23" s="528"/>
      <c r="H23" s="528"/>
      <c r="I23" s="528"/>
      <c r="J23" s="528"/>
      <c r="K23" s="528"/>
      <c r="L23" s="528"/>
      <c r="M23" s="528"/>
      <c r="N23" s="528"/>
      <c r="O23" s="528"/>
      <c r="P23" s="528"/>
      <c r="Q23" s="528"/>
    </row>
    <row r="24" spans="1:21" ht="21" thickTop="1">
      <c r="A24" s="3389" t="s">
        <v>5785</v>
      </c>
      <c r="B24" s="3389"/>
      <c r="C24" s="3389"/>
      <c r="D24" s="3389"/>
      <c r="E24" s="3389"/>
      <c r="F24" s="3389"/>
      <c r="G24" s="3389"/>
      <c r="H24" s="3389"/>
      <c r="I24" s="3389"/>
      <c r="J24" s="3389"/>
      <c r="K24" s="3389"/>
      <c r="L24" s="3389"/>
      <c r="M24" s="3389"/>
      <c r="N24" s="3389"/>
      <c r="O24" s="3389"/>
      <c r="P24" s="3389"/>
      <c r="Q24" s="3389"/>
      <c r="R24" s="3389"/>
      <c r="S24" s="3389"/>
      <c r="T24" s="3389"/>
      <c r="U24" s="3389"/>
    </row>
    <row r="25" spans="1:21">
      <c r="A25" s="529"/>
      <c r="B25" s="529"/>
      <c r="C25" s="529"/>
      <c r="D25" s="529"/>
      <c r="E25" s="529"/>
      <c r="F25" s="529"/>
      <c r="G25" s="528"/>
      <c r="H25" s="528"/>
      <c r="I25" s="528"/>
      <c r="J25" s="528"/>
      <c r="K25" s="528"/>
      <c r="L25" s="528"/>
      <c r="M25" s="528"/>
      <c r="N25" s="528"/>
      <c r="O25" s="528"/>
      <c r="P25" s="528"/>
      <c r="Q25" s="528"/>
    </row>
    <row r="26" spans="1:21" ht="21" thickBot="1">
      <c r="A26" s="547" t="s">
        <v>917</v>
      </c>
      <c r="B26" s="547"/>
    </row>
    <row r="27" spans="1:21" ht="21" thickTop="1">
      <c r="A27" s="551">
        <v>1</v>
      </c>
      <c r="B27" s="527" t="s">
        <v>5786</v>
      </c>
    </row>
    <row r="28" spans="1:21">
      <c r="A28" s="551">
        <v>2</v>
      </c>
      <c r="B28" s="527" t="s">
        <v>5787</v>
      </c>
    </row>
    <row r="29" spans="1:21">
      <c r="A29" s="551">
        <v>3</v>
      </c>
      <c r="B29" s="527" t="s">
        <v>5788</v>
      </c>
    </row>
    <row r="30" spans="1:21">
      <c r="A30" s="551">
        <v>4</v>
      </c>
      <c r="B30" s="527" t="s">
        <v>5789</v>
      </c>
    </row>
    <row r="31" spans="1:21">
      <c r="A31" s="551">
        <v>5</v>
      </c>
      <c r="B31" s="527" t="s">
        <v>5790</v>
      </c>
    </row>
    <row r="32" spans="1:21">
      <c r="A32" s="551">
        <v>6</v>
      </c>
      <c r="B32" s="527" t="s">
        <v>5791</v>
      </c>
    </row>
    <row r="33" spans="1:2">
      <c r="A33" s="551">
        <v>7</v>
      </c>
      <c r="B33" s="527" t="s">
        <v>5792</v>
      </c>
    </row>
    <row r="34" spans="1:2">
      <c r="A34" s="551">
        <v>8</v>
      </c>
      <c r="B34" s="527" t="s">
        <v>5793</v>
      </c>
    </row>
  </sheetData>
  <mergeCells count="16">
    <mergeCell ref="A24:U24"/>
    <mergeCell ref="A1:U1"/>
    <mergeCell ref="A2:U2"/>
    <mergeCell ref="A3:U3"/>
    <mergeCell ref="A4:U4"/>
    <mergeCell ref="A5:U5"/>
    <mergeCell ref="A7:A8"/>
    <mergeCell ref="B7:B8"/>
    <mergeCell ref="C7:C8"/>
    <mergeCell ref="D7:D8"/>
    <mergeCell ref="E7:E8"/>
    <mergeCell ref="F7:H7"/>
    <mergeCell ref="I7:K7"/>
    <mergeCell ref="L7:N7"/>
    <mergeCell ref="O7:Q7"/>
    <mergeCell ref="R7:T7"/>
  </mergeCells>
  <printOptions horizontalCentered="1"/>
  <pageMargins left="0.31496062992125984" right="0" top="0.19685039370078741" bottom="0" header="0" footer="0"/>
  <pageSetup scale="125" orientation="portrait" r:id="rId1"/>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6"/>
  <sheetViews>
    <sheetView zoomScaleNormal="100" zoomScaleSheetLayoutView="73" zoomScalePageLayoutView="85" workbookViewId="0">
      <selection activeCell="D7" sqref="D7:D8"/>
    </sheetView>
  </sheetViews>
  <sheetFormatPr defaultColWidth="9.140625" defaultRowHeight="20.25"/>
  <cols>
    <col min="1" max="2" width="9.140625" style="527"/>
    <col min="3" max="3" width="14.42578125" style="527" customWidth="1"/>
    <col min="4" max="4" width="13.42578125" style="527" customWidth="1"/>
    <col min="5" max="5" width="11" style="527" bestFit="1" customWidth="1"/>
    <col min="6" max="6" width="12" style="527" customWidth="1"/>
    <col min="7" max="11" width="12.7109375" style="527" customWidth="1"/>
    <col min="12" max="12" width="17.7109375" style="527" customWidth="1"/>
    <col min="13" max="16384" width="9.140625" style="527"/>
  </cols>
  <sheetData>
    <row r="1" spans="1:26" s="566" customFormat="1">
      <c r="A1" s="3423" t="s">
        <v>2655</v>
      </c>
      <c r="B1" s="3423"/>
      <c r="C1" s="3423"/>
      <c r="D1" s="3423"/>
      <c r="E1" s="3423"/>
      <c r="F1" s="3423"/>
      <c r="G1" s="3423"/>
      <c r="H1" s="3423"/>
      <c r="I1" s="3423"/>
      <c r="J1" s="3423"/>
      <c r="K1" s="3423"/>
      <c r="L1" s="3423"/>
      <c r="M1" s="792"/>
      <c r="N1" s="792"/>
      <c r="O1" s="792"/>
      <c r="P1" s="792"/>
      <c r="Q1" s="792"/>
      <c r="R1" s="792"/>
      <c r="S1" s="792"/>
      <c r="T1" s="792"/>
      <c r="U1" s="792"/>
      <c r="V1" s="792"/>
      <c r="W1" s="792"/>
      <c r="X1" s="792"/>
      <c r="Y1" s="792"/>
      <c r="Z1" s="792"/>
    </row>
    <row r="2" spans="1:26" s="566" customFormat="1">
      <c r="A2" s="3423" t="s">
        <v>1084</v>
      </c>
      <c r="B2" s="3423"/>
      <c r="C2" s="3423"/>
      <c r="D2" s="3423"/>
      <c r="E2" s="3423"/>
      <c r="F2" s="3423"/>
      <c r="G2" s="3423"/>
      <c r="H2" s="3423"/>
      <c r="I2" s="3423"/>
      <c r="J2" s="3423"/>
      <c r="K2" s="3423"/>
      <c r="L2" s="3423"/>
      <c r="M2" s="792"/>
      <c r="N2" s="792"/>
      <c r="O2" s="792"/>
      <c r="P2" s="792"/>
      <c r="Q2" s="792"/>
      <c r="R2" s="792"/>
      <c r="S2" s="792"/>
      <c r="T2" s="792"/>
      <c r="U2" s="792"/>
      <c r="V2" s="792"/>
      <c r="W2" s="792"/>
      <c r="X2" s="792"/>
      <c r="Y2" s="792"/>
      <c r="Z2" s="792"/>
    </row>
    <row r="3" spans="1:26" s="566" customFormat="1">
      <c r="A3" s="3423" t="s">
        <v>889</v>
      </c>
      <c r="B3" s="3423"/>
      <c r="C3" s="3423"/>
      <c r="D3" s="3423"/>
      <c r="E3" s="3423"/>
      <c r="F3" s="3423"/>
      <c r="G3" s="3423"/>
      <c r="H3" s="3423"/>
      <c r="I3" s="3423"/>
      <c r="J3" s="3423"/>
      <c r="K3" s="3423"/>
      <c r="L3" s="3423"/>
      <c r="M3" s="792"/>
      <c r="N3" s="792"/>
      <c r="O3" s="792"/>
      <c r="P3" s="792"/>
      <c r="Q3" s="792"/>
      <c r="R3" s="792"/>
      <c r="S3" s="792"/>
      <c r="T3" s="792"/>
      <c r="U3" s="792"/>
      <c r="V3" s="792"/>
      <c r="W3" s="792"/>
      <c r="X3" s="792"/>
      <c r="Y3" s="792"/>
      <c r="Z3" s="792"/>
    </row>
    <row r="4" spans="1:26" s="566" customFormat="1">
      <c r="A4" s="3423" t="s">
        <v>890</v>
      </c>
      <c r="B4" s="3423"/>
      <c r="C4" s="3423"/>
      <c r="D4" s="3423"/>
      <c r="E4" s="3423"/>
      <c r="F4" s="3423"/>
      <c r="G4" s="3423"/>
      <c r="H4" s="3423"/>
      <c r="I4" s="3423"/>
      <c r="J4" s="3423"/>
      <c r="K4" s="3423"/>
      <c r="L4" s="3423"/>
      <c r="M4" s="792"/>
      <c r="N4" s="792"/>
      <c r="O4" s="792"/>
      <c r="P4" s="792"/>
      <c r="Q4" s="792"/>
      <c r="R4" s="792"/>
      <c r="S4" s="792"/>
      <c r="T4" s="792"/>
      <c r="U4" s="792"/>
      <c r="V4" s="792"/>
      <c r="W4" s="792"/>
      <c r="X4" s="792"/>
      <c r="Y4" s="792"/>
      <c r="Z4" s="792"/>
    </row>
    <row r="5" spans="1:26">
      <c r="A5" s="3346" t="s">
        <v>396</v>
      </c>
      <c r="B5" s="3346"/>
      <c r="C5" s="3346"/>
      <c r="D5" s="3346"/>
      <c r="E5" s="3346"/>
      <c r="F5" s="3346"/>
      <c r="G5" s="3346"/>
      <c r="H5" s="3346"/>
      <c r="I5" s="3346"/>
      <c r="J5" s="3346"/>
      <c r="K5" s="3346"/>
      <c r="L5" s="3346"/>
    </row>
    <row r="6" spans="1:26">
      <c r="A6" s="536"/>
      <c r="B6" s="536"/>
      <c r="C6" s="530"/>
      <c r="E6" s="530"/>
      <c r="G6" s="530"/>
      <c r="H6" s="530"/>
      <c r="I6" s="530"/>
      <c r="J6" s="530"/>
      <c r="K6" s="530" t="s">
        <v>5794</v>
      </c>
      <c r="L6" s="530"/>
      <c r="M6" s="530"/>
    </row>
    <row r="7" spans="1:26" s="920" customFormat="1" ht="20.100000000000001" customHeight="1">
      <c r="A7" s="3704" t="s">
        <v>5795</v>
      </c>
      <c r="B7" s="3704" t="s">
        <v>5796</v>
      </c>
      <c r="C7" s="3704" t="s">
        <v>5797</v>
      </c>
      <c r="D7" s="3704" t="s">
        <v>5777</v>
      </c>
      <c r="E7" s="3704" t="s">
        <v>5798</v>
      </c>
      <c r="F7" s="3704" t="s">
        <v>5799</v>
      </c>
      <c r="G7" s="3704" t="s">
        <v>5800</v>
      </c>
      <c r="H7" s="2911" t="s">
        <v>5801</v>
      </c>
      <c r="I7" s="2911"/>
      <c r="J7" s="2911"/>
      <c r="K7" s="3704" t="s">
        <v>2725</v>
      </c>
      <c r="L7" s="3704" t="s">
        <v>5781</v>
      </c>
      <c r="M7" s="4058" t="s">
        <v>506</v>
      </c>
    </row>
    <row r="8" spans="1:26" s="920" customFormat="1">
      <c r="A8" s="3704"/>
      <c r="B8" s="3704"/>
      <c r="C8" s="3704"/>
      <c r="D8" s="3704"/>
      <c r="E8" s="3704"/>
      <c r="F8" s="3704"/>
      <c r="G8" s="3704"/>
      <c r="H8" s="918" t="s">
        <v>5802</v>
      </c>
      <c r="I8" s="918" t="s">
        <v>5803</v>
      </c>
      <c r="J8" s="918" t="s">
        <v>5804</v>
      </c>
      <c r="K8" s="3704"/>
      <c r="L8" s="3704"/>
      <c r="M8" s="4058"/>
    </row>
    <row r="9" spans="1:26" s="554" customFormat="1">
      <c r="A9" s="2912">
        <v>1</v>
      </c>
      <c r="B9" s="2913">
        <v>2</v>
      </c>
      <c r="C9" s="2912">
        <v>3</v>
      </c>
      <c r="D9" s="2913">
        <v>4</v>
      </c>
      <c r="E9" s="2912">
        <v>5</v>
      </c>
      <c r="F9" s="2913">
        <v>6</v>
      </c>
      <c r="G9" s="2912">
        <v>7</v>
      </c>
      <c r="H9" s="2913">
        <v>8</v>
      </c>
      <c r="I9" s="2912">
        <v>9</v>
      </c>
      <c r="J9" s="2913">
        <v>10</v>
      </c>
      <c r="K9" s="2912">
        <v>11</v>
      </c>
      <c r="L9" s="2913" t="s">
        <v>5805</v>
      </c>
      <c r="M9" s="2912">
        <v>13</v>
      </c>
    </row>
    <row r="10" spans="1:26">
      <c r="A10" s="829"/>
      <c r="B10" s="634" t="s">
        <v>5806</v>
      </c>
      <c r="C10" s="634"/>
      <c r="D10" s="634"/>
      <c r="E10" s="634"/>
      <c r="F10" s="634"/>
      <c r="G10" s="634"/>
      <c r="H10" s="634"/>
      <c r="I10" s="634"/>
      <c r="J10" s="634"/>
      <c r="K10" s="634"/>
      <c r="L10" s="634"/>
      <c r="M10" s="829"/>
    </row>
    <row r="11" spans="1:26">
      <c r="A11" s="829"/>
      <c r="B11" s="634" t="s">
        <v>5807</v>
      </c>
      <c r="C11" s="634"/>
      <c r="D11" s="634"/>
      <c r="E11" s="634"/>
      <c r="F11" s="634"/>
      <c r="G11" s="634"/>
      <c r="H11" s="634"/>
      <c r="I11" s="634"/>
      <c r="J11" s="634"/>
      <c r="K11" s="634"/>
      <c r="L11" s="634"/>
      <c r="M11" s="829"/>
    </row>
    <row r="12" spans="1:26">
      <c r="A12" s="829"/>
      <c r="B12" s="634"/>
      <c r="C12" s="634"/>
      <c r="D12" s="634"/>
      <c r="E12" s="634"/>
      <c r="F12" s="634"/>
      <c r="G12" s="634"/>
      <c r="H12" s="634"/>
      <c r="I12" s="634"/>
      <c r="J12" s="634"/>
      <c r="K12" s="634"/>
      <c r="L12" s="634"/>
      <c r="M12" s="829"/>
    </row>
    <row r="13" spans="1:26">
      <c r="A13" s="829"/>
      <c r="B13" s="634" t="s">
        <v>5808</v>
      </c>
      <c r="C13" s="634"/>
      <c r="D13" s="634"/>
      <c r="E13" s="634"/>
      <c r="F13" s="634"/>
      <c r="G13" s="634"/>
      <c r="H13" s="634"/>
      <c r="I13" s="634"/>
      <c r="J13" s="634"/>
      <c r="K13" s="634"/>
      <c r="L13" s="634"/>
      <c r="M13" s="829"/>
    </row>
    <row r="14" spans="1:26">
      <c r="A14" s="829"/>
      <c r="B14" s="634" t="s">
        <v>5809</v>
      </c>
      <c r="C14" s="634"/>
      <c r="D14" s="634"/>
      <c r="E14" s="634"/>
      <c r="F14" s="634"/>
      <c r="G14" s="634"/>
      <c r="H14" s="634"/>
      <c r="I14" s="634"/>
      <c r="J14" s="634"/>
      <c r="K14" s="634"/>
      <c r="L14" s="634"/>
      <c r="M14" s="829"/>
    </row>
    <row r="15" spans="1:26">
      <c r="A15" s="829"/>
      <c r="B15" s="634"/>
      <c r="C15" s="634"/>
      <c r="D15" s="634"/>
      <c r="E15" s="634"/>
      <c r="F15" s="634"/>
      <c r="G15" s="634"/>
      <c r="H15" s="634"/>
      <c r="I15" s="634"/>
      <c r="J15" s="634"/>
      <c r="K15" s="634"/>
      <c r="L15" s="634"/>
      <c r="M15" s="829"/>
    </row>
    <row r="16" spans="1:26">
      <c r="A16" s="829"/>
      <c r="B16" s="634"/>
      <c r="C16" s="634"/>
      <c r="D16" s="634"/>
      <c r="E16" s="634"/>
      <c r="F16" s="634"/>
      <c r="G16" s="634"/>
      <c r="H16" s="634"/>
      <c r="I16" s="634"/>
      <c r="J16" s="634"/>
      <c r="K16" s="634"/>
      <c r="L16" s="634"/>
      <c r="M16" s="829"/>
    </row>
    <row r="17" spans="1:13">
      <c r="A17" s="829"/>
      <c r="B17" s="634"/>
      <c r="C17" s="634"/>
      <c r="D17" s="634"/>
      <c r="E17" s="634"/>
      <c r="F17" s="634"/>
      <c r="G17" s="634"/>
      <c r="H17" s="634"/>
      <c r="I17" s="634"/>
      <c r="J17" s="634"/>
      <c r="K17" s="634"/>
      <c r="L17" s="634"/>
      <c r="M17" s="829"/>
    </row>
    <row r="18" spans="1:13">
      <c r="A18" s="829"/>
      <c r="B18" s="634"/>
      <c r="C18" s="634"/>
      <c r="D18" s="634"/>
      <c r="E18" s="634"/>
      <c r="F18" s="634"/>
      <c r="G18" s="634"/>
      <c r="H18" s="634"/>
      <c r="I18" s="634"/>
      <c r="J18" s="634"/>
      <c r="K18" s="634"/>
      <c r="L18" s="634"/>
      <c r="M18" s="829"/>
    </row>
    <row r="19" spans="1:13">
      <c r="A19" s="2088"/>
      <c r="B19" s="2088" t="s">
        <v>994</v>
      </c>
      <c r="C19" s="734"/>
      <c r="D19" s="734"/>
      <c r="E19" s="734"/>
      <c r="F19" s="734"/>
      <c r="G19" s="734"/>
      <c r="H19" s="734"/>
      <c r="I19" s="734"/>
      <c r="J19" s="734"/>
      <c r="K19" s="734"/>
      <c r="L19" s="734"/>
      <c r="M19" s="734"/>
    </row>
    <row r="21" spans="1:13" ht="21" thickBot="1">
      <c r="A21" s="547" t="s">
        <v>1009</v>
      </c>
    </row>
    <row r="22" spans="1:13" ht="21" thickTop="1">
      <c r="A22" s="3389" t="s">
        <v>5810</v>
      </c>
      <c r="B22" s="3389"/>
      <c r="C22" s="3389"/>
      <c r="D22" s="3389"/>
      <c r="E22" s="3389"/>
      <c r="F22" s="3389"/>
      <c r="G22" s="3389"/>
      <c r="H22" s="3389"/>
      <c r="I22" s="3389"/>
      <c r="J22" s="3389"/>
      <c r="K22" s="3389"/>
      <c r="L22" s="3389"/>
      <c r="M22" s="3389"/>
    </row>
    <row r="24" spans="1:13" ht="21" thickBot="1">
      <c r="A24" s="547" t="s">
        <v>5116</v>
      </c>
      <c r="B24" s="547"/>
      <c r="C24" s="548"/>
    </row>
    <row r="25" spans="1:13" ht="21" thickTop="1">
      <c r="A25" s="551">
        <v>1</v>
      </c>
      <c r="B25" s="527" t="s">
        <v>5811</v>
      </c>
    </row>
    <row r="26" spans="1:13">
      <c r="A26" s="551">
        <v>2</v>
      </c>
      <c r="B26" s="527" t="s">
        <v>5812</v>
      </c>
    </row>
    <row r="27" spans="1:13">
      <c r="A27" s="551">
        <v>3</v>
      </c>
      <c r="B27" s="527" t="s">
        <v>5813</v>
      </c>
    </row>
    <row r="28" spans="1:13">
      <c r="A28" s="551">
        <v>4</v>
      </c>
      <c r="B28" s="527" t="s">
        <v>5814</v>
      </c>
    </row>
    <row r="29" spans="1:13">
      <c r="A29" s="551">
        <v>5</v>
      </c>
      <c r="B29" s="527" t="s">
        <v>5815</v>
      </c>
    </row>
    <row r="30" spans="1:13">
      <c r="A30" s="551">
        <v>6</v>
      </c>
      <c r="B30" s="527" t="s">
        <v>5816</v>
      </c>
    </row>
    <row r="31" spans="1:13">
      <c r="A31" s="551">
        <v>7</v>
      </c>
      <c r="B31" s="527" t="s">
        <v>5817</v>
      </c>
    </row>
    <row r="32" spans="1:13">
      <c r="A32" s="551">
        <v>8</v>
      </c>
      <c r="B32" s="527" t="s">
        <v>5818</v>
      </c>
    </row>
    <row r="33" spans="1:2">
      <c r="A33" s="551">
        <v>9</v>
      </c>
      <c r="B33" s="527" t="s">
        <v>5819</v>
      </c>
    </row>
    <row r="34" spans="1:2">
      <c r="A34" s="551">
        <v>10</v>
      </c>
      <c r="B34" s="527" t="s">
        <v>5820</v>
      </c>
    </row>
    <row r="35" spans="1:2">
      <c r="A35" s="551">
        <v>11</v>
      </c>
      <c r="B35" s="527" t="s">
        <v>5821</v>
      </c>
    </row>
    <row r="36" spans="1:2">
      <c r="A36" s="551">
        <v>12</v>
      </c>
      <c r="B36" s="527" t="s">
        <v>5822</v>
      </c>
    </row>
  </sheetData>
  <mergeCells count="16">
    <mergeCell ref="A22:M22"/>
    <mergeCell ref="A1:L1"/>
    <mergeCell ref="A2:L2"/>
    <mergeCell ref="A3:L3"/>
    <mergeCell ref="A4:L4"/>
    <mergeCell ref="A5:L5"/>
    <mergeCell ref="A7:A8"/>
    <mergeCell ref="B7:B8"/>
    <mergeCell ref="C7:C8"/>
    <mergeCell ref="D7:D8"/>
    <mergeCell ref="E7:E8"/>
    <mergeCell ref="F7:F8"/>
    <mergeCell ref="G7:G8"/>
    <mergeCell ref="K7:K8"/>
    <mergeCell ref="L7:L8"/>
    <mergeCell ref="M7:M8"/>
  </mergeCells>
  <printOptions horizontalCentered="1"/>
  <pageMargins left="0.31496062992125984" right="0" top="0.19685039370078741" bottom="0" header="0" footer="0"/>
  <pageSetup scale="125" orientation="portrait" r:id="rId1"/>
  <rowBreaks count="1" manualBreakCount="1">
    <brk id="29" max="12"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zoomScale="140" zoomScaleNormal="140" zoomScaleSheetLayoutView="70" zoomScalePageLayoutView="90" workbookViewId="0">
      <selection activeCell="D7" sqref="D7"/>
    </sheetView>
  </sheetViews>
  <sheetFormatPr defaultColWidth="8.85546875" defaultRowHeight="20.25"/>
  <cols>
    <col min="1" max="1" width="5.28515625" style="286" customWidth="1"/>
    <col min="2" max="2" width="7.7109375" style="286" customWidth="1"/>
    <col min="3" max="3" width="10.5703125" style="286" customWidth="1"/>
    <col min="4" max="4" width="14.7109375" style="286" customWidth="1"/>
    <col min="5" max="5" width="20" style="286" customWidth="1"/>
    <col min="6" max="6" width="10.7109375" style="286" customWidth="1"/>
    <col min="7" max="7" width="13.28515625" style="286" customWidth="1"/>
    <col min="8" max="8" width="10" style="286" customWidth="1"/>
    <col min="9" max="9" width="13.28515625" style="286" customWidth="1"/>
    <col min="10" max="10" width="11.85546875" style="286" customWidth="1"/>
    <col min="11" max="12" width="13.85546875" style="286" customWidth="1"/>
    <col min="13" max="13" width="12.28515625" style="286" customWidth="1"/>
    <col min="14" max="16384" width="8.85546875" style="286"/>
  </cols>
  <sheetData>
    <row r="1" spans="1:13">
      <c r="A1" s="3262" t="s">
        <v>1084</v>
      </c>
      <c r="B1" s="3262"/>
      <c r="C1" s="3262"/>
      <c r="D1" s="3262"/>
      <c r="E1" s="3262"/>
      <c r="F1" s="3262"/>
      <c r="G1" s="3262"/>
      <c r="H1" s="3262"/>
      <c r="I1" s="3262"/>
      <c r="J1" s="3262"/>
      <c r="K1" s="3262"/>
      <c r="L1" s="3262"/>
      <c r="M1" s="3262"/>
    </row>
    <row r="2" spans="1:13">
      <c r="A2" s="3262" t="s">
        <v>889</v>
      </c>
      <c r="B2" s="3262"/>
      <c r="C2" s="3262"/>
      <c r="D2" s="3262"/>
      <c r="E2" s="3262"/>
      <c r="F2" s="3262"/>
      <c r="G2" s="3262"/>
      <c r="H2" s="3262"/>
      <c r="I2" s="3262"/>
      <c r="J2" s="3262"/>
      <c r="K2" s="3262"/>
      <c r="L2" s="3262"/>
      <c r="M2" s="3262"/>
    </row>
    <row r="3" spans="1:13">
      <c r="A3" s="3262" t="s">
        <v>890</v>
      </c>
      <c r="B3" s="3262"/>
      <c r="C3" s="3262"/>
      <c r="D3" s="3262"/>
      <c r="E3" s="3262"/>
      <c r="F3" s="3262"/>
      <c r="G3" s="3262"/>
      <c r="H3" s="3262"/>
      <c r="I3" s="3262"/>
      <c r="J3" s="3262"/>
      <c r="K3" s="3262"/>
      <c r="L3" s="3262"/>
      <c r="M3" s="3262"/>
    </row>
    <row r="4" spans="1:13" ht="21.75">
      <c r="A4" s="3332" t="s">
        <v>449</v>
      </c>
      <c r="B4" s="3332"/>
      <c r="C4" s="3332"/>
      <c r="D4" s="3332"/>
      <c r="E4" s="3332"/>
      <c r="F4" s="3332"/>
      <c r="G4" s="3332"/>
      <c r="H4" s="3332"/>
      <c r="I4" s="3332"/>
      <c r="J4" s="3332"/>
      <c r="K4" s="3332"/>
      <c r="L4" s="3332"/>
      <c r="M4" s="3332"/>
    </row>
    <row r="5" spans="1:13">
      <c r="A5" s="286" t="s">
        <v>1254</v>
      </c>
    </row>
    <row r="6" spans="1:13">
      <c r="A6" s="286" t="s">
        <v>1255</v>
      </c>
      <c r="F6" s="289"/>
      <c r="G6" s="402"/>
      <c r="H6" s="289"/>
      <c r="I6" s="289"/>
      <c r="J6" s="289"/>
      <c r="K6" s="289"/>
      <c r="L6" s="289"/>
      <c r="M6" s="289"/>
    </row>
    <row r="7" spans="1:13">
      <c r="A7" s="286" t="s">
        <v>1256</v>
      </c>
      <c r="F7" s="289"/>
      <c r="G7" s="402"/>
      <c r="H7" s="289"/>
      <c r="I7" s="289"/>
      <c r="J7" s="289"/>
      <c r="K7" s="289"/>
      <c r="L7" s="289"/>
      <c r="M7" s="289"/>
    </row>
    <row r="8" spans="1:13">
      <c r="A8" s="289" t="s">
        <v>1257</v>
      </c>
      <c r="F8" s="289"/>
      <c r="G8" s="402"/>
      <c r="H8" s="289"/>
      <c r="I8" s="289"/>
      <c r="J8" s="289"/>
      <c r="K8" s="289"/>
      <c r="L8" s="289"/>
      <c r="M8" s="289"/>
    </row>
    <row r="9" spans="1:13">
      <c r="A9" s="289" t="s">
        <v>1258</v>
      </c>
      <c r="F9" s="289"/>
      <c r="G9" s="342"/>
      <c r="H9" s="289"/>
      <c r="I9" s="289"/>
      <c r="J9" s="289"/>
      <c r="K9" s="289"/>
      <c r="L9" s="289"/>
      <c r="M9" s="289"/>
    </row>
    <row r="10" spans="1:13">
      <c r="A10" s="289"/>
    </row>
    <row r="11" spans="1:13" s="472" customFormat="1" ht="19.899999999999999" customHeight="1">
      <c r="A11" s="3331" t="s">
        <v>897</v>
      </c>
      <c r="B11" s="3331" t="s">
        <v>1088</v>
      </c>
      <c r="C11" s="3331" t="s">
        <v>1259</v>
      </c>
      <c r="D11" s="3331" t="s">
        <v>1260</v>
      </c>
      <c r="E11" s="3331" t="s">
        <v>1261</v>
      </c>
      <c r="F11" s="3331" t="s">
        <v>1125</v>
      </c>
      <c r="G11" s="3331" t="s">
        <v>1262</v>
      </c>
      <c r="H11" s="3331" t="s">
        <v>1263</v>
      </c>
      <c r="I11" s="3331" t="s">
        <v>1264</v>
      </c>
      <c r="J11" s="3331" t="s">
        <v>1265</v>
      </c>
      <c r="K11" s="3331" t="s">
        <v>1266</v>
      </c>
      <c r="L11" s="3331" t="s">
        <v>1267</v>
      </c>
      <c r="M11" s="3331" t="s">
        <v>1268</v>
      </c>
    </row>
    <row r="12" spans="1:13" s="427" customFormat="1">
      <c r="A12" s="3331"/>
      <c r="B12" s="3331"/>
      <c r="C12" s="3331"/>
      <c r="D12" s="3331"/>
      <c r="E12" s="3331"/>
      <c r="F12" s="3331"/>
      <c r="G12" s="3331"/>
      <c r="H12" s="3331"/>
      <c r="I12" s="3331"/>
      <c r="J12" s="3331"/>
      <c r="K12" s="3331"/>
      <c r="L12" s="3331"/>
      <c r="M12" s="3331"/>
    </row>
    <row r="13" spans="1:13">
      <c r="A13" s="473">
        <v>1</v>
      </c>
      <c r="B13" s="474">
        <v>2</v>
      </c>
      <c r="C13" s="474">
        <v>3</v>
      </c>
      <c r="D13" s="474">
        <v>4</v>
      </c>
      <c r="E13" s="474">
        <v>5</v>
      </c>
      <c r="F13" s="474">
        <v>6</v>
      </c>
      <c r="G13" s="474">
        <v>7</v>
      </c>
      <c r="H13" s="474">
        <v>8</v>
      </c>
      <c r="I13" s="474">
        <v>9</v>
      </c>
      <c r="J13" s="474">
        <v>10</v>
      </c>
      <c r="K13" s="474">
        <v>11</v>
      </c>
      <c r="L13" s="474">
        <v>12</v>
      </c>
      <c r="M13" s="474">
        <v>13</v>
      </c>
    </row>
    <row r="14" spans="1:13">
      <c r="A14" s="475"/>
      <c r="B14" s="476"/>
      <c r="C14" s="476"/>
      <c r="D14" s="476"/>
      <c r="E14" s="477" t="s">
        <v>1269</v>
      </c>
      <c r="F14" s="478"/>
      <c r="G14" s="478"/>
      <c r="H14" s="476"/>
      <c r="I14" s="476"/>
      <c r="J14" s="476"/>
      <c r="K14" s="476"/>
      <c r="L14" s="476"/>
      <c r="M14" s="476"/>
    </row>
    <row r="15" spans="1:13" ht="21" thickBot="1">
      <c r="A15" s="479"/>
      <c r="B15" s="480"/>
      <c r="C15" s="480"/>
      <c r="D15" s="480"/>
      <c r="E15" s="480"/>
      <c r="F15" s="480"/>
      <c r="G15" s="480"/>
      <c r="H15" s="480"/>
      <c r="I15" s="480"/>
      <c r="J15" s="480"/>
      <c r="K15" s="480"/>
      <c r="L15" s="480"/>
      <c r="M15" s="480"/>
    </row>
    <row r="16" spans="1:13">
      <c r="A16" s="448"/>
      <c r="B16" s="451"/>
      <c r="C16" s="451"/>
      <c r="D16" s="451"/>
      <c r="E16" s="451" t="s">
        <v>1270</v>
      </c>
      <c r="F16" s="451"/>
      <c r="G16" s="451"/>
      <c r="H16" s="451"/>
      <c r="I16" s="451"/>
      <c r="J16" s="451"/>
      <c r="K16" s="451"/>
      <c r="L16" s="451"/>
      <c r="M16" s="451"/>
    </row>
    <row r="17" spans="1:13">
      <c r="A17" s="448"/>
      <c r="B17" s="451"/>
      <c r="C17" s="451"/>
      <c r="D17" s="451"/>
      <c r="E17" s="451"/>
      <c r="F17" s="451"/>
      <c r="G17" s="451"/>
      <c r="H17" s="451"/>
      <c r="I17" s="451"/>
      <c r="J17" s="451"/>
      <c r="K17" s="451"/>
      <c r="L17" s="451"/>
      <c r="M17" s="451"/>
    </row>
    <row r="18" spans="1:13">
      <c r="A18" s="448"/>
      <c r="B18" s="451"/>
      <c r="C18" s="451"/>
      <c r="D18" s="451"/>
      <c r="E18" s="451"/>
      <c r="F18" s="451"/>
      <c r="G18" s="451"/>
      <c r="H18" s="451"/>
      <c r="I18" s="451"/>
      <c r="J18" s="451"/>
      <c r="K18" s="451"/>
      <c r="L18" s="451"/>
      <c r="M18" s="451"/>
    </row>
    <row r="19" spans="1:13">
      <c r="A19" s="448"/>
      <c r="B19" s="451"/>
      <c r="C19" s="451"/>
      <c r="D19" s="451"/>
      <c r="E19" s="451"/>
      <c r="F19" s="451"/>
      <c r="G19" s="451"/>
      <c r="H19" s="451"/>
      <c r="I19" s="451"/>
      <c r="J19" s="451"/>
      <c r="K19" s="451"/>
      <c r="L19" s="451"/>
      <c r="M19" s="451"/>
    </row>
    <row r="20" spans="1:13">
      <c r="A20" s="448"/>
      <c r="B20" s="451"/>
      <c r="C20" s="451"/>
      <c r="D20" s="451"/>
      <c r="E20" s="451"/>
      <c r="F20" s="451"/>
      <c r="G20" s="451"/>
      <c r="H20" s="451"/>
      <c r="I20" s="451"/>
      <c r="J20" s="451"/>
      <c r="K20" s="451"/>
      <c r="L20" s="451"/>
      <c r="M20" s="451"/>
    </row>
    <row r="21" spans="1:13">
      <c r="A21" s="448"/>
      <c r="B21" s="451"/>
      <c r="C21" s="451"/>
      <c r="D21" s="451"/>
      <c r="E21" s="451"/>
      <c r="F21" s="451"/>
      <c r="G21" s="451"/>
      <c r="H21" s="451"/>
      <c r="I21" s="451"/>
      <c r="J21" s="451"/>
      <c r="K21" s="451"/>
      <c r="L21" s="451"/>
      <c r="M21" s="451"/>
    </row>
    <row r="22" spans="1:13">
      <c r="A22" s="481"/>
      <c r="B22" s="482"/>
      <c r="C22" s="482"/>
      <c r="D22" s="482"/>
      <c r="E22" s="482"/>
      <c r="F22" s="482"/>
      <c r="G22" s="482"/>
      <c r="H22" s="482"/>
      <c r="I22" s="482"/>
      <c r="J22" s="482"/>
      <c r="K22" s="482"/>
      <c r="L22" s="482"/>
      <c r="M22" s="482"/>
    </row>
    <row r="23" spans="1:13">
      <c r="A23" s="419"/>
      <c r="B23" s="419"/>
      <c r="C23" s="419"/>
      <c r="D23" s="419"/>
      <c r="E23" s="483" t="s">
        <v>1271</v>
      </c>
      <c r="F23" s="419"/>
      <c r="G23" s="419"/>
      <c r="H23" s="419"/>
      <c r="I23" s="419"/>
      <c r="J23" s="419"/>
      <c r="K23" s="419"/>
      <c r="L23" s="419"/>
      <c r="M23" s="419"/>
    </row>
    <row r="24" spans="1:13" ht="21" thickBot="1">
      <c r="A24" s="399"/>
      <c r="B24" s="399"/>
      <c r="C24" s="399"/>
      <c r="D24" s="399"/>
      <c r="E24" s="311" t="s">
        <v>1272</v>
      </c>
      <c r="F24" s="399"/>
      <c r="G24" s="399"/>
      <c r="H24" s="399"/>
      <c r="I24" s="399"/>
      <c r="J24" s="399"/>
      <c r="K24" s="399"/>
      <c r="L24" s="399"/>
      <c r="M24" s="399"/>
    </row>
    <row r="25" spans="1:13" ht="21" thickTop="1"/>
    <row r="26" spans="1:13">
      <c r="A26" s="375" t="s">
        <v>1009</v>
      </c>
    </row>
    <row r="27" spans="1:13">
      <c r="A27" s="3268" t="s">
        <v>1273</v>
      </c>
      <c r="B27" s="3268"/>
      <c r="C27" s="3268"/>
      <c r="D27" s="3268"/>
      <c r="E27" s="3268"/>
      <c r="F27" s="3268"/>
      <c r="G27" s="3268"/>
      <c r="H27" s="3268"/>
      <c r="I27" s="3268"/>
      <c r="J27" s="3268"/>
      <c r="K27" s="3268"/>
      <c r="L27" s="3268"/>
      <c r="M27" s="3268"/>
    </row>
    <row r="29" spans="1:13" ht="21" thickBot="1">
      <c r="A29" s="310" t="s">
        <v>959</v>
      </c>
      <c r="B29" s="310"/>
      <c r="C29" s="399"/>
    </row>
    <row r="30" spans="1:13" ht="21" thickTop="1">
      <c r="A30" s="312">
        <v>1</v>
      </c>
      <c r="B30" s="286" t="s">
        <v>1274</v>
      </c>
    </row>
    <row r="31" spans="1:13">
      <c r="A31" s="312">
        <v>2</v>
      </c>
      <c r="B31" s="286" t="s">
        <v>1275</v>
      </c>
    </row>
    <row r="32" spans="1:13">
      <c r="A32" s="312">
        <v>3</v>
      </c>
      <c r="B32" s="286" t="s">
        <v>1276</v>
      </c>
    </row>
    <row r="33" spans="1:13" s="406" customFormat="1">
      <c r="A33" s="484">
        <v>4</v>
      </c>
      <c r="B33" s="406" t="s">
        <v>1277</v>
      </c>
    </row>
    <row r="34" spans="1:13">
      <c r="A34" s="312">
        <v>5</v>
      </c>
      <c r="B34" s="286" t="s">
        <v>1278</v>
      </c>
    </row>
    <row r="35" spans="1:13">
      <c r="A35" s="312">
        <v>6</v>
      </c>
      <c r="B35" s="286" t="s">
        <v>1279</v>
      </c>
    </row>
    <row r="36" spans="1:13">
      <c r="A36" s="312">
        <v>7</v>
      </c>
      <c r="B36" s="286" t="s">
        <v>1280</v>
      </c>
    </row>
    <row r="37" spans="1:13">
      <c r="A37" s="312">
        <v>8</v>
      </c>
      <c r="B37" s="286" t="s">
        <v>1281</v>
      </c>
    </row>
    <row r="38" spans="1:13">
      <c r="A38" s="312">
        <v>9</v>
      </c>
      <c r="B38" s="286" t="s">
        <v>1282</v>
      </c>
    </row>
    <row r="39" spans="1:13">
      <c r="A39" s="312">
        <v>10</v>
      </c>
      <c r="B39" s="286" t="s">
        <v>1283</v>
      </c>
    </row>
    <row r="40" spans="1:13">
      <c r="A40" s="312">
        <v>11</v>
      </c>
      <c r="B40" s="3261" t="s">
        <v>1284</v>
      </c>
      <c r="C40" s="3261"/>
      <c r="D40" s="3261"/>
      <c r="E40" s="3261"/>
      <c r="F40" s="3261"/>
      <c r="G40" s="3261"/>
      <c r="H40" s="3261"/>
      <c r="I40" s="3261"/>
      <c r="J40" s="3261"/>
      <c r="K40" s="3261"/>
      <c r="L40" s="3261"/>
      <c r="M40" s="3261"/>
    </row>
    <row r="41" spans="1:13">
      <c r="A41" s="312">
        <v>12</v>
      </c>
      <c r="B41" s="3261" t="s">
        <v>1285</v>
      </c>
      <c r="C41" s="3261"/>
      <c r="D41" s="3261"/>
      <c r="E41" s="3261"/>
      <c r="F41" s="3261"/>
      <c r="G41" s="3261"/>
      <c r="H41" s="3261"/>
      <c r="I41" s="3261"/>
      <c r="J41" s="3261"/>
      <c r="K41" s="3261"/>
      <c r="L41" s="3261"/>
      <c r="M41" s="3261"/>
    </row>
    <row r="42" spans="1:13" ht="36" customHeight="1">
      <c r="A42" s="312">
        <v>13</v>
      </c>
      <c r="B42" s="3261" t="s">
        <v>1286</v>
      </c>
      <c r="C42" s="3261"/>
      <c r="D42" s="3261"/>
      <c r="E42" s="3261"/>
      <c r="F42" s="3261"/>
      <c r="G42" s="3261"/>
      <c r="H42" s="3261"/>
      <c r="I42" s="3261"/>
      <c r="J42" s="3261"/>
      <c r="K42" s="3261"/>
      <c r="L42" s="3261"/>
      <c r="M42" s="3261"/>
    </row>
    <row r="43" spans="1:13">
      <c r="A43" s="312">
        <v>14</v>
      </c>
      <c r="B43" s="286" t="s">
        <v>1287</v>
      </c>
    </row>
    <row r="44" spans="1:13">
      <c r="A44" s="312">
        <v>15</v>
      </c>
      <c r="B44" s="286" t="s">
        <v>1288</v>
      </c>
    </row>
    <row r="45" spans="1:13">
      <c r="A45" s="312">
        <v>16</v>
      </c>
      <c r="B45" s="286" t="s">
        <v>1289</v>
      </c>
    </row>
    <row r="46" spans="1:13">
      <c r="A46" s="312">
        <v>17</v>
      </c>
      <c r="B46" s="286" t="s">
        <v>1290</v>
      </c>
    </row>
    <row r="47" spans="1:13">
      <c r="A47" s="312">
        <v>18</v>
      </c>
      <c r="B47" s="286" t="s">
        <v>1291</v>
      </c>
    </row>
    <row r="48" spans="1:13">
      <c r="A48" s="312">
        <v>19</v>
      </c>
      <c r="B48" s="286" t="s">
        <v>1292</v>
      </c>
    </row>
    <row r="49" spans="1:2">
      <c r="A49" s="312">
        <v>20</v>
      </c>
      <c r="B49" s="286" t="s">
        <v>1293</v>
      </c>
    </row>
    <row r="50" spans="1:2">
      <c r="A50" s="312">
        <v>21</v>
      </c>
      <c r="B50" s="286" t="s">
        <v>1294</v>
      </c>
    </row>
    <row r="51" spans="1:2">
      <c r="A51" s="312">
        <v>22</v>
      </c>
      <c r="B51" s="286" t="s">
        <v>1295</v>
      </c>
    </row>
    <row r="52" spans="1:2">
      <c r="A52" s="312">
        <v>23</v>
      </c>
      <c r="B52" s="286" t="s">
        <v>1296</v>
      </c>
    </row>
    <row r="53" spans="1:2">
      <c r="A53" s="312">
        <v>28</v>
      </c>
      <c r="B53" s="286" t="s">
        <v>1297</v>
      </c>
    </row>
    <row r="54" spans="1:2">
      <c r="A54" s="312">
        <v>29</v>
      </c>
      <c r="B54" s="286" t="s">
        <v>1298</v>
      </c>
    </row>
    <row r="55" spans="1:2">
      <c r="A55" s="312">
        <v>30</v>
      </c>
      <c r="B55" s="286" t="s">
        <v>1299</v>
      </c>
    </row>
    <row r="56" spans="1:2">
      <c r="A56" s="312">
        <v>31</v>
      </c>
      <c r="B56" s="286" t="s">
        <v>1300</v>
      </c>
    </row>
    <row r="57" spans="1:2">
      <c r="A57" s="312">
        <v>32</v>
      </c>
      <c r="B57" s="286" t="s">
        <v>1301</v>
      </c>
    </row>
    <row r="58" spans="1:2">
      <c r="A58" s="312">
        <v>33</v>
      </c>
      <c r="B58" s="286" t="s">
        <v>1302</v>
      </c>
    </row>
    <row r="59" spans="1:2">
      <c r="A59" s="312">
        <v>34</v>
      </c>
      <c r="B59" s="286" t="s">
        <v>1303</v>
      </c>
    </row>
    <row r="60" spans="1:2">
      <c r="A60" s="312">
        <v>35</v>
      </c>
      <c r="B60" s="286" t="s">
        <v>1304</v>
      </c>
    </row>
    <row r="61" spans="1:2">
      <c r="A61" s="312">
        <v>36</v>
      </c>
      <c r="B61" s="286" t="s">
        <v>1305</v>
      </c>
    </row>
    <row r="62" spans="1:2">
      <c r="A62" s="312">
        <v>37</v>
      </c>
      <c r="B62" s="286" t="s">
        <v>1306</v>
      </c>
    </row>
    <row r="63" spans="1:2">
      <c r="A63" s="312">
        <v>38</v>
      </c>
      <c r="B63" s="286" t="s">
        <v>1307</v>
      </c>
    </row>
    <row r="64" spans="1:2">
      <c r="A64" s="312">
        <v>39</v>
      </c>
      <c r="B64" s="286" t="s">
        <v>1308</v>
      </c>
    </row>
  </sheetData>
  <mergeCells count="21">
    <mergeCell ref="A1:M1"/>
    <mergeCell ref="A2:M2"/>
    <mergeCell ref="A3:M3"/>
    <mergeCell ref="A4:M4"/>
    <mergeCell ref="A11:A12"/>
    <mergeCell ref="B11:B12"/>
    <mergeCell ref="C11:C12"/>
    <mergeCell ref="D11:D12"/>
    <mergeCell ref="E11:E12"/>
    <mergeCell ref="F11:F12"/>
    <mergeCell ref="M11:M12"/>
    <mergeCell ref="A27:M27"/>
    <mergeCell ref="B40:M40"/>
    <mergeCell ref="B41:M41"/>
    <mergeCell ref="B42:M42"/>
    <mergeCell ref="G11:G12"/>
    <mergeCell ref="H11:H12"/>
    <mergeCell ref="I11:I12"/>
    <mergeCell ref="J11:J12"/>
    <mergeCell ref="K11:K12"/>
    <mergeCell ref="L11:L12"/>
  </mergeCells>
  <printOptions horizontalCentered="1"/>
  <pageMargins left="0.31496062992125984" right="0" top="0.19685039370078741" bottom="0" header="0" footer="0"/>
  <pageSetup scale="125" orientation="portrait" r:id="rId1"/>
  <rowBreaks count="1" manualBreakCount="1">
    <brk id="28" max="16" man="1"/>
  </rowBreaks>
  <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1"/>
  <sheetViews>
    <sheetView zoomScaleNormal="100" zoomScaleSheetLayoutView="100" zoomScalePageLayoutView="55" workbookViewId="0">
      <selection activeCell="D7" sqref="D7"/>
    </sheetView>
  </sheetViews>
  <sheetFormatPr defaultColWidth="9.140625" defaultRowHeight="20.25"/>
  <cols>
    <col min="1" max="1" width="9.140625" style="527"/>
    <col min="2" max="2" width="7.85546875" style="527" customWidth="1"/>
    <col min="3" max="3" width="29.140625" style="527" customWidth="1"/>
    <col min="4" max="4" width="10" style="527" customWidth="1"/>
    <col min="5" max="5" width="12" style="527" customWidth="1"/>
    <col min="6" max="6" width="11.42578125" style="527" customWidth="1"/>
    <col min="7" max="7" width="6.28515625" style="527" customWidth="1"/>
    <col min="8" max="8" width="7.7109375" style="527" customWidth="1"/>
    <col min="9" max="9" width="8.7109375" style="527" customWidth="1"/>
    <col min="10" max="10" width="12.42578125" style="527" customWidth="1"/>
    <col min="11" max="11" width="8.7109375" style="527" customWidth="1"/>
    <col min="12" max="12" width="12.42578125" style="527" customWidth="1"/>
    <col min="13" max="13" width="8.7109375" style="527" customWidth="1"/>
    <col min="14" max="14" width="12.42578125" style="527" customWidth="1"/>
    <col min="15" max="16384" width="9.140625" style="527"/>
  </cols>
  <sheetData>
    <row r="1" spans="1:22" s="566" customFormat="1">
      <c r="A1" s="3423" t="s">
        <v>2655</v>
      </c>
      <c r="B1" s="3423"/>
      <c r="C1" s="3423"/>
      <c r="D1" s="3423"/>
      <c r="E1" s="3423"/>
      <c r="F1" s="3423"/>
      <c r="G1" s="3423"/>
      <c r="H1" s="3423"/>
      <c r="I1" s="3423"/>
      <c r="J1" s="3423"/>
      <c r="K1" s="3423"/>
      <c r="L1" s="3423"/>
      <c r="M1" s="3423"/>
      <c r="N1" s="3423"/>
      <c r="O1" s="792"/>
      <c r="P1" s="792"/>
      <c r="Q1" s="792"/>
      <c r="R1" s="792"/>
      <c r="S1" s="792"/>
      <c r="T1" s="792"/>
      <c r="U1" s="792"/>
      <c r="V1" s="792"/>
    </row>
    <row r="2" spans="1:22" s="566" customFormat="1">
      <c r="A2" s="3423" t="s">
        <v>1084</v>
      </c>
      <c r="B2" s="3423"/>
      <c r="C2" s="3423"/>
      <c r="D2" s="3423"/>
      <c r="E2" s="3423"/>
      <c r="F2" s="3423"/>
      <c r="G2" s="3423"/>
      <c r="H2" s="3423"/>
      <c r="I2" s="3423"/>
      <c r="J2" s="3423"/>
      <c r="K2" s="3423"/>
      <c r="L2" s="3423"/>
      <c r="M2" s="3423"/>
      <c r="N2" s="3423"/>
      <c r="O2" s="792"/>
      <c r="P2" s="792"/>
      <c r="Q2" s="792"/>
      <c r="R2" s="792"/>
      <c r="S2" s="792"/>
      <c r="T2" s="792"/>
      <c r="U2" s="792"/>
      <c r="V2" s="792"/>
    </row>
    <row r="3" spans="1:22" s="566" customFormat="1">
      <c r="A3" s="3423" t="s">
        <v>889</v>
      </c>
      <c r="B3" s="3423"/>
      <c r="C3" s="3423"/>
      <c r="D3" s="3423"/>
      <c r="E3" s="3423"/>
      <c r="F3" s="3423"/>
      <c r="G3" s="3423"/>
      <c r="H3" s="3423"/>
      <c r="I3" s="3423"/>
      <c r="J3" s="3423"/>
      <c r="K3" s="3423"/>
      <c r="L3" s="3423"/>
      <c r="M3" s="3423"/>
      <c r="N3" s="3423"/>
      <c r="O3" s="792"/>
      <c r="P3" s="792"/>
      <c r="Q3" s="792"/>
      <c r="R3" s="792"/>
      <c r="S3" s="792"/>
      <c r="T3" s="792"/>
      <c r="U3" s="792"/>
      <c r="V3" s="792"/>
    </row>
    <row r="4" spans="1:22" s="566" customFormat="1">
      <c r="A4" s="3423" t="s">
        <v>890</v>
      </c>
      <c r="B4" s="3423"/>
      <c r="C4" s="3423"/>
      <c r="D4" s="3423"/>
      <c r="E4" s="3423"/>
      <c r="F4" s="3423"/>
      <c r="G4" s="3423"/>
      <c r="H4" s="3423"/>
      <c r="I4" s="3423"/>
      <c r="J4" s="3423"/>
      <c r="K4" s="3423"/>
      <c r="L4" s="3423"/>
      <c r="M4" s="3423"/>
      <c r="N4" s="3423"/>
      <c r="O4" s="792"/>
      <c r="P4" s="792"/>
      <c r="Q4" s="792"/>
      <c r="R4" s="792"/>
      <c r="S4" s="792"/>
      <c r="T4" s="792"/>
      <c r="U4" s="792"/>
      <c r="V4" s="792"/>
    </row>
    <row r="5" spans="1:22">
      <c r="A5" s="3346" t="s">
        <v>842</v>
      </c>
      <c r="B5" s="3346"/>
      <c r="C5" s="3346"/>
      <c r="D5" s="3346"/>
      <c r="E5" s="3346"/>
      <c r="F5" s="3346"/>
      <c r="G5" s="3346"/>
      <c r="H5" s="3346"/>
      <c r="I5" s="3346"/>
      <c r="J5" s="3346"/>
      <c r="K5" s="3346"/>
      <c r="L5" s="3346"/>
      <c r="M5" s="3346"/>
      <c r="N5" s="3346"/>
    </row>
    <row r="6" spans="1:22">
      <c r="A6" s="664" t="s">
        <v>5823</v>
      </c>
      <c r="B6" s="664"/>
      <c r="M6" s="527" t="s">
        <v>1465</v>
      </c>
    </row>
    <row r="7" spans="1:22">
      <c r="A7" s="664" t="s">
        <v>5824</v>
      </c>
      <c r="B7" s="664"/>
      <c r="M7" s="664" t="s">
        <v>5825</v>
      </c>
    </row>
    <row r="8" spans="1:22">
      <c r="A8" s="666"/>
      <c r="B8" s="666"/>
    </row>
    <row r="9" spans="1:22" ht="20.100000000000001" customHeight="1">
      <c r="A9" s="3425" t="s">
        <v>1088</v>
      </c>
      <c r="B9" s="3428" t="s">
        <v>1200</v>
      </c>
      <c r="C9" s="3425" t="s">
        <v>5826</v>
      </c>
      <c r="D9" s="3424" t="s">
        <v>5797</v>
      </c>
      <c r="E9" s="3425" t="s">
        <v>5827</v>
      </c>
      <c r="F9" s="3425" t="s">
        <v>5828</v>
      </c>
      <c r="G9" s="3425" t="s">
        <v>2141</v>
      </c>
      <c r="H9" s="3425"/>
      <c r="I9" s="3425" t="s">
        <v>5829</v>
      </c>
      <c r="J9" s="3425"/>
      <c r="K9" s="3425" t="s">
        <v>5307</v>
      </c>
      <c r="L9" s="3425"/>
      <c r="M9" s="3425" t="s">
        <v>1157</v>
      </c>
      <c r="N9" s="3425"/>
    </row>
    <row r="10" spans="1:22">
      <c r="A10" s="3425"/>
      <c r="B10" s="3430"/>
      <c r="C10" s="3425"/>
      <c r="D10" s="3424"/>
      <c r="E10" s="3425"/>
      <c r="F10" s="3425"/>
      <c r="G10" s="725" t="s">
        <v>2233</v>
      </c>
      <c r="H10" s="725" t="s">
        <v>2234</v>
      </c>
      <c r="I10" s="725" t="s">
        <v>5830</v>
      </c>
      <c r="J10" s="725" t="s">
        <v>5831</v>
      </c>
      <c r="K10" s="725" t="s">
        <v>5830</v>
      </c>
      <c r="L10" s="725" t="s">
        <v>5831</v>
      </c>
      <c r="M10" s="725" t="s">
        <v>5830</v>
      </c>
      <c r="N10" s="725" t="s">
        <v>5831</v>
      </c>
    </row>
    <row r="11" spans="1:22">
      <c r="A11" s="2914">
        <v>1</v>
      </c>
      <c r="B11" s="2914">
        <v>2</v>
      </c>
      <c r="C11" s="2914">
        <v>3</v>
      </c>
      <c r="D11" s="2914">
        <v>4</v>
      </c>
      <c r="E11" s="2914">
        <v>5</v>
      </c>
      <c r="F11" s="2914">
        <v>6</v>
      </c>
      <c r="G11" s="2914">
        <v>7</v>
      </c>
      <c r="H11" s="2914">
        <v>8</v>
      </c>
      <c r="I11" s="2914">
        <v>9</v>
      </c>
      <c r="J11" s="2914">
        <v>10</v>
      </c>
      <c r="K11" s="2914">
        <v>11</v>
      </c>
      <c r="L11" s="2914">
        <v>12</v>
      </c>
      <c r="M11" s="2914">
        <v>13</v>
      </c>
      <c r="N11" s="2914">
        <v>14</v>
      </c>
    </row>
    <row r="12" spans="1:22">
      <c r="A12" s="557"/>
      <c r="B12" s="557"/>
      <c r="C12" s="2915"/>
      <c r="D12" s="557"/>
      <c r="E12" s="557"/>
      <c r="F12" s="557"/>
      <c r="G12" s="557"/>
      <c r="H12" s="557"/>
      <c r="I12" s="557"/>
      <c r="J12" s="557"/>
      <c r="K12" s="557"/>
      <c r="L12" s="557"/>
      <c r="M12" s="557"/>
      <c r="N12" s="557"/>
    </row>
    <row r="13" spans="1:22">
      <c r="A13" s="557"/>
      <c r="B13" s="557"/>
      <c r="C13" s="2915"/>
      <c r="D13" s="557"/>
      <c r="E13" s="557"/>
      <c r="F13" s="557"/>
      <c r="G13" s="557"/>
      <c r="H13" s="557"/>
      <c r="I13" s="557"/>
      <c r="J13" s="557"/>
      <c r="K13" s="557"/>
      <c r="L13" s="557"/>
      <c r="M13" s="557"/>
      <c r="N13" s="557"/>
    </row>
    <row r="14" spans="1:22">
      <c r="A14" s="557"/>
      <c r="B14" s="557"/>
      <c r="C14" s="2915"/>
      <c r="D14" s="557"/>
      <c r="E14" s="557"/>
      <c r="F14" s="557"/>
      <c r="G14" s="557"/>
      <c r="H14" s="557"/>
      <c r="I14" s="557"/>
      <c r="J14" s="557"/>
      <c r="K14" s="557"/>
      <c r="L14" s="557"/>
      <c r="M14" s="557"/>
      <c r="N14" s="557"/>
    </row>
    <row r="15" spans="1:22">
      <c r="A15" s="557"/>
      <c r="B15" s="557"/>
      <c r="C15" s="2915"/>
      <c r="D15" s="557"/>
      <c r="E15" s="557"/>
      <c r="F15" s="557"/>
      <c r="G15" s="557"/>
      <c r="H15" s="557"/>
      <c r="I15" s="557"/>
      <c r="J15" s="557"/>
      <c r="K15" s="557"/>
      <c r="L15" s="557"/>
      <c r="M15" s="557"/>
      <c r="N15" s="557"/>
    </row>
    <row r="16" spans="1:22">
      <c r="A16" s="557"/>
      <c r="B16" s="557"/>
      <c r="C16" s="2915"/>
      <c r="D16" s="557"/>
      <c r="E16" s="557"/>
      <c r="F16" s="557"/>
      <c r="G16" s="557"/>
      <c r="H16" s="557"/>
      <c r="I16" s="557"/>
      <c r="J16" s="557"/>
      <c r="K16" s="557"/>
      <c r="L16" s="557"/>
      <c r="M16" s="557"/>
      <c r="N16" s="557"/>
    </row>
    <row r="17" spans="1:14">
      <c r="A17" s="2082"/>
      <c r="B17" s="2082"/>
      <c r="C17" s="2082"/>
      <c r="D17" s="2082"/>
      <c r="E17" s="2082"/>
      <c r="F17" s="2082"/>
      <c r="G17" s="2082"/>
      <c r="H17" s="2082"/>
      <c r="I17" s="2082"/>
      <c r="J17" s="2082"/>
      <c r="K17" s="2082"/>
      <c r="L17" s="2082"/>
      <c r="M17" s="2082"/>
      <c r="N17" s="2082"/>
    </row>
    <row r="18" spans="1:14" ht="21" thickBot="1">
      <c r="A18" s="559"/>
      <c r="B18" s="679"/>
      <c r="C18" s="2916" t="s">
        <v>994</v>
      </c>
      <c r="D18" s="743"/>
      <c r="E18" s="743"/>
      <c r="F18" s="743"/>
      <c r="G18" s="743"/>
      <c r="H18" s="743"/>
      <c r="I18" s="743"/>
      <c r="J18" s="743"/>
      <c r="K18" s="743"/>
      <c r="L18" s="743"/>
      <c r="M18" s="743"/>
      <c r="N18" s="743"/>
    </row>
    <row r="19" spans="1:14" ht="21" thickTop="1"/>
    <row r="20" spans="1:14" ht="21" thickBot="1">
      <c r="A20" s="547" t="s">
        <v>1009</v>
      </c>
    </row>
    <row r="21" spans="1:14" ht="48.6" customHeight="1" thickTop="1">
      <c r="A21" s="3345" t="s">
        <v>5832</v>
      </c>
      <c r="B21" s="3345"/>
      <c r="C21" s="3345"/>
      <c r="D21" s="3345"/>
      <c r="E21" s="3345"/>
      <c r="F21" s="3345"/>
      <c r="G21" s="3345"/>
      <c r="H21" s="3345"/>
      <c r="I21" s="3345"/>
      <c r="J21" s="3345"/>
      <c r="K21" s="3345"/>
      <c r="L21" s="3345"/>
      <c r="M21" s="3345"/>
      <c r="N21" s="3345"/>
    </row>
    <row r="23" spans="1:14" ht="21" thickBot="1">
      <c r="A23" s="547" t="s">
        <v>959</v>
      </c>
      <c r="B23" s="530"/>
    </row>
    <row r="24" spans="1:14" ht="40.5" customHeight="1" thickTop="1">
      <c r="A24" s="2562">
        <v>1</v>
      </c>
      <c r="B24" s="3345" t="s">
        <v>5833</v>
      </c>
      <c r="C24" s="3345"/>
      <c r="D24" s="3345"/>
      <c r="E24" s="3345"/>
      <c r="F24" s="3345"/>
      <c r="G24" s="3345"/>
      <c r="H24" s="3345"/>
      <c r="I24" s="3345"/>
      <c r="J24" s="3345"/>
      <c r="K24" s="3345"/>
      <c r="L24" s="3345"/>
      <c r="M24" s="3345"/>
      <c r="N24" s="3345"/>
    </row>
    <row r="25" spans="1:14">
      <c r="A25" s="2562">
        <v>2</v>
      </c>
      <c r="B25" s="527" t="s">
        <v>5834</v>
      </c>
    </row>
    <row r="26" spans="1:14">
      <c r="A26" s="2562">
        <v>3</v>
      </c>
      <c r="B26" s="527" t="s">
        <v>5835</v>
      </c>
    </row>
    <row r="27" spans="1:14">
      <c r="A27" s="2562">
        <v>4</v>
      </c>
      <c r="B27" s="527" t="s">
        <v>5836</v>
      </c>
    </row>
    <row r="28" spans="1:14">
      <c r="A28" s="2562">
        <v>5</v>
      </c>
      <c r="B28" s="527" t="s">
        <v>5837</v>
      </c>
    </row>
    <row r="29" spans="1:14">
      <c r="A29" s="2562">
        <v>6</v>
      </c>
      <c r="B29" s="527" t="s">
        <v>5838</v>
      </c>
    </row>
    <row r="30" spans="1:14" ht="41.1" customHeight="1">
      <c r="A30" s="2562">
        <v>7</v>
      </c>
      <c r="B30" s="3345" t="s">
        <v>5839</v>
      </c>
      <c r="C30" s="3345"/>
      <c r="D30" s="3345"/>
      <c r="E30" s="3345"/>
      <c r="F30" s="3345"/>
      <c r="G30" s="3345"/>
      <c r="H30" s="3345"/>
      <c r="I30" s="3345"/>
      <c r="J30" s="3345"/>
      <c r="K30" s="3345"/>
      <c r="L30" s="3345"/>
      <c r="M30" s="3345"/>
      <c r="N30" s="3345"/>
    </row>
    <row r="31" spans="1:14">
      <c r="A31" s="2562">
        <v>8</v>
      </c>
      <c r="B31" s="527" t="s">
        <v>5840</v>
      </c>
    </row>
  </sheetData>
  <mergeCells count="18">
    <mergeCell ref="B24:N24"/>
    <mergeCell ref="B30:N30"/>
    <mergeCell ref="F9:F10"/>
    <mergeCell ref="G9:H9"/>
    <mergeCell ref="I9:J9"/>
    <mergeCell ref="K9:L9"/>
    <mergeCell ref="M9:N9"/>
    <mergeCell ref="A21:N21"/>
    <mergeCell ref="A9:A10"/>
    <mergeCell ref="B9:B10"/>
    <mergeCell ref="C9:C10"/>
    <mergeCell ref="D9:D10"/>
    <mergeCell ref="E9:E10"/>
    <mergeCell ref="A1:N1"/>
    <mergeCell ref="A2:N2"/>
    <mergeCell ref="A3:N3"/>
    <mergeCell ref="A4:N4"/>
    <mergeCell ref="A5:N5"/>
  </mergeCells>
  <printOptions horizontalCentered="1"/>
  <pageMargins left="0.31496062992125984" right="0" top="0.19685039370078741" bottom="0" header="0" footer="0"/>
  <pageSetup scale="125" orientation="portrait" r:id="rId1"/>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zoomScaleNormal="100" zoomScaleSheetLayoutView="100" workbookViewId="0">
      <selection activeCell="D7" sqref="D7:D8"/>
    </sheetView>
  </sheetViews>
  <sheetFormatPr defaultRowHeight="20.25"/>
  <cols>
    <col min="1" max="3" width="8.85546875" style="527"/>
    <col min="4" max="4" width="13.7109375" style="527" customWidth="1"/>
    <col min="5" max="5" width="6.85546875" style="527" customWidth="1"/>
    <col min="6" max="6" width="12.7109375" style="527" customWidth="1"/>
    <col min="7" max="7" width="12.28515625" style="527" customWidth="1"/>
    <col min="8" max="8" width="16.7109375" style="527" customWidth="1"/>
    <col min="9" max="9" width="13.85546875" style="527" customWidth="1"/>
    <col min="10" max="10" width="14.7109375" style="527" customWidth="1"/>
    <col min="11" max="11" width="14.5703125" style="527" customWidth="1"/>
    <col min="12" max="254" width="8.85546875" style="527"/>
    <col min="255" max="255" width="1" style="527" customWidth="1"/>
    <col min="256" max="257" width="0.5703125" style="527" customWidth="1"/>
    <col min="258" max="258" width="8.85546875" style="527" customWidth="1"/>
    <col min="259" max="259" width="6.85546875" style="527" customWidth="1"/>
    <col min="260" max="260" width="12.140625" style="527" customWidth="1"/>
    <col min="261" max="510" width="8.85546875" style="527"/>
    <col min="511" max="511" width="1" style="527" customWidth="1"/>
    <col min="512" max="513" width="0.5703125" style="527" customWidth="1"/>
    <col min="514" max="514" width="8.85546875" style="527" customWidth="1"/>
    <col min="515" max="515" width="6.85546875" style="527" customWidth="1"/>
    <col min="516" max="516" width="12.140625" style="527" customWidth="1"/>
    <col min="517" max="766" width="8.85546875" style="527"/>
    <col min="767" max="767" width="1" style="527" customWidth="1"/>
    <col min="768" max="769" width="0.5703125" style="527" customWidth="1"/>
    <col min="770" max="770" width="8.85546875" style="527" customWidth="1"/>
    <col min="771" max="771" width="6.85546875" style="527" customWidth="1"/>
    <col min="772" max="772" width="12.140625" style="527" customWidth="1"/>
    <col min="773" max="1022" width="8.85546875" style="527"/>
    <col min="1023" max="1023" width="1" style="527" customWidth="1"/>
    <col min="1024" max="1025" width="0.5703125" style="527" customWidth="1"/>
    <col min="1026" max="1026" width="8.85546875" style="527" customWidth="1"/>
    <col min="1027" max="1027" width="6.85546875" style="527" customWidth="1"/>
    <col min="1028" max="1028" width="12.140625" style="527" customWidth="1"/>
    <col min="1029" max="1278" width="8.85546875" style="527"/>
    <col min="1279" max="1279" width="1" style="527" customWidth="1"/>
    <col min="1280" max="1281" width="0.5703125" style="527" customWidth="1"/>
    <col min="1282" max="1282" width="8.85546875" style="527" customWidth="1"/>
    <col min="1283" max="1283" width="6.85546875" style="527" customWidth="1"/>
    <col min="1284" max="1284" width="12.140625" style="527" customWidth="1"/>
    <col min="1285" max="1534" width="8.85546875" style="527"/>
    <col min="1535" max="1535" width="1" style="527" customWidth="1"/>
    <col min="1536" max="1537" width="0.5703125" style="527" customWidth="1"/>
    <col min="1538" max="1538" width="8.85546875" style="527" customWidth="1"/>
    <col min="1539" max="1539" width="6.85546875" style="527" customWidth="1"/>
    <col min="1540" max="1540" width="12.140625" style="527" customWidth="1"/>
    <col min="1541" max="1790" width="8.85546875" style="527"/>
    <col min="1791" max="1791" width="1" style="527" customWidth="1"/>
    <col min="1792" max="1793" width="0.5703125" style="527" customWidth="1"/>
    <col min="1794" max="1794" width="8.85546875" style="527" customWidth="1"/>
    <col min="1795" max="1795" width="6.85546875" style="527" customWidth="1"/>
    <col min="1796" max="1796" width="12.140625" style="527" customWidth="1"/>
    <col min="1797" max="2046" width="8.85546875" style="527"/>
    <col min="2047" max="2047" width="1" style="527" customWidth="1"/>
    <col min="2048" max="2049" width="0.5703125" style="527" customWidth="1"/>
    <col min="2050" max="2050" width="8.85546875" style="527" customWidth="1"/>
    <col min="2051" max="2051" width="6.85546875" style="527" customWidth="1"/>
    <col min="2052" max="2052" width="12.140625" style="527" customWidth="1"/>
    <col min="2053" max="2302" width="8.85546875" style="527"/>
    <col min="2303" max="2303" width="1" style="527" customWidth="1"/>
    <col min="2304" max="2305" width="0.5703125" style="527" customWidth="1"/>
    <col min="2306" max="2306" width="8.85546875" style="527" customWidth="1"/>
    <col min="2307" max="2307" width="6.85546875" style="527" customWidth="1"/>
    <col min="2308" max="2308" width="12.140625" style="527" customWidth="1"/>
    <col min="2309" max="2558" width="8.85546875" style="527"/>
    <col min="2559" max="2559" width="1" style="527" customWidth="1"/>
    <col min="2560" max="2561" width="0.5703125" style="527" customWidth="1"/>
    <col min="2562" max="2562" width="8.85546875" style="527" customWidth="1"/>
    <col min="2563" max="2563" width="6.85546875" style="527" customWidth="1"/>
    <col min="2564" max="2564" width="12.140625" style="527" customWidth="1"/>
    <col min="2565" max="2814" width="8.85546875" style="527"/>
    <col min="2815" max="2815" width="1" style="527" customWidth="1"/>
    <col min="2816" max="2817" width="0.5703125" style="527" customWidth="1"/>
    <col min="2818" max="2818" width="8.85546875" style="527" customWidth="1"/>
    <col min="2819" max="2819" width="6.85546875" style="527" customWidth="1"/>
    <col min="2820" max="2820" width="12.140625" style="527" customWidth="1"/>
    <col min="2821" max="3070" width="8.85546875" style="527"/>
    <col min="3071" max="3071" width="1" style="527" customWidth="1"/>
    <col min="3072" max="3073" width="0.5703125" style="527" customWidth="1"/>
    <col min="3074" max="3074" width="8.85546875" style="527" customWidth="1"/>
    <col min="3075" max="3075" width="6.85546875" style="527" customWidth="1"/>
    <col min="3076" max="3076" width="12.140625" style="527" customWidth="1"/>
    <col min="3077" max="3326" width="8.85546875" style="527"/>
    <col min="3327" max="3327" width="1" style="527" customWidth="1"/>
    <col min="3328" max="3329" width="0.5703125" style="527" customWidth="1"/>
    <col min="3330" max="3330" width="8.85546875" style="527" customWidth="1"/>
    <col min="3331" max="3331" width="6.85546875" style="527" customWidth="1"/>
    <col min="3332" max="3332" width="12.140625" style="527" customWidth="1"/>
    <col min="3333" max="3582" width="8.85546875" style="527"/>
    <col min="3583" max="3583" width="1" style="527" customWidth="1"/>
    <col min="3584" max="3585" width="0.5703125" style="527" customWidth="1"/>
    <col min="3586" max="3586" width="8.85546875" style="527" customWidth="1"/>
    <col min="3587" max="3587" width="6.85546875" style="527" customWidth="1"/>
    <col min="3588" max="3588" width="12.140625" style="527" customWidth="1"/>
    <col min="3589" max="3838" width="8.85546875" style="527"/>
    <col min="3839" max="3839" width="1" style="527" customWidth="1"/>
    <col min="3840" max="3841" width="0.5703125" style="527" customWidth="1"/>
    <col min="3842" max="3842" width="8.85546875" style="527" customWidth="1"/>
    <col min="3843" max="3843" width="6.85546875" style="527" customWidth="1"/>
    <col min="3844" max="3844" width="12.140625" style="527" customWidth="1"/>
    <col min="3845" max="4094" width="8.85546875" style="527"/>
    <col min="4095" max="4095" width="1" style="527" customWidth="1"/>
    <col min="4096" max="4097" width="0.5703125" style="527" customWidth="1"/>
    <col min="4098" max="4098" width="8.85546875" style="527" customWidth="1"/>
    <col min="4099" max="4099" width="6.85546875" style="527" customWidth="1"/>
    <col min="4100" max="4100" width="12.140625" style="527" customWidth="1"/>
    <col min="4101" max="4350" width="8.85546875" style="527"/>
    <col min="4351" max="4351" width="1" style="527" customWidth="1"/>
    <col min="4352" max="4353" width="0.5703125" style="527" customWidth="1"/>
    <col min="4354" max="4354" width="8.85546875" style="527" customWidth="1"/>
    <col min="4355" max="4355" width="6.85546875" style="527" customWidth="1"/>
    <col min="4356" max="4356" width="12.140625" style="527" customWidth="1"/>
    <col min="4357" max="4606" width="8.85546875" style="527"/>
    <col min="4607" max="4607" width="1" style="527" customWidth="1"/>
    <col min="4608" max="4609" width="0.5703125" style="527" customWidth="1"/>
    <col min="4610" max="4610" width="8.85546875" style="527" customWidth="1"/>
    <col min="4611" max="4611" width="6.85546875" style="527" customWidth="1"/>
    <col min="4612" max="4612" width="12.140625" style="527" customWidth="1"/>
    <col min="4613" max="4862" width="8.85546875" style="527"/>
    <col min="4863" max="4863" width="1" style="527" customWidth="1"/>
    <col min="4864" max="4865" width="0.5703125" style="527" customWidth="1"/>
    <col min="4866" max="4866" width="8.85546875" style="527" customWidth="1"/>
    <col min="4867" max="4867" width="6.85546875" style="527" customWidth="1"/>
    <col min="4868" max="4868" width="12.140625" style="527" customWidth="1"/>
    <col min="4869" max="5118" width="8.85546875" style="527"/>
    <col min="5119" max="5119" width="1" style="527" customWidth="1"/>
    <col min="5120" max="5121" width="0.5703125" style="527" customWidth="1"/>
    <col min="5122" max="5122" width="8.85546875" style="527" customWidth="1"/>
    <col min="5123" max="5123" width="6.85546875" style="527" customWidth="1"/>
    <col min="5124" max="5124" width="12.140625" style="527" customWidth="1"/>
    <col min="5125" max="5374" width="8.85546875" style="527"/>
    <col min="5375" max="5375" width="1" style="527" customWidth="1"/>
    <col min="5376" max="5377" width="0.5703125" style="527" customWidth="1"/>
    <col min="5378" max="5378" width="8.85546875" style="527" customWidth="1"/>
    <col min="5379" max="5379" width="6.85546875" style="527" customWidth="1"/>
    <col min="5380" max="5380" width="12.140625" style="527" customWidth="1"/>
    <col min="5381" max="5630" width="8.85546875" style="527"/>
    <col min="5631" max="5631" width="1" style="527" customWidth="1"/>
    <col min="5632" max="5633" width="0.5703125" style="527" customWidth="1"/>
    <col min="5634" max="5634" width="8.85546875" style="527" customWidth="1"/>
    <col min="5635" max="5635" width="6.85546875" style="527" customWidth="1"/>
    <col min="5636" max="5636" width="12.140625" style="527" customWidth="1"/>
    <col min="5637" max="5886" width="8.85546875" style="527"/>
    <col min="5887" max="5887" width="1" style="527" customWidth="1"/>
    <col min="5888" max="5889" width="0.5703125" style="527" customWidth="1"/>
    <col min="5890" max="5890" width="8.85546875" style="527" customWidth="1"/>
    <col min="5891" max="5891" width="6.85546875" style="527" customWidth="1"/>
    <col min="5892" max="5892" width="12.140625" style="527" customWidth="1"/>
    <col min="5893" max="6142" width="8.85546875" style="527"/>
    <col min="6143" max="6143" width="1" style="527" customWidth="1"/>
    <col min="6144" max="6145" width="0.5703125" style="527" customWidth="1"/>
    <col min="6146" max="6146" width="8.85546875" style="527" customWidth="1"/>
    <col min="6147" max="6147" width="6.85546875" style="527" customWidth="1"/>
    <col min="6148" max="6148" width="12.140625" style="527" customWidth="1"/>
    <col min="6149" max="6398" width="8.85546875" style="527"/>
    <col min="6399" max="6399" width="1" style="527" customWidth="1"/>
    <col min="6400" max="6401" width="0.5703125" style="527" customWidth="1"/>
    <col min="6402" max="6402" width="8.85546875" style="527" customWidth="1"/>
    <col min="6403" max="6403" width="6.85546875" style="527" customWidth="1"/>
    <col min="6404" max="6404" width="12.140625" style="527" customWidth="1"/>
    <col min="6405" max="6654" width="8.85546875" style="527"/>
    <col min="6655" max="6655" width="1" style="527" customWidth="1"/>
    <col min="6656" max="6657" width="0.5703125" style="527" customWidth="1"/>
    <col min="6658" max="6658" width="8.85546875" style="527" customWidth="1"/>
    <col min="6659" max="6659" width="6.85546875" style="527" customWidth="1"/>
    <col min="6660" max="6660" width="12.140625" style="527" customWidth="1"/>
    <col min="6661" max="6910" width="8.85546875" style="527"/>
    <col min="6911" max="6911" width="1" style="527" customWidth="1"/>
    <col min="6912" max="6913" width="0.5703125" style="527" customWidth="1"/>
    <col min="6914" max="6914" width="8.85546875" style="527" customWidth="1"/>
    <col min="6915" max="6915" width="6.85546875" style="527" customWidth="1"/>
    <col min="6916" max="6916" width="12.140625" style="527" customWidth="1"/>
    <col min="6917" max="7166" width="8.85546875" style="527"/>
    <col min="7167" max="7167" width="1" style="527" customWidth="1"/>
    <col min="7168" max="7169" width="0.5703125" style="527" customWidth="1"/>
    <col min="7170" max="7170" width="8.85546875" style="527" customWidth="1"/>
    <col min="7171" max="7171" width="6.85546875" style="527" customWidth="1"/>
    <col min="7172" max="7172" width="12.140625" style="527" customWidth="1"/>
    <col min="7173" max="7422" width="8.85546875" style="527"/>
    <col min="7423" max="7423" width="1" style="527" customWidth="1"/>
    <col min="7424" max="7425" width="0.5703125" style="527" customWidth="1"/>
    <col min="7426" max="7426" width="8.85546875" style="527" customWidth="1"/>
    <col min="7427" max="7427" width="6.85546875" style="527" customWidth="1"/>
    <col min="7428" max="7428" width="12.140625" style="527" customWidth="1"/>
    <col min="7429" max="7678" width="8.85546875" style="527"/>
    <col min="7679" max="7679" width="1" style="527" customWidth="1"/>
    <col min="7680" max="7681" width="0.5703125" style="527" customWidth="1"/>
    <col min="7682" max="7682" width="8.85546875" style="527" customWidth="1"/>
    <col min="7683" max="7683" width="6.85546875" style="527" customWidth="1"/>
    <col min="7684" max="7684" width="12.140625" style="527" customWidth="1"/>
    <col min="7685" max="7934" width="8.85546875" style="527"/>
    <col min="7935" max="7935" width="1" style="527" customWidth="1"/>
    <col min="7936" max="7937" width="0.5703125" style="527" customWidth="1"/>
    <col min="7938" max="7938" width="8.85546875" style="527" customWidth="1"/>
    <col min="7939" max="7939" width="6.85546875" style="527" customWidth="1"/>
    <col min="7940" max="7940" width="12.140625" style="527" customWidth="1"/>
    <col min="7941" max="8190" width="8.85546875" style="527"/>
    <col min="8191" max="8191" width="1" style="527" customWidth="1"/>
    <col min="8192" max="8193" width="0.5703125" style="527" customWidth="1"/>
    <col min="8194" max="8194" width="8.85546875" style="527" customWidth="1"/>
    <col min="8195" max="8195" width="6.85546875" style="527" customWidth="1"/>
    <col min="8196" max="8196" width="12.140625" style="527" customWidth="1"/>
    <col min="8197" max="8446" width="8.85546875" style="527"/>
    <col min="8447" max="8447" width="1" style="527" customWidth="1"/>
    <col min="8448" max="8449" width="0.5703125" style="527" customWidth="1"/>
    <col min="8450" max="8450" width="8.85546875" style="527" customWidth="1"/>
    <col min="8451" max="8451" width="6.85546875" style="527" customWidth="1"/>
    <col min="8452" max="8452" width="12.140625" style="527" customWidth="1"/>
    <col min="8453" max="8702" width="8.85546875" style="527"/>
    <col min="8703" max="8703" width="1" style="527" customWidth="1"/>
    <col min="8704" max="8705" width="0.5703125" style="527" customWidth="1"/>
    <col min="8706" max="8706" width="8.85546875" style="527" customWidth="1"/>
    <col min="8707" max="8707" width="6.85546875" style="527" customWidth="1"/>
    <col min="8708" max="8708" width="12.140625" style="527" customWidth="1"/>
    <col min="8709" max="8958" width="8.85546875" style="527"/>
    <col min="8959" max="8959" width="1" style="527" customWidth="1"/>
    <col min="8960" max="8961" width="0.5703125" style="527" customWidth="1"/>
    <col min="8962" max="8962" width="8.85546875" style="527" customWidth="1"/>
    <col min="8963" max="8963" width="6.85546875" style="527" customWidth="1"/>
    <col min="8964" max="8964" width="12.140625" style="527" customWidth="1"/>
    <col min="8965" max="9214" width="8.85546875" style="527"/>
    <col min="9215" max="9215" width="1" style="527" customWidth="1"/>
    <col min="9216" max="9217" width="0.5703125" style="527" customWidth="1"/>
    <col min="9218" max="9218" width="8.85546875" style="527" customWidth="1"/>
    <col min="9219" max="9219" width="6.85546875" style="527" customWidth="1"/>
    <col min="9220" max="9220" width="12.140625" style="527" customWidth="1"/>
    <col min="9221" max="9470" width="8.85546875" style="527"/>
    <col min="9471" max="9471" width="1" style="527" customWidth="1"/>
    <col min="9472" max="9473" width="0.5703125" style="527" customWidth="1"/>
    <col min="9474" max="9474" width="8.85546875" style="527" customWidth="1"/>
    <col min="9475" max="9475" width="6.85546875" style="527" customWidth="1"/>
    <col min="9476" max="9476" width="12.140625" style="527" customWidth="1"/>
    <col min="9477" max="9726" width="8.85546875" style="527"/>
    <col min="9727" max="9727" width="1" style="527" customWidth="1"/>
    <col min="9728" max="9729" width="0.5703125" style="527" customWidth="1"/>
    <col min="9730" max="9730" width="8.85546875" style="527" customWidth="1"/>
    <col min="9731" max="9731" width="6.85546875" style="527" customWidth="1"/>
    <col min="9732" max="9732" width="12.140625" style="527" customWidth="1"/>
    <col min="9733" max="9982" width="8.85546875" style="527"/>
    <col min="9983" max="9983" width="1" style="527" customWidth="1"/>
    <col min="9984" max="9985" width="0.5703125" style="527" customWidth="1"/>
    <col min="9986" max="9986" width="8.85546875" style="527" customWidth="1"/>
    <col min="9987" max="9987" width="6.85546875" style="527" customWidth="1"/>
    <col min="9988" max="9988" width="12.140625" style="527" customWidth="1"/>
    <col min="9989" max="10238" width="8.85546875" style="527"/>
    <col min="10239" max="10239" width="1" style="527" customWidth="1"/>
    <col min="10240" max="10241" width="0.5703125" style="527" customWidth="1"/>
    <col min="10242" max="10242" width="8.85546875" style="527" customWidth="1"/>
    <col min="10243" max="10243" width="6.85546875" style="527" customWidth="1"/>
    <col min="10244" max="10244" width="12.140625" style="527" customWidth="1"/>
    <col min="10245" max="10494" width="8.85546875" style="527"/>
    <col min="10495" max="10495" width="1" style="527" customWidth="1"/>
    <col min="10496" max="10497" width="0.5703125" style="527" customWidth="1"/>
    <col min="10498" max="10498" width="8.85546875" style="527" customWidth="1"/>
    <col min="10499" max="10499" width="6.85546875" style="527" customWidth="1"/>
    <col min="10500" max="10500" width="12.140625" style="527" customWidth="1"/>
    <col min="10501" max="10750" width="8.85546875" style="527"/>
    <col min="10751" max="10751" width="1" style="527" customWidth="1"/>
    <col min="10752" max="10753" width="0.5703125" style="527" customWidth="1"/>
    <col min="10754" max="10754" width="8.85546875" style="527" customWidth="1"/>
    <col min="10755" max="10755" width="6.85546875" style="527" customWidth="1"/>
    <col min="10756" max="10756" width="12.140625" style="527" customWidth="1"/>
    <col min="10757" max="11006" width="8.85546875" style="527"/>
    <col min="11007" max="11007" width="1" style="527" customWidth="1"/>
    <col min="11008" max="11009" width="0.5703125" style="527" customWidth="1"/>
    <col min="11010" max="11010" width="8.85546875" style="527" customWidth="1"/>
    <col min="11011" max="11011" width="6.85546875" style="527" customWidth="1"/>
    <col min="11012" max="11012" width="12.140625" style="527" customWidth="1"/>
    <col min="11013" max="11262" width="8.85546875" style="527"/>
    <col min="11263" max="11263" width="1" style="527" customWidth="1"/>
    <col min="11264" max="11265" width="0.5703125" style="527" customWidth="1"/>
    <col min="11266" max="11266" width="8.85546875" style="527" customWidth="1"/>
    <col min="11267" max="11267" width="6.85546875" style="527" customWidth="1"/>
    <col min="11268" max="11268" width="12.140625" style="527" customWidth="1"/>
    <col min="11269" max="11518" width="8.85546875" style="527"/>
    <col min="11519" max="11519" width="1" style="527" customWidth="1"/>
    <col min="11520" max="11521" width="0.5703125" style="527" customWidth="1"/>
    <col min="11522" max="11522" width="8.85546875" style="527" customWidth="1"/>
    <col min="11523" max="11523" width="6.85546875" style="527" customWidth="1"/>
    <col min="11524" max="11524" width="12.140625" style="527" customWidth="1"/>
    <col min="11525" max="11774" width="8.85546875" style="527"/>
    <col min="11775" max="11775" width="1" style="527" customWidth="1"/>
    <col min="11776" max="11777" width="0.5703125" style="527" customWidth="1"/>
    <col min="11778" max="11778" width="8.85546875" style="527" customWidth="1"/>
    <col min="11779" max="11779" width="6.85546875" style="527" customWidth="1"/>
    <col min="11780" max="11780" width="12.140625" style="527" customWidth="1"/>
    <col min="11781" max="12030" width="8.85546875" style="527"/>
    <col min="12031" max="12031" width="1" style="527" customWidth="1"/>
    <col min="12032" max="12033" width="0.5703125" style="527" customWidth="1"/>
    <col min="12034" max="12034" width="8.85546875" style="527" customWidth="1"/>
    <col min="12035" max="12035" width="6.85546875" style="527" customWidth="1"/>
    <col min="12036" max="12036" width="12.140625" style="527" customWidth="1"/>
    <col min="12037" max="12286" width="8.85546875" style="527"/>
    <col min="12287" max="12287" width="1" style="527" customWidth="1"/>
    <col min="12288" max="12289" width="0.5703125" style="527" customWidth="1"/>
    <col min="12290" max="12290" width="8.85546875" style="527" customWidth="1"/>
    <col min="12291" max="12291" width="6.85546875" style="527" customWidth="1"/>
    <col min="12292" max="12292" width="12.140625" style="527" customWidth="1"/>
    <col min="12293" max="12542" width="8.85546875" style="527"/>
    <col min="12543" max="12543" width="1" style="527" customWidth="1"/>
    <col min="12544" max="12545" width="0.5703125" style="527" customWidth="1"/>
    <col min="12546" max="12546" width="8.85546875" style="527" customWidth="1"/>
    <col min="12547" max="12547" width="6.85546875" style="527" customWidth="1"/>
    <col min="12548" max="12548" width="12.140625" style="527" customWidth="1"/>
    <col min="12549" max="12798" width="8.85546875" style="527"/>
    <col min="12799" max="12799" width="1" style="527" customWidth="1"/>
    <col min="12800" max="12801" width="0.5703125" style="527" customWidth="1"/>
    <col min="12802" max="12802" width="8.85546875" style="527" customWidth="1"/>
    <col min="12803" max="12803" width="6.85546875" style="527" customWidth="1"/>
    <col min="12804" max="12804" width="12.140625" style="527" customWidth="1"/>
    <col min="12805" max="13054" width="8.85546875" style="527"/>
    <col min="13055" max="13055" width="1" style="527" customWidth="1"/>
    <col min="13056" max="13057" width="0.5703125" style="527" customWidth="1"/>
    <col min="13058" max="13058" width="8.85546875" style="527" customWidth="1"/>
    <col min="13059" max="13059" width="6.85546875" style="527" customWidth="1"/>
    <col min="13060" max="13060" width="12.140625" style="527" customWidth="1"/>
    <col min="13061" max="13310" width="8.85546875" style="527"/>
    <col min="13311" max="13311" width="1" style="527" customWidth="1"/>
    <col min="13312" max="13313" width="0.5703125" style="527" customWidth="1"/>
    <col min="13314" max="13314" width="8.85546875" style="527" customWidth="1"/>
    <col min="13315" max="13315" width="6.85546875" style="527" customWidth="1"/>
    <col min="13316" max="13316" width="12.140625" style="527" customWidth="1"/>
    <col min="13317" max="13566" width="8.85546875" style="527"/>
    <col min="13567" max="13567" width="1" style="527" customWidth="1"/>
    <col min="13568" max="13569" width="0.5703125" style="527" customWidth="1"/>
    <col min="13570" max="13570" width="8.85546875" style="527" customWidth="1"/>
    <col min="13571" max="13571" width="6.85546875" style="527" customWidth="1"/>
    <col min="13572" max="13572" width="12.140625" style="527" customWidth="1"/>
    <col min="13573" max="13822" width="8.85546875" style="527"/>
    <col min="13823" max="13823" width="1" style="527" customWidth="1"/>
    <col min="13824" max="13825" width="0.5703125" style="527" customWidth="1"/>
    <col min="13826" max="13826" width="8.85546875" style="527" customWidth="1"/>
    <col min="13827" max="13827" width="6.85546875" style="527" customWidth="1"/>
    <col min="13828" max="13828" width="12.140625" style="527" customWidth="1"/>
    <col min="13829" max="14078" width="8.85546875" style="527"/>
    <col min="14079" max="14079" width="1" style="527" customWidth="1"/>
    <col min="14080" max="14081" width="0.5703125" style="527" customWidth="1"/>
    <col min="14082" max="14082" width="8.85546875" style="527" customWidth="1"/>
    <col min="14083" max="14083" width="6.85546875" style="527" customWidth="1"/>
    <col min="14084" max="14084" width="12.140625" style="527" customWidth="1"/>
    <col min="14085" max="14334" width="8.85546875" style="527"/>
    <col min="14335" max="14335" width="1" style="527" customWidth="1"/>
    <col min="14336" max="14337" width="0.5703125" style="527" customWidth="1"/>
    <col min="14338" max="14338" width="8.85546875" style="527" customWidth="1"/>
    <col min="14339" max="14339" width="6.85546875" style="527" customWidth="1"/>
    <col min="14340" max="14340" width="12.140625" style="527" customWidth="1"/>
    <col min="14341" max="14590" width="8.85546875" style="527"/>
    <col min="14591" max="14591" width="1" style="527" customWidth="1"/>
    <col min="14592" max="14593" width="0.5703125" style="527" customWidth="1"/>
    <col min="14594" max="14594" width="8.85546875" style="527" customWidth="1"/>
    <col min="14595" max="14595" width="6.85546875" style="527" customWidth="1"/>
    <col min="14596" max="14596" width="12.140625" style="527" customWidth="1"/>
    <col min="14597" max="14846" width="8.85546875" style="527"/>
    <col min="14847" max="14847" width="1" style="527" customWidth="1"/>
    <col min="14848" max="14849" width="0.5703125" style="527" customWidth="1"/>
    <col min="14850" max="14850" width="8.85546875" style="527" customWidth="1"/>
    <col min="14851" max="14851" width="6.85546875" style="527" customWidth="1"/>
    <col min="14852" max="14852" width="12.140625" style="527" customWidth="1"/>
    <col min="14853" max="15102" width="8.85546875" style="527"/>
    <col min="15103" max="15103" width="1" style="527" customWidth="1"/>
    <col min="15104" max="15105" width="0.5703125" style="527" customWidth="1"/>
    <col min="15106" max="15106" width="8.85546875" style="527" customWidth="1"/>
    <col min="15107" max="15107" width="6.85546875" style="527" customWidth="1"/>
    <col min="15108" max="15108" width="12.140625" style="527" customWidth="1"/>
    <col min="15109" max="15358" width="8.85546875" style="527"/>
    <col min="15359" max="15359" width="1" style="527" customWidth="1"/>
    <col min="15360" max="15361" width="0.5703125" style="527" customWidth="1"/>
    <col min="15362" max="15362" width="8.85546875" style="527" customWidth="1"/>
    <col min="15363" max="15363" width="6.85546875" style="527" customWidth="1"/>
    <col min="15364" max="15364" width="12.140625" style="527" customWidth="1"/>
    <col min="15365" max="15614" width="8.85546875" style="527"/>
    <col min="15615" max="15615" width="1" style="527" customWidth="1"/>
    <col min="15616" max="15617" width="0.5703125" style="527" customWidth="1"/>
    <col min="15618" max="15618" width="8.85546875" style="527" customWidth="1"/>
    <col min="15619" max="15619" width="6.85546875" style="527" customWidth="1"/>
    <col min="15620" max="15620" width="12.140625" style="527" customWidth="1"/>
    <col min="15621" max="15870" width="8.85546875" style="527"/>
    <col min="15871" max="15871" width="1" style="527" customWidth="1"/>
    <col min="15872" max="15873" width="0.5703125" style="527" customWidth="1"/>
    <col min="15874" max="15874" width="8.85546875" style="527" customWidth="1"/>
    <col min="15875" max="15875" width="6.85546875" style="527" customWidth="1"/>
    <col min="15876" max="15876" width="12.140625" style="527" customWidth="1"/>
    <col min="15877" max="16126" width="8.85546875" style="527"/>
    <col min="16127" max="16127" width="1" style="527" customWidth="1"/>
    <col min="16128" max="16129" width="0.5703125" style="527" customWidth="1"/>
    <col min="16130" max="16130" width="8.85546875" style="527" customWidth="1"/>
    <col min="16131" max="16131" width="6.85546875" style="527" customWidth="1"/>
    <col min="16132" max="16132" width="12.140625" style="527" customWidth="1"/>
    <col min="16133" max="16384" width="8.85546875" style="527"/>
  </cols>
  <sheetData>
    <row r="1" spans="1:22" s="566" customFormat="1">
      <c r="A1" s="3423" t="s">
        <v>1084</v>
      </c>
      <c r="B1" s="3423"/>
      <c r="C1" s="3423"/>
      <c r="D1" s="3423"/>
      <c r="E1" s="3423"/>
      <c r="F1" s="3423"/>
      <c r="G1" s="3423"/>
      <c r="H1" s="3423"/>
      <c r="I1" s="3423"/>
      <c r="J1" s="3423"/>
      <c r="K1" s="3423"/>
      <c r="L1" s="792"/>
      <c r="M1" s="792"/>
      <c r="N1" s="792"/>
      <c r="O1" s="792"/>
      <c r="P1" s="792"/>
      <c r="Q1" s="792"/>
      <c r="R1" s="792"/>
      <c r="S1" s="792"/>
      <c r="T1" s="792"/>
      <c r="U1" s="792"/>
      <c r="V1" s="792"/>
    </row>
    <row r="2" spans="1:22" s="566" customFormat="1">
      <c r="A2" s="3423" t="s">
        <v>889</v>
      </c>
      <c r="B2" s="3423"/>
      <c r="C2" s="3423"/>
      <c r="D2" s="3423"/>
      <c r="E2" s="3423"/>
      <c r="F2" s="3423"/>
      <c r="G2" s="3423"/>
      <c r="H2" s="3423"/>
      <c r="I2" s="3423"/>
      <c r="J2" s="3423"/>
      <c r="K2" s="3423"/>
      <c r="L2" s="792"/>
      <c r="M2" s="792"/>
      <c r="N2" s="792"/>
      <c r="O2" s="792"/>
      <c r="P2" s="792"/>
      <c r="Q2" s="792"/>
      <c r="R2" s="792"/>
      <c r="S2" s="792"/>
      <c r="T2" s="792"/>
      <c r="U2" s="792"/>
      <c r="V2" s="792"/>
    </row>
    <row r="3" spans="1:22" s="566" customFormat="1">
      <c r="A3" s="3423" t="s">
        <v>890</v>
      </c>
      <c r="B3" s="3423"/>
      <c r="C3" s="3423"/>
      <c r="D3" s="3423"/>
      <c r="E3" s="3423"/>
      <c r="F3" s="3423"/>
      <c r="G3" s="3423"/>
      <c r="H3" s="3423"/>
      <c r="I3" s="3423"/>
      <c r="J3" s="3423"/>
      <c r="K3" s="3423"/>
      <c r="L3" s="792"/>
      <c r="M3" s="792"/>
      <c r="N3" s="792"/>
      <c r="O3" s="792"/>
      <c r="P3" s="792"/>
      <c r="Q3" s="792"/>
      <c r="R3" s="792"/>
      <c r="S3" s="792"/>
      <c r="T3" s="792"/>
      <c r="U3" s="792"/>
      <c r="V3" s="792"/>
    </row>
    <row r="4" spans="1:22">
      <c r="A4" s="3346" t="s">
        <v>866</v>
      </c>
      <c r="B4" s="3346"/>
      <c r="C4" s="3346"/>
      <c r="D4" s="3346"/>
      <c r="E4" s="3346"/>
      <c r="F4" s="3346"/>
      <c r="G4" s="3346"/>
      <c r="H4" s="3346"/>
      <c r="I4" s="3346"/>
      <c r="J4" s="3346"/>
      <c r="K4" s="3346"/>
    </row>
    <row r="5" spans="1:22">
      <c r="G5" s="684" t="s">
        <v>5841</v>
      </c>
      <c r="I5" s="684"/>
    </row>
    <row r="6" spans="1:22">
      <c r="B6" s="526"/>
      <c r="C6" s="526"/>
      <c r="D6" s="526"/>
      <c r="E6" s="526"/>
      <c r="F6" s="526"/>
      <c r="G6" s="526"/>
      <c r="H6" s="526"/>
      <c r="I6" s="526"/>
      <c r="J6" s="526"/>
      <c r="K6" s="526"/>
    </row>
    <row r="7" spans="1:22">
      <c r="A7" s="3419" t="s">
        <v>5842</v>
      </c>
      <c r="B7" s="3428" t="s">
        <v>1088</v>
      </c>
      <c r="C7" s="3419" t="s">
        <v>5843</v>
      </c>
      <c r="D7" s="3428" t="s">
        <v>0</v>
      </c>
      <c r="E7" s="3428" t="s">
        <v>5844</v>
      </c>
      <c r="F7" s="3419" t="s">
        <v>5845</v>
      </c>
      <c r="G7" s="3419" t="s">
        <v>5846</v>
      </c>
      <c r="H7" s="3705" t="s">
        <v>5847</v>
      </c>
      <c r="I7" s="3419" t="s">
        <v>5848</v>
      </c>
      <c r="J7" s="3313" t="s">
        <v>5849</v>
      </c>
      <c r="K7" s="3428" t="s">
        <v>506</v>
      </c>
    </row>
    <row r="8" spans="1:22">
      <c r="A8" s="3421"/>
      <c r="B8" s="3430"/>
      <c r="C8" s="3421"/>
      <c r="D8" s="3430"/>
      <c r="E8" s="3430"/>
      <c r="F8" s="3421"/>
      <c r="G8" s="3421"/>
      <c r="H8" s="3707"/>
      <c r="I8" s="3421"/>
      <c r="J8" s="3314"/>
      <c r="K8" s="3430"/>
    </row>
    <row r="9" spans="1:22" s="684" customFormat="1">
      <c r="A9" s="2917">
        <v>1</v>
      </c>
      <c r="B9" s="2918">
        <v>2</v>
      </c>
      <c r="C9" s="2918">
        <v>3</v>
      </c>
      <c r="D9" s="2918">
        <v>4</v>
      </c>
      <c r="E9" s="2918">
        <v>5</v>
      </c>
      <c r="F9" s="2918">
        <v>6</v>
      </c>
      <c r="G9" s="2918">
        <v>7</v>
      </c>
      <c r="H9" s="2918">
        <v>8</v>
      </c>
      <c r="I9" s="2918">
        <v>9</v>
      </c>
      <c r="J9" s="2918">
        <v>10</v>
      </c>
      <c r="K9" s="2918">
        <v>11</v>
      </c>
    </row>
    <row r="10" spans="1:22">
      <c r="A10" s="829"/>
      <c r="B10" s="451"/>
      <c r="C10" s="289"/>
      <c r="D10" s="2533"/>
      <c r="E10" s="2533"/>
      <c r="F10" s="2533"/>
      <c r="G10" s="2533"/>
      <c r="H10" s="2533"/>
      <c r="I10" s="2533"/>
      <c r="J10" s="503"/>
      <c r="K10" s="451"/>
    </row>
    <row r="11" spans="1:22">
      <c r="A11" s="829"/>
      <c r="B11" s="451"/>
      <c r="C11" s="289"/>
      <c r="D11" s="2533"/>
      <c r="E11" s="2533"/>
      <c r="F11" s="2533"/>
      <c r="G11" s="2533"/>
      <c r="H11" s="2533"/>
      <c r="I11" s="2533"/>
      <c r="J11" s="503"/>
      <c r="K11" s="451"/>
    </row>
    <row r="12" spans="1:22">
      <c r="A12" s="829"/>
      <c r="B12" s="451"/>
      <c r="C12" s="289"/>
      <c r="D12" s="2533"/>
      <c r="E12" s="2533"/>
      <c r="F12" s="2533"/>
      <c r="G12" s="2533"/>
      <c r="H12" s="2533"/>
      <c r="I12" s="2533"/>
      <c r="J12" s="503"/>
      <c r="K12" s="451"/>
    </row>
    <row r="13" spans="1:22">
      <c r="A13" s="829"/>
      <c r="B13" s="451"/>
      <c r="C13" s="289"/>
      <c r="D13" s="2533"/>
      <c r="E13" s="2533"/>
      <c r="F13" s="2533"/>
      <c r="G13" s="2533"/>
      <c r="H13" s="2533"/>
      <c r="I13" s="2533"/>
      <c r="J13" s="503"/>
      <c r="K13" s="451"/>
    </row>
    <row r="14" spans="1:22">
      <c r="A14" s="829"/>
      <c r="B14" s="451"/>
      <c r="C14" s="289"/>
      <c r="D14" s="2533"/>
      <c r="E14" s="2533"/>
      <c r="F14" s="2533"/>
      <c r="G14" s="2533"/>
      <c r="H14" s="2533"/>
      <c r="I14" s="2533"/>
      <c r="J14" s="503"/>
      <c r="K14" s="451"/>
    </row>
    <row r="15" spans="1:22">
      <c r="A15" s="735"/>
      <c r="B15" s="482"/>
      <c r="C15" s="2919"/>
      <c r="D15" s="2542"/>
      <c r="E15" s="2542"/>
      <c r="F15" s="2542"/>
      <c r="G15" s="2542"/>
      <c r="H15" s="2542"/>
      <c r="I15" s="2542"/>
      <c r="J15" s="525"/>
      <c r="K15" s="482"/>
    </row>
    <row r="16" spans="1:22" ht="21" thickBot="1">
      <c r="A16" s="559"/>
      <c r="B16" s="400"/>
      <c r="C16" s="399"/>
      <c r="D16" s="398"/>
      <c r="E16" s="398"/>
      <c r="F16" s="398"/>
      <c r="G16" s="398"/>
      <c r="H16" s="398"/>
      <c r="I16" s="398"/>
      <c r="J16" s="439"/>
      <c r="K16" s="331"/>
    </row>
    <row r="17" spans="1:11" ht="21" thickTop="1"/>
    <row r="18" spans="1:11" ht="21" thickBot="1">
      <c r="A18" s="547" t="s">
        <v>1009</v>
      </c>
    </row>
    <row r="19" spans="1:11" ht="21" thickTop="1">
      <c r="A19" s="3345" t="s">
        <v>5850</v>
      </c>
      <c r="B19" s="3345"/>
      <c r="C19" s="3345"/>
      <c r="D19" s="3345"/>
      <c r="E19" s="3345"/>
      <c r="F19" s="3345"/>
      <c r="G19" s="3345"/>
      <c r="H19" s="3345"/>
      <c r="I19" s="3345"/>
      <c r="J19" s="3345"/>
      <c r="K19" s="3345"/>
    </row>
    <row r="21" spans="1:11" ht="21" thickBot="1">
      <c r="A21" s="2560" t="s">
        <v>917</v>
      </c>
      <c r="B21" s="548"/>
    </row>
    <row r="22" spans="1:11" ht="21" thickTop="1">
      <c r="A22" s="2551">
        <v>1</v>
      </c>
      <c r="B22" s="527" t="s">
        <v>5851</v>
      </c>
    </row>
    <row r="23" spans="1:11">
      <c r="A23" s="2562">
        <v>2</v>
      </c>
      <c r="B23" s="527" t="s">
        <v>5852</v>
      </c>
    </row>
    <row r="24" spans="1:11">
      <c r="A24" s="2562">
        <v>3</v>
      </c>
      <c r="B24" s="527" t="s">
        <v>5853</v>
      </c>
    </row>
    <row r="25" spans="1:11">
      <c r="A25" s="2562">
        <v>4</v>
      </c>
      <c r="B25" s="527" t="s">
        <v>5854</v>
      </c>
    </row>
    <row r="26" spans="1:11">
      <c r="A26" s="2562">
        <v>5</v>
      </c>
      <c r="B26" s="527" t="s">
        <v>5855</v>
      </c>
    </row>
    <row r="27" spans="1:11" ht="38.25" customHeight="1">
      <c r="A27" s="2562">
        <v>6</v>
      </c>
      <c r="B27" s="3345" t="s">
        <v>5856</v>
      </c>
      <c r="C27" s="3345"/>
      <c r="D27" s="3345"/>
      <c r="E27" s="3345"/>
      <c r="F27" s="3345"/>
      <c r="G27" s="3345"/>
      <c r="H27" s="3345"/>
      <c r="I27" s="3345"/>
      <c r="J27" s="3345"/>
      <c r="K27" s="3345"/>
    </row>
    <row r="28" spans="1:11">
      <c r="A28" s="2562">
        <v>7</v>
      </c>
      <c r="B28" s="527" t="s">
        <v>4947</v>
      </c>
    </row>
    <row r="29" spans="1:11">
      <c r="A29" s="551"/>
    </row>
  </sheetData>
  <mergeCells count="17">
    <mergeCell ref="B27:K27"/>
    <mergeCell ref="G7:G8"/>
    <mergeCell ref="H7:H8"/>
    <mergeCell ref="I7:I8"/>
    <mergeCell ref="J7:J8"/>
    <mergeCell ref="K7:K8"/>
    <mergeCell ref="A19:K19"/>
    <mergeCell ref="A1:K1"/>
    <mergeCell ref="A2:K2"/>
    <mergeCell ref="A3:K3"/>
    <mergeCell ref="A4:K4"/>
    <mergeCell ref="A7:A8"/>
    <mergeCell ref="B7:B8"/>
    <mergeCell ref="C7:C8"/>
    <mergeCell ref="D7:D8"/>
    <mergeCell ref="E7:E8"/>
    <mergeCell ref="F7:F8"/>
  </mergeCells>
  <printOptions horizontalCentered="1"/>
  <pageMargins left="0.31496062992125984" right="0" top="0.19685039370078741" bottom="0" header="0" footer="0"/>
  <pageSetup scale="125" orientation="portrait" r:id="rId1"/>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53"/>
  <sheetViews>
    <sheetView topLeftCell="I1" zoomScaleNormal="100" zoomScaleSheetLayoutView="85" workbookViewId="0">
      <selection activeCell="A7" sqref="A7:F7"/>
    </sheetView>
  </sheetViews>
  <sheetFormatPr defaultColWidth="8.85546875" defaultRowHeight="12.75"/>
  <cols>
    <col min="1" max="1" width="6.28515625" style="1264" customWidth="1"/>
    <col min="2" max="3" width="9.85546875" style="1264" customWidth="1"/>
    <col min="4" max="4" width="9.28515625" style="1264" customWidth="1"/>
    <col min="5" max="5" width="7.85546875" style="1264" customWidth="1"/>
    <col min="6" max="6" width="9.42578125" style="1264" customWidth="1"/>
    <col min="7" max="7" width="10.140625" style="1264" customWidth="1"/>
    <col min="8" max="8" width="11.42578125" style="1264" customWidth="1"/>
    <col min="9" max="9" width="10.85546875" style="1264" customWidth="1"/>
    <col min="10" max="10" width="9.85546875" style="1264" customWidth="1"/>
    <col min="11" max="11" width="14.140625" style="1264" customWidth="1"/>
    <col min="12" max="12" width="5.7109375" style="1264" bestFit="1" customWidth="1"/>
    <col min="13" max="13" width="9.140625" style="1264" bestFit="1" customWidth="1"/>
    <col min="14" max="14" width="7.28515625" style="1264" bestFit="1" customWidth="1"/>
    <col min="15" max="15" width="12.5703125" style="1264" customWidth="1"/>
    <col min="16" max="16" width="5.42578125" style="1264" customWidth="1"/>
    <col min="17" max="17" width="5.28515625" style="1264" customWidth="1"/>
    <col min="18" max="18" width="9.42578125" style="1264" customWidth="1"/>
    <col min="19" max="19" width="8.85546875" style="1264" customWidth="1"/>
    <col min="20" max="20" width="8.7109375" style="1264" customWidth="1"/>
    <col min="21" max="21" width="6.85546875" style="1264" customWidth="1"/>
    <col min="22" max="22" width="6.7109375" style="1264" customWidth="1"/>
    <col min="23" max="23" width="8.42578125" style="1264" customWidth="1"/>
    <col min="24" max="24" width="5.28515625" style="1264" customWidth="1"/>
    <col min="25" max="16384" width="8.85546875" style="1264"/>
  </cols>
  <sheetData>
    <row r="1" spans="1:32" s="2763" customFormat="1">
      <c r="A1" s="4062"/>
      <c r="B1" s="4062"/>
      <c r="C1" s="4062"/>
      <c r="D1" s="4062"/>
      <c r="E1" s="4062"/>
      <c r="F1" s="4062"/>
      <c r="G1" s="4062"/>
      <c r="H1" s="4062"/>
      <c r="I1" s="4062"/>
      <c r="J1" s="4062"/>
      <c r="K1" s="4062"/>
      <c r="L1" s="4062"/>
      <c r="M1" s="4062"/>
      <c r="N1" s="4062"/>
      <c r="O1" s="4062"/>
      <c r="P1" s="4062"/>
      <c r="Q1" s="4062"/>
      <c r="R1" s="4062"/>
      <c r="S1" s="4062"/>
      <c r="T1" s="4062"/>
      <c r="U1" s="4062"/>
      <c r="V1" s="4062"/>
      <c r="W1" s="4062"/>
      <c r="X1" s="4062"/>
      <c r="Y1" s="2922"/>
      <c r="Z1" s="2922"/>
      <c r="AA1" s="2922"/>
      <c r="AB1" s="2922"/>
      <c r="AC1" s="2922"/>
      <c r="AD1" s="2922"/>
    </row>
    <row r="2" spans="1:32" s="2763" customFormat="1">
      <c r="A2" s="4062" t="s">
        <v>1401</v>
      </c>
      <c r="B2" s="4062"/>
      <c r="C2" s="4062"/>
      <c r="D2" s="4062"/>
      <c r="E2" s="4062"/>
      <c r="F2" s="4062"/>
      <c r="G2" s="4062"/>
      <c r="H2" s="4062"/>
      <c r="I2" s="4062"/>
      <c r="J2" s="4062"/>
      <c r="K2" s="4062"/>
      <c r="L2" s="4062"/>
      <c r="M2" s="4062"/>
      <c r="N2" s="4062"/>
      <c r="O2" s="4062"/>
      <c r="P2" s="4062"/>
      <c r="Q2" s="4062"/>
      <c r="R2" s="4062"/>
      <c r="S2" s="4062"/>
      <c r="T2" s="4062"/>
      <c r="U2" s="4062"/>
      <c r="V2" s="4062"/>
      <c r="W2" s="4062"/>
      <c r="X2" s="4062"/>
      <c r="Y2" s="2922"/>
      <c r="Z2" s="2922"/>
      <c r="AA2" s="2922"/>
      <c r="AB2" s="2922"/>
      <c r="AC2" s="2922"/>
      <c r="AD2" s="2922"/>
    </row>
    <row r="3" spans="1:32" s="2763" customFormat="1">
      <c r="A3" s="4062" t="s">
        <v>889</v>
      </c>
      <c r="B3" s="4062"/>
      <c r="C3" s="4062"/>
      <c r="D3" s="4062"/>
      <c r="E3" s="4062"/>
      <c r="F3" s="4062"/>
      <c r="G3" s="4062"/>
      <c r="H3" s="4062"/>
      <c r="I3" s="4062"/>
      <c r="J3" s="4062"/>
      <c r="K3" s="4062"/>
      <c r="L3" s="4062"/>
      <c r="M3" s="4062"/>
      <c r="N3" s="4062"/>
      <c r="O3" s="4062"/>
      <c r="P3" s="4062"/>
      <c r="Q3" s="4062"/>
      <c r="R3" s="4062"/>
      <c r="S3" s="4062"/>
      <c r="T3" s="4062"/>
      <c r="U3" s="4062"/>
      <c r="V3" s="4062"/>
      <c r="W3" s="4062"/>
      <c r="X3" s="4062"/>
      <c r="Y3" s="2922"/>
      <c r="Z3" s="2922"/>
      <c r="AA3" s="2922"/>
      <c r="AB3" s="2922"/>
      <c r="AC3" s="2922"/>
      <c r="AD3" s="2922"/>
    </row>
    <row r="4" spans="1:32" s="2763" customFormat="1">
      <c r="A4" s="4062" t="s">
        <v>890</v>
      </c>
      <c r="B4" s="4062"/>
      <c r="C4" s="4062"/>
      <c r="D4" s="4062"/>
      <c r="E4" s="4062"/>
      <c r="F4" s="4062"/>
      <c r="G4" s="4062"/>
      <c r="H4" s="4062"/>
      <c r="I4" s="4062"/>
      <c r="J4" s="4062"/>
      <c r="K4" s="4062"/>
      <c r="L4" s="4062"/>
      <c r="M4" s="4062"/>
      <c r="N4" s="4062"/>
      <c r="O4" s="4062"/>
      <c r="P4" s="4062"/>
      <c r="Q4" s="4062"/>
      <c r="R4" s="4062"/>
      <c r="S4" s="4062"/>
      <c r="T4" s="4062"/>
      <c r="U4" s="4062"/>
      <c r="V4" s="4062"/>
      <c r="W4" s="4062"/>
      <c r="X4" s="4062"/>
      <c r="Y4" s="2922"/>
      <c r="Z4" s="2922"/>
      <c r="AA4" s="2922"/>
      <c r="AB4" s="2922"/>
      <c r="AC4" s="2922"/>
      <c r="AD4" s="2922"/>
    </row>
    <row r="5" spans="1:32">
      <c r="A5" s="3676" t="s">
        <v>771</v>
      </c>
      <c r="B5" s="3676"/>
      <c r="C5" s="3676"/>
      <c r="D5" s="3676"/>
      <c r="E5" s="3676"/>
      <c r="F5" s="3676"/>
      <c r="G5" s="3676"/>
      <c r="H5" s="3676"/>
      <c r="I5" s="3676"/>
      <c r="J5" s="3676"/>
      <c r="K5" s="3676"/>
      <c r="L5" s="3676"/>
      <c r="M5" s="3676"/>
      <c r="N5" s="3676"/>
      <c r="O5" s="3676"/>
      <c r="P5" s="3676"/>
      <c r="Q5" s="3676"/>
      <c r="R5" s="3676"/>
      <c r="S5" s="3676"/>
      <c r="T5" s="3676"/>
      <c r="U5" s="3676"/>
      <c r="V5" s="3676"/>
      <c r="W5" s="3676"/>
      <c r="X5" s="3676"/>
      <c r="Y5" s="2141"/>
      <c r="Z5" s="2141"/>
      <c r="AA5" s="2141"/>
      <c r="AB5" s="2141"/>
      <c r="AC5" s="2141"/>
      <c r="AD5" s="2141"/>
      <c r="AE5" s="2141"/>
      <c r="AF5" s="2141"/>
    </row>
    <row r="6" spans="1:32">
      <c r="A6" s="2765"/>
      <c r="B6" s="2765"/>
      <c r="C6" s="2765"/>
      <c r="D6" s="2765"/>
      <c r="E6" s="2765"/>
      <c r="F6" s="2765"/>
      <c r="G6" s="2765"/>
      <c r="H6" s="2765"/>
      <c r="I6" s="2765"/>
      <c r="J6" s="2765"/>
      <c r="K6" s="2765"/>
      <c r="L6" s="2765"/>
      <c r="M6" s="2765"/>
      <c r="N6" s="2765"/>
      <c r="O6" s="2765"/>
      <c r="P6" s="2765"/>
      <c r="Q6" s="2765"/>
      <c r="R6" s="2765"/>
      <c r="S6" s="2765"/>
      <c r="T6" s="2765"/>
      <c r="U6" s="2765"/>
      <c r="V6" s="1264" t="s">
        <v>1465</v>
      </c>
      <c r="W6" s="2765"/>
      <c r="X6" s="2765"/>
      <c r="Y6" s="2141"/>
      <c r="Z6" s="2141"/>
      <c r="AA6" s="2141"/>
      <c r="AB6" s="2141"/>
      <c r="AC6" s="2141"/>
      <c r="AD6" s="2141"/>
      <c r="AE6" s="2141"/>
      <c r="AF6" s="2141"/>
    </row>
    <row r="7" spans="1:32">
      <c r="A7" s="4059" t="s">
        <v>5857</v>
      </c>
      <c r="B7" s="4060"/>
      <c r="C7" s="4060"/>
      <c r="D7" s="4060"/>
      <c r="E7" s="4060"/>
      <c r="F7" s="4061"/>
      <c r="G7" s="269"/>
      <c r="H7" s="4059" t="s">
        <v>5858</v>
      </c>
      <c r="I7" s="4060"/>
      <c r="J7" s="4060"/>
      <c r="K7" s="4060"/>
      <c r="L7" s="4060"/>
      <c r="M7" s="4061"/>
      <c r="N7" s="2922"/>
      <c r="O7" s="4059" t="s">
        <v>5859</v>
      </c>
      <c r="P7" s="4060"/>
      <c r="Q7" s="4060"/>
      <c r="R7" s="4060"/>
      <c r="S7" s="4061"/>
      <c r="T7" s="216"/>
    </row>
    <row r="8" spans="1:32">
      <c r="A8" s="2923" t="s">
        <v>5860</v>
      </c>
      <c r="B8" s="2924"/>
      <c r="C8" s="2924"/>
      <c r="D8" s="2924"/>
      <c r="E8" s="2924"/>
      <c r="F8" s="2925"/>
      <c r="G8" s="2922"/>
      <c r="H8" s="2926" t="s">
        <v>5861</v>
      </c>
      <c r="I8" s="2927"/>
      <c r="J8" s="2927"/>
      <c r="K8" s="2230" t="s">
        <v>5862</v>
      </c>
      <c r="L8" s="2230"/>
      <c r="M8" s="2758"/>
      <c r="N8" s="269"/>
      <c r="O8" s="2757" t="s">
        <v>2141</v>
      </c>
      <c r="P8" s="2927" t="s">
        <v>2000</v>
      </c>
      <c r="Q8" s="2928" t="s">
        <v>2233</v>
      </c>
      <c r="R8" s="2230" t="s">
        <v>5863</v>
      </c>
      <c r="S8" s="2758" t="s">
        <v>2234</v>
      </c>
      <c r="T8" s="216"/>
    </row>
    <row r="9" spans="1:32">
      <c r="A9" s="2929" t="s">
        <v>5864</v>
      </c>
      <c r="B9" s="2930"/>
      <c r="C9" s="2930"/>
      <c r="D9" s="2930"/>
      <c r="E9" s="2930"/>
      <c r="F9" s="2931"/>
      <c r="G9" s="2930"/>
      <c r="H9" s="2929" t="s">
        <v>5865</v>
      </c>
      <c r="I9" s="216"/>
      <c r="J9" s="216"/>
      <c r="K9" s="216"/>
      <c r="L9" s="2932"/>
      <c r="M9" s="267"/>
      <c r="N9" s="2922"/>
      <c r="O9" s="2933" t="s">
        <v>5866</v>
      </c>
      <c r="P9" s="2932"/>
      <c r="Q9" s="216"/>
      <c r="R9" s="216"/>
      <c r="S9" s="267"/>
      <c r="T9" s="216"/>
    </row>
    <row r="10" spans="1:32">
      <c r="A10" s="2929" t="s">
        <v>5867</v>
      </c>
      <c r="B10" s="2930"/>
      <c r="C10" s="2930"/>
      <c r="D10" s="2930"/>
      <c r="E10" s="2930"/>
      <c r="F10" s="2931"/>
      <c r="G10" s="2930"/>
      <c r="H10" s="2933" t="s">
        <v>5868</v>
      </c>
      <c r="I10" s="216"/>
      <c r="J10" s="216"/>
      <c r="K10" s="216"/>
      <c r="L10" s="2932"/>
      <c r="M10" s="267"/>
      <c r="N10" s="2922"/>
      <c r="O10" s="2933" t="s">
        <v>5869</v>
      </c>
      <c r="P10" s="216"/>
      <c r="Q10" s="216"/>
      <c r="R10" s="216"/>
      <c r="S10" s="267"/>
      <c r="T10" s="216"/>
    </row>
    <row r="11" spans="1:32">
      <c r="A11" s="2929" t="s">
        <v>5870</v>
      </c>
      <c r="B11" s="2930"/>
      <c r="C11" s="2930"/>
      <c r="D11" s="2930"/>
      <c r="E11" s="2930"/>
      <c r="F11" s="2931"/>
      <c r="G11" s="2930"/>
      <c r="H11" s="2933" t="s">
        <v>5871</v>
      </c>
      <c r="I11" s="216"/>
      <c r="J11" s="216"/>
      <c r="K11" s="216"/>
      <c r="L11" s="2932"/>
      <c r="M11" s="267"/>
      <c r="N11" s="2922"/>
      <c r="O11" s="2933" t="s">
        <v>5872</v>
      </c>
      <c r="P11" s="2932"/>
      <c r="Q11" s="216"/>
      <c r="R11" s="216"/>
      <c r="S11" s="267"/>
      <c r="T11" s="216"/>
    </row>
    <row r="12" spans="1:32">
      <c r="A12" s="2934" t="s">
        <v>5873</v>
      </c>
      <c r="B12" s="2935"/>
      <c r="C12" s="2935"/>
      <c r="D12" s="2935"/>
      <c r="E12" s="2935"/>
      <c r="F12" s="2936"/>
      <c r="G12" s="2930"/>
      <c r="H12" s="2929" t="s">
        <v>5874</v>
      </c>
      <c r="I12" s="216"/>
      <c r="J12" s="216"/>
      <c r="K12" s="2932"/>
      <c r="L12" s="2932"/>
      <c r="M12" s="267"/>
      <c r="N12" s="2922"/>
      <c r="O12" s="2933" t="s">
        <v>5875</v>
      </c>
      <c r="P12" s="2932"/>
      <c r="Q12" s="2932"/>
      <c r="R12" s="216"/>
      <c r="S12" s="2937"/>
      <c r="T12" s="216"/>
    </row>
    <row r="13" spans="1:32">
      <c r="A13" s="2938"/>
      <c r="B13" s="2930"/>
      <c r="C13" s="2930"/>
      <c r="D13" s="2930"/>
      <c r="E13" s="2930"/>
      <c r="F13" s="2930"/>
      <c r="G13" s="2930"/>
      <c r="H13" s="2929" t="s">
        <v>5876</v>
      </c>
      <c r="I13" s="2932"/>
      <c r="J13" s="2932"/>
      <c r="K13" s="2932"/>
      <c r="L13" s="2932"/>
      <c r="M13" s="267"/>
      <c r="N13" s="2922"/>
      <c r="O13" s="2933" t="s">
        <v>5877</v>
      </c>
      <c r="P13" s="2932"/>
      <c r="Q13" s="2932"/>
      <c r="R13" s="216"/>
      <c r="S13" s="2937"/>
      <c r="T13" s="216"/>
    </row>
    <row r="14" spans="1:32">
      <c r="A14" s="2922"/>
      <c r="B14" s="2922"/>
      <c r="C14" s="2922"/>
      <c r="D14" s="2922"/>
      <c r="E14" s="2922"/>
      <c r="F14" s="2922"/>
      <c r="G14" s="2922"/>
      <c r="H14" s="2934" t="s">
        <v>5878</v>
      </c>
      <c r="I14" s="2939"/>
      <c r="J14" s="2939"/>
      <c r="K14" s="2939"/>
      <c r="L14" s="2236"/>
      <c r="M14" s="2761"/>
      <c r="N14" s="2922"/>
      <c r="O14" s="2940" t="s">
        <v>5879</v>
      </c>
      <c r="P14" s="2939"/>
      <c r="Q14" s="2939"/>
      <c r="R14" s="2236"/>
      <c r="S14" s="2941"/>
      <c r="T14" s="216"/>
    </row>
    <row r="15" spans="1:32">
      <c r="E15" s="2141"/>
      <c r="F15" s="2942"/>
      <c r="G15" s="2141"/>
      <c r="H15" s="2141"/>
      <c r="I15" s="2141"/>
      <c r="J15" s="2141"/>
      <c r="K15" s="2141"/>
      <c r="L15" s="2141"/>
      <c r="M15" s="2141"/>
      <c r="N15" s="2141"/>
      <c r="O15" s="2141"/>
      <c r="P15" s="2141"/>
      <c r="Q15" s="2141"/>
      <c r="R15" s="2141"/>
      <c r="S15" s="2141"/>
      <c r="T15" s="2141"/>
      <c r="U15" s="2141"/>
      <c r="V15" s="2141"/>
      <c r="W15" s="2141"/>
      <c r="X15" s="2141"/>
      <c r="Y15" s="2141"/>
      <c r="Z15" s="2141"/>
      <c r="AA15" s="2141"/>
      <c r="AB15" s="2141"/>
      <c r="AC15" s="2141"/>
      <c r="AD15" s="2141"/>
      <c r="AE15" s="2141"/>
      <c r="AF15" s="2141"/>
    </row>
    <row r="16" spans="1:32" s="2943" customFormat="1" ht="19.350000000000001" customHeight="1">
      <c r="A16" s="4063" t="s">
        <v>897</v>
      </c>
      <c r="B16" s="4063" t="s">
        <v>5880</v>
      </c>
      <c r="C16" s="4063" t="s">
        <v>5881</v>
      </c>
      <c r="D16" s="4066" t="s">
        <v>5882</v>
      </c>
      <c r="E16" s="4066" t="s">
        <v>5883</v>
      </c>
      <c r="F16" s="4063" t="s">
        <v>5884</v>
      </c>
      <c r="G16" s="4063" t="s">
        <v>5885</v>
      </c>
      <c r="H16" s="4067" t="s">
        <v>5886</v>
      </c>
      <c r="I16" s="4068"/>
      <c r="J16" s="4069"/>
      <c r="K16" s="4067" t="s">
        <v>2734</v>
      </c>
      <c r="L16" s="4068"/>
      <c r="M16" s="4068"/>
      <c r="N16" s="4069"/>
      <c r="O16" s="4063" t="s">
        <v>5887</v>
      </c>
      <c r="P16" s="3677" t="s">
        <v>5888</v>
      </c>
      <c r="Q16" s="3678"/>
      <c r="R16" s="3678"/>
      <c r="S16" s="3678"/>
      <c r="T16" s="3679"/>
      <c r="U16" s="3677" t="s">
        <v>1443</v>
      </c>
      <c r="V16" s="3678"/>
      <c r="W16" s="3679"/>
      <c r="X16" s="4063" t="s">
        <v>506</v>
      </c>
    </row>
    <row r="17" spans="1:24" s="2943" customFormat="1">
      <c r="A17" s="4065"/>
      <c r="B17" s="4065"/>
      <c r="C17" s="4065"/>
      <c r="D17" s="4066"/>
      <c r="E17" s="4066"/>
      <c r="F17" s="4065"/>
      <c r="G17" s="4065"/>
      <c r="H17" s="4066" t="s">
        <v>5889</v>
      </c>
      <c r="I17" s="4066" t="s">
        <v>5890</v>
      </c>
      <c r="J17" s="4066" t="s">
        <v>3495</v>
      </c>
      <c r="K17" s="4063" t="s">
        <v>5891</v>
      </c>
      <c r="L17" s="4063" t="s">
        <v>5892</v>
      </c>
      <c r="M17" s="4063" t="s">
        <v>5893</v>
      </c>
      <c r="N17" s="4063" t="s">
        <v>3495</v>
      </c>
      <c r="O17" s="4065"/>
      <c r="P17" s="4067" t="s">
        <v>5894</v>
      </c>
      <c r="Q17" s="4068"/>
      <c r="R17" s="4069"/>
      <c r="S17" s="4067" t="s">
        <v>1202</v>
      </c>
      <c r="T17" s="4069"/>
      <c r="U17" s="4063" t="s">
        <v>5895</v>
      </c>
      <c r="V17" s="4063" t="s">
        <v>3851</v>
      </c>
      <c r="W17" s="4063" t="s">
        <v>5896</v>
      </c>
      <c r="X17" s="4065"/>
    </row>
    <row r="18" spans="1:24" s="2943" customFormat="1" ht="25.5">
      <c r="A18" s="4064"/>
      <c r="B18" s="4064"/>
      <c r="C18" s="4064"/>
      <c r="D18" s="4066"/>
      <c r="E18" s="4066"/>
      <c r="F18" s="4064"/>
      <c r="G18" s="4064"/>
      <c r="H18" s="4066"/>
      <c r="I18" s="4066"/>
      <c r="J18" s="4066"/>
      <c r="K18" s="4064"/>
      <c r="L18" s="4064"/>
      <c r="M18" s="4064"/>
      <c r="N18" s="4064"/>
      <c r="O18" s="4064"/>
      <c r="P18" s="2944" t="s">
        <v>2233</v>
      </c>
      <c r="Q18" s="2944" t="s">
        <v>2234</v>
      </c>
      <c r="R18" s="2944" t="s">
        <v>5897</v>
      </c>
      <c r="S18" s="2944" t="s">
        <v>5898</v>
      </c>
      <c r="T18" s="2944" t="s">
        <v>5899</v>
      </c>
      <c r="U18" s="4064"/>
      <c r="V18" s="4064"/>
      <c r="W18" s="4064"/>
      <c r="X18" s="4064"/>
    </row>
    <row r="19" spans="1:24" s="2765" customFormat="1">
      <c r="A19" s="2945">
        <v>1</v>
      </c>
      <c r="B19" s="2945">
        <v>2</v>
      </c>
      <c r="C19" s="2945">
        <v>3</v>
      </c>
      <c r="D19" s="2945">
        <v>4</v>
      </c>
      <c r="E19" s="2945">
        <v>5</v>
      </c>
      <c r="F19" s="2945">
        <v>6</v>
      </c>
      <c r="G19" s="2945">
        <v>7</v>
      </c>
      <c r="H19" s="2945">
        <v>8</v>
      </c>
      <c r="I19" s="2945">
        <v>9</v>
      </c>
      <c r="J19" s="2945" t="s">
        <v>5900</v>
      </c>
      <c r="K19" s="2945">
        <v>11</v>
      </c>
      <c r="L19" s="2945">
        <v>12</v>
      </c>
      <c r="M19" s="2945">
        <v>13</v>
      </c>
      <c r="N19" s="2945">
        <v>14</v>
      </c>
      <c r="O19" s="2945" t="s">
        <v>5901</v>
      </c>
      <c r="P19" s="2945">
        <v>16</v>
      </c>
      <c r="Q19" s="2945">
        <v>17</v>
      </c>
      <c r="R19" s="2945" t="s">
        <v>5902</v>
      </c>
      <c r="S19" s="2945">
        <v>19</v>
      </c>
      <c r="T19" s="2945">
        <v>20</v>
      </c>
      <c r="U19" s="2945">
        <v>21</v>
      </c>
      <c r="V19" s="2945">
        <v>22</v>
      </c>
      <c r="W19" s="2945">
        <v>23</v>
      </c>
      <c r="X19" s="2945">
        <v>24</v>
      </c>
    </row>
    <row r="20" spans="1:24">
      <c r="A20" s="2946"/>
      <c r="B20" s="2946"/>
      <c r="C20" s="2946"/>
      <c r="D20" s="2946"/>
      <c r="E20" s="2946"/>
      <c r="F20" s="2946"/>
      <c r="G20" s="2946"/>
      <c r="H20" s="2946"/>
      <c r="I20" s="2946"/>
      <c r="J20" s="2946"/>
      <c r="K20" s="2946"/>
      <c r="L20" s="2946"/>
      <c r="M20" s="2946"/>
      <c r="N20" s="2946"/>
      <c r="O20" s="2946"/>
      <c r="P20" s="2946"/>
      <c r="Q20" s="2946"/>
      <c r="R20" s="2946"/>
      <c r="S20" s="2946"/>
      <c r="T20" s="2946"/>
      <c r="U20" s="2946"/>
      <c r="V20" s="2946"/>
      <c r="W20" s="2946"/>
      <c r="X20" s="2946"/>
    </row>
    <row r="21" spans="1:24">
      <c r="A21" s="2947"/>
      <c r="B21" s="2947"/>
      <c r="C21" s="2947"/>
      <c r="D21" s="2947"/>
      <c r="E21" s="2947"/>
      <c r="F21" s="2947"/>
      <c r="G21" s="2947"/>
      <c r="H21" s="2947"/>
      <c r="I21" s="2947"/>
      <c r="J21" s="2947"/>
      <c r="K21" s="2947"/>
      <c r="L21" s="2947"/>
      <c r="M21" s="2947"/>
      <c r="N21" s="2947"/>
      <c r="O21" s="2947"/>
      <c r="P21" s="2947"/>
      <c r="Q21" s="2947"/>
      <c r="R21" s="2947"/>
      <c r="S21" s="2947"/>
      <c r="T21" s="2947"/>
      <c r="U21" s="2947"/>
      <c r="V21" s="2947"/>
      <c r="W21" s="2947"/>
      <c r="X21" s="2947"/>
    </row>
    <row r="22" spans="1:24">
      <c r="A22" s="2947"/>
      <c r="B22" s="2947"/>
      <c r="C22" s="2947"/>
      <c r="D22" s="2947"/>
      <c r="E22" s="2947"/>
      <c r="F22" s="2947"/>
      <c r="G22" s="2947"/>
      <c r="H22" s="2947"/>
      <c r="I22" s="2947"/>
      <c r="J22" s="2947"/>
      <c r="K22" s="2947"/>
      <c r="L22" s="2947"/>
      <c r="M22" s="2947"/>
      <c r="N22" s="2947"/>
      <c r="O22" s="2947"/>
      <c r="P22" s="2947"/>
      <c r="Q22" s="2947"/>
      <c r="R22" s="2947"/>
      <c r="S22" s="2947"/>
      <c r="T22" s="2947"/>
      <c r="U22" s="2947"/>
      <c r="V22" s="2947"/>
      <c r="W22" s="2947"/>
      <c r="X22" s="2947"/>
    </row>
    <row r="23" spans="1:24">
      <c r="A23" s="2947"/>
      <c r="B23" s="2947"/>
      <c r="C23" s="2947"/>
      <c r="D23" s="2947"/>
      <c r="E23" s="2947"/>
      <c r="F23" s="2947"/>
      <c r="G23" s="2947"/>
      <c r="H23" s="2947"/>
      <c r="I23" s="2947"/>
      <c r="J23" s="2947"/>
      <c r="K23" s="2947"/>
      <c r="L23" s="2947"/>
      <c r="M23" s="2947"/>
      <c r="N23" s="2947"/>
      <c r="O23" s="2947"/>
      <c r="P23" s="2947"/>
      <c r="Q23" s="2947"/>
      <c r="R23" s="2947"/>
      <c r="S23" s="2947"/>
      <c r="T23" s="2947"/>
      <c r="U23" s="2947"/>
      <c r="V23" s="2947"/>
      <c r="W23" s="2947"/>
      <c r="X23" s="2947"/>
    </row>
    <row r="24" spans="1:24">
      <c r="A24" s="2947"/>
      <c r="B24" s="2947"/>
      <c r="C24" s="2947"/>
      <c r="D24" s="2947"/>
      <c r="E24" s="2947"/>
      <c r="F24" s="2947"/>
      <c r="G24" s="2947"/>
      <c r="H24" s="2947"/>
      <c r="I24" s="2947"/>
      <c r="J24" s="2947"/>
      <c r="K24" s="2947"/>
      <c r="L24" s="2947"/>
      <c r="M24" s="2947"/>
      <c r="N24" s="2947"/>
      <c r="O24" s="2947"/>
      <c r="P24" s="2947"/>
      <c r="Q24" s="2947"/>
      <c r="R24" s="2947"/>
      <c r="S24" s="2947"/>
      <c r="T24" s="2947"/>
      <c r="U24" s="2947"/>
      <c r="V24" s="2947"/>
      <c r="W24" s="2947"/>
      <c r="X24" s="2947"/>
    </row>
    <row r="25" spans="1:24">
      <c r="A25" s="2947"/>
      <c r="B25" s="2947"/>
      <c r="C25" s="2947"/>
      <c r="D25" s="2947"/>
      <c r="E25" s="2947"/>
      <c r="F25" s="2947"/>
      <c r="G25" s="2947"/>
      <c r="H25" s="2947"/>
      <c r="I25" s="2947"/>
      <c r="J25" s="2947"/>
      <c r="K25" s="2947"/>
      <c r="L25" s="2947"/>
      <c r="M25" s="2947"/>
      <c r="N25" s="2947"/>
      <c r="O25" s="2947"/>
      <c r="P25" s="2947"/>
      <c r="Q25" s="2947"/>
      <c r="R25" s="2947"/>
      <c r="S25" s="2947"/>
      <c r="T25" s="2947"/>
      <c r="U25" s="2947"/>
      <c r="V25" s="2947"/>
      <c r="W25" s="2947"/>
      <c r="X25" s="2947"/>
    </row>
    <row r="26" spans="1:24">
      <c r="A26" s="2947"/>
      <c r="B26" s="2947"/>
      <c r="C26" s="2947"/>
      <c r="D26" s="2947"/>
      <c r="E26" s="2947"/>
      <c r="F26" s="2947"/>
      <c r="G26" s="2947"/>
      <c r="H26" s="2947"/>
      <c r="I26" s="2947"/>
      <c r="J26" s="2947"/>
      <c r="K26" s="2947"/>
      <c r="L26" s="2947"/>
      <c r="M26" s="2947"/>
      <c r="N26" s="2947"/>
      <c r="O26" s="2947"/>
      <c r="P26" s="2947"/>
      <c r="Q26" s="2947"/>
      <c r="R26" s="2947"/>
      <c r="S26" s="2947"/>
      <c r="T26" s="2947"/>
      <c r="U26" s="2947"/>
      <c r="V26" s="2947"/>
      <c r="W26" s="2947"/>
      <c r="X26" s="2947"/>
    </row>
    <row r="27" spans="1:24">
      <c r="A27" s="2947"/>
      <c r="B27" s="2947"/>
      <c r="C27" s="2947"/>
      <c r="D27" s="2947"/>
      <c r="E27" s="2947"/>
      <c r="F27" s="2947"/>
      <c r="G27" s="2947"/>
      <c r="H27" s="2947"/>
      <c r="I27" s="2947"/>
      <c r="J27" s="2947"/>
      <c r="K27" s="2947"/>
      <c r="L27" s="2947"/>
      <c r="M27" s="2947"/>
      <c r="N27" s="2947"/>
      <c r="O27" s="2947"/>
      <c r="P27" s="2947"/>
      <c r="Q27" s="2947"/>
      <c r="R27" s="2947"/>
      <c r="S27" s="2947"/>
      <c r="T27" s="2947"/>
      <c r="U27" s="2947"/>
      <c r="V27" s="2947"/>
      <c r="W27" s="2947"/>
      <c r="X27" s="2947"/>
    </row>
    <row r="28" spans="1:24">
      <c r="A28" s="2948"/>
      <c r="B28" s="2948"/>
      <c r="C28" s="2948"/>
      <c r="D28" s="2948"/>
      <c r="E28" s="2948"/>
      <c r="F28" s="2948"/>
      <c r="G28" s="2948"/>
      <c r="H28" s="2948"/>
      <c r="I28" s="2948"/>
      <c r="J28" s="2948"/>
      <c r="K28" s="2948"/>
      <c r="L28" s="2948"/>
      <c r="M28" s="2948"/>
      <c r="N28" s="2948"/>
      <c r="O28" s="2948"/>
      <c r="P28" s="2948"/>
      <c r="Q28" s="2948"/>
      <c r="R28" s="2948"/>
      <c r="S28" s="2948"/>
      <c r="T28" s="2948"/>
      <c r="U28" s="2948"/>
      <c r="V28" s="2948"/>
      <c r="W28" s="2948"/>
      <c r="X28" s="2948"/>
    </row>
    <row r="29" spans="1:24">
      <c r="A29" s="2948"/>
      <c r="B29" s="2948"/>
      <c r="C29" s="2948"/>
      <c r="D29" s="2948"/>
      <c r="E29" s="2948"/>
      <c r="F29" s="2948"/>
      <c r="G29" s="2948"/>
      <c r="H29" s="2948"/>
      <c r="I29" s="2948"/>
      <c r="J29" s="2948"/>
      <c r="K29" s="2948"/>
      <c r="L29" s="2948"/>
      <c r="M29" s="2948"/>
      <c r="N29" s="2948"/>
      <c r="O29" s="2948"/>
      <c r="P29" s="2948"/>
      <c r="Q29" s="2948"/>
      <c r="R29" s="2948"/>
      <c r="S29" s="2948"/>
      <c r="T29" s="2948"/>
      <c r="U29" s="2948"/>
      <c r="V29" s="2948"/>
      <c r="W29" s="2948"/>
      <c r="X29" s="2948"/>
    </row>
    <row r="30" spans="1:24" ht="13.5" thickBot="1">
      <c r="A30" s="2226"/>
      <c r="B30" s="2226"/>
      <c r="C30" s="2226"/>
      <c r="D30" s="2226"/>
      <c r="E30" s="2226"/>
      <c r="F30" s="2226"/>
      <c r="G30" s="2226"/>
      <c r="H30" s="2226"/>
      <c r="I30" s="2226"/>
      <c r="J30" s="2226"/>
      <c r="K30" s="2226"/>
      <c r="L30" s="2226"/>
      <c r="M30" s="2226"/>
      <c r="N30" s="2226"/>
      <c r="O30" s="2226"/>
      <c r="P30" s="2226"/>
      <c r="Q30" s="2226"/>
      <c r="R30" s="2226"/>
      <c r="S30" s="2226"/>
      <c r="T30" s="2226"/>
      <c r="U30" s="2226"/>
      <c r="V30" s="2226"/>
      <c r="W30" s="2226"/>
      <c r="X30" s="2226"/>
    </row>
    <row r="31" spans="1:24" ht="14.25" thickTop="1" thickBot="1">
      <c r="A31" s="263" t="s">
        <v>1009</v>
      </c>
    </row>
    <row r="32" spans="1:24" ht="13.5" thickTop="1">
      <c r="A32" s="3767" t="s">
        <v>5903</v>
      </c>
      <c r="B32" s="3767"/>
      <c r="C32" s="3767"/>
      <c r="D32" s="3767"/>
      <c r="E32" s="3767"/>
      <c r="F32" s="3767"/>
      <c r="G32" s="3767"/>
      <c r="H32" s="3767"/>
      <c r="I32" s="3767"/>
      <c r="J32" s="3767"/>
      <c r="K32" s="3767"/>
      <c r="L32" s="3767"/>
      <c r="M32" s="3767"/>
      <c r="N32" s="3767"/>
      <c r="O32" s="3767"/>
      <c r="P32" s="3767"/>
      <c r="Q32" s="3767"/>
      <c r="R32" s="3767"/>
      <c r="S32" s="3767"/>
      <c r="T32" s="3767"/>
      <c r="U32" s="3767"/>
      <c r="V32" s="3767"/>
      <c r="W32" s="3767"/>
      <c r="X32" s="3767"/>
    </row>
    <row r="33" spans="1:5" ht="13.5" thickBot="1">
      <c r="A33" s="263" t="s">
        <v>5904</v>
      </c>
      <c r="B33" s="263"/>
      <c r="C33" s="263"/>
      <c r="D33" s="263"/>
      <c r="E33" s="265"/>
    </row>
    <row r="34" spans="1:5" s="1424" customFormat="1" thickTop="1">
      <c r="A34" s="1584">
        <v>1</v>
      </c>
      <c r="B34" s="1424" t="s">
        <v>5905</v>
      </c>
      <c r="C34" s="1584"/>
    </row>
    <row r="35" spans="1:5" s="1424" customFormat="1" ht="12">
      <c r="A35" s="1584"/>
      <c r="B35" s="1424" t="s">
        <v>5906</v>
      </c>
      <c r="C35" s="1584"/>
    </row>
    <row r="36" spans="1:5" s="1424" customFormat="1" ht="12">
      <c r="A36" s="1584">
        <v>2</v>
      </c>
      <c r="B36" s="1424" t="s">
        <v>5907</v>
      </c>
      <c r="C36" s="1584"/>
    </row>
    <row r="37" spans="1:5" s="1424" customFormat="1" ht="12">
      <c r="A37" s="1584">
        <v>3</v>
      </c>
      <c r="B37" s="1424" t="s">
        <v>5076</v>
      </c>
      <c r="C37" s="1584"/>
    </row>
    <row r="38" spans="1:5" s="1424" customFormat="1" ht="12">
      <c r="A38" s="1584">
        <v>4</v>
      </c>
      <c r="B38" s="1424" t="s">
        <v>5908</v>
      </c>
      <c r="C38" s="1584"/>
    </row>
    <row r="39" spans="1:5" s="1424" customFormat="1" ht="12">
      <c r="A39" s="1584">
        <v>5</v>
      </c>
      <c r="B39" s="1424" t="s">
        <v>5909</v>
      </c>
      <c r="C39" s="1584"/>
    </row>
    <row r="40" spans="1:5" s="1424" customFormat="1" ht="12">
      <c r="A40" s="1584">
        <v>6</v>
      </c>
      <c r="B40" s="1424" t="s">
        <v>5910</v>
      </c>
      <c r="C40" s="1584"/>
    </row>
    <row r="41" spans="1:5" s="1424" customFormat="1" ht="12">
      <c r="A41" s="1584">
        <v>7</v>
      </c>
      <c r="B41" s="1424" t="s">
        <v>5911</v>
      </c>
      <c r="C41" s="1584"/>
    </row>
    <row r="42" spans="1:5" s="1424" customFormat="1" ht="12">
      <c r="A42" s="1584">
        <v>8</v>
      </c>
      <c r="B42" s="1424" t="s">
        <v>5912</v>
      </c>
      <c r="C42" s="1584"/>
    </row>
    <row r="43" spans="1:5" s="1424" customFormat="1" ht="12">
      <c r="A43" s="1584">
        <v>9</v>
      </c>
      <c r="B43" s="1424" t="s">
        <v>5913</v>
      </c>
      <c r="C43" s="1584"/>
    </row>
    <row r="44" spans="1:5" s="1424" customFormat="1" ht="12">
      <c r="A44" s="1584">
        <v>10</v>
      </c>
      <c r="B44" s="1424" t="s">
        <v>5914</v>
      </c>
      <c r="C44" s="1584"/>
    </row>
    <row r="45" spans="1:5" s="1424" customFormat="1" ht="12">
      <c r="A45" s="1584">
        <v>11</v>
      </c>
      <c r="B45" s="1424" t="s">
        <v>5915</v>
      </c>
      <c r="C45" s="1584"/>
    </row>
    <row r="46" spans="1:5" s="1424" customFormat="1" ht="12">
      <c r="A46" s="1584">
        <v>12</v>
      </c>
      <c r="B46" s="1424" t="s">
        <v>5916</v>
      </c>
      <c r="C46" s="1584"/>
    </row>
    <row r="47" spans="1:5" s="1424" customFormat="1" ht="12">
      <c r="A47" s="1584">
        <v>13</v>
      </c>
      <c r="B47" s="1424" t="s">
        <v>5917</v>
      </c>
      <c r="C47" s="1584"/>
    </row>
    <row r="48" spans="1:5" s="1424" customFormat="1" ht="12">
      <c r="A48" s="1584">
        <v>14</v>
      </c>
      <c r="B48" s="1424" t="s">
        <v>5918</v>
      </c>
      <c r="C48" s="1584"/>
    </row>
    <row r="49" spans="1:3" s="1424" customFormat="1" ht="12">
      <c r="A49" s="1584">
        <v>15</v>
      </c>
      <c r="B49" s="1424" t="s">
        <v>5919</v>
      </c>
      <c r="C49" s="1584"/>
    </row>
    <row r="50" spans="1:3" s="1424" customFormat="1" ht="12">
      <c r="A50" s="1584">
        <v>16</v>
      </c>
      <c r="B50" s="1424" t="s">
        <v>5920</v>
      </c>
      <c r="C50" s="1584"/>
    </row>
    <row r="51" spans="1:3">
      <c r="A51" s="2446"/>
      <c r="B51" s="2446"/>
      <c r="C51" s="2446"/>
    </row>
    <row r="52" spans="1:3">
      <c r="A52" s="2446"/>
      <c r="B52" s="2446"/>
      <c r="C52" s="2446"/>
    </row>
    <row r="53" spans="1:3">
      <c r="A53" s="2446"/>
      <c r="B53" s="2446"/>
      <c r="C53" s="2446"/>
    </row>
  </sheetData>
  <mergeCells count="34">
    <mergeCell ref="A32:X32"/>
    <mergeCell ref="X16:X18"/>
    <mergeCell ref="H17:H18"/>
    <mergeCell ref="I17:I18"/>
    <mergeCell ref="J17:J18"/>
    <mergeCell ref="K17:K18"/>
    <mergeCell ref="L17:L18"/>
    <mergeCell ref="M17:M18"/>
    <mergeCell ref="N17:N18"/>
    <mergeCell ref="P17:R17"/>
    <mergeCell ref="S17:T17"/>
    <mergeCell ref="G16:G18"/>
    <mergeCell ref="H16:J16"/>
    <mergeCell ref="K16:N16"/>
    <mergeCell ref="O16:O18"/>
    <mergeCell ref="P16:T16"/>
    <mergeCell ref="U16:W16"/>
    <mergeCell ref="U17:U18"/>
    <mergeCell ref="V17:V18"/>
    <mergeCell ref="W17:W18"/>
    <mergeCell ref="A16:A18"/>
    <mergeCell ref="B16:B18"/>
    <mergeCell ref="C16:C18"/>
    <mergeCell ref="D16:D18"/>
    <mergeCell ref="E16:E18"/>
    <mergeCell ref="F16:F18"/>
    <mergeCell ref="A7:F7"/>
    <mergeCell ref="H7:M7"/>
    <mergeCell ref="O7:S7"/>
    <mergeCell ref="A1:X1"/>
    <mergeCell ref="A2:X2"/>
    <mergeCell ref="A3:X3"/>
    <mergeCell ref="A4:X4"/>
    <mergeCell ref="A5:X5"/>
  </mergeCells>
  <printOptions horizontalCentered="1"/>
  <pageMargins left="0.31496062992125984" right="0" top="0.19685039370078741" bottom="0" header="0" footer="0"/>
  <pageSetup scale="125" fitToWidth="2" fitToHeight="2" orientation="portrait" r:id="rId1"/>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8"/>
  <sheetViews>
    <sheetView topLeftCell="K1" zoomScale="90" zoomScaleNormal="90" zoomScaleSheetLayoutView="100" workbookViewId="0">
      <selection activeCell="D7" sqref="D7"/>
    </sheetView>
  </sheetViews>
  <sheetFormatPr defaultColWidth="9.140625" defaultRowHeight="14.25"/>
  <cols>
    <col min="1" max="1" width="9.5703125" style="1116" customWidth="1"/>
    <col min="2" max="2" width="10" style="1116" customWidth="1"/>
    <col min="3" max="4" width="13.5703125" style="1116" customWidth="1"/>
    <col min="5" max="5" width="9" style="1116" customWidth="1"/>
    <col min="6" max="6" width="21.85546875" style="1116" customWidth="1"/>
    <col min="7" max="7" width="12.7109375" style="1116" customWidth="1"/>
    <col min="8" max="12" width="9.140625" style="1116" customWidth="1"/>
    <col min="13" max="13" width="13.5703125" style="1116" customWidth="1"/>
    <col min="14" max="14" width="10.5703125" style="1116" customWidth="1"/>
    <col min="15" max="15" width="10.42578125" style="1116" customWidth="1"/>
    <col min="16" max="16" width="8.7109375" style="1116" customWidth="1"/>
    <col min="17" max="17" width="8.5703125" style="1116" customWidth="1"/>
    <col min="18" max="24" width="9.7109375" style="1116" customWidth="1"/>
    <col min="25" max="25" width="7.42578125" style="1116" customWidth="1"/>
    <col min="26" max="26" width="11.28515625" style="1116" customWidth="1"/>
    <col min="27" max="27" width="15.42578125" style="1116" customWidth="1"/>
    <col min="28" max="29" width="13" style="1116" customWidth="1"/>
    <col min="30" max="30" width="12.85546875" style="1116" customWidth="1"/>
    <col min="31" max="31" width="13.42578125" style="1116" customWidth="1"/>
    <col min="32" max="16384" width="9.140625" style="1116"/>
  </cols>
  <sheetData>
    <row r="1" spans="1:31" s="2951" customFormat="1" ht="15">
      <c r="A1" s="4071"/>
      <c r="B1" s="4071"/>
      <c r="C1" s="4071"/>
      <c r="D1" s="4071"/>
      <c r="E1" s="4071"/>
      <c r="F1" s="4071"/>
      <c r="G1" s="4071"/>
      <c r="H1" s="4071"/>
      <c r="I1" s="4071"/>
      <c r="J1" s="4071"/>
      <c r="K1" s="4071"/>
      <c r="L1" s="4071"/>
      <c r="M1" s="4071"/>
      <c r="N1" s="4071"/>
      <c r="O1" s="4071"/>
      <c r="P1" s="4071"/>
      <c r="Q1" s="4071"/>
      <c r="R1" s="4071"/>
      <c r="S1" s="4071"/>
      <c r="T1" s="4071"/>
      <c r="U1" s="4071"/>
      <c r="V1" s="4071"/>
      <c r="W1" s="4071"/>
      <c r="X1" s="2949"/>
      <c r="Y1" s="2949"/>
      <c r="Z1" s="2949"/>
      <c r="AA1" s="2950"/>
      <c r="AB1" s="2950"/>
      <c r="AC1" s="2950"/>
      <c r="AD1" s="2950"/>
      <c r="AE1" s="2950"/>
    </row>
    <row r="2" spans="1:31" s="2951" customFormat="1" ht="15">
      <c r="A2" s="4071" t="s">
        <v>1084</v>
      </c>
      <c r="B2" s="4071"/>
      <c r="C2" s="4071"/>
      <c r="D2" s="4071"/>
      <c r="E2" s="4071"/>
      <c r="F2" s="4071"/>
      <c r="G2" s="4071"/>
      <c r="H2" s="4071"/>
      <c r="I2" s="4071"/>
      <c r="J2" s="4071"/>
      <c r="K2" s="4071"/>
      <c r="L2" s="4071"/>
      <c r="M2" s="4071"/>
      <c r="N2" s="4071"/>
      <c r="O2" s="4071"/>
      <c r="P2" s="4071"/>
      <c r="Q2" s="4071"/>
      <c r="R2" s="4071"/>
      <c r="S2" s="4071"/>
      <c r="T2" s="4071"/>
      <c r="U2" s="4071"/>
      <c r="V2" s="4071"/>
      <c r="W2" s="4071"/>
      <c r="X2" s="2949"/>
      <c r="Y2" s="2949"/>
      <c r="Z2" s="2949"/>
      <c r="AA2" s="2950"/>
      <c r="AB2" s="2950"/>
      <c r="AC2" s="2950"/>
      <c r="AD2" s="2950"/>
      <c r="AE2" s="2950"/>
    </row>
    <row r="3" spans="1:31" s="2951" customFormat="1" ht="15">
      <c r="A3" s="4071" t="s">
        <v>889</v>
      </c>
      <c r="B3" s="4071"/>
      <c r="C3" s="4071"/>
      <c r="D3" s="4071"/>
      <c r="E3" s="4071"/>
      <c r="F3" s="4071"/>
      <c r="G3" s="4071"/>
      <c r="H3" s="4071"/>
      <c r="I3" s="4071"/>
      <c r="J3" s="4071"/>
      <c r="K3" s="4071"/>
      <c r="L3" s="4071"/>
      <c r="M3" s="4071"/>
      <c r="N3" s="4071"/>
      <c r="O3" s="4071"/>
      <c r="P3" s="4071"/>
      <c r="Q3" s="4071"/>
      <c r="R3" s="4071"/>
      <c r="S3" s="4071"/>
      <c r="T3" s="4071"/>
      <c r="U3" s="4071"/>
      <c r="V3" s="4071"/>
      <c r="W3" s="4071"/>
      <c r="X3" s="2949"/>
      <c r="Y3" s="2949"/>
      <c r="Z3" s="2949"/>
      <c r="AA3" s="2950"/>
      <c r="AB3" s="2950"/>
      <c r="AC3" s="2950"/>
      <c r="AD3" s="2950"/>
      <c r="AE3" s="2950"/>
    </row>
    <row r="4" spans="1:31" s="2951" customFormat="1" ht="15">
      <c r="A4" s="4071" t="s">
        <v>890</v>
      </c>
      <c r="B4" s="4071"/>
      <c r="C4" s="4071"/>
      <c r="D4" s="4071"/>
      <c r="E4" s="4071"/>
      <c r="F4" s="4071"/>
      <c r="G4" s="4071"/>
      <c r="H4" s="4071"/>
      <c r="I4" s="4071"/>
      <c r="J4" s="4071"/>
      <c r="K4" s="4071"/>
      <c r="L4" s="4071"/>
      <c r="M4" s="4071"/>
      <c r="N4" s="4071"/>
      <c r="O4" s="4071"/>
      <c r="P4" s="4071"/>
      <c r="Q4" s="4071"/>
      <c r="R4" s="4071"/>
      <c r="S4" s="4071"/>
      <c r="T4" s="4071"/>
      <c r="U4" s="4071"/>
      <c r="V4" s="4071"/>
      <c r="W4" s="4071"/>
      <c r="X4" s="2949"/>
      <c r="Y4" s="2949"/>
      <c r="Z4" s="2949"/>
      <c r="AA4" s="2950"/>
      <c r="AB4" s="2950"/>
      <c r="AC4" s="2950"/>
      <c r="AD4" s="2950"/>
      <c r="AE4" s="2950"/>
    </row>
    <row r="5" spans="1:31" ht="15">
      <c r="A5" s="4071" t="s">
        <v>5921</v>
      </c>
      <c r="B5" s="4071"/>
      <c r="C5" s="4071"/>
      <c r="D5" s="4071"/>
      <c r="E5" s="4071"/>
      <c r="F5" s="4071"/>
      <c r="G5" s="4071"/>
      <c r="H5" s="4071"/>
      <c r="I5" s="4071"/>
      <c r="J5" s="4071"/>
      <c r="K5" s="4071"/>
      <c r="L5" s="4071"/>
      <c r="M5" s="4071"/>
      <c r="N5" s="4071"/>
      <c r="O5" s="4071"/>
      <c r="P5" s="4071"/>
      <c r="Q5" s="4071"/>
      <c r="R5" s="4071"/>
      <c r="S5" s="4071"/>
      <c r="T5" s="4071"/>
      <c r="U5" s="4071"/>
      <c r="V5" s="4071"/>
      <c r="W5" s="4071"/>
      <c r="X5" s="2949"/>
      <c r="Y5" s="2949"/>
      <c r="Z5" s="2949"/>
      <c r="AA5" s="2950"/>
      <c r="AB5" s="2950"/>
      <c r="AC5" s="2950"/>
      <c r="AD5" s="2950"/>
      <c r="AE5" s="2950"/>
    </row>
    <row r="6" spans="1:31" ht="15">
      <c r="A6" s="1202"/>
      <c r="B6" s="1202"/>
      <c r="C6" s="1202"/>
      <c r="D6" s="1202"/>
      <c r="E6" s="1202"/>
      <c r="F6" s="1202"/>
      <c r="G6" s="1202"/>
      <c r="H6" s="2952"/>
      <c r="I6" s="2952"/>
      <c r="J6" s="2952"/>
      <c r="K6" s="2952"/>
      <c r="L6" s="2952"/>
      <c r="M6" s="2952"/>
      <c r="N6" s="2952"/>
      <c r="O6" s="2952"/>
      <c r="P6" s="2952"/>
      <c r="R6" s="2952"/>
      <c r="S6" s="2952"/>
      <c r="T6" s="2952"/>
      <c r="U6" s="2952"/>
      <c r="V6" s="2952"/>
      <c r="W6" s="2952"/>
      <c r="X6" s="2952"/>
      <c r="Y6" s="2952"/>
      <c r="Z6" s="2952"/>
      <c r="AE6" s="2952"/>
    </row>
    <row r="7" spans="1:31" ht="20.100000000000001" customHeight="1">
      <c r="A7" s="2953" t="s">
        <v>5864</v>
      </c>
      <c r="B7" s="1118"/>
      <c r="C7" s="1118"/>
      <c r="D7" s="1118"/>
      <c r="E7" s="1118"/>
      <c r="F7" s="1118"/>
      <c r="G7" s="1118"/>
      <c r="T7" s="1116" t="s">
        <v>1465</v>
      </c>
      <c r="X7" s="2953"/>
    </row>
    <row r="8" spans="1:31" ht="15">
      <c r="A8" s="2953" t="s">
        <v>5865</v>
      </c>
      <c r="B8" s="1118"/>
      <c r="C8" s="1118"/>
      <c r="D8" s="1118"/>
      <c r="E8" s="1118"/>
      <c r="F8" s="1118"/>
      <c r="G8" s="1118"/>
      <c r="R8" s="1116" t="s">
        <v>5922</v>
      </c>
      <c r="X8" s="2953"/>
    </row>
    <row r="9" spans="1:31" ht="15">
      <c r="A9" s="2953" t="s">
        <v>5873</v>
      </c>
      <c r="B9" s="1118"/>
      <c r="C9" s="1118"/>
      <c r="D9" s="1118"/>
      <c r="E9" s="1118"/>
      <c r="F9" s="1118"/>
      <c r="G9" s="1118"/>
      <c r="R9" s="1116" t="s">
        <v>5923</v>
      </c>
      <c r="X9" s="2953"/>
    </row>
    <row r="10" spans="1:31" ht="15">
      <c r="A10" s="2953" t="s">
        <v>5867</v>
      </c>
      <c r="B10" s="1118"/>
      <c r="C10" s="1118"/>
      <c r="D10" s="1118"/>
      <c r="E10" s="1118"/>
      <c r="F10" s="1118"/>
      <c r="G10" s="1118"/>
      <c r="R10" s="1116" t="s">
        <v>5924</v>
      </c>
      <c r="X10" s="1228"/>
    </row>
    <row r="11" spans="1:31" ht="15">
      <c r="A11" s="2953" t="s">
        <v>5925</v>
      </c>
      <c r="B11" s="1118"/>
      <c r="C11" s="1118"/>
      <c r="D11" s="1118"/>
      <c r="E11" s="1118"/>
      <c r="F11" s="1118"/>
      <c r="G11" s="1118"/>
      <c r="R11" s="2953" t="s">
        <v>5926</v>
      </c>
    </row>
    <row r="12" spans="1:31" ht="15">
      <c r="A12" s="2953" t="s">
        <v>5927</v>
      </c>
      <c r="B12" s="1118"/>
      <c r="C12" s="1118"/>
      <c r="D12" s="1118"/>
      <c r="E12" s="1118"/>
      <c r="F12" s="1118"/>
      <c r="G12" s="1118"/>
      <c r="R12" s="1228" t="s">
        <v>5876</v>
      </c>
    </row>
    <row r="13" spans="1:31" ht="15">
      <c r="A13" s="2953"/>
      <c r="B13" s="1118"/>
      <c r="C13" s="2954" t="s">
        <v>5928</v>
      </c>
      <c r="D13" s="2955" t="s">
        <v>5929</v>
      </c>
      <c r="F13" s="1263"/>
      <c r="G13" s="1263" t="s">
        <v>5930</v>
      </c>
      <c r="L13" s="2956"/>
    </row>
    <row r="14" spans="1:31" ht="15">
      <c r="A14" s="2953" t="s">
        <v>5931</v>
      </c>
      <c r="B14" s="1118"/>
      <c r="C14" s="1118" t="s">
        <v>2000</v>
      </c>
      <c r="D14" s="1116" t="s">
        <v>5932</v>
      </c>
      <c r="E14" s="1116" t="s">
        <v>5932</v>
      </c>
      <c r="F14" s="1116" t="s">
        <v>5932</v>
      </c>
      <c r="G14" s="1116" t="s">
        <v>5932</v>
      </c>
    </row>
    <row r="15" spans="1:31" ht="15">
      <c r="A15" s="2953" t="s">
        <v>5933</v>
      </c>
      <c r="B15" s="1118"/>
      <c r="C15" s="1118" t="s">
        <v>5934</v>
      </c>
      <c r="D15" s="1116" t="s">
        <v>5932</v>
      </c>
      <c r="E15" s="1116" t="s">
        <v>5932</v>
      </c>
      <c r="F15" s="1116" t="s">
        <v>5932</v>
      </c>
      <c r="G15" s="1116" t="s">
        <v>5932</v>
      </c>
    </row>
    <row r="16" spans="1:31" ht="15">
      <c r="A16" s="2953"/>
      <c r="B16" s="1118"/>
      <c r="C16" s="1118"/>
      <c r="D16" s="1118"/>
      <c r="E16" s="1118"/>
      <c r="F16" s="1118"/>
      <c r="G16" s="1118"/>
    </row>
    <row r="17" spans="1:23" s="1228" customFormat="1" ht="19.350000000000001" customHeight="1">
      <c r="A17" s="4072" t="s">
        <v>1435</v>
      </c>
      <c r="B17" s="4072" t="s">
        <v>5935</v>
      </c>
      <c r="C17" s="4072" t="s">
        <v>5936</v>
      </c>
      <c r="D17" s="4072" t="s">
        <v>2102</v>
      </c>
      <c r="E17" s="4072" t="s">
        <v>5937</v>
      </c>
      <c r="F17" s="4072" t="s">
        <v>0</v>
      </c>
      <c r="G17" s="1504" t="s">
        <v>5828</v>
      </c>
      <c r="H17" s="2957" t="s">
        <v>5938</v>
      </c>
      <c r="I17" s="2957"/>
      <c r="J17" s="2957"/>
      <c r="K17" s="2957"/>
      <c r="L17" s="4073" t="s">
        <v>5939</v>
      </c>
      <c r="M17" s="4073"/>
      <c r="N17" s="4073"/>
      <c r="O17" s="4073" t="s">
        <v>5940</v>
      </c>
      <c r="P17" s="4073"/>
      <c r="Q17" s="4073"/>
      <c r="R17" s="4073"/>
      <c r="S17" s="4073"/>
      <c r="T17" s="4074" t="s">
        <v>1443</v>
      </c>
      <c r="U17" s="4075"/>
      <c r="V17" s="4076"/>
      <c r="W17" s="4072" t="s">
        <v>506</v>
      </c>
    </row>
    <row r="18" spans="1:23" s="2958" customFormat="1" ht="61.5" customHeight="1">
      <c r="A18" s="4072"/>
      <c r="B18" s="4072"/>
      <c r="C18" s="4072"/>
      <c r="D18" s="4072"/>
      <c r="E18" s="4072"/>
      <c r="F18" s="4072"/>
      <c r="G18" s="1504" t="s">
        <v>5941</v>
      </c>
      <c r="H18" s="1504" t="s">
        <v>5942</v>
      </c>
      <c r="I18" s="1504" t="s">
        <v>2233</v>
      </c>
      <c r="J18" s="1504" t="s">
        <v>2234</v>
      </c>
      <c r="K18" s="1504" t="s">
        <v>5943</v>
      </c>
      <c r="L18" s="1504" t="s">
        <v>5944</v>
      </c>
      <c r="M18" s="1504" t="s">
        <v>2725</v>
      </c>
      <c r="N18" s="1504" t="s">
        <v>994</v>
      </c>
      <c r="O18" s="1204" t="s">
        <v>2665</v>
      </c>
      <c r="P18" s="1204" t="s">
        <v>5945</v>
      </c>
      <c r="Q18" s="1204" t="s">
        <v>1202</v>
      </c>
      <c r="R18" s="1204" t="s">
        <v>2408</v>
      </c>
      <c r="S18" s="1204" t="s">
        <v>5946</v>
      </c>
      <c r="T18" s="1204" t="s">
        <v>5895</v>
      </c>
      <c r="U18" s="1204" t="s">
        <v>3851</v>
      </c>
      <c r="V18" s="1204" t="s">
        <v>5896</v>
      </c>
      <c r="W18" s="4072"/>
    </row>
    <row r="19" spans="1:23" s="1554" customFormat="1">
      <c r="A19" s="2959">
        <v>1</v>
      </c>
      <c r="B19" s="2959">
        <v>2</v>
      </c>
      <c r="C19" s="2959">
        <v>3</v>
      </c>
      <c r="D19" s="2959">
        <v>4</v>
      </c>
      <c r="E19" s="2959">
        <v>5</v>
      </c>
      <c r="F19" s="2959">
        <v>6</v>
      </c>
      <c r="G19" s="2959">
        <v>7</v>
      </c>
      <c r="H19" s="2959">
        <v>8</v>
      </c>
      <c r="I19" s="2959">
        <v>9</v>
      </c>
      <c r="J19" s="2959">
        <v>10</v>
      </c>
      <c r="K19" s="2959">
        <v>11</v>
      </c>
      <c r="L19" s="2959">
        <v>12</v>
      </c>
      <c r="M19" s="2959">
        <v>13</v>
      </c>
      <c r="N19" s="2959">
        <v>14</v>
      </c>
      <c r="O19" s="2959">
        <v>15</v>
      </c>
      <c r="P19" s="2959">
        <v>16</v>
      </c>
      <c r="Q19" s="2959">
        <v>17</v>
      </c>
      <c r="R19" s="2959">
        <v>18</v>
      </c>
      <c r="S19" s="2959">
        <v>19</v>
      </c>
      <c r="T19" s="2959">
        <v>20</v>
      </c>
      <c r="U19" s="2959">
        <v>21</v>
      </c>
      <c r="V19" s="2959">
        <v>22</v>
      </c>
      <c r="W19" s="2959">
        <v>23</v>
      </c>
    </row>
    <row r="20" spans="1:23">
      <c r="A20" s="1511"/>
      <c r="B20" s="1511"/>
      <c r="C20" s="1511"/>
      <c r="D20" s="1511"/>
      <c r="E20" s="1511"/>
      <c r="F20" s="1511"/>
      <c r="G20" s="1511"/>
      <c r="H20" s="1511"/>
      <c r="I20" s="1511"/>
      <c r="J20" s="1511"/>
      <c r="K20" s="1511"/>
      <c r="L20" s="1511"/>
      <c r="M20" s="1511"/>
      <c r="N20" s="1511"/>
      <c r="O20" s="1511"/>
      <c r="P20" s="1511"/>
      <c r="Q20" s="1511"/>
      <c r="R20" s="1511"/>
      <c r="S20" s="1511"/>
      <c r="T20" s="1511"/>
      <c r="U20" s="1511"/>
      <c r="V20" s="1511"/>
      <c r="W20" s="1511"/>
    </row>
    <row r="21" spans="1:23">
      <c r="A21" s="1511"/>
      <c r="B21" s="1511"/>
      <c r="C21" s="1511"/>
      <c r="D21" s="1511"/>
      <c r="E21" s="1511"/>
      <c r="F21" s="1511"/>
      <c r="G21" s="1511"/>
      <c r="H21" s="1511"/>
      <c r="I21" s="1511"/>
      <c r="J21" s="1511"/>
      <c r="K21" s="1511"/>
      <c r="L21" s="1511"/>
      <c r="M21" s="1511"/>
      <c r="N21" s="1511"/>
      <c r="O21" s="1511"/>
      <c r="P21" s="1511"/>
      <c r="Q21" s="1511"/>
      <c r="R21" s="1511"/>
      <c r="S21" s="1511"/>
      <c r="T21" s="1511"/>
      <c r="U21" s="1511"/>
      <c r="V21" s="1511"/>
      <c r="W21" s="1511"/>
    </row>
    <row r="22" spans="1:23">
      <c r="A22" s="1511"/>
      <c r="B22" s="1511"/>
      <c r="C22" s="1511"/>
      <c r="D22" s="1511"/>
      <c r="E22" s="1511"/>
      <c r="F22" s="1511"/>
      <c r="G22" s="1511"/>
      <c r="H22" s="1511"/>
      <c r="I22" s="1511"/>
      <c r="J22" s="1511"/>
      <c r="K22" s="1511"/>
      <c r="L22" s="1511"/>
      <c r="M22" s="1511"/>
      <c r="N22" s="1511"/>
      <c r="O22" s="1511"/>
      <c r="P22" s="1511"/>
      <c r="Q22" s="1511"/>
      <c r="R22" s="1511"/>
      <c r="S22" s="1511"/>
      <c r="T22" s="1511"/>
      <c r="U22" s="1511"/>
      <c r="V22" s="1511"/>
      <c r="W22" s="1511"/>
    </row>
    <row r="23" spans="1:23">
      <c r="A23" s="1511"/>
      <c r="B23" s="1511"/>
      <c r="C23" s="1511"/>
      <c r="D23" s="1511"/>
      <c r="E23" s="1511"/>
      <c r="F23" s="1511"/>
      <c r="G23" s="1511"/>
      <c r="H23" s="1511"/>
      <c r="I23" s="1511"/>
      <c r="J23" s="1511"/>
      <c r="K23" s="1511"/>
      <c r="L23" s="1511"/>
      <c r="M23" s="1511"/>
      <c r="N23" s="1511"/>
      <c r="O23" s="1511"/>
      <c r="P23" s="1511"/>
      <c r="Q23" s="1511"/>
      <c r="R23" s="1511"/>
      <c r="S23" s="1511"/>
      <c r="T23" s="1511"/>
      <c r="U23" s="1511"/>
      <c r="V23" s="1511"/>
      <c r="W23" s="1511"/>
    </row>
    <row r="24" spans="1:23">
      <c r="A24" s="1511"/>
      <c r="B24" s="1511"/>
      <c r="C24" s="1511"/>
      <c r="D24" s="1511"/>
      <c r="E24" s="1511"/>
      <c r="F24" s="1511"/>
      <c r="G24" s="1511"/>
      <c r="H24" s="1511"/>
      <c r="I24" s="1511"/>
      <c r="J24" s="1511"/>
      <c r="K24" s="1511"/>
      <c r="L24" s="1511"/>
      <c r="M24" s="1511"/>
      <c r="N24" s="1511"/>
      <c r="O24" s="1511"/>
      <c r="P24" s="1511"/>
      <c r="Q24" s="1511"/>
      <c r="R24" s="1511"/>
      <c r="S24" s="1511"/>
      <c r="T24" s="1511"/>
      <c r="U24" s="1511"/>
      <c r="V24" s="1511"/>
      <c r="W24" s="1511"/>
    </row>
    <row r="25" spans="1:23">
      <c r="A25" s="1511"/>
      <c r="B25" s="1511"/>
      <c r="C25" s="1511"/>
      <c r="D25" s="1511"/>
      <c r="E25" s="1511"/>
      <c r="F25" s="1511"/>
      <c r="G25" s="1511"/>
      <c r="H25" s="1511"/>
      <c r="I25" s="1511"/>
      <c r="J25" s="1511"/>
      <c r="K25" s="1511"/>
      <c r="L25" s="1511"/>
      <c r="M25" s="1511"/>
      <c r="N25" s="1511"/>
      <c r="O25" s="1511"/>
      <c r="P25" s="1511"/>
      <c r="Q25" s="1511"/>
      <c r="R25" s="1511"/>
      <c r="S25" s="1511"/>
      <c r="T25" s="1511"/>
      <c r="U25" s="1511"/>
      <c r="V25" s="1511"/>
      <c r="W25" s="1511"/>
    </row>
    <row r="26" spans="1:23">
      <c r="A26" s="1511"/>
      <c r="B26" s="1511"/>
      <c r="C26" s="1511"/>
      <c r="D26" s="1511"/>
      <c r="E26" s="1511"/>
      <c r="F26" s="1511"/>
      <c r="G26" s="1511"/>
      <c r="H26" s="1511"/>
      <c r="I26" s="1511"/>
      <c r="J26" s="1511"/>
      <c r="K26" s="1511"/>
      <c r="L26" s="1511"/>
      <c r="M26" s="1511"/>
      <c r="N26" s="1511"/>
      <c r="O26" s="1511"/>
      <c r="P26" s="1511"/>
      <c r="Q26" s="1511"/>
      <c r="R26" s="1511"/>
      <c r="S26" s="1511"/>
      <c r="T26" s="1511"/>
      <c r="U26" s="1511"/>
      <c r="V26" s="1511"/>
      <c r="W26" s="1511"/>
    </row>
    <row r="27" spans="1:23">
      <c r="A27" s="2960"/>
      <c r="B27" s="2960"/>
      <c r="C27" s="2960"/>
      <c r="D27" s="2960"/>
      <c r="E27" s="2960"/>
      <c r="F27" s="2960"/>
      <c r="G27" s="2960"/>
      <c r="H27" s="2960"/>
      <c r="I27" s="2960"/>
      <c r="J27" s="2960"/>
      <c r="K27" s="2960"/>
      <c r="L27" s="2960"/>
      <c r="M27" s="2960"/>
      <c r="N27" s="2960"/>
      <c r="O27" s="2960"/>
      <c r="P27" s="2960"/>
      <c r="Q27" s="2960"/>
      <c r="R27" s="2960"/>
      <c r="S27" s="2960"/>
      <c r="T27" s="2960"/>
      <c r="U27" s="2960"/>
      <c r="V27" s="2960"/>
      <c r="W27" s="2960"/>
    </row>
    <row r="28" spans="1:23" ht="15" thickBot="1">
      <c r="A28" s="1532"/>
      <c r="B28" s="1532"/>
      <c r="C28" s="1532"/>
      <c r="D28" s="1532"/>
      <c r="E28" s="1532"/>
      <c r="F28" s="1532"/>
      <c r="G28" s="1532"/>
      <c r="H28" s="1532"/>
      <c r="I28" s="1532"/>
      <c r="J28" s="1532"/>
      <c r="K28" s="1532"/>
      <c r="L28" s="1532"/>
      <c r="M28" s="1532"/>
      <c r="N28" s="1532"/>
      <c r="O28" s="1532"/>
      <c r="P28" s="1532"/>
      <c r="Q28" s="1532"/>
      <c r="R28" s="1532"/>
      <c r="S28" s="1532"/>
      <c r="T28" s="1532"/>
      <c r="U28" s="1532"/>
      <c r="V28" s="1532"/>
      <c r="W28" s="1532"/>
    </row>
    <row r="29" spans="1:23" ht="15" thickTop="1"/>
    <row r="30" spans="1:23" ht="15.75" thickBot="1">
      <c r="A30" s="2961" t="s">
        <v>1009</v>
      </c>
    </row>
    <row r="31" spans="1:23" ht="15" thickTop="1">
      <c r="A31" s="4070" t="s">
        <v>5947</v>
      </c>
      <c r="B31" s="4070"/>
      <c r="C31" s="4070"/>
      <c r="D31" s="4070"/>
      <c r="E31" s="4070"/>
      <c r="F31" s="4070"/>
      <c r="G31" s="4070"/>
      <c r="H31" s="4070"/>
      <c r="I31" s="4070"/>
      <c r="J31" s="4070"/>
      <c r="K31" s="4070"/>
      <c r="L31" s="4070"/>
      <c r="M31" s="4070"/>
      <c r="N31" s="4070"/>
      <c r="O31" s="4070"/>
      <c r="P31" s="4070"/>
      <c r="Q31" s="4070"/>
      <c r="R31" s="4070"/>
      <c r="S31" s="4070"/>
      <c r="T31" s="4070"/>
      <c r="U31" s="4070"/>
      <c r="V31" s="4070"/>
      <c r="W31" s="4070"/>
    </row>
    <row r="33" spans="1:2" ht="15.75" thickBot="1">
      <c r="A33" s="2961" t="s">
        <v>917</v>
      </c>
      <c r="B33" s="2962"/>
    </row>
    <row r="34" spans="1:2" ht="15" thickTop="1">
      <c r="A34" s="1571">
        <v>1</v>
      </c>
      <c r="B34" s="1116" t="s">
        <v>5948</v>
      </c>
    </row>
    <row r="35" spans="1:2">
      <c r="A35" s="1571">
        <v>2</v>
      </c>
      <c r="B35" s="1116" t="s">
        <v>5949</v>
      </c>
    </row>
    <row r="36" spans="1:2">
      <c r="A36" s="1571">
        <v>3</v>
      </c>
      <c r="B36" s="1116" t="s">
        <v>5950</v>
      </c>
    </row>
    <row r="37" spans="1:2">
      <c r="A37" s="1571">
        <v>4</v>
      </c>
      <c r="B37" s="1116" t="s">
        <v>5951</v>
      </c>
    </row>
    <row r="38" spans="1:2">
      <c r="A38" s="1571">
        <v>5</v>
      </c>
      <c r="B38" s="1116" t="s">
        <v>5952</v>
      </c>
    </row>
    <row r="39" spans="1:2">
      <c r="A39" s="1571">
        <v>6</v>
      </c>
      <c r="B39" s="1116" t="s">
        <v>5953</v>
      </c>
    </row>
    <row r="40" spans="1:2">
      <c r="A40" s="1571">
        <v>7</v>
      </c>
      <c r="B40" s="1116" t="s">
        <v>5954</v>
      </c>
    </row>
    <row r="41" spans="1:2">
      <c r="A41" s="1571">
        <v>8</v>
      </c>
      <c r="B41" s="1116" t="s">
        <v>5955</v>
      </c>
    </row>
    <row r="42" spans="1:2">
      <c r="A42" s="1571">
        <v>9</v>
      </c>
      <c r="B42" s="1116" t="s">
        <v>5956</v>
      </c>
    </row>
    <row r="43" spans="1:2">
      <c r="A43" s="1571">
        <v>10</v>
      </c>
      <c r="B43" s="1116" t="s">
        <v>5957</v>
      </c>
    </row>
    <row r="44" spans="1:2">
      <c r="A44" s="1571">
        <v>11</v>
      </c>
      <c r="B44" s="1116" t="s">
        <v>5958</v>
      </c>
    </row>
    <row r="45" spans="1:2">
      <c r="A45" s="1571">
        <v>12</v>
      </c>
      <c r="B45" s="1116" t="s">
        <v>5959</v>
      </c>
    </row>
    <row r="46" spans="1:2">
      <c r="A46" s="1571">
        <v>13</v>
      </c>
      <c r="B46" s="1116" t="s">
        <v>5960</v>
      </c>
    </row>
    <row r="47" spans="1:2">
      <c r="A47" s="1571">
        <v>14</v>
      </c>
      <c r="B47" s="1116" t="s">
        <v>5961</v>
      </c>
    </row>
    <row r="48" spans="1:2">
      <c r="A48" s="1571">
        <v>15</v>
      </c>
      <c r="B48" s="1116" t="s">
        <v>5962</v>
      </c>
    </row>
  </sheetData>
  <mergeCells count="16">
    <mergeCell ref="A31:W31"/>
    <mergeCell ref="A1:W1"/>
    <mergeCell ref="A2:W2"/>
    <mergeCell ref="A3:W3"/>
    <mergeCell ref="A4:W4"/>
    <mergeCell ref="A5:W5"/>
    <mergeCell ref="A17:A18"/>
    <mergeCell ref="B17:B18"/>
    <mergeCell ref="C17:C18"/>
    <mergeCell ref="D17:D18"/>
    <mergeCell ref="E17:E18"/>
    <mergeCell ref="F17:F18"/>
    <mergeCell ref="L17:N17"/>
    <mergeCell ref="O17:S17"/>
    <mergeCell ref="T17:V17"/>
    <mergeCell ref="W17:W18"/>
  </mergeCells>
  <printOptions horizontalCentered="1"/>
  <pageMargins left="0.31496062992125984" right="0" top="0.19685039370078741" bottom="0" header="0" footer="0"/>
  <pageSetup scale="125" orientation="portrait" r:id="rId1"/>
  <colBreaks count="1" manualBreakCount="1">
    <brk id="23" max="1048575" man="1"/>
  </colBreaks>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7"/>
  <sheetViews>
    <sheetView zoomScaleNormal="100" zoomScaleSheetLayoutView="96" zoomScalePageLayoutView="55" workbookViewId="0">
      <selection activeCell="D7" sqref="D7"/>
    </sheetView>
  </sheetViews>
  <sheetFormatPr defaultColWidth="9.140625" defaultRowHeight="12.75"/>
  <cols>
    <col min="1" max="1" width="8.7109375" style="1264" customWidth="1"/>
    <col min="2" max="2" width="7.7109375" style="1264" customWidth="1"/>
    <col min="3" max="3" width="13.5703125" style="1264" customWidth="1"/>
    <col min="4" max="4" width="9.140625" style="1264" customWidth="1"/>
    <col min="5" max="5" width="9.85546875" style="1264" customWidth="1"/>
    <col min="6" max="6" width="9.28515625" style="1264" customWidth="1"/>
    <col min="7" max="7" width="13.5703125" style="1264" customWidth="1"/>
    <col min="8" max="8" width="10.42578125" style="1264" customWidth="1"/>
    <col min="9" max="9" width="12.5703125" style="1264" customWidth="1"/>
    <col min="10" max="10" width="15.140625" style="1264" customWidth="1"/>
    <col min="11" max="11" width="6.85546875" style="1264" customWidth="1"/>
    <col min="12" max="12" width="11.28515625" style="1264" customWidth="1"/>
    <col min="13" max="13" width="15.42578125" style="1264" customWidth="1"/>
    <col min="14" max="14" width="8.85546875" style="1264" customWidth="1"/>
    <col min="15" max="15" width="8.42578125" style="1264" customWidth="1"/>
    <col min="16" max="16384" width="9.140625" style="1264"/>
  </cols>
  <sheetData>
    <row r="1" spans="1:16" s="2763" customFormat="1">
      <c r="A1" s="4062"/>
      <c r="B1" s="4062"/>
      <c r="C1" s="4062"/>
      <c r="D1" s="4062"/>
      <c r="E1" s="4062"/>
      <c r="F1" s="4062"/>
      <c r="G1" s="4062"/>
      <c r="H1" s="4062"/>
      <c r="I1" s="4062"/>
      <c r="J1" s="4062"/>
      <c r="K1" s="4062"/>
      <c r="L1" s="4062"/>
      <c r="M1" s="4062"/>
      <c r="N1" s="4062"/>
      <c r="O1" s="4062"/>
      <c r="P1" s="4062"/>
    </row>
    <row r="2" spans="1:16" s="2763" customFormat="1">
      <c r="A2" s="4062" t="s">
        <v>1084</v>
      </c>
      <c r="B2" s="4062"/>
      <c r="C2" s="4062"/>
      <c r="D2" s="4062"/>
      <c r="E2" s="4062"/>
      <c r="F2" s="4062"/>
      <c r="G2" s="4062"/>
      <c r="H2" s="4062"/>
      <c r="I2" s="4062"/>
      <c r="J2" s="4062"/>
      <c r="K2" s="4062"/>
      <c r="L2" s="4062"/>
      <c r="M2" s="4062"/>
      <c r="N2" s="4062"/>
      <c r="O2" s="4062"/>
      <c r="P2" s="4062"/>
    </row>
    <row r="3" spans="1:16" s="2763" customFormat="1">
      <c r="A3" s="4062" t="s">
        <v>889</v>
      </c>
      <c r="B3" s="4062"/>
      <c r="C3" s="4062"/>
      <c r="D3" s="4062"/>
      <c r="E3" s="4062"/>
      <c r="F3" s="4062"/>
      <c r="G3" s="4062"/>
      <c r="H3" s="4062"/>
      <c r="I3" s="4062"/>
      <c r="J3" s="4062"/>
      <c r="K3" s="4062"/>
      <c r="L3" s="4062"/>
      <c r="M3" s="4062"/>
      <c r="N3" s="4062"/>
      <c r="O3" s="4062"/>
      <c r="P3" s="4062"/>
    </row>
    <row r="4" spans="1:16" s="2763" customFormat="1">
      <c r="A4" s="4062" t="s">
        <v>890</v>
      </c>
      <c r="B4" s="4062"/>
      <c r="C4" s="4062"/>
      <c r="D4" s="4062"/>
      <c r="E4" s="4062"/>
      <c r="F4" s="4062"/>
      <c r="G4" s="4062"/>
      <c r="H4" s="4062"/>
      <c r="I4" s="4062"/>
      <c r="J4" s="4062"/>
      <c r="K4" s="4062"/>
      <c r="L4" s="4062"/>
      <c r="M4" s="4062"/>
      <c r="N4" s="4062"/>
      <c r="O4" s="4062"/>
      <c r="P4" s="4062"/>
    </row>
    <row r="5" spans="1:16">
      <c r="A5" s="4062" t="s">
        <v>494</v>
      </c>
      <c r="B5" s="4062"/>
      <c r="C5" s="4062"/>
      <c r="D5" s="4062"/>
      <c r="E5" s="4062"/>
      <c r="F5" s="4062"/>
      <c r="G5" s="4062"/>
      <c r="H5" s="4062"/>
      <c r="I5" s="4062"/>
      <c r="J5" s="4062"/>
      <c r="K5" s="4062"/>
      <c r="L5" s="4062"/>
      <c r="M5" s="4062"/>
      <c r="N5" s="4062"/>
      <c r="O5" s="4062"/>
      <c r="P5" s="4062"/>
    </row>
    <row r="6" spans="1:16">
      <c r="A6" s="2922"/>
      <c r="B6" s="2922"/>
      <c r="C6" s="2922"/>
      <c r="D6" s="2141"/>
      <c r="E6" s="2141"/>
      <c r="F6" s="2141"/>
      <c r="G6" s="2141"/>
      <c r="H6" s="2141"/>
      <c r="I6" s="2141"/>
      <c r="K6" s="2141"/>
      <c r="L6" s="2141"/>
      <c r="M6" s="2141"/>
      <c r="N6" s="2141"/>
      <c r="O6" s="2141" t="s">
        <v>1465</v>
      </c>
    </row>
    <row r="7" spans="1:16">
      <c r="A7" s="2930" t="s">
        <v>5864</v>
      </c>
      <c r="B7" s="216"/>
      <c r="C7" s="216"/>
      <c r="M7" s="2930" t="s">
        <v>5865</v>
      </c>
      <c r="N7" s="2930"/>
    </row>
    <row r="8" spans="1:16">
      <c r="A8" s="2930" t="s">
        <v>5867</v>
      </c>
      <c r="B8" s="216"/>
      <c r="C8" s="216"/>
      <c r="M8" s="2930" t="s">
        <v>5963</v>
      </c>
      <c r="N8" s="2930"/>
    </row>
    <row r="9" spans="1:16">
      <c r="A9" s="2930" t="s">
        <v>5964</v>
      </c>
      <c r="B9" s="216"/>
      <c r="C9" s="216"/>
      <c r="M9" s="2930" t="s">
        <v>5965</v>
      </c>
      <c r="N9" s="2930"/>
    </row>
    <row r="10" spans="1:16">
      <c r="A10" s="2930" t="s">
        <v>5966</v>
      </c>
      <c r="B10" s="216"/>
      <c r="C10" s="216"/>
      <c r="M10" s="1308" t="s">
        <v>5967</v>
      </c>
      <c r="N10" s="1308"/>
    </row>
    <row r="11" spans="1:16">
      <c r="A11" s="2930"/>
      <c r="B11" s="216"/>
      <c r="C11" s="216"/>
      <c r="M11" s="1308" t="s">
        <v>5866</v>
      </c>
      <c r="N11" s="1308"/>
    </row>
    <row r="12" spans="1:16">
      <c r="A12" s="2930"/>
      <c r="B12" s="216"/>
      <c r="C12" s="216"/>
    </row>
    <row r="13" spans="1:16" s="1308" customFormat="1" ht="19.350000000000001" customHeight="1">
      <c r="A13" s="4063" t="s">
        <v>1435</v>
      </c>
      <c r="B13" s="4077" t="s">
        <v>5935</v>
      </c>
      <c r="C13" s="4063" t="s">
        <v>5968</v>
      </c>
      <c r="D13" s="4079" t="s">
        <v>5969</v>
      </c>
      <c r="E13" s="4081" t="s">
        <v>5970</v>
      </c>
      <c r="F13" s="4082"/>
      <c r="G13" s="4083"/>
      <c r="H13" s="4084" t="s">
        <v>5971</v>
      </c>
      <c r="I13" s="3552" t="s">
        <v>5939</v>
      </c>
      <c r="J13" s="4085"/>
      <c r="K13" s="3553"/>
      <c r="L13" s="4067" t="s">
        <v>5972</v>
      </c>
      <c r="M13" s="4068"/>
      <c r="N13" s="4067" t="s">
        <v>5973</v>
      </c>
      <c r="O13" s="4069"/>
      <c r="P13" s="4086" t="s">
        <v>506</v>
      </c>
    </row>
    <row r="14" spans="1:16" s="2967" customFormat="1" ht="39.6" customHeight="1">
      <c r="A14" s="4064"/>
      <c r="B14" s="4078"/>
      <c r="C14" s="4064"/>
      <c r="D14" s="4080"/>
      <c r="E14" s="2963" t="s">
        <v>2233</v>
      </c>
      <c r="F14" s="2964" t="s">
        <v>2234</v>
      </c>
      <c r="G14" s="2963" t="s">
        <v>5943</v>
      </c>
      <c r="H14" s="3982"/>
      <c r="I14" s="2964" t="s">
        <v>5974</v>
      </c>
      <c r="J14" s="2964" t="s">
        <v>5975</v>
      </c>
      <c r="K14" s="2964" t="s">
        <v>994</v>
      </c>
      <c r="L14" s="2965" t="s">
        <v>5976</v>
      </c>
      <c r="M14" s="2965" t="s">
        <v>1202</v>
      </c>
      <c r="N14" s="2963" t="s">
        <v>1088</v>
      </c>
      <c r="O14" s="2966" t="s">
        <v>5977</v>
      </c>
      <c r="P14" s="4087"/>
    </row>
    <row r="15" spans="1:16" s="1313" customFormat="1">
      <c r="A15" s="2968">
        <v>1</v>
      </c>
      <c r="B15" s="2968">
        <v>2</v>
      </c>
      <c r="C15" s="2968">
        <v>3</v>
      </c>
      <c r="D15" s="2968">
        <v>4</v>
      </c>
      <c r="E15" s="2968">
        <v>5</v>
      </c>
      <c r="F15" s="2968">
        <v>6</v>
      </c>
      <c r="G15" s="2968">
        <v>7</v>
      </c>
      <c r="H15" s="2968">
        <v>8</v>
      </c>
      <c r="I15" s="2968">
        <v>9</v>
      </c>
      <c r="J15" s="2968">
        <v>10</v>
      </c>
      <c r="K15" s="2968">
        <v>11</v>
      </c>
      <c r="L15" s="2968">
        <v>12</v>
      </c>
      <c r="M15" s="2968">
        <v>13</v>
      </c>
      <c r="N15" s="2968">
        <v>14</v>
      </c>
      <c r="O15" s="2968">
        <v>15</v>
      </c>
      <c r="P15" s="2968">
        <v>16</v>
      </c>
    </row>
    <row r="16" spans="1:16">
      <c r="A16" s="2947"/>
      <c r="B16" s="2947"/>
      <c r="C16" s="2947"/>
      <c r="D16" s="2947"/>
      <c r="E16" s="2947"/>
      <c r="F16" s="2947"/>
      <c r="G16" s="2947"/>
      <c r="H16" s="2947"/>
      <c r="I16" s="2947"/>
      <c r="J16" s="2947"/>
      <c r="K16" s="2947"/>
      <c r="L16" s="2947"/>
      <c r="M16" s="2947"/>
      <c r="N16" s="2947"/>
      <c r="O16" s="2947"/>
      <c r="P16" s="2947"/>
    </row>
    <row r="17" spans="1:16">
      <c r="A17" s="2947"/>
      <c r="B17" s="2947"/>
      <c r="C17" s="2947"/>
      <c r="D17" s="2947"/>
      <c r="E17" s="2947"/>
      <c r="F17" s="2947"/>
      <c r="G17" s="2947"/>
      <c r="H17" s="2947"/>
      <c r="I17" s="2947"/>
      <c r="J17" s="2947"/>
      <c r="K17" s="2947"/>
      <c r="L17" s="2947"/>
      <c r="M17" s="2947"/>
      <c r="N17" s="2947"/>
      <c r="O17" s="2947"/>
      <c r="P17" s="2947"/>
    </row>
    <row r="18" spans="1:16">
      <c r="A18" s="2947"/>
      <c r="B18" s="2947"/>
      <c r="C18" s="2947"/>
      <c r="D18" s="2947"/>
      <c r="E18" s="2947"/>
      <c r="F18" s="2947"/>
      <c r="G18" s="2947"/>
      <c r="H18" s="2947"/>
      <c r="I18" s="2947"/>
      <c r="J18" s="2947"/>
      <c r="K18" s="2947"/>
      <c r="L18" s="2947"/>
      <c r="M18" s="2947"/>
      <c r="N18" s="2947"/>
      <c r="O18" s="2947"/>
      <c r="P18" s="2947"/>
    </row>
    <row r="19" spans="1:16">
      <c r="A19" s="2947"/>
      <c r="B19" s="2947"/>
      <c r="C19" s="2947"/>
      <c r="D19" s="2947"/>
      <c r="E19" s="2947"/>
      <c r="F19" s="2947"/>
      <c r="G19" s="2947"/>
      <c r="H19" s="2947"/>
      <c r="I19" s="2947"/>
      <c r="J19" s="2947"/>
      <c r="K19" s="2947"/>
      <c r="L19" s="2947"/>
      <c r="M19" s="2947"/>
      <c r="N19" s="2947"/>
      <c r="O19" s="2947"/>
      <c r="P19" s="2947"/>
    </row>
    <row r="20" spans="1:16">
      <c r="A20" s="2947"/>
      <c r="B20" s="2947"/>
      <c r="C20" s="2947"/>
      <c r="D20" s="2947"/>
      <c r="E20" s="2947"/>
      <c r="F20" s="2947"/>
      <c r="G20" s="2947"/>
      <c r="H20" s="2947"/>
      <c r="I20" s="2947"/>
      <c r="J20" s="2947"/>
      <c r="K20" s="2947"/>
      <c r="L20" s="2947"/>
      <c r="M20" s="2947"/>
      <c r="N20" s="2947"/>
      <c r="O20" s="2947"/>
      <c r="P20" s="2947"/>
    </row>
    <row r="21" spans="1:16">
      <c r="A21" s="2947"/>
      <c r="B21" s="2947"/>
      <c r="C21" s="2947"/>
      <c r="D21" s="2947"/>
      <c r="E21" s="2947"/>
      <c r="F21" s="2947"/>
      <c r="G21" s="2947"/>
      <c r="H21" s="2947"/>
      <c r="I21" s="2947"/>
      <c r="J21" s="2947"/>
      <c r="K21" s="2947"/>
      <c r="L21" s="2947"/>
      <c r="M21" s="2947"/>
      <c r="N21" s="2947"/>
      <c r="O21" s="2947"/>
      <c r="P21" s="2947"/>
    </row>
    <row r="22" spans="1:16">
      <c r="A22" s="2947"/>
      <c r="B22" s="2947"/>
      <c r="C22" s="2947"/>
      <c r="D22" s="2947"/>
      <c r="E22" s="2947"/>
      <c r="F22" s="2947"/>
      <c r="G22" s="2947"/>
      <c r="H22" s="2947"/>
      <c r="I22" s="2947"/>
      <c r="J22" s="2947"/>
      <c r="K22" s="2947"/>
      <c r="L22" s="2947"/>
      <c r="M22" s="2947"/>
      <c r="N22" s="2947"/>
      <c r="O22" s="2947"/>
      <c r="P22" s="2947"/>
    </row>
    <row r="23" spans="1:16">
      <c r="A23" s="2948"/>
      <c r="B23" s="2948"/>
      <c r="C23" s="2948"/>
      <c r="D23" s="2948"/>
      <c r="E23" s="2948"/>
      <c r="F23" s="2948"/>
      <c r="G23" s="2948"/>
      <c r="H23" s="2948"/>
      <c r="I23" s="2948"/>
      <c r="J23" s="2948"/>
      <c r="K23" s="2948"/>
      <c r="L23" s="2948"/>
      <c r="M23" s="2948"/>
      <c r="N23" s="2948"/>
      <c r="O23" s="2948"/>
      <c r="P23" s="2948"/>
    </row>
    <row r="24" spans="1:16" ht="13.5" thickBot="1">
      <c r="A24" s="2226"/>
      <c r="B24" s="2226"/>
      <c r="C24" s="2226"/>
      <c r="D24" s="2226"/>
      <c r="E24" s="2226"/>
      <c r="F24" s="2226"/>
      <c r="G24" s="2226"/>
      <c r="H24" s="2226"/>
      <c r="I24" s="2226"/>
      <c r="J24" s="2226"/>
      <c r="K24" s="2226"/>
      <c r="L24" s="2226"/>
      <c r="M24" s="2226"/>
      <c r="N24" s="2226"/>
      <c r="O24" s="2226"/>
      <c r="P24" s="2226"/>
    </row>
    <row r="25" spans="1:16" ht="13.5" thickTop="1"/>
    <row r="26" spans="1:16">
      <c r="A26" s="1308" t="s">
        <v>5978</v>
      </c>
      <c r="B26" s="1308"/>
      <c r="M26" s="1308" t="s">
        <v>5979</v>
      </c>
    </row>
    <row r="27" spans="1:16">
      <c r="A27" s="1308" t="s">
        <v>5980</v>
      </c>
      <c r="B27" s="1308"/>
      <c r="M27" s="1308" t="s">
        <v>5981</v>
      </c>
    </row>
    <row r="28" spans="1:16">
      <c r="A28" s="1308" t="s">
        <v>5982</v>
      </c>
      <c r="B28" s="1308"/>
      <c r="M28" s="1308" t="s">
        <v>5983</v>
      </c>
    </row>
    <row r="29" spans="1:16">
      <c r="A29" s="1308" t="s">
        <v>5984</v>
      </c>
      <c r="B29" s="1308"/>
      <c r="M29" s="1308" t="s">
        <v>5985</v>
      </c>
    </row>
    <row r="31" spans="1:16" ht="13.5" thickBot="1">
      <c r="A31" s="263" t="s">
        <v>1009</v>
      </c>
    </row>
    <row r="32" spans="1:16" ht="13.5" thickTop="1">
      <c r="A32" s="3767" t="s">
        <v>5986</v>
      </c>
      <c r="B32" s="3767"/>
      <c r="C32" s="3767"/>
      <c r="D32" s="3767"/>
      <c r="E32" s="3767"/>
      <c r="F32" s="3767"/>
      <c r="G32" s="3767"/>
      <c r="H32" s="3767"/>
      <c r="I32" s="3767"/>
      <c r="J32" s="3767"/>
      <c r="K32" s="3767"/>
      <c r="L32" s="3767"/>
      <c r="M32" s="3767"/>
      <c r="N32" s="3767"/>
      <c r="O32" s="3767"/>
      <c r="P32" s="3767"/>
    </row>
    <row r="34" spans="1:2" ht="13.5" thickBot="1">
      <c r="A34" s="263" t="s">
        <v>917</v>
      </c>
      <c r="B34" s="263"/>
    </row>
    <row r="35" spans="1:2" ht="13.5" thickTop="1">
      <c r="A35" s="2446">
        <v>1</v>
      </c>
      <c r="B35" s="1264" t="s">
        <v>5987</v>
      </c>
    </row>
    <row r="36" spans="1:2">
      <c r="A36" s="2446">
        <v>2</v>
      </c>
      <c r="B36" s="1264" t="s">
        <v>5988</v>
      </c>
    </row>
    <row r="37" spans="1:2">
      <c r="A37" s="2446">
        <v>3</v>
      </c>
      <c r="B37" s="1264" t="s">
        <v>5989</v>
      </c>
    </row>
    <row r="38" spans="1:2">
      <c r="A38" s="2446">
        <v>4</v>
      </c>
      <c r="B38" s="1264" t="s">
        <v>5990</v>
      </c>
    </row>
    <row r="39" spans="1:2">
      <c r="A39" s="2446">
        <v>5</v>
      </c>
      <c r="B39" s="1264" t="s">
        <v>5950</v>
      </c>
    </row>
    <row r="40" spans="1:2">
      <c r="A40" s="2446">
        <v>6</v>
      </c>
      <c r="B40" s="1264" t="s">
        <v>5991</v>
      </c>
    </row>
    <row r="41" spans="1:2">
      <c r="A41" s="2446">
        <v>7</v>
      </c>
      <c r="B41" s="1264" t="s">
        <v>5992</v>
      </c>
    </row>
    <row r="42" spans="1:2">
      <c r="A42" s="2446">
        <v>8</v>
      </c>
      <c r="B42" s="1264" t="s">
        <v>5993</v>
      </c>
    </row>
    <row r="43" spans="1:2">
      <c r="A43" s="2446">
        <v>9</v>
      </c>
      <c r="B43" s="1264" t="s">
        <v>5994</v>
      </c>
    </row>
    <row r="44" spans="1:2">
      <c r="A44" s="2446">
        <v>10</v>
      </c>
      <c r="B44" s="1264" t="s">
        <v>5995</v>
      </c>
    </row>
    <row r="45" spans="1:2">
      <c r="A45" s="2446">
        <v>11</v>
      </c>
      <c r="B45" s="1264" t="s">
        <v>5996</v>
      </c>
    </row>
    <row r="46" spans="1:2">
      <c r="A46" s="2446">
        <v>12</v>
      </c>
      <c r="B46" s="1264" t="s">
        <v>5997</v>
      </c>
    </row>
    <row r="47" spans="1:2">
      <c r="A47" s="2446">
        <v>13</v>
      </c>
      <c r="B47" s="1264" t="s">
        <v>5998</v>
      </c>
    </row>
  </sheetData>
  <mergeCells count="16">
    <mergeCell ref="A32:P32"/>
    <mergeCell ref="A1:P1"/>
    <mergeCell ref="A2:P2"/>
    <mergeCell ref="A3:P3"/>
    <mergeCell ref="A4:P4"/>
    <mergeCell ref="A5:P5"/>
    <mergeCell ref="A13:A14"/>
    <mergeCell ref="B13:B14"/>
    <mergeCell ref="C13:C14"/>
    <mergeCell ref="D13:D14"/>
    <mergeCell ref="E13:G13"/>
    <mergeCell ref="H13:H14"/>
    <mergeCell ref="I13:K13"/>
    <mergeCell ref="L13:M13"/>
    <mergeCell ref="N13:O13"/>
    <mergeCell ref="P13:P14"/>
  </mergeCells>
  <printOptions horizontalCentered="1"/>
  <pageMargins left="0.31496062992125984" right="0" top="0.19685039370078741" bottom="0" header="0" footer="0"/>
  <pageSetup scale="125" orientation="portrait" r:id="rId1"/>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4"/>
  <sheetViews>
    <sheetView topLeftCell="S1" zoomScaleNormal="100" zoomScaleSheetLayoutView="80" zoomScalePageLayoutView="85" workbookViewId="0">
      <selection activeCell="D7" sqref="D7"/>
    </sheetView>
  </sheetViews>
  <sheetFormatPr defaultColWidth="9.140625" defaultRowHeight="12.75"/>
  <cols>
    <col min="1" max="1" width="14.85546875" style="2142" customWidth="1"/>
    <col min="2" max="2" width="10.7109375" style="2142" customWidth="1"/>
    <col min="3" max="3" width="13.5703125" style="2142" customWidth="1"/>
    <col min="4" max="4" width="10.28515625" style="2142" customWidth="1"/>
    <col min="5" max="5" width="19.7109375" style="2142" customWidth="1"/>
    <col min="6" max="6" width="11.42578125" style="2142" customWidth="1"/>
    <col min="7" max="7" width="9.42578125" style="2142" customWidth="1"/>
    <col min="8" max="8" width="12.5703125" style="2142" customWidth="1"/>
    <col min="9" max="9" width="10.28515625" style="2142" customWidth="1"/>
    <col min="10" max="13" width="9.140625" style="2142" customWidth="1"/>
    <col min="14" max="16" width="9.85546875" style="2142" customWidth="1"/>
    <col min="17" max="17" width="9.28515625" style="2142" customWidth="1"/>
    <col min="18" max="18" width="13.5703125" style="2142" customWidth="1"/>
    <col min="19" max="19" width="10.5703125" style="2142" customWidth="1"/>
    <col min="20" max="20" width="10.42578125" style="2142" customWidth="1"/>
    <col min="21" max="21" width="10.140625" style="2142" customWidth="1"/>
    <col min="22" max="22" width="8.5703125" style="2142" customWidth="1"/>
    <col min="23" max="26" width="9.7109375" style="2142" customWidth="1"/>
    <col min="27" max="27" width="9.85546875" style="2142" customWidth="1"/>
    <col min="28" max="28" width="15.42578125" style="2142" customWidth="1"/>
    <col min="29" max="30" width="13" style="2142" customWidth="1"/>
    <col min="31" max="31" width="12.85546875" style="2142" customWidth="1"/>
    <col min="32" max="32" width="13.42578125" style="2142" customWidth="1"/>
    <col min="33" max="16384" width="9.140625" style="2142"/>
  </cols>
  <sheetData>
    <row r="1" spans="1:32" s="2171" customFormat="1">
      <c r="A1" s="2969"/>
      <c r="B1" s="2969"/>
      <c r="C1" s="2969"/>
      <c r="D1" s="2969"/>
      <c r="E1" s="2969"/>
      <c r="F1" s="2969"/>
      <c r="G1" s="2969"/>
      <c r="H1" s="2969"/>
      <c r="I1" s="2969"/>
      <c r="J1" s="2969"/>
      <c r="K1" s="2969"/>
      <c r="L1" s="2969"/>
      <c r="M1" s="2969"/>
      <c r="N1" s="2969"/>
      <c r="O1" s="2969"/>
      <c r="P1" s="2969"/>
      <c r="Q1" s="2969"/>
      <c r="R1" s="2969"/>
      <c r="S1" s="2969"/>
      <c r="T1" s="2969"/>
      <c r="U1" s="2969"/>
      <c r="V1" s="2969"/>
      <c r="W1" s="2969"/>
      <c r="X1" s="2969"/>
      <c r="Y1" s="2969"/>
      <c r="Z1" s="2969"/>
      <c r="AA1" s="2969"/>
      <c r="AB1" s="2156"/>
      <c r="AC1" s="2156"/>
      <c r="AD1" s="2156"/>
      <c r="AE1" s="2156"/>
      <c r="AF1" s="2156"/>
    </row>
    <row r="2" spans="1:32" s="2171" customFormat="1">
      <c r="A2" s="2969" t="s">
        <v>1084</v>
      </c>
      <c r="B2" s="2969"/>
      <c r="C2" s="2969"/>
      <c r="D2" s="2969"/>
      <c r="E2" s="2969"/>
      <c r="F2" s="2969"/>
      <c r="G2" s="2969"/>
      <c r="H2" s="2969"/>
      <c r="I2" s="2969"/>
      <c r="J2" s="2969"/>
      <c r="K2" s="2969"/>
      <c r="L2" s="2969"/>
      <c r="M2" s="2969"/>
      <c r="N2" s="2969"/>
      <c r="O2" s="2969"/>
      <c r="P2" s="2969"/>
      <c r="Q2" s="2969"/>
      <c r="R2" s="2969"/>
      <c r="S2" s="2969"/>
      <c r="T2" s="2969"/>
      <c r="U2" s="2969"/>
      <c r="V2" s="2969"/>
      <c r="W2" s="2969"/>
      <c r="X2" s="2969"/>
      <c r="Y2" s="2969"/>
      <c r="Z2" s="2969"/>
      <c r="AA2" s="2969"/>
      <c r="AB2" s="2156"/>
      <c r="AC2" s="2156"/>
      <c r="AD2" s="2156"/>
      <c r="AE2" s="2156"/>
      <c r="AF2" s="2156"/>
    </row>
    <row r="3" spans="1:32" s="2171" customFormat="1">
      <c r="A3" s="2969" t="s">
        <v>889</v>
      </c>
      <c r="B3" s="2969"/>
      <c r="C3" s="2969"/>
      <c r="D3" s="2969"/>
      <c r="E3" s="2969"/>
      <c r="F3" s="2969"/>
      <c r="G3" s="2969"/>
      <c r="H3" s="2969"/>
      <c r="I3" s="2969"/>
      <c r="J3" s="2969"/>
      <c r="K3" s="2969"/>
      <c r="L3" s="2969"/>
      <c r="M3" s="2969"/>
      <c r="N3" s="2969"/>
      <c r="O3" s="2969"/>
      <c r="P3" s="2969"/>
      <c r="Q3" s="2969"/>
      <c r="R3" s="2969"/>
      <c r="S3" s="2969"/>
      <c r="T3" s="2969"/>
      <c r="U3" s="2969"/>
      <c r="V3" s="2969"/>
      <c r="W3" s="2969"/>
      <c r="X3" s="2969"/>
      <c r="Y3" s="2969"/>
      <c r="Z3" s="2969"/>
      <c r="AA3" s="2969"/>
      <c r="AB3" s="2156"/>
      <c r="AC3" s="2156"/>
      <c r="AD3" s="2156"/>
      <c r="AE3" s="2156"/>
      <c r="AF3" s="2156"/>
    </row>
    <row r="4" spans="1:32" s="2171" customFormat="1">
      <c r="A4" s="4089" t="s">
        <v>869</v>
      </c>
      <c r="B4" s="4089"/>
      <c r="C4" s="4089"/>
      <c r="D4" s="4089"/>
      <c r="E4" s="4089"/>
      <c r="F4" s="4089"/>
      <c r="G4" s="4089"/>
      <c r="H4" s="4089"/>
      <c r="I4" s="4089"/>
      <c r="J4" s="4089"/>
      <c r="K4" s="4089"/>
      <c r="L4" s="4089"/>
      <c r="M4" s="4089"/>
      <c r="N4" s="4089"/>
      <c r="O4" s="4089"/>
      <c r="P4" s="4089"/>
      <c r="Q4" s="4089"/>
      <c r="R4" s="4089"/>
      <c r="S4" s="4089"/>
      <c r="T4" s="4089"/>
      <c r="U4" s="4089"/>
      <c r="V4" s="4089"/>
      <c r="W4" s="4089"/>
      <c r="X4" s="4089"/>
      <c r="Y4" s="4089"/>
      <c r="Z4" s="4089"/>
      <c r="AA4" s="4089"/>
      <c r="AB4" s="2156"/>
      <c r="AC4" s="2156"/>
      <c r="AD4" s="2156"/>
      <c r="AE4" s="2156"/>
      <c r="AF4" s="2156"/>
    </row>
    <row r="5" spans="1:32" s="2171" customFormat="1">
      <c r="A5" s="2970" t="s">
        <v>890</v>
      </c>
      <c r="B5" s="2156"/>
      <c r="C5" s="2156"/>
      <c r="D5" s="2156"/>
      <c r="E5" s="2156"/>
      <c r="F5" s="2156"/>
      <c r="H5" s="2156"/>
      <c r="I5" s="2156"/>
      <c r="J5" s="2156"/>
      <c r="K5" s="2156"/>
      <c r="L5" s="2156"/>
      <c r="M5" s="2156"/>
      <c r="N5" s="2156"/>
      <c r="O5" s="2156"/>
      <c r="P5" s="2156"/>
      <c r="Q5" s="2156"/>
      <c r="R5" s="2156"/>
      <c r="S5" s="2156"/>
      <c r="T5" s="2156"/>
      <c r="U5" s="2156"/>
      <c r="V5" s="2971" t="s">
        <v>5999</v>
      </c>
      <c r="W5" s="2156"/>
      <c r="X5" s="2156"/>
      <c r="Y5" s="2156"/>
      <c r="Z5" s="2156"/>
      <c r="AA5" s="2156"/>
      <c r="AB5" s="2156"/>
      <c r="AC5" s="2156"/>
      <c r="AD5" s="2156"/>
      <c r="AE5" s="2156"/>
      <c r="AF5" s="2156"/>
    </row>
    <row r="6" spans="1:32" s="2171" customFormat="1">
      <c r="A6" s="2971" t="s">
        <v>6000</v>
      </c>
      <c r="B6" s="2156"/>
      <c r="C6" s="2156"/>
      <c r="D6" s="2156"/>
      <c r="E6" s="2156"/>
      <c r="F6" s="2156"/>
      <c r="H6" s="2156"/>
      <c r="I6" s="2156"/>
      <c r="J6" s="2156"/>
      <c r="K6" s="2156"/>
      <c r="L6" s="2156"/>
      <c r="M6" s="2156"/>
      <c r="N6" s="2156"/>
      <c r="O6" s="2156"/>
      <c r="P6" s="2156"/>
      <c r="Q6" s="2156"/>
      <c r="R6" s="2156"/>
      <c r="S6" s="2156"/>
      <c r="T6" s="2156"/>
      <c r="U6" s="2156"/>
      <c r="V6" s="2971" t="s">
        <v>6001</v>
      </c>
      <c r="W6" s="2156"/>
      <c r="X6" s="2156"/>
      <c r="Y6" s="2156"/>
      <c r="Z6" s="2156"/>
      <c r="AA6" s="2156"/>
      <c r="AB6" s="2156"/>
      <c r="AC6" s="2156"/>
      <c r="AD6" s="2156"/>
      <c r="AE6" s="2156"/>
      <c r="AF6" s="2156"/>
    </row>
    <row r="7" spans="1:32" s="2171" customFormat="1">
      <c r="A7" s="2971" t="s">
        <v>6002</v>
      </c>
      <c r="B7" s="2156"/>
      <c r="C7" s="2156"/>
      <c r="D7" s="2156"/>
      <c r="E7" s="2156"/>
      <c r="F7" s="2156"/>
      <c r="H7" s="2156"/>
      <c r="I7" s="2156"/>
      <c r="J7" s="2156"/>
      <c r="K7" s="2156"/>
      <c r="L7" s="2156"/>
      <c r="M7" s="2156"/>
      <c r="N7" s="2156"/>
      <c r="O7" s="2156"/>
      <c r="P7" s="2156"/>
      <c r="Q7" s="2156"/>
      <c r="R7" s="2156"/>
      <c r="S7" s="2156"/>
      <c r="T7" s="2156"/>
      <c r="U7" s="2156"/>
      <c r="V7" s="2971" t="s">
        <v>6003</v>
      </c>
      <c r="W7" s="2156"/>
      <c r="X7" s="2156"/>
      <c r="Y7" s="2156"/>
      <c r="Z7" s="2156"/>
      <c r="AA7" s="2156"/>
      <c r="AB7" s="2156"/>
      <c r="AC7" s="2156"/>
      <c r="AD7" s="2156"/>
      <c r="AE7" s="2156"/>
      <c r="AF7" s="2156"/>
    </row>
    <row r="8" spans="1:32" s="2171" customFormat="1">
      <c r="A8" s="2971" t="s">
        <v>5867</v>
      </c>
      <c r="B8" s="2156"/>
      <c r="C8" s="2156"/>
      <c r="D8" s="2156"/>
      <c r="E8" s="2156"/>
      <c r="F8" s="2156"/>
      <c r="H8" s="2156"/>
      <c r="I8" s="2156"/>
      <c r="J8" s="2156"/>
      <c r="K8" s="2156"/>
      <c r="L8" s="2156"/>
      <c r="M8" s="2156"/>
      <c r="N8" s="2156"/>
      <c r="O8" s="2156"/>
      <c r="P8" s="2156"/>
      <c r="Q8" s="2156"/>
      <c r="R8" s="2156"/>
      <c r="S8" s="2156"/>
      <c r="T8" s="2156"/>
      <c r="U8" s="2156"/>
      <c r="V8" s="2971" t="s">
        <v>5926</v>
      </c>
      <c r="W8" s="2156"/>
      <c r="X8" s="2156"/>
      <c r="Y8" s="2156"/>
      <c r="Z8" s="2156"/>
      <c r="AA8" s="2156"/>
      <c r="AB8" s="2156"/>
      <c r="AC8" s="2156"/>
      <c r="AD8" s="2156"/>
      <c r="AE8" s="2156"/>
      <c r="AF8" s="2156"/>
    </row>
    <row r="9" spans="1:32" s="2171" customFormat="1">
      <c r="A9" s="2971" t="s">
        <v>5925</v>
      </c>
      <c r="B9" s="2156"/>
      <c r="C9" s="2156"/>
      <c r="D9" s="2156"/>
      <c r="E9" s="2156"/>
      <c r="F9" s="2156"/>
      <c r="H9" s="2156"/>
      <c r="I9" s="2156"/>
      <c r="J9" s="2156"/>
      <c r="K9" s="2156"/>
      <c r="L9" s="2156"/>
      <c r="M9" s="2156"/>
      <c r="N9" s="2156"/>
      <c r="O9" s="2156"/>
      <c r="P9" s="2156"/>
      <c r="Q9" s="2156"/>
      <c r="R9" s="2156"/>
      <c r="S9" s="2156"/>
      <c r="T9" s="2156"/>
      <c r="U9" s="2156"/>
      <c r="V9" s="2971" t="s">
        <v>6004</v>
      </c>
      <c r="W9" s="2156"/>
      <c r="X9" s="2156"/>
      <c r="Y9" s="2156"/>
      <c r="Z9" s="2156"/>
      <c r="AA9" s="2156"/>
      <c r="AB9" s="2156"/>
      <c r="AC9" s="2156"/>
      <c r="AD9" s="2156"/>
      <c r="AE9" s="2156"/>
      <c r="AF9" s="2156"/>
    </row>
    <row r="10" spans="1:32" s="2171" customFormat="1">
      <c r="B10" s="2156"/>
      <c r="C10" s="2156"/>
      <c r="D10" s="2156"/>
      <c r="E10" s="2156"/>
      <c r="F10" s="2156"/>
      <c r="G10" s="2156"/>
      <c r="H10" s="2156"/>
      <c r="I10" s="2156"/>
      <c r="J10" s="2156"/>
      <c r="K10" s="2156"/>
      <c r="L10" s="2156"/>
      <c r="M10" s="2156"/>
      <c r="N10" s="2156"/>
      <c r="O10" s="2156"/>
      <c r="P10" s="2156"/>
      <c r="Q10" s="2156"/>
      <c r="R10" s="2156"/>
      <c r="S10" s="2156"/>
      <c r="T10" s="2156"/>
      <c r="U10" s="2156"/>
      <c r="V10" s="2156"/>
      <c r="W10" s="2156"/>
      <c r="X10" s="2156"/>
      <c r="Y10" s="2156"/>
      <c r="Z10" s="2156"/>
      <c r="AA10" s="2156"/>
      <c r="AB10" s="2156"/>
      <c r="AC10" s="2156"/>
      <c r="AD10" s="2156"/>
      <c r="AE10" s="2156"/>
      <c r="AF10" s="2156"/>
    </row>
    <row r="11" spans="1:32">
      <c r="A11" s="2972" t="s">
        <v>6005</v>
      </c>
      <c r="B11" s="2969"/>
      <c r="C11" s="2969"/>
      <c r="D11" s="2969"/>
      <c r="E11" s="2969"/>
      <c r="F11" s="2969"/>
      <c r="G11" s="2969"/>
      <c r="H11" s="2969"/>
      <c r="I11" s="2969"/>
      <c r="J11" s="2969"/>
      <c r="K11" s="2969"/>
      <c r="L11" s="2969"/>
      <c r="M11" s="2969"/>
      <c r="N11" s="2969"/>
      <c r="O11" s="2969"/>
      <c r="P11" s="2969"/>
      <c r="Q11" s="2969"/>
      <c r="R11" s="2969"/>
      <c r="S11" s="2969"/>
      <c r="T11" s="2969"/>
      <c r="U11" s="2969"/>
      <c r="V11" s="2156"/>
      <c r="W11" s="2156"/>
      <c r="X11" s="2156"/>
      <c r="Y11" s="2156"/>
      <c r="Z11" s="2156"/>
    </row>
    <row r="12" spans="1:32">
      <c r="A12" s="4090" t="s">
        <v>6006</v>
      </c>
      <c r="B12" s="4092" t="s">
        <v>6007</v>
      </c>
      <c r="C12" s="4094" t="s">
        <v>6008</v>
      </c>
      <c r="D12" s="4094" t="s">
        <v>6008</v>
      </c>
      <c r="E12" s="4094" t="s">
        <v>6008</v>
      </c>
      <c r="F12" s="4094" t="s">
        <v>6008</v>
      </c>
      <c r="G12" s="4094" t="s">
        <v>6008</v>
      </c>
      <c r="H12" s="4096" t="s">
        <v>6008</v>
      </c>
      <c r="I12" s="2973"/>
      <c r="J12" s="2974"/>
      <c r="K12" s="4088"/>
      <c r="L12" s="4088"/>
      <c r="M12" s="4088"/>
      <c r="N12" s="4088"/>
      <c r="O12" s="4088"/>
      <c r="P12" s="4088"/>
      <c r="Q12" s="4088"/>
      <c r="R12" s="4088"/>
      <c r="S12" s="2143"/>
      <c r="T12" s="2143"/>
      <c r="U12" s="2143"/>
      <c r="Z12" s="2143"/>
    </row>
    <row r="13" spans="1:32">
      <c r="A13" s="4091"/>
      <c r="B13" s="4093"/>
      <c r="C13" s="4095"/>
      <c r="D13" s="4095"/>
      <c r="E13" s="4095"/>
      <c r="F13" s="4095"/>
      <c r="G13" s="4095"/>
      <c r="H13" s="4097"/>
      <c r="I13" s="2973"/>
      <c r="J13" s="2974"/>
      <c r="K13" s="4088"/>
      <c r="L13" s="4088"/>
      <c r="M13" s="4088"/>
      <c r="N13" s="4088"/>
      <c r="O13" s="4088"/>
      <c r="P13" s="4088"/>
      <c r="Q13" s="4088"/>
      <c r="R13" s="4088"/>
      <c r="S13" s="2143"/>
      <c r="T13" s="2143"/>
      <c r="U13" s="2143"/>
      <c r="Z13" s="2143"/>
    </row>
    <row r="14" spans="1:32">
      <c r="A14" s="2975" t="s">
        <v>5931</v>
      </c>
      <c r="B14" s="2223"/>
      <c r="C14" s="2223"/>
      <c r="D14" s="2223"/>
      <c r="E14" s="2223"/>
      <c r="F14" s="2223"/>
      <c r="G14" s="2223"/>
      <c r="H14" s="2976"/>
      <c r="I14" s="2232"/>
      <c r="J14" s="2157"/>
      <c r="K14" s="2157"/>
      <c r="L14" s="2157"/>
      <c r="M14" s="2157"/>
      <c r="N14" s="2157"/>
      <c r="O14" s="2157"/>
      <c r="P14" s="2157"/>
      <c r="Q14" s="2157"/>
      <c r="R14" s="2157"/>
      <c r="T14" s="2977"/>
    </row>
    <row r="15" spans="1:32">
      <c r="A15" s="2223" t="s">
        <v>6009</v>
      </c>
      <c r="B15" s="2223"/>
      <c r="C15" s="2223"/>
      <c r="D15" s="2223"/>
      <c r="E15" s="2223"/>
      <c r="F15" s="2223"/>
      <c r="G15" s="2223"/>
      <c r="H15" s="2976"/>
      <c r="I15" s="2232"/>
      <c r="J15" s="2157"/>
      <c r="K15" s="2157"/>
      <c r="L15" s="2157"/>
      <c r="M15" s="2157"/>
      <c r="N15" s="2157"/>
      <c r="O15" s="2157"/>
      <c r="P15" s="2157"/>
      <c r="Q15" s="2157"/>
      <c r="R15" s="2157"/>
      <c r="T15" s="2977"/>
    </row>
    <row r="16" spans="1:32">
      <c r="A16" s="2975" t="s">
        <v>5933</v>
      </c>
      <c r="B16" s="2223"/>
      <c r="C16" s="2223"/>
      <c r="D16" s="2223"/>
      <c r="E16" s="2223"/>
      <c r="F16" s="2223"/>
      <c r="G16" s="2223"/>
      <c r="H16" s="2976"/>
      <c r="I16" s="2232"/>
      <c r="J16" s="2157"/>
      <c r="K16" s="2157"/>
      <c r="L16" s="2157"/>
      <c r="M16" s="2157"/>
      <c r="N16" s="2157"/>
      <c r="O16" s="2157"/>
      <c r="P16" s="2157"/>
      <c r="Q16" s="2157"/>
      <c r="R16" s="2157"/>
      <c r="T16" s="2977"/>
    </row>
    <row r="17" spans="1:26">
      <c r="A17" s="2975" t="s">
        <v>6010</v>
      </c>
      <c r="B17" s="2223"/>
      <c r="C17" s="2223"/>
      <c r="D17" s="2223"/>
      <c r="E17" s="2223"/>
      <c r="F17" s="2223"/>
      <c r="G17" s="2223"/>
      <c r="H17" s="2976"/>
      <c r="I17" s="2232"/>
      <c r="J17" s="2157"/>
      <c r="K17" s="2157"/>
      <c r="L17" s="2157"/>
      <c r="M17" s="2157"/>
      <c r="N17" s="2157"/>
      <c r="O17" s="2157"/>
      <c r="P17" s="2157"/>
      <c r="Q17" s="2157"/>
      <c r="R17" s="2157"/>
      <c r="T17" s="2977"/>
    </row>
    <row r="18" spans="1:26">
      <c r="B18" s="2157"/>
      <c r="C18" s="2157"/>
      <c r="D18" s="2157"/>
      <c r="E18" s="2157"/>
      <c r="F18" s="2157"/>
      <c r="G18" s="2977"/>
      <c r="H18" s="2157"/>
      <c r="I18" s="2157"/>
      <c r="J18" s="2157"/>
      <c r="K18" s="2157"/>
      <c r="L18" s="2157"/>
      <c r="M18" s="2157"/>
      <c r="N18" s="2157"/>
      <c r="O18" s="2157"/>
      <c r="P18" s="2157"/>
      <c r="Q18" s="2157"/>
      <c r="R18" s="2157"/>
      <c r="S18" s="2157"/>
      <c r="T18" s="2157"/>
      <c r="U18" s="2157"/>
      <c r="V18" s="2157"/>
      <c r="W18" s="2157"/>
      <c r="X18" s="2157"/>
      <c r="Z18" s="2977"/>
    </row>
    <row r="19" spans="1:26" ht="13.5" thickBot="1">
      <c r="A19" s="2978" t="s">
        <v>6011</v>
      </c>
      <c r="B19" s="2157"/>
      <c r="C19" s="2157"/>
      <c r="D19" s="2977"/>
      <c r="E19" s="2157"/>
      <c r="F19" s="2157"/>
      <c r="G19" s="2157"/>
      <c r="H19" s="2157"/>
      <c r="I19" s="2157"/>
      <c r="J19" s="2157"/>
      <c r="K19" s="2157"/>
      <c r="L19" s="2157"/>
      <c r="M19" s="2157"/>
      <c r="N19" s="2157"/>
      <c r="O19" s="2157"/>
    </row>
    <row r="20" spans="1:26" ht="20.25" customHeight="1" thickTop="1">
      <c r="A20" s="4100" t="s">
        <v>6012</v>
      </c>
      <c r="B20" s="4103" t="s">
        <v>6013</v>
      </c>
      <c r="C20" s="4104"/>
      <c r="D20" s="4109" t="s">
        <v>5922</v>
      </c>
      <c r="E20" s="4109" t="s">
        <v>6014</v>
      </c>
      <c r="F20" s="4110" t="s">
        <v>6015</v>
      </c>
      <c r="G20" s="4111"/>
      <c r="H20" s="4111"/>
      <c r="I20" s="4111"/>
      <c r="J20" s="4111"/>
      <c r="K20" s="4111"/>
      <c r="L20" s="4111"/>
      <c r="M20" s="4111"/>
      <c r="N20" s="4111"/>
      <c r="O20" s="4111"/>
      <c r="P20" s="4111"/>
      <c r="Q20" s="4111"/>
      <c r="R20" s="4111"/>
      <c r="S20" s="4111"/>
      <c r="T20" s="4111"/>
      <c r="U20" s="4111"/>
      <c r="V20" s="4111"/>
      <c r="W20" s="4111"/>
      <c r="X20" s="4111"/>
      <c r="Y20" s="4112"/>
    </row>
    <row r="21" spans="1:26">
      <c r="A21" s="4101"/>
      <c r="B21" s="4105"/>
      <c r="C21" s="4106"/>
      <c r="D21" s="3777"/>
      <c r="E21" s="3777"/>
      <c r="F21" s="4113" t="s">
        <v>6016</v>
      </c>
      <c r="G21" s="4114"/>
      <c r="H21" s="4115"/>
      <c r="I21" s="4113" t="s">
        <v>6016</v>
      </c>
      <c r="J21" s="4114"/>
      <c r="K21" s="4115"/>
      <c r="L21" s="2979"/>
      <c r="M21" s="2979"/>
      <c r="N21" s="4113" t="s">
        <v>6016</v>
      </c>
      <c r="O21" s="4114"/>
      <c r="P21" s="4115"/>
      <c r="Q21" s="4113" t="s">
        <v>6016</v>
      </c>
      <c r="R21" s="4114"/>
      <c r="S21" s="4115"/>
      <c r="T21" s="4113" t="s">
        <v>6016</v>
      </c>
      <c r="U21" s="4114"/>
      <c r="V21" s="4115"/>
      <c r="W21" s="4113" t="s">
        <v>6016</v>
      </c>
      <c r="X21" s="4114"/>
      <c r="Y21" s="4116"/>
    </row>
    <row r="22" spans="1:26">
      <c r="A22" s="4102"/>
      <c r="B22" s="4107"/>
      <c r="C22" s="4108"/>
      <c r="D22" s="3778"/>
      <c r="E22" s="3778"/>
      <c r="F22" s="2979" t="s">
        <v>6017</v>
      </c>
      <c r="G22" s="2979" t="s">
        <v>6018</v>
      </c>
      <c r="H22" s="2979" t="s">
        <v>6019</v>
      </c>
      <c r="I22" s="2979" t="s">
        <v>6017</v>
      </c>
      <c r="J22" s="2979" t="s">
        <v>4809</v>
      </c>
      <c r="K22" s="2979" t="s">
        <v>6019</v>
      </c>
      <c r="L22" s="2979"/>
      <c r="M22" s="2979"/>
      <c r="N22" s="2979" t="s">
        <v>6017</v>
      </c>
      <c r="O22" s="2979" t="s">
        <v>4809</v>
      </c>
      <c r="P22" s="2979" t="s">
        <v>6019</v>
      </c>
      <c r="Q22" s="2979" t="s">
        <v>6017</v>
      </c>
      <c r="R22" s="2979" t="s">
        <v>4809</v>
      </c>
      <c r="S22" s="2979" t="s">
        <v>6019</v>
      </c>
      <c r="T22" s="2979" t="s">
        <v>6017</v>
      </c>
      <c r="U22" s="2979" t="s">
        <v>4809</v>
      </c>
      <c r="V22" s="2979" t="s">
        <v>6019</v>
      </c>
      <c r="W22" s="2979" t="s">
        <v>6017</v>
      </c>
      <c r="X22" s="2979" t="s">
        <v>4809</v>
      </c>
      <c r="Y22" s="2980" t="s">
        <v>6019</v>
      </c>
    </row>
    <row r="23" spans="1:26">
      <c r="A23" s="2981">
        <v>1</v>
      </c>
      <c r="B23" s="4117"/>
      <c r="C23" s="4118"/>
      <c r="D23" s="2982"/>
      <c r="E23" s="2982"/>
      <c r="F23" s="2982"/>
      <c r="G23" s="2982"/>
      <c r="H23" s="2982"/>
      <c r="I23" s="2982"/>
      <c r="J23" s="2982"/>
      <c r="K23" s="2982"/>
      <c r="L23" s="2982"/>
      <c r="M23" s="2982"/>
      <c r="N23" s="2982"/>
      <c r="O23" s="2982"/>
      <c r="P23" s="2982"/>
      <c r="Q23" s="2982"/>
      <c r="R23" s="2982"/>
      <c r="S23" s="2982"/>
      <c r="T23" s="2982"/>
      <c r="U23" s="2982"/>
      <c r="V23" s="2982"/>
      <c r="W23" s="2982"/>
      <c r="X23" s="2982"/>
      <c r="Y23" s="2983"/>
    </row>
    <row r="24" spans="1:26">
      <c r="A24" s="2984">
        <v>2</v>
      </c>
      <c r="B24" s="4098"/>
      <c r="C24" s="4099"/>
      <c r="D24" s="2985"/>
      <c r="E24" s="2985"/>
      <c r="F24" s="2985"/>
      <c r="G24" s="2985"/>
      <c r="H24" s="2985"/>
      <c r="I24" s="2985"/>
      <c r="J24" s="2985"/>
      <c r="K24" s="2985"/>
      <c r="L24" s="2985"/>
      <c r="M24" s="2985"/>
      <c r="N24" s="2985"/>
      <c r="O24" s="2985"/>
      <c r="P24" s="2985"/>
      <c r="Q24" s="2985"/>
      <c r="R24" s="2985"/>
      <c r="S24" s="2985"/>
      <c r="T24" s="2985"/>
      <c r="U24" s="2985"/>
      <c r="V24" s="2985"/>
      <c r="W24" s="2985"/>
      <c r="X24" s="2985"/>
      <c r="Y24" s="2986"/>
    </row>
    <row r="25" spans="1:26">
      <c r="A25" s="2984">
        <v>3</v>
      </c>
      <c r="B25" s="4098"/>
      <c r="C25" s="4099"/>
      <c r="D25" s="2985"/>
      <c r="E25" s="2985"/>
      <c r="F25" s="2985"/>
      <c r="G25" s="2985"/>
      <c r="H25" s="2985"/>
      <c r="I25" s="2985"/>
      <c r="J25" s="2985"/>
      <c r="K25" s="2985"/>
      <c r="L25" s="2985"/>
      <c r="M25" s="2985"/>
      <c r="N25" s="2985"/>
      <c r="O25" s="2985"/>
      <c r="P25" s="2985"/>
      <c r="Q25" s="2985"/>
      <c r="R25" s="2985"/>
      <c r="S25" s="2985"/>
      <c r="T25" s="2985"/>
      <c r="U25" s="2985"/>
      <c r="V25" s="2985"/>
      <c r="W25" s="2985"/>
      <c r="X25" s="2985"/>
      <c r="Y25" s="2986"/>
    </row>
    <row r="26" spans="1:26">
      <c r="A26" s="2984">
        <v>4</v>
      </c>
      <c r="B26" s="4098"/>
      <c r="C26" s="4099"/>
      <c r="D26" s="2985"/>
      <c r="E26" s="2985"/>
      <c r="F26" s="2985"/>
      <c r="G26" s="2985"/>
      <c r="H26" s="2985"/>
      <c r="I26" s="2985"/>
      <c r="J26" s="2985"/>
      <c r="K26" s="2985"/>
      <c r="L26" s="2985"/>
      <c r="M26" s="2985"/>
      <c r="N26" s="2985"/>
      <c r="O26" s="2985"/>
      <c r="P26" s="2985"/>
      <c r="Q26" s="2985"/>
      <c r="R26" s="2985"/>
      <c r="S26" s="2985"/>
      <c r="T26" s="2985"/>
      <c r="U26" s="2985"/>
      <c r="V26" s="2985"/>
      <c r="W26" s="2985"/>
      <c r="X26" s="2985"/>
      <c r="Y26" s="2986"/>
    </row>
    <row r="27" spans="1:26">
      <c r="A27" s="2984">
        <v>5</v>
      </c>
      <c r="B27" s="4098"/>
      <c r="C27" s="4099"/>
      <c r="D27" s="2985"/>
      <c r="E27" s="2985"/>
      <c r="F27" s="2985"/>
      <c r="G27" s="2985"/>
      <c r="H27" s="2985"/>
      <c r="I27" s="2985"/>
      <c r="J27" s="2985"/>
      <c r="K27" s="2985"/>
      <c r="L27" s="2985"/>
      <c r="M27" s="2985"/>
      <c r="N27" s="2985"/>
      <c r="O27" s="2985"/>
      <c r="P27" s="2985"/>
      <c r="Q27" s="2985"/>
      <c r="R27" s="2985"/>
      <c r="S27" s="2985"/>
      <c r="T27" s="2985"/>
      <c r="U27" s="2985"/>
      <c r="V27" s="2985"/>
      <c r="W27" s="2985"/>
      <c r="X27" s="2985"/>
      <c r="Y27" s="2986"/>
    </row>
    <row r="28" spans="1:26">
      <c r="A28" s="2984">
        <v>6</v>
      </c>
      <c r="B28" s="4098"/>
      <c r="C28" s="4099"/>
      <c r="D28" s="2985"/>
      <c r="E28" s="2985"/>
      <c r="F28" s="2985"/>
      <c r="G28" s="2985"/>
      <c r="H28" s="2985"/>
      <c r="I28" s="2985"/>
      <c r="J28" s="2985"/>
      <c r="K28" s="2985"/>
      <c r="L28" s="2985"/>
      <c r="M28" s="2985"/>
      <c r="N28" s="2985"/>
      <c r="O28" s="2985"/>
      <c r="P28" s="2985"/>
      <c r="Q28" s="2985"/>
      <c r="R28" s="2985"/>
      <c r="S28" s="2985"/>
      <c r="T28" s="2985"/>
      <c r="U28" s="2985"/>
      <c r="V28" s="2985"/>
      <c r="W28" s="2985"/>
      <c r="X28" s="2985"/>
      <c r="Y28" s="2986"/>
    </row>
    <row r="29" spans="1:26">
      <c r="A29" s="2984">
        <v>7</v>
      </c>
      <c r="B29" s="4098"/>
      <c r="C29" s="4099"/>
      <c r="D29" s="2985"/>
      <c r="E29" s="2985"/>
      <c r="F29" s="2985"/>
      <c r="G29" s="2985"/>
      <c r="H29" s="2985"/>
      <c r="I29" s="2985"/>
      <c r="J29" s="2985"/>
      <c r="K29" s="2985"/>
      <c r="L29" s="2985"/>
      <c r="M29" s="2985"/>
      <c r="N29" s="2985"/>
      <c r="O29" s="2985"/>
      <c r="P29" s="2985"/>
      <c r="Q29" s="2985"/>
      <c r="R29" s="2985"/>
      <c r="S29" s="2985"/>
      <c r="T29" s="2985"/>
      <c r="U29" s="2985"/>
      <c r="V29" s="2985"/>
      <c r="W29" s="2985"/>
      <c r="X29" s="2985"/>
      <c r="Y29" s="2986"/>
    </row>
    <row r="30" spans="1:26">
      <c r="A30" s="2984">
        <v>8</v>
      </c>
      <c r="B30" s="4098"/>
      <c r="C30" s="4099"/>
      <c r="D30" s="2985"/>
      <c r="E30" s="2985"/>
      <c r="F30" s="2985"/>
      <c r="G30" s="2985"/>
      <c r="H30" s="2985"/>
      <c r="I30" s="2985"/>
      <c r="J30" s="2985"/>
      <c r="K30" s="2985"/>
      <c r="L30" s="2985"/>
      <c r="M30" s="2985"/>
      <c r="N30" s="2985"/>
      <c r="O30" s="2985"/>
      <c r="P30" s="2985"/>
      <c r="Q30" s="2985"/>
      <c r="R30" s="2985"/>
      <c r="S30" s="2985"/>
      <c r="T30" s="2985"/>
      <c r="U30" s="2985"/>
      <c r="V30" s="2985"/>
      <c r="W30" s="2985"/>
      <c r="X30" s="2985"/>
      <c r="Y30" s="2986"/>
    </row>
    <row r="31" spans="1:26">
      <c r="A31" s="2984">
        <v>9</v>
      </c>
      <c r="B31" s="4098"/>
      <c r="C31" s="4099"/>
      <c r="D31" s="2985"/>
      <c r="E31" s="2985"/>
      <c r="F31" s="2985"/>
      <c r="G31" s="2985"/>
      <c r="H31" s="2985"/>
      <c r="I31" s="2985"/>
      <c r="J31" s="2985"/>
      <c r="K31" s="2985"/>
      <c r="L31" s="2985"/>
      <c r="M31" s="2985"/>
      <c r="N31" s="2985"/>
      <c r="O31" s="2985"/>
      <c r="P31" s="2985"/>
      <c r="Q31" s="2985"/>
      <c r="R31" s="2985"/>
      <c r="S31" s="2985"/>
      <c r="T31" s="2985"/>
      <c r="U31" s="2985"/>
      <c r="V31" s="2985"/>
      <c r="W31" s="2985"/>
      <c r="X31" s="2985"/>
      <c r="Y31" s="2986"/>
    </row>
    <row r="32" spans="1:26">
      <c r="A32" s="2984">
        <v>10</v>
      </c>
      <c r="B32" s="2987"/>
      <c r="C32" s="2988"/>
      <c r="D32" s="2989"/>
      <c r="E32" s="2989"/>
      <c r="F32" s="2989"/>
      <c r="G32" s="2989"/>
      <c r="H32" s="2989"/>
      <c r="I32" s="2989"/>
      <c r="J32" s="2989"/>
      <c r="K32" s="2989"/>
      <c r="L32" s="2989"/>
      <c r="M32" s="2989"/>
      <c r="N32" s="2989"/>
      <c r="O32" s="2989"/>
      <c r="P32" s="2989"/>
      <c r="Q32" s="2989"/>
      <c r="R32" s="2989"/>
      <c r="S32" s="2989"/>
      <c r="T32" s="2989"/>
      <c r="U32" s="2989"/>
      <c r="V32" s="2989"/>
      <c r="W32" s="2989"/>
      <c r="X32" s="2989"/>
      <c r="Y32" s="2990"/>
    </row>
    <row r="33" spans="1:25" ht="13.5" thickBot="1">
      <c r="A33" s="2991"/>
      <c r="B33" s="2992"/>
      <c r="C33" s="2993"/>
      <c r="D33" s="2994" t="s">
        <v>994</v>
      </c>
      <c r="E33" s="2225"/>
      <c r="F33" s="2225"/>
      <c r="G33" s="2225"/>
      <c r="H33" s="2225"/>
      <c r="I33" s="2225"/>
      <c r="J33" s="2225"/>
      <c r="K33" s="2225"/>
      <c r="L33" s="2225"/>
      <c r="M33" s="2225"/>
      <c r="N33" s="2225"/>
      <c r="O33" s="2225"/>
      <c r="P33" s="2225"/>
      <c r="Q33" s="2225"/>
      <c r="R33" s="2225"/>
      <c r="S33" s="2225"/>
      <c r="T33" s="2225"/>
      <c r="U33" s="2225"/>
      <c r="V33" s="2225"/>
      <c r="W33" s="2225"/>
      <c r="X33" s="2225"/>
      <c r="Y33" s="2995"/>
    </row>
    <row r="34" spans="1:25" ht="13.5" thickTop="1">
      <c r="A34" s="2157"/>
      <c r="B34" s="2157"/>
      <c r="C34" s="2157"/>
      <c r="D34" s="2978"/>
      <c r="E34" s="2157"/>
      <c r="F34" s="2157"/>
      <c r="G34" s="2157"/>
      <c r="H34" s="2157"/>
      <c r="I34" s="2157"/>
      <c r="J34" s="2157"/>
      <c r="K34" s="2157"/>
      <c r="L34" s="2157"/>
      <c r="M34" s="2157"/>
      <c r="N34" s="2157"/>
      <c r="O34" s="2157"/>
      <c r="P34" s="2157"/>
      <c r="Q34" s="2157"/>
      <c r="R34" s="2157"/>
      <c r="S34" s="2157"/>
      <c r="T34" s="2157"/>
      <c r="U34" s="2157"/>
      <c r="V34" s="2157"/>
      <c r="W34" s="2157"/>
      <c r="X34" s="2157"/>
      <c r="Y34" s="2157"/>
    </row>
    <row r="35" spans="1:25" ht="21.75" customHeight="1">
      <c r="A35" s="2977" t="s">
        <v>6020</v>
      </c>
      <c r="B35" s="2157"/>
      <c r="C35" s="2157"/>
      <c r="D35" s="2157"/>
      <c r="E35" s="2157"/>
      <c r="F35" s="2157"/>
      <c r="G35" s="2157"/>
      <c r="H35" s="2157"/>
      <c r="I35" s="2157"/>
      <c r="J35" s="2157"/>
      <c r="K35" s="2157"/>
      <c r="L35" s="2157"/>
      <c r="M35" s="2157"/>
      <c r="N35" s="2157"/>
      <c r="O35" s="2157"/>
      <c r="P35" s="2157"/>
      <c r="Q35" s="2157"/>
      <c r="R35" s="2157"/>
      <c r="S35" s="2157"/>
      <c r="T35" s="2157"/>
      <c r="U35" s="2157"/>
      <c r="V35" s="2157"/>
    </row>
    <row r="36" spans="1:25" s="3001" customFormat="1" ht="19.350000000000001" customHeight="1">
      <c r="A36" s="3770" t="s">
        <v>1435</v>
      </c>
      <c r="B36" s="3770" t="s">
        <v>5935</v>
      </c>
      <c r="C36" s="3770" t="s">
        <v>5936</v>
      </c>
      <c r="D36" s="3770" t="s">
        <v>6021</v>
      </c>
      <c r="E36" s="3770" t="s">
        <v>5937</v>
      </c>
      <c r="F36" s="3770" t="s">
        <v>0</v>
      </c>
      <c r="G36" s="2996" t="s">
        <v>5828</v>
      </c>
      <c r="H36" s="2997" t="s">
        <v>5938</v>
      </c>
      <c r="I36" s="2997"/>
      <c r="J36" s="2997"/>
      <c r="K36" s="2997"/>
      <c r="L36" s="4119" t="s">
        <v>5939</v>
      </c>
      <c r="M36" s="4119"/>
      <c r="N36" s="4119"/>
      <c r="O36" s="4119" t="s">
        <v>5940</v>
      </c>
      <c r="P36" s="4119"/>
      <c r="Q36" s="4119"/>
      <c r="R36" s="4119"/>
      <c r="S36" s="4119"/>
      <c r="T36" s="2998"/>
      <c r="U36" s="2998" t="s">
        <v>1443</v>
      </c>
      <c r="V36" s="2999"/>
      <c r="W36" s="3000"/>
      <c r="X36" s="3776" t="s">
        <v>506</v>
      </c>
    </row>
    <row r="37" spans="1:25" s="3003" customFormat="1" ht="61.5" customHeight="1">
      <c r="A37" s="3770"/>
      <c r="B37" s="3770"/>
      <c r="C37" s="3770"/>
      <c r="D37" s="3770"/>
      <c r="E37" s="3770"/>
      <c r="F37" s="3770"/>
      <c r="G37" s="2996" t="s">
        <v>5941</v>
      </c>
      <c r="H37" s="2996" t="s">
        <v>5942</v>
      </c>
      <c r="I37" s="2996" t="s">
        <v>2233</v>
      </c>
      <c r="J37" s="2996" t="s">
        <v>2234</v>
      </c>
      <c r="K37" s="2996" t="s">
        <v>5943</v>
      </c>
      <c r="L37" s="2996" t="s">
        <v>5944</v>
      </c>
      <c r="M37" s="2996" t="s">
        <v>2725</v>
      </c>
      <c r="N37" s="2996" t="s">
        <v>994</v>
      </c>
      <c r="O37" s="3002" t="s">
        <v>2665</v>
      </c>
      <c r="P37" s="3002" t="s">
        <v>5945</v>
      </c>
      <c r="Q37" s="3002" t="s">
        <v>1202</v>
      </c>
      <c r="R37" s="3002" t="s">
        <v>2408</v>
      </c>
      <c r="S37" s="3002" t="s">
        <v>5946</v>
      </c>
      <c r="T37" s="3002" t="s">
        <v>6022</v>
      </c>
      <c r="U37" s="3002" t="s">
        <v>5895</v>
      </c>
      <c r="V37" s="3002" t="s">
        <v>6023</v>
      </c>
      <c r="W37" s="3002" t="s">
        <v>5896</v>
      </c>
      <c r="X37" s="3778"/>
    </row>
    <row r="38" spans="1:25" s="3005" customFormat="1">
      <c r="A38" s="3004">
        <v>1</v>
      </c>
      <c r="B38" s="3004">
        <v>2</v>
      </c>
      <c r="C38" s="3004">
        <v>3</v>
      </c>
      <c r="D38" s="3004">
        <v>4</v>
      </c>
      <c r="E38" s="3004">
        <v>5</v>
      </c>
      <c r="F38" s="3004">
        <v>6</v>
      </c>
      <c r="G38" s="3004">
        <v>7</v>
      </c>
      <c r="H38" s="3004">
        <v>8</v>
      </c>
      <c r="I38" s="3004">
        <v>9</v>
      </c>
      <c r="J38" s="3004">
        <v>10</v>
      </c>
      <c r="K38" s="3004">
        <v>11</v>
      </c>
      <c r="L38" s="3004">
        <v>12</v>
      </c>
      <c r="M38" s="3004">
        <v>13</v>
      </c>
      <c r="N38" s="3004">
        <v>14</v>
      </c>
      <c r="O38" s="3004">
        <v>15</v>
      </c>
      <c r="P38" s="3004">
        <v>16</v>
      </c>
      <c r="Q38" s="3004">
        <v>17</v>
      </c>
      <c r="R38" s="3004">
        <v>18</v>
      </c>
      <c r="S38" s="3004">
        <v>19</v>
      </c>
      <c r="T38" s="3004">
        <v>20</v>
      </c>
      <c r="U38" s="3004">
        <v>21</v>
      </c>
      <c r="V38" s="3004">
        <v>22</v>
      </c>
      <c r="W38" s="3004">
        <v>23</v>
      </c>
      <c r="X38" s="3004">
        <v>24</v>
      </c>
    </row>
    <row r="39" spans="1:25">
      <c r="A39" s="3006"/>
      <c r="B39" s="3006"/>
      <c r="C39" s="3006"/>
      <c r="D39" s="3006"/>
      <c r="E39" s="3006"/>
      <c r="F39" s="3006"/>
      <c r="G39" s="3006"/>
      <c r="H39" s="3006"/>
      <c r="I39" s="3006"/>
      <c r="J39" s="3006"/>
      <c r="K39" s="3006"/>
      <c r="L39" s="3006"/>
      <c r="M39" s="3006"/>
      <c r="N39" s="3006"/>
      <c r="O39" s="3006"/>
      <c r="P39" s="3006"/>
      <c r="Q39" s="3006"/>
      <c r="R39" s="3006"/>
      <c r="S39" s="3006"/>
      <c r="T39" s="3006"/>
      <c r="U39" s="3006"/>
      <c r="V39" s="3006"/>
      <c r="W39" s="3006"/>
      <c r="X39" s="3006"/>
    </row>
    <row r="40" spans="1:25">
      <c r="A40" s="3006"/>
      <c r="B40" s="3006"/>
      <c r="C40" s="3006"/>
      <c r="D40" s="3006"/>
      <c r="E40" s="3006"/>
      <c r="F40" s="3006"/>
      <c r="G40" s="3006"/>
      <c r="H40" s="3006"/>
      <c r="I40" s="3006"/>
      <c r="J40" s="3006"/>
      <c r="K40" s="3006"/>
      <c r="L40" s="3006"/>
      <c r="M40" s="3006"/>
      <c r="N40" s="3006"/>
      <c r="O40" s="3006"/>
      <c r="P40" s="3006"/>
      <c r="Q40" s="3006"/>
      <c r="R40" s="3006"/>
      <c r="S40" s="3006"/>
      <c r="T40" s="3006"/>
      <c r="U40" s="3006"/>
      <c r="V40" s="3006"/>
      <c r="W40" s="3006"/>
      <c r="X40" s="3006"/>
    </row>
    <row r="41" spans="1:25">
      <c r="A41" s="3006"/>
      <c r="B41" s="3006"/>
      <c r="C41" s="3006"/>
      <c r="D41" s="3006"/>
      <c r="E41" s="3006"/>
      <c r="F41" s="3006"/>
      <c r="G41" s="3006"/>
      <c r="H41" s="3006"/>
      <c r="I41" s="3006"/>
      <c r="J41" s="3006"/>
      <c r="K41" s="3006"/>
      <c r="L41" s="3006"/>
      <c r="M41" s="3006"/>
      <c r="N41" s="3006"/>
      <c r="O41" s="3006"/>
      <c r="P41" s="3006"/>
      <c r="Q41" s="3006"/>
      <c r="R41" s="3006"/>
      <c r="S41" s="3006"/>
      <c r="T41" s="3006"/>
      <c r="U41" s="3006"/>
      <c r="V41" s="3006"/>
      <c r="W41" s="3006"/>
      <c r="X41" s="3006"/>
    </row>
    <row r="42" spans="1:25">
      <c r="A42" s="3006"/>
      <c r="B42" s="3006"/>
      <c r="C42" s="3006"/>
      <c r="D42" s="3006"/>
      <c r="E42" s="3006"/>
      <c r="F42" s="3006"/>
      <c r="G42" s="3006"/>
      <c r="H42" s="3006"/>
      <c r="I42" s="3006"/>
      <c r="J42" s="3006"/>
      <c r="K42" s="3006"/>
      <c r="L42" s="3006"/>
      <c r="M42" s="3006"/>
      <c r="N42" s="3006"/>
      <c r="O42" s="3006"/>
      <c r="P42" s="3006"/>
      <c r="Q42" s="3006"/>
      <c r="R42" s="3006"/>
      <c r="S42" s="3006"/>
      <c r="T42" s="3006"/>
      <c r="U42" s="3006"/>
      <c r="V42" s="3006"/>
      <c r="W42" s="3006"/>
      <c r="X42" s="3006"/>
    </row>
    <row r="43" spans="1:25">
      <c r="A43" s="3006"/>
      <c r="B43" s="3006"/>
      <c r="C43" s="3006"/>
      <c r="D43" s="3006"/>
      <c r="E43" s="3006"/>
      <c r="F43" s="3006"/>
      <c r="G43" s="3006"/>
      <c r="H43" s="3006"/>
      <c r="I43" s="3006"/>
      <c r="J43" s="3006"/>
      <c r="K43" s="3006"/>
      <c r="L43" s="3006"/>
      <c r="M43" s="3006"/>
      <c r="N43" s="3006"/>
      <c r="O43" s="3006"/>
      <c r="P43" s="3006"/>
      <c r="Q43" s="3006"/>
      <c r="R43" s="3006"/>
      <c r="S43" s="3006"/>
      <c r="T43" s="3006"/>
      <c r="U43" s="3006"/>
      <c r="V43" s="3006"/>
      <c r="W43" s="3006"/>
      <c r="X43" s="3006"/>
    </row>
    <row r="44" spans="1:25">
      <c r="A44" s="3006"/>
      <c r="B44" s="3006"/>
      <c r="C44" s="3006"/>
      <c r="D44" s="3006"/>
      <c r="E44" s="3006"/>
      <c r="F44" s="3006"/>
      <c r="G44" s="3006"/>
      <c r="H44" s="3006"/>
      <c r="I44" s="3006"/>
      <c r="J44" s="3006"/>
      <c r="K44" s="3006"/>
      <c r="L44" s="3006"/>
      <c r="M44" s="3006"/>
      <c r="N44" s="3006"/>
      <c r="O44" s="3006"/>
      <c r="P44" s="3006"/>
      <c r="Q44" s="3006"/>
      <c r="R44" s="3006"/>
      <c r="S44" s="3006"/>
      <c r="T44" s="3006"/>
      <c r="U44" s="3006"/>
      <c r="V44" s="3006"/>
      <c r="W44" s="3006"/>
      <c r="X44" s="3006"/>
    </row>
    <row r="45" spans="1:25">
      <c r="A45" s="3006"/>
      <c r="B45" s="3006"/>
      <c r="C45" s="3006"/>
      <c r="D45" s="3006"/>
      <c r="E45" s="3006"/>
      <c r="F45" s="3006"/>
      <c r="G45" s="3006"/>
      <c r="H45" s="3006"/>
      <c r="I45" s="3006"/>
      <c r="J45" s="3006"/>
      <c r="K45" s="3006"/>
      <c r="L45" s="3006"/>
      <c r="M45" s="3006"/>
      <c r="N45" s="3006"/>
      <c r="O45" s="3006"/>
      <c r="P45" s="3006"/>
      <c r="Q45" s="3006"/>
      <c r="R45" s="3006"/>
      <c r="S45" s="3006"/>
      <c r="T45" s="3006"/>
      <c r="U45" s="3006"/>
      <c r="V45" s="3006"/>
      <c r="W45" s="3006"/>
      <c r="X45" s="3006"/>
    </row>
    <row r="46" spans="1:25">
      <c r="A46" s="3007"/>
      <c r="B46" s="3007"/>
      <c r="C46" s="3007"/>
      <c r="D46" s="3007"/>
      <c r="E46" s="3007"/>
      <c r="F46" s="3007"/>
      <c r="G46" s="3007"/>
      <c r="H46" s="3007"/>
      <c r="I46" s="3007"/>
      <c r="J46" s="3007"/>
      <c r="K46" s="3007"/>
      <c r="L46" s="3007"/>
      <c r="M46" s="3007"/>
      <c r="N46" s="3007"/>
      <c r="O46" s="3007"/>
      <c r="P46" s="3007"/>
      <c r="Q46" s="3007"/>
      <c r="R46" s="3007"/>
      <c r="S46" s="3007"/>
      <c r="T46" s="3007"/>
      <c r="U46" s="3007"/>
      <c r="V46" s="3007"/>
      <c r="W46" s="3007"/>
      <c r="X46" s="3007"/>
    </row>
    <row r="47" spans="1:25" ht="13.5" thickBot="1">
      <c r="A47" s="2225"/>
      <c r="B47" s="2225"/>
      <c r="C47" s="2225"/>
      <c r="D47" s="2225"/>
      <c r="E47" s="2225"/>
      <c r="F47" s="2225"/>
      <c r="G47" s="2225"/>
      <c r="H47" s="2225"/>
      <c r="I47" s="2225"/>
      <c r="J47" s="2225"/>
      <c r="K47" s="2225"/>
      <c r="L47" s="2225"/>
      <c r="M47" s="2225"/>
      <c r="N47" s="2225"/>
      <c r="O47" s="2225"/>
      <c r="P47" s="2225"/>
      <c r="Q47" s="2225"/>
      <c r="R47" s="2225"/>
      <c r="S47" s="2225"/>
      <c r="T47" s="2225"/>
      <c r="U47" s="2225"/>
      <c r="V47" s="2225"/>
      <c r="W47" s="2225"/>
      <c r="X47" s="2225"/>
    </row>
    <row r="48" spans="1:25" ht="13.5" thickTop="1"/>
    <row r="49" spans="1:25" ht="13.5" thickBot="1">
      <c r="A49" s="2159" t="s">
        <v>1009</v>
      </c>
    </row>
    <row r="50" spans="1:25" ht="13.5" thickTop="1">
      <c r="A50" s="3772" t="s">
        <v>6024</v>
      </c>
      <c r="B50" s="3772"/>
      <c r="C50" s="3772"/>
      <c r="D50" s="3772"/>
      <c r="E50" s="3772"/>
      <c r="F50" s="3772"/>
      <c r="G50" s="3772"/>
      <c r="H50" s="3772"/>
      <c r="I50" s="3772"/>
      <c r="J50" s="3772"/>
      <c r="K50" s="3772"/>
      <c r="L50" s="3772"/>
      <c r="M50" s="3772"/>
      <c r="N50" s="3772"/>
      <c r="O50" s="3772"/>
      <c r="P50" s="3772"/>
      <c r="Q50" s="3772"/>
      <c r="R50" s="3772"/>
      <c r="S50" s="3772"/>
      <c r="T50" s="3772"/>
      <c r="U50" s="3772"/>
      <c r="V50" s="3772"/>
      <c r="W50" s="3772"/>
      <c r="X50" s="3772"/>
      <c r="Y50" s="3772"/>
    </row>
    <row r="52" spans="1:25" ht="13.5" thickBot="1">
      <c r="A52" s="2159" t="s">
        <v>917</v>
      </c>
      <c r="B52" s="2425"/>
    </row>
    <row r="53" spans="1:25" ht="13.5" thickTop="1">
      <c r="A53" s="3008">
        <v>1</v>
      </c>
      <c r="B53" s="2142" t="s">
        <v>6025</v>
      </c>
    </row>
    <row r="54" spans="1:25">
      <c r="A54" s="3008">
        <v>2</v>
      </c>
      <c r="B54" s="2142" t="s">
        <v>6026</v>
      </c>
    </row>
    <row r="55" spans="1:25">
      <c r="A55" s="3008">
        <v>3</v>
      </c>
      <c r="B55" s="2142" t="s">
        <v>6027</v>
      </c>
    </row>
    <row r="56" spans="1:25">
      <c r="A56" s="3008">
        <v>4</v>
      </c>
      <c r="B56" s="2142" t="s">
        <v>6028</v>
      </c>
    </row>
    <row r="57" spans="1:25">
      <c r="A57" s="3008">
        <v>5</v>
      </c>
      <c r="B57" s="2142" t="s">
        <v>6029</v>
      </c>
    </row>
    <row r="58" spans="1:25">
      <c r="A58" s="3008">
        <v>6</v>
      </c>
      <c r="B58" s="2142" t="s">
        <v>6030</v>
      </c>
    </row>
    <row r="59" spans="1:25">
      <c r="A59" s="3008">
        <v>7</v>
      </c>
      <c r="B59" s="2142" t="s">
        <v>6031</v>
      </c>
    </row>
    <row r="60" spans="1:25">
      <c r="A60" s="3008">
        <v>8</v>
      </c>
      <c r="B60" s="2142" t="s">
        <v>6032</v>
      </c>
    </row>
    <row r="61" spans="1:25">
      <c r="A61" s="3008">
        <v>9</v>
      </c>
      <c r="B61" s="2142" t="s">
        <v>6033</v>
      </c>
    </row>
    <row r="62" spans="1:25">
      <c r="A62" s="3008">
        <v>10</v>
      </c>
      <c r="B62" s="2142" t="s">
        <v>6034</v>
      </c>
    </row>
    <row r="63" spans="1:25">
      <c r="A63" s="3008">
        <v>11</v>
      </c>
      <c r="B63" s="2142" t="s">
        <v>6035</v>
      </c>
    </row>
    <row r="64" spans="1:25">
      <c r="A64" s="3008">
        <v>12</v>
      </c>
      <c r="B64" s="2142" t="s">
        <v>6036</v>
      </c>
    </row>
    <row r="65" spans="1:2">
      <c r="A65" s="3008">
        <v>13</v>
      </c>
      <c r="B65" s="2142" t="s">
        <v>5954</v>
      </c>
    </row>
    <row r="66" spans="1:2">
      <c r="A66" s="3008">
        <v>14</v>
      </c>
      <c r="B66" s="2142" t="s">
        <v>5955</v>
      </c>
    </row>
    <row r="67" spans="1:2">
      <c r="A67" s="3008">
        <v>15</v>
      </c>
      <c r="B67" s="2142" t="s">
        <v>5956</v>
      </c>
    </row>
    <row r="68" spans="1:2">
      <c r="A68" s="3008">
        <v>16</v>
      </c>
      <c r="B68" s="2142" t="s">
        <v>5957</v>
      </c>
    </row>
    <row r="69" spans="1:2">
      <c r="A69" s="3008">
        <v>17</v>
      </c>
      <c r="B69" s="2142" t="s">
        <v>6037</v>
      </c>
    </row>
    <row r="70" spans="1:2">
      <c r="A70" s="3008">
        <v>18</v>
      </c>
      <c r="B70" s="2142" t="s">
        <v>6038</v>
      </c>
    </row>
    <row r="71" spans="1:2">
      <c r="A71" s="3008">
        <v>19</v>
      </c>
      <c r="B71" s="2142" t="s">
        <v>5960</v>
      </c>
    </row>
    <row r="72" spans="1:2">
      <c r="A72" s="3008">
        <v>20</v>
      </c>
      <c r="B72" s="2142" t="s">
        <v>6039</v>
      </c>
    </row>
    <row r="73" spans="1:2">
      <c r="A73" s="3008">
        <v>21</v>
      </c>
      <c r="B73" s="2142" t="s">
        <v>6040</v>
      </c>
    </row>
    <row r="74" spans="1:2">
      <c r="A74" s="3008">
        <v>22</v>
      </c>
      <c r="B74" s="2142" t="s">
        <v>6041</v>
      </c>
    </row>
  </sheetData>
  <mergeCells count="47">
    <mergeCell ref="A50:Y50"/>
    <mergeCell ref="D36:D37"/>
    <mergeCell ref="E36:E37"/>
    <mergeCell ref="F36:F37"/>
    <mergeCell ref="L36:N36"/>
    <mergeCell ref="O36:S36"/>
    <mergeCell ref="X36:X37"/>
    <mergeCell ref="A36:A37"/>
    <mergeCell ref="B36:B37"/>
    <mergeCell ref="C36:C37"/>
    <mergeCell ref="B27:C27"/>
    <mergeCell ref="B28:C28"/>
    <mergeCell ref="B29:C29"/>
    <mergeCell ref="B30:C30"/>
    <mergeCell ref="B31:C31"/>
    <mergeCell ref="T21:V21"/>
    <mergeCell ref="W21:Y21"/>
    <mergeCell ref="B23:C23"/>
    <mergeCell ref="B24:C24"/>
    <mergeCell ref="B25:C25"/>
    <mergeCell ref="B26:C26"/>
    <mergeCell ref="R12:R13"/>
    <mergeCell ref="A20:A22"/>
    <mergeCell ref="B20:C22"/>
    <mergeCell ref="D20:D22"/>
    <mergeCell ref="E20:E22"/>
    <mergeCell ref="F20:Y20"/>
    <mergeCell ref="F21:H21"/>
    <mergeCell ref="I21:K21"/>
    <mergeCell ref="N21:P21"/>
    <mergeCell ref="Q21:S21"/>
    <mergeCell ref="L12:L13"/>
    <mergeCell ref="M12:M13"/>
    <mergeCell ref="N12:N13"/>
    <mergeCell ref="O12:O13"/>
    <mergeCell ref="P12:P13"/>
    <mergeCell ref="Q12:Q13"/>
    <mergeCell ref="A4:AA4"/>
    <mergeCell ref="A12:A13"/>
    <mergeCell ref="B12:B13"/>
    <mergeCell ref="C12:C13"/>
    <mergeCell ref="D12:D13"/>
    <mergeCell ref="E12:E13"/>
    <mergeCell ref="F12:F13"/>
    <mergeCell ref="G12:G13"/>
    <mergeCell ref="H12:H13"/>
    <mergeCell ref="K12:K13"/>
  </mergeCells>
  <printOptions horizontalCentered="1"/>
  <pageMargins left="0.31496062992125984" right="0" top="0.19685039370078741" bottom="0" header="0" footer="0"/>
  <pageSetup scale="125" orientation="portrait" r:id="rId1"/>
  <rowBreaks count="1" manualBreakCount="1">
    <brk id="48" max="24" man="1"/>
  </rowBreaks>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8"/>
  <sheetViews>
    <sheetView topLeftCell="L1" zoomScale="110" zoomScaleNormal="110" zoomScaleSheetLayoutView="100" zoomScalePageLayoutView="70" workbookViewId="0">
      <selection activeCell="D7" sqref="D7:D9"/>
    </sheetView>
  </sheetViews>
  <sheetFormatPr defaultColWidth="8.85546875" defaultRowHeight="12.75"/>
  <cols>
    <col min="1" max="2" width="6.28515625" style="1264" customWidth="1"/>
    <col min="3" max="3" width="15.42578125" style="1264" customWidth="1"/>
    <col min="4" max="4" width="9.28515625" style="1264" customWidth="1"/>
    <col min="5" max="5" width="9.42578125" style="1264" customWidth="1"/>
    <col min="6" max="6" width="16.7109375" style="1264" customWidth="1"/>
    <col min="7" max="7" width="7.140625" style="1264" customWidth="1"/>
    <col min="8" max="8" width="9.28515625" style="1264" customWidth="1"/>
    <col min="9" max="9" width="10.7109375" style="1264" customWidth="1"/>
    <col min="10" max="10" width="8.140625" style="1264" customWidth="1"/>
    <col min="11" max="11" width="10" style="1264" customWidth="1"/>
    <col min="12" max="12" width="9.5703125" style="1264" bestFit="1" customWidth="1"/>
    <col min="13" max="13" width="8.42578125" style="1264" customWidth="1"/>
    <col min="14" max="14" width="9.5703125" style="1264" bestFit="1" customWidth="1"/>
    <col min="15" max="15" width="8.5703125" style="1264" customWidth="1"/>
    <col min="16" max="16" width="10" style="1264" customWidth="1"/>
    <col min="17" max="17" width="12.85546875" style="1264" customWidth="1"/>
    <col min="18" max="18" width="12.140625" style="1264" customWidth="1"/>
    <col min="19" max="19" width="10.7109375" style="1264" customWidth="1"/>
    <col min="20" max="21" width="11.85546875" style="1264" customWidth="1"/>
    <col min="22" max="22" width="13.5703125" style="1264" customWidth="1"/>
    <col min="23" max="23" width="8" style="1264" customWidth="1"/>
    <col min="24" max="24" width="11.140625" style="1264" customWidth="1"/>
    <col min="25" max="16384" width="8.85546875" style="1264"/>
  </cols>
  <sheetData>
    <row r="1" spans="1:32" s="2763" customFormat="1">
      <c r="A1" s="4062"/>
      <c r="B1" s="4062"/>
      <c r="C1" s="4062"/>
      <c r="D1" s="4062"/>
      <c r="E1" s="4062"/>
      <c r="F1" s="4062"/>
      <c r="G1" s="4062"/>
      <c r="H1" s="4062"/>
      <c r="I1" s="4062"/>
      <c r="J1" s="4062"/>
      <c r="K1" s="4062"/>
      <c r="L1" s="4062"/>
      <c r="M1" s="4062"/>
      <c r="N1" s="4062"/>
      <c r="O1" s="4062"/>
      <c r="P1" s="4062"/>
      <c r="Q1" s="4062"/>
      <c r="R1" s="4062"/>
      <c r="S1" s="4062"/>
      <c r="T1" s="4062"/>
      <c r="U1" s="4062"/>
      <c r="V1" s="4062"/>
      <c r="W1" s="4062"/>
      <c r="X1" s="4062"/>
      <c r="Y1" s="2922"/>
      <c r="Z1" s="2922"/>
      <c r="AA1" s="2922"/>
      <c r="AB1" s="2922"/>
      <c r="AC1" s="2922"/>
      <c r="AD1" s="2922"/>
    </row>
    <row r="2" spans="1:32" s="2763" customFormat="1">
      <c r="A2" s="4062" t="s">
        <v>1084</v>
      </c>
      <c r="B2" s="4062"/>
      <c r="C2" s="4062"/>
      <c r="D2" s="4062"/>
      <c r="E2" s="4062"/>
      <c r="F2" s="4062"/>
      <c r="G2" s="4062"/>
      <c r="H2" s="4062"/>
      <c r="I2" s="4062"/>
      <c r="J2" s="4062"/>
      <c r="K2" s="4062"/>
      <c r="L2" s="4062"/>
      <c r="M2" s="4062"/>
      <c r="N2" s="4062"/>
      <c r="O2" s="4062"/>
      <c r="P2" s="4062"/>
      <c r="Q2" s="4062"/>
      <c r="R2" s="4062"/>
      <c r="S2" s="4062"/>
      <c r="T2" s="4062"/>
      <c r="U2" s="4062"/>
      <c r="V2" s="4062"/>
      <c r="W2" s="4062"/>
      <c r="X2" s="4062"/>
      <c r="Y2" s="2922"/>
      <c r="Z2" s="2922"/>
      <c r="AA2" s="2922"/>
      <c r="AB2" s="2922"/>
      <c r="AC2" s="2922"/>
      <c r="AD2" s="2922"/>
    </row>
    <row r="3" spans="1:32" s="2763" customFormat="1">
      <c r="A3" s="4062" t="s">
        <v>889</v>
      </c>
      <c r="B3" s="4062"/>
      <c r="C3" s="4062"/>
      <c r="D3" s="4062"/>
      <c r="E3" s="4062"/>
      <c r="F3" s="4062"/>
      <c r="G3" s="4062"/>
      <c r="H3" s="4062"/>
      <c r="I3" s="4062"/>
      <c r="J3" s="4062"/>
      <c r="K3" s="4062"/>
      <c r="L3" s="4062"/>
      <c r="M3" s="4062"/>
      <c r="N3" s="4062"/>
      <c r="O3" s="4062"/>
      <c r="P3" s="4062"/>
      <c r="Q3" s="4062"/>
      <c r="R3" s="4062"/>
      <c r="S3" s="4062"/>
      <c r="T3" s="4062"/>
      <c r="U3" s="4062"/>
      <c r="V3" s="4062"/>
      <c r="W3" s="4062"/>
      <c r="X3" s="4062"/>
      <c r="Y3" s="2922"/>
      <c r="Z3" s="2922"/>
      <c r="AA3" s="2922"/>
      <c r="AB3" s="2922"/>
      <c r="AC3" s="2922"/>
      <c r="AD3" s="2922"/>
    </row>
    <row r="4" spans="1:32" s="2763" customFormat="1">
      <c r="A4" s="4062" t="s">
        <v>890</v>
      </c>
      <c r="B4" s="4062"/>
      <c r="C4" s="4062"/>
      <c r="D4" s="4062"/>
      <c r="E4" s="4062"/>
      <c r="F4" s="4062"/>
      <c r="G4" s="4062"/>
      <c r="H4" s="4062"/>
      <c r="I4" s="4062"/>
      <c r="J4" s="4062"/>
      <c r="K4" s="4062"/>
      <c r="L4" s="4062"/>
      <c r="M4" s="4062"/>
      <c r="N4" s="4062"/>
      <c r="O4" s="4062"/>
      <c r="P4" s="4062"/>
      <c r="Q4" s="4062"/>
      <c r="R4" s="4062"/>
      <c r="S4" s="4062"/>
      <c r="T4" s="4062"/>
      <c r="U4" s="4062"/>
      <c r="V4" s="4062"/>
      <c r="W4" s="4062"/>
      <c r="X4" s="4062"/>
      <c r="Y4" s="2922"/>
      <c r="Z4" s="2922"/>
      <c r="AA4" s="2922"/>
      <c r="AB4" s="2922"/>
      <c r="AC4" s="2922"/>
      <c r="AD4" s="2922"/>
    </row>
    <row r="5" spans="1:32">
      <c r="A5" s="3676" t="s">
        <v>6042</v>
      </c>
      <c r="B5" s="3676"/>
      <c r="C5" s="3676"/>
      <c r="D5" s="3676"/>
      <c r="E5" s="3676"/>
      <c r="F5" s="3676"/>
      <c r="G5" s="3676"/>
      <c r="H5" s="3676"/>
      <c r="I5" s="3676"/>
      <c r="J5" s="3676"/>
      <c r="K5" s="3676"/>
      <c r="L5" s="3676"/>
      <c r="M5" s="3676"/>
      <c r="N5" s="3676"/>
      <c r="O5" s="3676"/>
      <c r="P5" s="3676"/>
      <c r="Q5" s="3676"/>
      <c r="R5" s="3676"/>
      <c r="S5" s="3676"/>
      <c r="T5" s="3676"/>
      <c r="U5" s="3676"/>
      <c r="V5" s="3676"/>
      <c r="W5" s="3676"/>
      <c r="X5" s="3676"/>
      <c r="Y5" s="2141"/>
      <c r="Z5" s="2141"/>
      <c r="AA5" s="2141"/>
      <c r="AB5" s="2141"/>
      <c r="AC5" s="2141"/>
      <c r="AD5" s="2141"/>
      <c r="AE5" s="2141"/>
      <c r="AF5" s="2141"/>
    </row>
    <row r="6" spans="1:32">
      <c r="A6" s="1264" t="s">
        <v>1842</v>
      </c>
      <c r="C6" s="2942"/>
      <c r="D6" s="2942"/>
      <c r="E6" s="2141"/>
      <c r="F6" s="2141"/>
      <c r="G6" s="2141"/>
      <c r="H6" s="2141"/>
      <c r="I6" s="2141"/>
      <c r="J6" s="2141"/>
      <c r="K6" s="2141"/>
      <c r="L6" s="2141"/>
      <c r="M6" s="2141"/>
      <c r="N6" s="2141"/>
      <c r="O6" s="2141"/>
      <c r="P6" s="2141"/>
      <c r="Q6" s="2141"/>
      <c r="R6" s="2141"/>
      <c r="S6" s="2141"/>
      <c r="T6" s="2141"/>
      <c r="U6" s="2141"/>
      <c r="V6" s="2141"/>
      <c r="W6" s="2141"/>
      <c r="X6" s="2141"/>
      <c r="Y6" s="2141"/>
      <c r="Z6" s="2141"/>
      <c r="AA6" s="2141"/>
      <c r="AB6" s="2141"/>
      <c r="AC6" s="2141"/>
      <c r="AD6" s="2141"/>
      <c r="AE6" s="2141"/>
      <c r="AF6" s="2141"/>
    </row>
    <row r="7" spans="1:32" s="2943" customFormat="1" ht="24.75" customHeight="1">
      <c r="A7" s="4063" t="s">
        <v>897</v>
      </c>
      <c r="B7" s="4063" t="s">
        <v>6043</v>
      </c>
      <c r="C7" s="4063" t="s">
        <v>5066</v>
      </c>
      <c r="D7" s="4063" t="s">
        <v>4651</v>
      </c>
      <c r="E7" s="4063" t="s">
        <v>6044</v>
      </c>
      <c r="F7" s="4063" t="s">
        <v>5885</v>
      </c>
      <c r="G7" s="4063" t="s">
        <v>2373</v>
      </c>
      <c r="H7" s="4067" t="s">
        <v>6045</v>
      </c>
      <c r="I7" s="4068"/>
      <c r="J7" s="4068"/>
      <c r="K7" s="4069"/>
      <c r="L7" s="3677" t="s">
        <v>6046</v>
      </c>
      <c r="M7" s="3678"/>
      <c r="N7" s="3678"/>
      <c r="O7" s="3678"/>
      <c r="P7" s="3679"/>
      <c r="Q7" s="4067" t="s">
        <v>6047</v>
      </c>
      <c r="R7" s="4069"/>
      <c r="S7" s="3677" t="s">
        <v>6048</v>
      </c>
      <c r="T7" s="3678"/>
      <c r="U7" s="3678"/>
      <c r="V7" s="3678"/>
      <c r="W7" s="3679"/>
      <c r="X7" s="4063" t="s">
        <v>506</v>
      </c>
    </row>
    <row r="8" spans="1:32" s="2943" customFormat="1">
      <c r="A8" s="4065"/>
      <c r="B8" s="4065"/>
      <c r="C8" s="4065"/>
      <c r="D8" s="4065"/>
      <c r="E8" s="4065"/>
      <c r="F8" s="4065"/>
      <c r="G8" s="4065"/>
      <c r="H8" s="4066" t="s">
        <v>4809</v>
      </c>
      <c r="I8" s="4066" t="s">
        <v>6049</v>
      </c>
      <c r="J8" s="4066" t="s">
        <v>6050</v>
      </c>
      <c r="K8" s="4066" t="s">
        <v>3495</v>
      </c>
      <c r="L8" s="3677" t="s">
        <v>6051</v>
      </c>
      <c r="M8" s="3678"/>
      <c r="N8" s="4120" t="s">
        <v>6052</v>
      </c>
      <c r="O8" s="4120"/>
      <c r="P8" s="4121" t="s">
        <v>2725</v>
      </c>
      <c r="Q8" s="3009"/>
      <c r="R8" s="2966"/>
      <c r="S8" s="4066" t="s">
        <v>6053</v>
      </c>
      <c r="T8" s="4066" t="s">
        <v>6054</v>
      </c>
      <c r="U8" s="4066" t="s">
        <v>6055</v>
      </c>
      <c r="V8" s="4066" t="s">
        <v>6056</v>
      </c>
      <c r="W8" s="4066" t="s">
        <v>994</v>
      </c>
      <c r="X8" s="4065"/>
    </row>
    <row r="9" spans="1:32" s="2943" customFormat="1" ht="25.5">
      <c r="A9" s="4064"/>
      <c r="B9" s="4064"/>
      <c r="C9" s="4064"/>
      <c r="D9" s="4064"/>
      <c r="E9" s="4064"/>
      <c r="F9" s="4064"/>
      <c r="G9" s="4064"/>
      <c r="H9" s="4066"/>
      <c r="I9" s="4066"/>
      <c r="J9" s="4066"/>
      <c r="K9" s="4066"/>
      <c r="L9" s="2965" t="s">
        <v>6057</v>
      </c>
      <c r="M9" s="2965" t="s">
        <v>1202</v>
      </c>
      <c r="N9" s="2965" t="s">
        <v>6057</v>
      </c>
      <c r="O9" s="2965" t="s">
        <v>1202</v>
      </c>
      <c r="P9" s="4122"/>
      <c r="Q9" s="3010" t="s">
        <v>4809</v>
      </c>
      <c r="R9" s="3011" t="s">
        <v>4955</v>
      </c>
      <c r="S9" s="4066"/>
      <c r="T9" s="4066"/>
      <c r="U9" s="4066"/>
      <c r="V9" s="4066"/>
      <c r="W9" s="4066"/>
      <c r="X9" s="4064"/>
    </row>
    <row r="10" spans="1:32" s="2765" customFormat="1" ht="25.5">
      <c r="A10" s="3012">
        <v>1</v>
      </c>
      <c r="B10" s="3012">
        <v>2</v>
      </c>
      <c r="C10" s="3012">
        <v>3</v>
      </c>
      <c r="D10" s="3012">
        <v>4</v>
      </c>
      <c r="E10" s="3012">
        <v>5</v>
      </c>
      <c r="F10" s="3012">
        <v>6</v>
      </c>
      <c r="G10" s="3012">
        <v>7</v>
      </c>
      <c r="H10" s="3012">
        <v>8</v>
      </c>
      <c r="I10" s="3012">
        <v>9</v>
      </c>
      <c r="J10" s="3012">
        <v>10</v>
      </c>
      <c r="K10" s="3012" t="s">
        <v>6058</v>
      </c>
      <c r="L10" s="3012">
        <v>12</v>
      </c>
      <c r="M10" s="3012">
        <v>13</v>
      </c>
      <c r="N10" s="3012">
        <v>14</v>
      </c>
      <c r="O10" s="3012">
        <v>15</v>
      </c>
      <c r="P10" s="3012">
        <v>16</v>
      </c>
      <c r="Q10" s="3012" t="s">
        <v>6059</v>
      </c>
      <c r="R10" s="3013" t="s">
        <v>6060</v>
      </c>
      <c r="S10" s="3012">
        <v>19</v>
      </c>
      <c r="T10" s="3012">
        <v>20</v>
      </c>
      <c r="U10" s="3012">
        <v>21</v>
      </c>
      <c r="V10" s="3012">
        <v>22</v>
      </c>
      <c r="W10" s="3013" t="s">
        <v>6061</v>
      </c>
      <c r="X10" s="3012">
        <v>24</v>
      </c>
    </row>
    <row r="11" spans="1:32">
      <c r="A11" s="2947"/>
      <c r="B11" s="2947"/>
      <c r="C11" s="2947"/>
      <c r="D11" s="2947"/>
      <c r="E11" s="2947"/>
      <c r="F11" s="2947"/>
      <c r="G11" s="2947"/>
      <c r="H11" s="2947"/>
      <c r="I11" s="2947"/>
      <c r="J11" s="2947"/>
      <c r="K11" s="2947"/>
      <c r="L11" s="2947"/>
      <c r="M11" s="2947"/>
      <c r="N11" s="2947"/>
      <c r="O11" s="2947"/>
      <c r="P11" s="2947"/>
      <c r="Q11" s="2947"/>
      <c r="R11" s="2947"/>
      <c r="S11" s="2947"/>
      <c r="T11" s="2947"/>
      <c r="U11" s="2947"/>
      <c r="V11" s="2947"/>
      <c r="W11" s="2947"/>
      <c r="X11" s="2947"/>
    </row>
    <row r="12" spans="1:32">
      <c r="A12" s="2947"/>
      <c r="B12" s="2947"/>
      <c r="C12" s="2947"/>
      <c r="D12" s="2947"/>
      <c r="E12" s="2947"/>
      <c r="F12" s="2947"/>
      <c r="G12" s="2947"/>
      <c r="H12" s="2947"/>
      <c r="I12" s="2947"/>
      <c r="J12" s="2947"/>
      <c r="K12" s="2947"/>
      <c r="L12" s="2947"/>
      <c r="M12" s="2947"/>
      <c r="N12" s="2947"/>
      <c r="O12" s="2947"/>
      <c r="P12" s="2947"/>
      <c r="Q12" s="2947"/>
      <c r="R12" s="2947"/>
      <c r="S12" s="2947"/>
      <c r="T12" s="2947"/>
      <c r="U12" s="2947"/>
      <c r="V12" s="2947"/>
      <c r="W12" s="2947"/>
      <c r="X12" s="2947"/>
    </row>
    <row r="13" spans="1:32">
      <c r="A13" s="2947"/>
      <c r="B13" s="2947"/>
      <c r="C13" s="2947"/>
      <c r="D13" s="2947"/>
      <c r="E13" s="2947"/>
      <c r="F13" s="2947"/>
      <c r="G13" s="2947"/>
      <c r="H13" s="2947"/>
      <c r="I13" s="2947"/>
      <c r="J13" s="2947"/>
      <c r="K13" s="2947"/>
      <c r="L13" s="2947"/>
      <c r="M13" s="2947"/>
      <c r="N13" s="2947"/>
      <c r="O13" s="2947"/>
      <c r="P13" s="2947"/>
      <c r="Q13" s="2947"/>
      <c r="R13" s="2947"/>
      <c r="S13" s="2947"/>
      <c r="T13" s="2947"/>
      <c r="U13" s="2947"/>
      <c r="V13" s="2947"/>
      <c r="W13" s="2947"/>
      <c r="X13" s="2947"/>
    </row>
    <row r="14" spans="1:32">
      <c r="A14" s="2947"/>
      <c r="B14" s="2947"/>
      <c r="C14" s="2947"/>
      <c r="D14" s="2947"/>
      <c r="E14" s="2947"/>
      <c r="F14" s="2947"/>
      <c r="G14" s="2947"/>
      <c r="H14" s="2947"/>
      <c r="I14" s="2947"/>
      <c r="J14" s="2947"/>
      <c r="K14" s="2947"/>
      <c r="L14" s="2947"/>
      <c r="M14" s="2947"/>
      <c r="N14" s="2947"/>
      <c r="O14" s="2947"/>
      <c r="P14" s="2947"/>
      <c r="Q14" s="2947"/>
      <c r="R14" s="2947"/>
      <c r="S14" s="2947"/>
      <c r="T14" s="2947"/>
      <c r="U14" s="2947"/>
      <c r="V14" s="2947"/>
      <c r="W14" s="2947"/>
      <c r="X14" s="2947"/>
    </row>
    <row r="15" spans="1:32">
      <c r="A15" s="2947"/>
      <c r="B15" s="2947"/>
      <c r="C15" s="2947"/>
      <c r="D15" s="2947"/>
      <c r="E15" s="2947"/>
      <c r="F15" s="2947"/>
      <c r="G15" s="2947"/>
      <c r="H15" s="2947"/>
      <c r="I15" s="2947"/>
      <c r="J15" s="2947"/>
      <c r="K15" s="2947"/>
      <c r="L15" s="2947"/>
      <c r="M15" s="2947"/>
      <c r="N15" s="2947"/>
      <c r="O15" s="2947"/>
      <c r="P15" s="2947"/>
      <c r="Q15" s="2947"/>
      <c r="R15" s="2947"/>
      <c r="S15" s="2947"/>
      <c r="T15" s="2947"/>
      <c r="U15" s="2947"/>
      <c r="V15" s="2947"/>
      <c r="W15" s="2947"/>
      <c r="X15" s="2947"/>
    </row>
    <row r="16" spans="1:32">
      <c r="A16" s="2947"/>
      <c r="B16" s="2947"/>
      <c r="C16" s="2947"/>
      <c r="D16" s="2947"/>
      <c r="E16" s="2947"/>
      <c r="F16" s="2947"/>
      <c r="G16" s="2947"/>
      <c r="H16" s="2947"/>
      <c r="I16" s="2947"/>
      <c r="J16" s="2947"/>
      <c r="K16" s="2947"/>
      <c r="L16" s="2947"/>
      <c r="M16" s="2947"/>
      <c r="N16" s="2947"/>
      <c r="O16" s="2947"/>
      <c r="P16" s="2947"/>
      <c r="Q16" s="2947"/>
      <c r="R16" s="2947"/>
      <c r="S16" s="2947"/>
      <c r="T16" s="2947"/>
      <c r="U16" s="2947"/>
      <c r="V16" s="2947"/>
      <c r="W16" s="2947"/>
      <c r="X16" s="2947"/>
    </row>
    <row r="17" spans="1:24">
      <c r="A17" s="2947"/>
      <c r="B17" s="2947"/>
      <c r="C17" s="2947"/>
      <c r="D17" s="2947"/>
      <c r="E17" s="2947"/>
      <c r="F17" s="2947"/>
      <c r="G17" s="2947"/>
      <c r="H17" s="2947"/>
      <c r="I17" s="2947"/>
      <c r="J17" s="2947"/>
      <c r="K17" s="2947"/>
      <c r="L17" s="2947"/>
      <c r="M17" s="2947"/>
      <c r="N17" s="2947"/>
      <c r="O17" s="2947"/>
      <c r="P17" s="2947"/>
      <c r="Q17" s="2947"/>
      <c r="R17" s="2947"/>
      <c r="S17" s="2947"/>
      <c r="T17" s="2947"/>
      <c r="U17" s="2947"/>
      <c r="V17" s="2947"/>
      <c r="W17" s="2947"/>
      <c r="X17" s="2947"/>
    </row>
    <row r="18" spans="1:24">
      <c r="A18" s="2947"/>
      <c r="B18" s="2947"/>
      <c r="C18" s="2947"/>
      <c r="D18" s="2947"/>
      <c r="E18" s="2947"/>
      <c r="F18" s="2947"/>
      <c r="G18" s="2947"/>
      <c r="H18" s="2947"/>
      <c r="I18" s="2947"/>
      <c r="J18" s="2947"/>
      <c r="K18" s="2947"/>
      <c r="L18" s="2947"/>
      <c r="M18" s="2947"/>
      <c r="N18" s="2947"/>
      <c r="O18" s="2947"/>
      <c r="P18" s="2947"/>
      <c r="Q18" s="2947"/>
      <c r="R18" s="2947"/>
      <c r="S18" s="2947"/>
      <c r="T18" s="2947"/>
      <c r="U18" s="2947"/>
      <c r="V18" s="2947"/>
      <c r="W18" s="2947"/>
      <c r="X18" s="2947"/>
    </row>
    <row r="19" spans="1:24">
      <c r="A19" s="2948"/>
      <c r="B19" s="2948"/>
      <c r="C19" s="2948"/>
      <c r="D19" s="2948"/>
      <c r="E19" s="2948"/>
      <c r="F19" s="2948"/>
      <c r="G19" s="2948"/>
      <c r="H19" s="2948"/>
      <c r="I19" s="2948"/>
      <c r="J19" s="2948"/>
      <c r="K19" s="2948"/>
      <c r="L19" s="2948"/>
      <c r="M19" s="2948"/>
      <c r="N19" s="2948"/>
      <c r="O19" s="2948"/>
      <c r="P19" s="2948"/>
      <c r="Q19" s="2948"/>
      <c r="R19" s="2948"/>
      <c r="S19" s="2948"/>
      <c r="T19" s="2948"/>
      <c r="U19" s="2948"/>
      <c r="V19" s="2948"/>
      <c r="W19" s="2948"/>
      <c r="X19" s="2948"/>
    </row>
    <row r="20" spans="1:24">
      <c r="A20" s="1948"/>
      <c r="B20" s="1948"/>
      <c r="C20" s="1948"/>
      <c r="D20" s="1948"/>
      <c r="E20" s="1948"/>
      <c r="F20" s="1948"/>
      <c r="G20" s="1948"/>
      <c r="H20" s="1948"/>
      <c r="I20" s="1948"/>
      <c r="J20" s="1948"/>
      <c r="K20" s="1948"/>
      <c r="L20" s="1948"/>
      <c r="M20" s="1948"/>
      <c r="N20" s="1948"/>
      <c r="O20" s="1948"/>
      <c r="P20" s="1948"/>
      <c r="Q20" s="1948"/>
      <c r="R20" s="1948"/>
      <c r="S20" s="1948"/>
      <c r="T20" s="1948"/>
      <c r="U20" s="1948"/>
      <c r="V20" s="1948"/>
      <c r="W20" s="1948"/>
      <c r="X20" s="1948"/>
    </row>
    <row r="21" spans="1:24">
      <c r="A21" s="1948"/>
      <c r="B21" s="1948"/>
      <c r="C21" s="1948"/>
      <c r="D21" s="1948"/>
      <c r="E21" s="1948"/>
      <c r="F21" s="1948"/>
      <c r="G21" s="1948"/>
      <c r="H21" s="1948"/>
      <c r="I21" s="1948"/>
      <c r="J21" s="1948"/>
      <c r="K21" s="1948"/>
      <c r="L21" s="1948"/>
      <c r="M21" s="1948"/>
      <c r="N21" s="1948"/>
      <c r="O21" s="1948"/>
      <c r="P21" s="1948"/>
      <c r="Q21" s="1948"/>
      <c r="R21" s="1948"/>
      <c r="S21" s="1948"/>
      <c r="T21" s="1948"/>
      <c r="U21" s="1948"/>
      <c r="V21" s="1948"/>
      <c r="W21" s="1948"/>
      <c r="X21" s="1948"/>
    </row>
    <row r="22" spans="1:24" ht="13.5" thickBot="1">
      <c r="A22" s="2226"/>
      <c r="B22" s="2226"/>
      <c r="C22" s="2226"/>
      <c r="D22" s="2226"/>
      <c r="E22" s="2226"/>
      <c r="F22" s="2226"/>
      <c r="G22" s="2755"/>
      <c r="H22" s="2226"/>
      <c r="I22" s="2226"/>
      <c r="J22" s="2226"/>
      <c r="K22" s="2226"/>
      <c r="L22" s="2226"/>
      <c r="M22" s="2226"/>
      <c r="N22" s="2226"/>
      <c r="O22" s="2226"/>
      <c r="P22" s="2226"/>
      <c r="Q22" s="2226"/>
      <c r="R22" s="2226"/>
      <c r="S22" s="2226"/>
      <c r="T22" s="2226"/>
      <c r="U22" s="2226"/>
      <c r="V22" s="2226"/>
      <c r="W22" s="2226"/>
      <c r="X22" s="2226"/>
    </row>
    <row r="23" spans="1:24" ht="13.5" thickTop="1"/>
    <row r="24" spans="1:24">
      <c r="A24" s="1308" t="s">
        <v>5978</v>
      </c>
      <c r="B24" s="1308"/>
      <c r="T24" s="1308" t="s">
        <v>6062</v>
      </c>
      <c r="U24" s="1308"/>
    </row>
    <row r="25" spans="1:24">
      <c r="A25" s="1308" t="s">
        <v>5980</v>
      </c>
      <c r="B25" s="1308"/>
      <c r="T25" s="1308" t="s">
        <v>5981</v>
      </c>
      <c r="U25" s="1308"/>
    </row>
    <row r="26" spans="1:24">
      <c r="A26" s="1308" t="s">
        <v>5982</v>
      </c>
      <c r="B26" s="1308"/>
      <c r="T26" s="1308" t="s">
        <v>5983</v>
      </c>
      <c r="U26" s="1308"/>
    </row>
    <row r="27" spans="1:24">
      <c r="A27" s="1308" t="s">
        <v>5984</v>
      </c>
      <c r="B27" s="1308"/>
      <c r="T27" s="1308" t="s">
        <v>5985</v>
      </c>
      <c r="U27" s="1308"/>
    </row>
    <row r="29" spans="1:24" ht="13.5" thickBot="1">
      <c r="A29" s="263" t="s">
        <v>1009</v>
      </c>
    </row>
    <row r="30" spans="1:24" ht="13.5" thickTop="1">
      <c r="A30" s="3767" t="s">
        <v>6063</v>
      </c>
      <c r="B30" s="3767"/>
      <c r="C30" s="3767"/>
      <c r="D30" s="3767"/>
      <c r="E30" s="3767"/>
      <c r="F30" s="3767"/>
      <c r="G30" s="3767"/>
      <c r="H30" s="3767"/>
      <c r="I30" s="3767"/>
      <c r="J30" s="3767"/>
      <c r="K30" s="3767"/>
      <c r="L30" s="3767"/>
      <c r="M30" s="3767"/>
      <c r="N30" s="3767"/>
      <c r="O30" s="3767"/>
      <c r="P30" s="3767"/>
      <c r="Q30" s="3767"/>
      <c r="R30" s="3767"/>
      <c r="S30" s="3767"/>
      <c r="T30" s="3767"/>
      <c r="U30" s="3767"/>
      <c r="V30" s="3767"/>
      <c r="W30" s="3767"/>
      <c r="X30" s="3767"/>
    </row>
    <row r="32" spans="1:24" ht="13.5" thickBot="1">
      <c r="A32" s="263" t="s">
        <v>5904</v>
      </c>
      <c r="B32" s="269"/>
    </row>
    <row r="33" spans="1:2" ht="13.5" thickTop="1">
      <c r="A33" s="2446">
        <v>1</v>
      </c>
      <c r="B33" s="1264" t="s">
        <v>6063</v>
      </c>
    </row>
    <row r="34" spans="1:2">
      <c r="A34" s="2446">
        <v>2</v>
      </c>
      <c r="B34" s="1264" t="s">
        <v>6064</v>
      </c>
    </row>
    <row r="35" spans="1:2">
      <c r="A35" s="2446">
        <v>3</v>
      </c>
      <c r="B35" s="1264" t="s">
        <v>6065</v>
      </c>
    </row>
    <row r="36" spans="1:2">
      <c r="A36" s="2446">
        <v>4</v>
      </c>
      <c r="B36" s="1264" t="s">
        <v>6066</v>
      </c>
    </row>
    <row r="37" spans="1:2">
      <c r="A37" s="2446">
        <v>5</v>
      </c>
      <c r="B37" s="1264" t="s">
        <v>6067</v>
      </c>
    </row>
    <row r="38" spans="1:2">
      <c r="A38" s="2446">
        <v>6</v>
      </c>
      <c r="B38" s="1264" t="s">
        <v>6068</v>
      </c>
    </row>
    <row r="39" spans="1:2">
      <c r="A39" s="2446">
        <v>7</v>
      </c>
      <c r="B39" s="1264" t="s">
        <v>6069</v>
      </c>
    </row>
    <row r="40" spans="1:2">
      <c r="A40" s="2446">
        <v>8</v>
      </c>
      <c r="B40" s="1264" t="s">
        <v>6070</v>
      </c>
    </row>
    <row r="41" spans="1:2">
      <c r="A41" s="2446">
        <v>9</v>
      </c>
      <c r="B41" s="1264" t="s">
        <v>6071</v>
      </c>
    </row>
    <row r="42" spans="1:2">
      <c r="A42" s="2446">
        <v>10</v>
      </c>
      <c r="B42" s="1264" t="s">
        <v>6072</v>
      </c>
    </row>
    <row r="43" spans="1:2">
      <c r="A43" s="2446">
        <v>11</v>
      </c>
      <c r="B43" s="1264" t="s">
        <v>6073</v>
      </c>
    </row>
    <row r="44" spans="1:2">
      <c r="A44" s="2446">
        <v>12</v>
      </c>
      <c r="B44" s="1264" t="s">
        <v>6074</v>
      </c>
    </row>
    <row r="45" spans="1:2">
      <c r="A45" s="2446">
        <v>13</v>
      </c>
      <c r="B45" s="1264" t="s">
        <v>6075</v>
      </c>
    </row>
    <row r="46" spans="1:2">
      <c r="A46" s="2446">
        <v>14</v>
      </c>
      <c r="B46" s="1264" t="s">
        <v>6076</v>
      </c>
    </row>
    <row r="47" spans="1:2">
      <c r="A47" s="2446">
        <v>15</v>
      </c>
      <c r="B47" s="1264" t="s">
        <v>6077</v>
      </c>
    </row>
    <row r="48" spans="1:2">
      <c r="A48" s="2446">
        <v>16</v>
      </c>
      <c r="B48" s="1264" t="s">
        <v>6078</v>
      </c>
    </row>
  </sheetData>
  <mergeCells count="30">
    <mergeCell ref="A30:X30"/>
    <mergeCell ref="X7:X9"/>
    <mergeCell ref="H8:H9"/>
    <mergeCell ref="I8:I9"/>
    <mergeCell ref="J8:J9"/>
    <mergeCell ref="K8:K9"/>
    <mergeCell ref="L8:M8"/>
    <mergeCell ref="N8:O8"/>
    <mergeCell ref="P8:P9"/>
    <mergeCell ref="S8:S9"/>
    <mergeCell ref="T8:T9"/>
    <mergeCell ref="F7:F9"/>
    <mergeCell ref="G7:G9"/>
    <mergeCell ref="H7:K7"/>
    <mergeCell ref="L7:P7"/>
    <mergeCell ref="Q7:R7"/>
    <mergeCell ref="S7:W7"/>
    <mergeCell ref="U8:U9"/>
    <mergeCell ref="V8:V9"/>
    <mergeCell ref="W8:W9"/>
    <mergeCell ref="A1:X1"/>
    <mergeCell ref="A2:X2"/>
    <mergeCell ref="A3:X3"/>
    <mergeCell ref="A4:X4"/>
    <mergeCell ref="A5:X5"/>
    <mergeCell ref="A7:A9"/>
    <mergeCell ref="B7:B9"/>
    <mergeCell ref="C7:C9"/>
    <mergeCell ref="D7:D9"/>
    <mergeCell ref="E7:E9"/>
  </mergeCells>
  <printOptions horizontalCentered="1"/>
  <pageMargins left="0.31496062992125984" right="0" top="0.19685039370078741" bottom="0" header="0" footer="0"/>
  <pageSetup scale="125" orientation="portrait" r:id="rId1"/>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0"/>
  <sheetViews>
    <sheetView topLeftCell="I1" zoomScaleNormal="100" zoomScaleSheetLayoutView="100" zoomScalePageLayoutView="70" workbookViewId="0">
      <selection activeCell="D7" sqref="D7:D9"/>
    </sheetView>
  </sheetViews>
  <sheetFormatPr defaultColWidth="8.85546875" defaultRowHeight="12.75"/>
  <cols>
    <col min="1" max="1" width="6.28515625" style="1264" customWidth="1"/>
    <col min="2" max="2" width="11.140625" style="1264" customWidth="1"/>
    <col min="3" max="3" width="18.42578125" style="1264" customWidth="1"/>
    <col min="4" max="4" width="9.28515625" style="1264" customWidth="1"/>
    <col min="5" max="5" width="11.7109375" style="1264" customWidth="1"/>
    <col min="6" max="6" width="15.42578125" style="1264" customWidth="1"/>
    <col min="7" max="7" width="14.5703125" style="1264" customWidth="1"/>
    <col min="8" max="8" width="16.28515625" style="1264" customWidth="1"/>
    <col min="9" max="9" width="13.140625" style="1264" bestFit="1" customWidth="1"/>
    <col min="10" max="10" width="13.5703125" style="1264" customWidth="1"/>
    <col min="11" max="11" width="12.5703125" style="1264" customWidth="1"/>
    <col min="12" max="12" width="10.7109375" style="1264" customWidth="1"/>
    <col min="13" max="17" width="13.5703125" style="1264" customWidth="1"/>
    <col min="18" max="18" width="11.140625" style="1264" customWidth="1"/>
    <col min="19" max="16384" width="8.85546875" style="1264"/>
  </cols>
  <sheetData>
    <row r="1" spans="1:26" s="2763" customFormat="1">
      <c r="A1" s="4062"/>
      <c r="B1" s="4062"/>
      <c r="C1" s="4062"/>
      <c r="D1" s="4062"/>
      <c r="E1" s="4062"/>
      <c r="F1" s="4062"/>
      <c r="G1" s="4062"/>
      <c r="H1" s="4062"/>
      <c r="I1" s="4062"/>
      <c r="J1" s="4062"/>
      <c r="K1" s="4062"/>
      <c r="L1" s="4062"/>
      <c r="M1" s="4062"/>
      <c r="N1" s="4062"/>
      <c r="O1" s="4062"/>
      <c r="P1" s="4062"/>
      <c r="Q1" s="4062"/>
      <c r="R1" s="4062"/>
      <c r="S1" s="2922"/>
      <c r="T1" s="2922"/>
      <c r="U1" s="2922"/>
      <c r="V1" s="2922"/>
      <c r="W1" s="2922"/>
      <c r="X1" s="2922"/>
    </row>
    <row r="2" spans="1:26" s="2763" customFormat="1">
      <c r="A2" s="4062" t="s">
        <v>1084</v>
      </c>
      <c r="B2" s="4062"/>
      <c r="C2" s="4062"/>
      <c r="D2" s="4062"/>
      <c r="E2" s="4062"/>
      <c r="F2" s="4062"/>
      <c r="G2" s="4062"/>
      <c r="H2" s="4062"/>
      <c r="I2" s="4062"/>
      <c r="J2" s="4062"/>
      <c r="K2" s="4062"/>
      <c r="L2" s="4062"/>
      <c r="M2" s="4062"/>
      <c r="N2" s="4062"/>
      <c r="O2" s="4062"/>
      <c r="P2" s="4062"/>
      <c r="Q2" s="4062"/>
      <c r="R2" s="4062"/>
      <c r="S2" s="2922"/>
      <c r="T2" s="2922"/>
      <c r="U2" s="2922"/>
      <c r="V2" s="2922"/>
      <c r="W2" s="2922"/>
      <c r="X2" s="2922"/>
    </row>
    <row r="3" spans="1:26" s="2763" customFormat="1">
      <c r="A3" s="4062" t="s">
        <v>889</v>
      </c>
      <c r="B3" s="4062"/>
      <c r="C3" s="4062"/>
      <c r="D3" s="4062"/>
      <c r="E3" s="4062"/>
      <c r="F3" s="4062"/>
      <c r="G3" s="4062"/>
      <c r="H3" s="4062"/>
      <c r="I3" s="4062"/>
      <c r="J3" s="4062"/>
      <c r="K3" s="4062"/>
      <c r="L3" s="4062"/>
      <c r="M3" s="4062"/>
      <c r="N3" s="4062"/>
      <c r="O3" s="4062"/>
      <c r="P3" s="4062"/>
      <c r="Q3" s="4062"/>
      <c r="R3" s="4062"/>
      <c r="S3" s="2922"/>
      <c r="T3" s="2922"/>
      <c r="U3" s="2922"/>
      <c r="V3" s="2922"/>
      <c r="W3" s="2922"/>
      <c r="X3" s="2922"/>
    </row>
    <row r="4" spans="1:26" s="2763" customFormat="1">
      <c r="A4" s="4062" t="s">
        <v>890</v>
      </c>
      <c r="B4" s="4062"/>
      <c r="C4" s="4062"/>
      <c r="D4" s="4062"/>
      <c r="E4" s="4062"/>
      <c r="F4" s="4062"/>
      <c r="G4" s="4062"/>
      <c r="H4" s="4062"/>
      <c r="I4" s="4062"/>
      <c r="J4" s="4062"/>
      <c r="K4" s="4062"/>
      <c r="L4" s="4062"/>
      <c r="M4" s="4062"/>
      <c r="N4" s="4062"/>
      <c r="O4" s="4062"/>
      <c r="P4" s="4062"/>
      <c r="Q4" s="4062"/>
      <c r="R4" s="4062"/>
      <c r="S4" s="2922"/>
      <c r="T4" s="2922"/>
      <c r="U4" s="2922"/>
      <c r="V4" s="2922"/>
      <c r="W4" s="2922"/>
      <c r="X4" s="2922"/>
    </row>
    <row r="5" spans="1:26">
      <c r="A5" s="3676" t="s">
        <v>6079</v>
      </c>
      <c r="B5" s="3676"/>
      <c r="C5" s="3676"/>
      <c r="D5" s="3676"/>
      <c r="E5" s="3676"/>
      <c r="F5" s="3676"/>
      <c r="G5" s="3676"/>
      <c r="H5" s="3676"/>
      <c r="I5" s="3676"/>
      <c r="J5" s="3676"/>
      <c r="K5" s="3676"/>
      <c r="L5" s="3676"/>
      <c r="M5" s="3676"/>
      <c r="N5" s="3676"/>
      <c r="O5" s="3676"/>
      <c r="P5" s="3676"/>
      <c r="Q5" s="3676"/>
      <c r="R5" s="3676"/>
      <c r="S5" s="2141"/>
      <c r="T5" s="2141"/>
      <c r="U5" s="2141"/>
      <c r="V5" s="2141"/>
      <c r="W5" s="2141"/>
      <c r="X5" s="2141"/>
      <c r="Y5" s="2141"/>
      <c r="Z5" s="2141"/>
    </row>
    <row r="6" spans="1:26">
      <c r="C6" s="2942"/>
      <c r="D6" s="2942"/>
      <c r="E6" s="2141"/>
      <c r="F6" s="2141"/>
      <c r="G6" s="2141"/>
      <c r="H6" s="2141"/>
      <c r="I6" s="2141"/>
      <c r="J6" s="2141"/>
      <c r="K6" s="2141"/>
      <c r="L6" s="2141"/>
      <c r="M6" s="2141"/>
      <c r="N6" s="2141"/>
      <c r="O6" s="2141"/>
      <c r="P6" s="2141"/>
      <c r="Q6" s="2141"/>
      <c r="R6" s="2141"/>
      <c r="S6" s="2141"/>
      <c r="T6" s="2141"/>
      <c r="U6" s="2141"/>
      <c r="V6" s="2141"/>
      <c r="W6" s="2141"/>
      <c r="X6" s="2141"/>
      <c r="Y6" s="2141"/>
      <c r="Z6" s="2141"/>
    </row>
    <row r="7" spans="1:26" s="2943" customFormat="1" ht="24.75" customHeight="1">
      <c r="A7" s="4063" t="s">
        <v>897</v>
      </c>
      <c r="B7" s="4063" t="s">
        <v>6080</v>
      </c>
      <c r="C7" s="4063" t="s">
        <v>5066</v>
      </c>
      <c r="D7" s="4063" t="s">
        <v>4651</v>
      </c>
      <c r="E7" s="4063" t="s">
        <v>2373</v>
      </c>
      <c r="F7" s="4067" t="s">
        <v>5886</v>
      </c>
      <c r="G7" s="4068"/>
      <c r="H7" s="4068"/>
      <c r="I7" s="4068"/>
      <c r="J7" s="4069"/>
      <c r="K7" s="4063" t="s">
        <v>5887</v>
      </c>
      <c r="L7" s="3677" t="s">
        <v>6048</v>
      </c>
      <c r="M7" s="3678"/>
      <c r="N7" s="3679"/>
      <c r="O7" s="4123" t="s">
        <v>5888</v>
      </c>
      <c r="P7" s="4124"/>
      <c r="Q7" s="4121"/>
      <c r="R7" s="4063" t="s">
        <v>506</v>
      </c>
    </row>
    <row r="8" spans="1:26" s="2943" customFormat="1" ht="24.75" customHeight="1">
      <c r="A8" s="4065"/>
      <c r="B8" s="4065"/>
      <c r="C8" s="4065"/>
      <c r="D8" s="4065"/>
      <c r="E8" s="4065"/>
      <c r="F8" s="4066" t="s">
        <v>6049</v>
      </c>
      <c r="G8" s="4066" t="s">
        <v>6081</v>
      </c>
      <c r="H8" s="4066" t="s">
        <v>3495</v>
      </c>
      <c r="I8" s="4063" t="s">
        <v>6082</v>
      </c>
      <c r="J8" s="4063" t="s">
        <v>5893</v>
      </c>
      <c r="K8" s="4065"/>
      <c r="L8" s="4066" t="s">
        <v>6083</v>
      </c>
      <c r="M8" s="4066" t="s">
        <v>6084</v>
      </c>
      <c r="N8" s="4066" t="s">
        <v>994</v>
      </c>
      <c r="O8" s="4065" t="s">
        <v>6085</v>
      </c>
      <c r="P8" s="4065" t="s">
        <v>6086</v>
      </c>
      <c r="Q8" s="4065" t="s">
        <v>5662</v>
      </c>
      <c r="R8" s="4065"/>
    </row>
    <row r="9" spans="1:26" s="2943" customFormat="1">
      <c r="A9" s="4064"/>
      <c r="B9" s="4064"/>
      <c r="C9" s="4064"/>
      <c r="D9" s="4064"/>
      <c r="E9" s="4064"/>
      <c r="F9" s="4066"/>
      <c r="G9" s="4066"/>
      <c r="H9" s="4066"/>
      <c r="I9" s="4064"/>
      <c r="J9" s="4064"/>
      <c r="K9" s="4064"/>
      <c r="L9" s="4066"/>
      <c r="M9" s="4066"/>
      <c r="N9" s="4066"/>
      <c r="O9" s="4064"/>
      <c r="P9" s="4064"/>
      <c r="Q9" s="4064"/>
      <c r="R9" s="4064"/>
    </row>
    <row r="10" spans="1:26" s="2765" customFormat="1">
      <c r="A10" s="2945">
        <v>1</v>
      </c>
      <c r="B10" s="2945">
        <v>2</v>
      </c>
      <c r="C10" s="2945">
        <v>3</v>
      </c>
      <c r="D10" s="2945">
        <v>4</v>
      </c>
      <c r="E10" s="2945">
        <v>5</v>
      </c>
      <c r="F10" s="2945">
        <v>6</v>
      </c>
      <c r="G10" s="2945">
        <v>7</v>
      </c>
      <c r="H10" s="2945" t="s">
        <v>6087</v>
      </c>
      <c r="I10" s="2945">
        <v>9</v>
      </c>
      <c r="J10" s="2945">
        <v>10</v>
      </c>
      <c r="K10" s="2945" t="s">
        <v>6088</v>
      </c>
      <c r="L10" s="2945">
        <v>12</v>
      </c>
      <c r="M10" s="2945">
        <v>13</v>
      </c>
      <c r="N10" s="2945" t="s">
        <v>4409</v>
      </c>
      <c r="O10" s="2945">
        <v>15</v>
      </c>
      <c r="P10" s="2945">
        <v>16</v>
      </c>
      <c r="Q10" s="2945">
        <v>17</v>
      </c>
      <c r="R10" s="2945">
        <v>18</v>
      </c>
    </row>
    <row r="11" spans="1:26">
      <c r="A11" s="2946"/>
      <c r="B11" s="2946"/>
      <c r="C11" s="2946"/>
      <c r="D11" s="2946"/>
      <c r="E11" s="2946"/>
      <c r="F11" s="2946"/>
      <c r="G11" s="2946"/>
      <c r="H11" s="2946"/>
      <c r="I11" s="2946"/>
      <c r="J11" s="2946"/>
      <c r="K11" s="2946"/>
      <c r="L11" s="2946"/>
      <c r="M11" s="2946"/>
      <c r="N11" s="2946"/>
      <c r="O11" s="2946"/>
      <c r="P11" s="2946"/>
      <c r="Q11" s="2946"/>
      <c r="R11" s="2946"/>
    </row>
    <row r="12" spans="1:26">
      <c r="A12" s="2947"/>
      <c r="B12" s="2947"/>
      <c r="C12" s="2947"/>
      <c r="D12" s="2947"/>
      <c r="E12" s="2947"/>
      <c r="F12" s="2947"/>
      <c r="G12" s="2947"/>
      <c r="H12" s="2947"/>
      <c r="I12" s="2947"/>
      <c r="J12" s="2947"/>
      <c r="K12" s="2947"/>
      <c r="L12" s="2947"/>
      <c r="M12" s="2947"/>
      <c r="N12" s="2947"/>
      <c r="O12" s="2947"/>
      <c r="P12" s="2947"/>
      <c r="Q12" s="2947"/>
      <c r="R12" s="2947"/>
    </row>
    <row r="13" spans="1:26">
      <c r="A13" s="2947"/>
      <c r="B13" s="2947"/>
      <c r="C13" s="2947"/>
      <c r="D13" s="2947"/>
      <c r="E13" s="2947"/>
      <c r="F13" s="2947"/>
      <c r="G13" s="2947"/>
      <c r="H13" s="2947"/>
      <c r="I13" s="2947"/>
      <c r="J13" s="2947"/>
      <c r="K13" s="2947"/>
      <c r="L13" s="2947"/>
      <c r="M13" s="2947"/>
      <c r="N13" s="2947"/>
      <c r="O13" s="2947"/>
      <c r="P13" s="2947"/>
      <c r="Q13" s="2947"/>
      <c r="R13" s="2947"/>
    </row>
    <row r="14" spans="1:26">
      <c r="A14" s="2947"/>
      <c r="B14" s="2947"/>
      <c r="C14" s="2947"/>
      <c r="D14" s="2947"/>
      <c r="E14" s="2947"/>
      <c r="F14" s="2947"/>
      <c r="G14" s="2947"/>
      <c r="H14" s="2947"/>
      <c r="I14" s="2947"/>
      <c r="J14" s="2947"/>
      <c r="K14" s="2947"/>
      <c r="L14" s="2947"/>
      <c r="M14" s="2947"/>
      <c r="N14" s="2947"/>
      <c r="O14" s="2947"/>
      <c r="P14" s="2947"/>
      <c r="Q14" s="2947"/>
      <c r="R14" s="2947"/>
    </row>
    <row r="15" spans="1:26">
      <c r="A15" s="2947"/>
      <c r="B15" s="2947"/>
      <c r="C15" s="2947"/>
      <c r="D15" s="2947"/>
      <c r="E15" s="2947"/>
      <c r="F15" s="2947"/>
      <c r="G15" s="2947"/>
      <c r="H15" s="2947"/>
      <c r="I15" s="2947"/>
      <c r="J15" s="2947"/>
      <c r="K15" s="2947"/>
      <c r="L15" s="2947"/>
      <c r="M15" s="2947"/>
      <c r="N15" s="2947"/>
      <c r="O15" s="2947"/>
      <c r="P15" s="2947"/>
      <c r="Q15" s="2947"/>
      <c r="R15" s="2947"/>
    </row>
    <row r="16" spans="1:26">
      <c r="A16" s="2947"/>
      <c r="B16" s="2947"/>
      <c r="C16" s="2947"/>
      <c r="D16" s="2947"/>
      <c r="E16" s="2947"/>
      <c r="F16" s="2947"/>
      <c r="G16" s="2947"/>
      <c r="H16" s="2947"/>
      <c r="I16" s="2947"/>
      <c r="J16" s="2947"/>
      <c r="K16" s="2947"/>
      <c r="L16" s="2947"/>
      <c r="M16" s="2947"/>
      <c r="N16" s="2947"/>
      <c r="O16" s="2947"/>
      <c r="P16" s="2947"/>
      <c r="Q16" s="2947"/>
      <c r="R16" s="2947"/>
    </row>
    <row r="17" spans="1:18">
      <c r="A17" s="2947"/>
      <c r="B17" s="2947"/>
      <c r="C17" s="2947"/>
      <c r="D17" s="2947"/>
      <c r="E17" s="2947"/>
      <c r="F17" s="2947"/>
      <c r="G17" s="2947"/>
      <c r="H17" s="2947"/>
      <c r="I17" s="2947"/>
      <c r="J17" s="2947"/>
      <c r="K17" s="2947"/>
      <c r="L17" s="2947"/>
      <c r="M17" s="2947"/>
      <c r="N17" s="2947"/>
      <c r="O17" s="2947"/>
      <c r="P17" s="2947"/>
      <c r="Q17" s="2947"/>
      <c r="R17" s="2947"/>
    </row>
    <row r="18" spans="1:18">
      <c r="A18" s="2947"/>
      <c r="B18" s="2947"/>
      <c r="C18" s="2947"/>
      <c r="D18" s="2947"/>
      <c r="E18" s="2947"/>
      <c r="F18" s="2947"/>
      <c r="G18" s="2947"/>
      <c r="H18" s="2947"/>
      <c r="I18" s="2947"/>
      <c r="J18" s="2947"/>
      <c r="K18" s="2947"/>
      <c r="L18" s="2947"/>
      <c r="M18" s="2947"/>
      <c r="N18" s="2947"/>
      <c r="O18" s="2947"/>
      <c r="P18" s="2947"/>
      <c r="Q18" s="2947"/>
      <c r="R18" s="2947"/>
    </row>
    <row r="19" spans="1:18">
      <c r="A19" s="2948"/>
      <c r="B19" s="2948"/>
      <c r="C19" s="2948"/>
      <c r="D19" s="2948"/>
      <c r="E19" s="2948"/>
      <c r="F19" s="2948"/>
      <c r="G19" s="2948"/>
      <c r="H19" s="2948"/>
      <c r="I19" s="2948"/>
      <c r="J19" s="2948"/>
      <c r="K19" s="2948"/>
      <c r="L19" s="2948"/>
      <c r="M19" s="2948"/>
      <c r="N19" s="2948"/>
      <c r="O19" s="2948"/>
      <c r="P19" s="2948"/>
      <c r="Q19" s="2948"/>
      <c r="R19" s="2948"/>
    </row>
    <row r="20" spans="1:18">
      <c r="A20" s="1948"/>
      <c r="B20" s="1948"/>
      <c r="C20" s="1948"/>
      <c r="D20" s="1948"/>
      <c r="E20" s="1948"/>
      <c r="F20" s="1948"/>
      <c r="G20" s="1948"/>
      <c r="H20" s="1948"/>
      <c r="I20" s="1948"/>
      <c r="J20" s="1948"/>
      <c r="K20" s="1948"/>
      <c r="L20" s="1948"/>
      <c r="M20" s="1948"/>
      <c r="N20" s="1948"/>
      <c r="O20" s="1948"/>
      <c r="P20" s="1948"/>
      <c r="Q20" s="1948"/>
      <c r="R20" s="1948"/>
    </row>
    <row r="21" spans="1:18">
      <c r="A21" s="1948"/>
      <c r="B21" s="1948"/>
      <c r="C21" s="1948"/>
      <c r="D21" s="1948"/>
      <c r="E21" s="1948"/>
      <c r="F21" s="1948"/>
      <c r="G21" s="1948"/>
      <c r="H21" s="1948"/>
      <c r="I21" s="1948"/>
      <c r="J21" s="1948"/>
      <c r="K21" s="1948"/>
      <c r="L21" s="1948"/>
      <c r="M21" s="1948"/>
      <c r="N21" s="1948"/>
      <c r="O21" s="1948"/>
      <c r="P21" s="1948"/>
      <c r="Q21" s="1948"/>
      <c r="R21" s="1948"/>
    </row>
    <row r="22" spans="1:18" ht="13.5" thickBot="1">
      <c r="A22" s="2226"/>
      <c r="B22" s="2226"/>
      <c r="C22" s="2226"/>
      <c r="D22" s="2226"/>
      <c r="E22" s="2755"/>
      <c r="F22" s="2226"/>
      <c r="G22" s="2226"/>
      <c r="H22" s="2226"/>
      <c r="I22" s="2226"/>
      <c r="J22" s="2226"/>
      <c r="K22" s="2226"/>
      <c r="L22" s="2226"/>
      <c r="M22" s="2226"/>
      <c r="N22" s="2226"/>
      <c r="O22" s="2226"/>
      <c r="P22" s="2226"/>
      <c r="Q22" s="2226"/>
      <c r="R22" s="2226"/>
    </row>
    <row r="23" spans="1:18" ht="13.5" thickTop="1"/>
    <row r="24" spans="1:18">
      <c r="A24" s="1308" t="s">
        <v>5978</v>
      </c>
      <c r="B24" s="1308"/>
      <c r="O24" s="1308" t="s">
        <v>6089</v>
      </c>
    </row>
    <row r="25" spans="1:18">
      <c r="A25" s="1308" t="s">
        <v>5980</v>
      </c>
      <c r="B25" s="1308"/>
      <c r="O25" s="1308" t="s">
        <v>5980</v>
      </c>
    </row>
    <row r="26" spans="1:18">
      <c r="A26" s="1308" t="s">
        <v>5982</v>
      </c>
      <c r="B26" s="1308"/>
      <c r="O26" s="1308" t="s">
        <v>5982</v>
      </c>
    </row>
    <row r="27" spans="1:18">
      <c r="A27" s="1308" t="s">
        <v>5984</v>
      </c>
      <c r="B27" s="1308"/>
      <c r="O27" s="1308" t="s">
        <v>5984</v>
      </c>
    </row>
    <row r="28" spans="1:18">
      <c r="A28" s="1308"/>
      <c r="B28" s="1308"/>
    </row>
    <row r="29" spans="1:18" ht="13.5" thickBot="1">
      <c r="A29" s="263" t="s">
        <v>1009</v>
      </c>
      <c r="B29" s="1308"/>
    </row>
    <row r="30" spans="1:18" ht="13.5" thickTop="1">
      <c r="A30" s="3767" t="s">
        <v>6090</v>
      </c>
      <c r="B30" s="3767"/>
      <c r="C30" s="3767"/>
      <c r="D30" s="3767"/>
      <c r="E30" s="3767"/>
      <c r="F30" s="3767"/>
      <c r="G30" s="3767"/>
      <c r="H30" s="3767"/>
      <c r="I30" s="3767"/>
      <c r="J30" s="3767"/>
      <c r="K30" s="3767"/>
      <c r="L30" s="3767"/>
      <c r="M30" s="3767"/>
      <c r="N30" s="3767"/>
      <c r="O30" s="3767"/>
      <c r="P30" s="3767"/>
      <c r="Q30" s="3767"/>
      <c r="R30" s="3767"/>
    </row>
    <row r="32" spans="1:18" ht="13.5" thickBot="1">
      <c r="A32" s="263" t="s">
        <v>5904</v>
      </c>
      <c r="B32" s="263"/>
    </row>
    <row r="33" spans="1:11" ht="13.5" thickTop="1">
      <c r="A33" s="2446">
        <v>1</v>
      </c>
      <c r="B33" s="1264" t="s">
        <v>6091</v>
      </c>
    </row>
    <row r="34" spans="1:11">
      <c r="A34" s="2446">
        <v>2</v>
      </c>
      <c r="B34" s="1264" t="s">
        <v>6092</v>
      </c>
    </row>
    <row r="35" spans="1:11">
      <c r="A35" s="2446">
        <v>3</v>
      </c>
      <c r="B35" s="1264" t="s">
        <v>4382</v>
      </c>
    </row>
    <row r="36" spans="1:11">
      <c r="A36" s="2446">
        <v>4</v>
      </c>
      <c r="B36" s="1264" t="s">
        <v>6093</v>
      </c>
    </row>
    <row r="37" spans="1:11">
      <c r="A37" s="2446">
        <v>5</v>
      </c>
      <c r="B37" s="1264" t="s">
        <v>6094</v>
      </c>
    </row>
    <row r="38" spans="1:11">
      <c r="A38" s="2446">
        <v>6</v>
      </c>
      <c r="B38" s="1264" t="s">
        <v>6095</v>
      </c>
    </row>
    <row r="39" spans="1:11">
      <c r="A39" s="2446">
        <v>7</v>
      </c>
      <c r="B39" s="1264" t="s">
        <v>6096</v>
      </c>
    </row>
    <row r="40" spans="1:11">
      <c r="A40" s="2446">
        <v>8</v>
      </c>
      <c r="B40" s="1264" t="s">
        <v>6097</v>
      </c>
      <c r="K40" s="2446"/>
    </row>
    <row r="41" spans="1:11">
      <c r="A41" s="2446">
        <v>9</v>
      </c>
      <c r="B41" s="1264" t="s">
        <v>6098</v>
      </c>
    </row>
    <row r="42" spans="1:11">
      <c r="A42" s="2446">
        <v>10</v>
      </c>
      <c r="B42" s="1264" t="s">
        <v>6099</v>
      </c>
    </row>
    <row r="43" spans="1:11">
      <c r="A43" s="2446">
        <v>11</v>
      </c>
      <c r="B43" s="1264" t="s">
        <v>6100</v>
      </c>
    </row>
    <row r="44" spans="1:11">
      <c r="A44" s="2446">
        <v>12</v>
      </c>
      <c r="B44" s="1264" t="s">
        <v>6101</v>
      </c>
    </row>
    <row r="45" spans="1:11">
      <c r="A45" s="2446">
        <v>13</v>
      </c>
      <c r="B45" s="1264" t="s">
        <v>6102</v>
      </c>
    </row>
    <row r="46" spans="1:11">
      <c r="A46" s="2446">
        <v>14</v>
      </c>
      <c r="B46" s="1264" t="s">
        <v>6103</v>
      </c>
    </row>
    <row r="47" spans="1:11">
      <c r="A47" s="2446">
        <v>15</v>
      </c>
      <c r="B47" s="1264" t="s">
        <v>6104</v>
      </c>
    </row>
    <row r="48" spans="1:11">
      <c r="A48" s="2446">
        <v>16</v>
      </c>
      <c r="B48" s="1264" t="s">
        <v>6105</v>
      </c>
    </row>
    <row r="49" spans="1:1">
      <c r="A49" s="2446"/>
    </row>
    <row r="50" spans="1:1">
      <c r="A50" s="2446"/>
    </row>
  </sheetData>
  <mergeCells count="27">
    <mergeCell ref="A30:R30"/>
    <mergeCell ref="L8:L9"/>
    <mergeCell ref="M8:M9"/>
    <mergeCell ref="N8:N9"/>
    <mergeCell ref="O8:O9"/>
    <mergeCell ref="P8:P9"/>
    <mergeCell ref="Q8:Q9"/>
    <mergeCell ref="A7:A9"/>
    <mergeCell ref="B7:B9"/>
    <mergeCell ref="C7:C9"/>
    <mergeCell ref="D7:D9"/>
    <mergeCell ref="E7:E9"/>
    <mergeCell ref="F7:J7"/>
    <mergeCell ref="K7:K9"/>
    <mergeCell ref="L7:N7"/>
    <mergeCell ref="O7:Q7"/>
    <mergeCell ref="R7:R9"/>
    <mergeCell ref="F8:F9"/>
    <mergeCell ref="G8:G9"/>
    <mergeCell ref="H8:H9"/>
    <mergeCell ref="I8:I9"/>
    <mergeCell ref="J8:J9"/>
    <mergeCell ref="A1:R1"/>
    <mergeCell ref="A2:R2"/>
    <mergeCell ref="A3:R3"/>
    <mergeCell ref="A4:R4"/>
    <mergeCell ref="A5:R5"/>
  </mergeCells>
  <printOptions horizontalCentered="1"/>
  <pageMargins left="0.31496062992125984" right="0" top="0.19685039370078741" bottom="0" header="0" footer="0"/>
  <pageSetup scale="125" orientation="portrait" r:id="rId1"/>
  <rowBreaks count="1" manualBreakCount="1">
    <brk id="28" max="17" man="1"/>
  </rowBreaks>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8"/>
  <sheetViews>
    <sheetView topLeftCell="D1" zoomScaleNormal="100" zoomScaleSheetLayoutView="100" zoomScalePageLayoutView="85" workbookViewId="0">
      <selection activeCell="D7" sqref="D7:D8"/>
    </sheetView>
  </sheetViews>
  <sheetFormatPr defaultColWidth="9.140625" defaultRowHeight="12.75"/>
  <cols>
    <col min="1" max="1" width="9.5703125" style="1264" customWidth="1"/>
    <col min="2" max="2" width="10" style="1264" customWidth="1"/>
    <col min="3" max="3" width="13.5703125" style="1264" customWidth="1"/>
    <col min="4" max="4" width="8.85546875" style="1264" customWidth="1"/>
    <col min="5" max="5" width="10" style="1264" customWidth="1"/>
    <col min="6" max="6" width="13.5703125" style="1264" customWidth="1"/>
    <col min="7" max="7" width="8.7109375" style="1264" customWidth="1"/>
    <col min="8" max="8" width="9.5703125" style="1264" customWidth="1"/>
    <col min="9" max="9" width="8" style="1264" customWidth="1"/>
    <col min="10" max="10" width="8.7109375" style="1264" customWidth="1"/>
    <col min="11" max="11" width="7.85546875" style="1264" customWidth="1"/>
    <col min="12" max="12" width="8.7109375" style="1264" customWidth="1"/>
    <col min="13" max="13" width="8.42578125" style="1264" customWidth="1"/>
    <col min="14" max="14" width="8.140625" style="1264" customWidth="1"/>
    <col min="15" max="15" width="9.7109375" style="1264" customWidth="1"/>
    <col min="16" max="16" width="12" style="1264" customWidth="1"/>
    <col min="17" max="17" width="9.28515625" style="1264" customWidth="1"/>
    <col min="18" max="18" width="13.5703125" style="1264" customWidth="1"/>
    <col min="19" max="19" width="10.5703125" style="1264" customWidth="1"/>
    <col min="20" max="20" width="10.42578125" style="1264" customWidth="1"/>
    <col min="21" max="21" width="8.7109375" style="1264" customWidth="1"/>
    <col min="22" max="22" width="8.5703125" style="1264" customWidth="1"/>
    <col min="23" max="26" width="9.7109375" style="1264" customWidth="1"/>
    <col min="27" max="27" width="7.42578125" style="1264" customWidth="1"/>
    <col min="28" max="28" width="11.28515625" style="1264" customWidth="1"/>
    <col min="29" max="29" width="15.42578125" style="1264" customWidth="1"/>
    <col min="30" max="31" width="13" style="1264" customWidth="1"/>
    <col min="32" max="32" width="12.85546875" style="1264" customWidth="1"/>
    <col min="33" max="33" width="13.42578125" style="1264" customWidth="1"/>
    <col min="34" max="16384" width="9.140625" style="1264"/>
  </cols>
  <sheetData>
    <row r="1" spans="1:33" s="2763" customFormat="1">
      <c r="A1" s="4062"/>
      <c r="B1" s="4062"/>
      <c r="C1" s="4062"/>
      <c r="D1" s="4062"/>
      <c r="E1" s="4062"/>
      <c r="F1" s="4062"/>
      <c r="G1" s="4062"/>
      <c r="H1" s="4062"/>
      <c r="I1" s="4062"/>
      <c r="J1" s="4062"/>
      <c r="K1" s="4062"/>
      <c r="L1" s="4062"/>
      <c r="M1" s="4062"/>
      <c r="N1" s="4062"/>
      <c r="O1" s="4062"/>
      <c r="P1" s="4062"/>
      <c r="Q1" s="4062"/>
      <c r="R1" s="3014"/>
      <c r="S1" s="3014"/>
      <c r="T1" s="3014"/>
      <c r="U1" s="268"/>
      <c r="V1" s="268"/>
      <c r="W1" s="268"/>
      <c r="X1" s="268"/>
      <c r="Y1" s="268"/>
      <c r="Z1" s="268"/>
      <c r="AA1" s="268"/>
      <c r="AB1" s="268"/>
      <c r="AC1" s="268"/>
      <c r="AD1" s="268"/>
      <c r="AE1" s="268"/>
      <c r="AF1" s="268"/>
      <c r="AG1" s="268"/>
    </row>
    <row r="2" spans="1:33" s="2763" customFormat="1">
      <c r="A2" s="4062" t="s">
        <v>1084</v>
      </c>
      <c r="B2" s="4062"/>
      <c r="C2" s="4062"/>
      <c r="D2" s="4062"/>
      <c r="E2" s="4062"/>
      <c r="F2" s="4062"/>
      <c r="G2" s="4062"/>
      <c r="H2" s="4062"/>
      <c r="I2" s="4062"/>
      <c r="J2" s="4062"/>
      <c r="K2" s="4062"/>
      <c r="L2" s="4062"/>
      <c r="M2" s="4062"/>
      <c r="N2" s="4062"/>
      <c r="O2" s="4062"/>
      <c r="P2" s="4062"/>
      <c r="Q2" s="4062"/>
      <c r="R2" s="3014"/>
      <c r="S2" s="3014"/>
      <c r="T2" s="3014"/>
      <c r="U2" s="268"/>
      <c r="V2" s="268"/>
      <c r="W2" s="268"/>
      <c r="X2" s="268"/>
      <c r="Y2" s="268"/>
      <c r="Z2" s="268"/>
      <c r="AA2" s="268"/>
      <c r="AB2" s="268"/>
      <c r="AC2" s="268"/>
      <c r="AD2" s="268"/>
      <c r="AE2" s="268"/>
      <c r="AF2" s="268"/>
      <c r="AG2" s="268"/>
    </row>
    <row r="3" spans="1:33" s="2763" customFormat="1">
      <c r="A3" s="4062" t="s">
        <v>889</v>
      </c>
      <c r="B3" s="4062"/>
      <c r="C3" s="4062"/>
      <c r="D3" s="4062"/>
      <c r="E3" s="4062"/>
      <c r="F3" s="4062"/>
      <c r="G3" s="4062"/>
      <c r="H3" s="4062"/>
      <c r="I3" s="4062"/>
      <c r="J3" s="4062"/>
      <c r="K3" s="4062"/>
      <c r="L3" s="4062"/>
      <c r="M3" s="4062"/>
      <c r="N3" s="4062"/>
      <c r="O3" s="4062"/>
      <c r="P3" s="4062"/>
      <c r="Q3" s="4062"/>
      <c r="R3" s="3014"/>
      <c r="S3" s="3014"/>
      <c r="T3" s="3014"/>
      <c r="U3" s="268"/>
      <c r="V3" s="268"/>
      <c r="W3" s="268"/>
      <c r="X3" s="268"/>
      <c r="Y3" s="268"/>
      <c r="Z3" s="268"/>
      <c r="AA3" s="268"/>
      <c r="AB3" s="268"/>
      <c r="AC3" s="268"/>
      <c r="AD3" s="268"/>
      <c r="AE3" s="268"/>
      <c r="AF3" s="268"/>
      <c r="AG3" s="268"/>
    </row>
    <row r="4" spans="1:33" s="2763" customFormat="1">
      <c r="A4" s="4062" t="s">
        <v>890</v>
      </c>
      <c r="B4" s="4062"/>
      <c r="C4" s="4062"/>
      <c r="D4" s="4062"/>
      <c r="E4" s="4062"/>
      <c r="F4" s="4062"/>
      <c r="G4" s="4062"/>
      <c r="H4" s="4062"/>
      <c r="I4" s="4062"/>
      <c r="J4" s="4062"/>
      <c r="K4" s="4062"/>
      <c r="L4" s="4062"/>
      <c r="M4" s="4062"/>
      <c r="N4" s="4062"/>
      <c r="O4" s="4062"/>
      <c r="P4" s="4062"/>
      <c r="Q4" s="4062"/>
      <c r="R4" s="3014"/>
      <c r="S4" s="3014"/>
      <c r="T4" s="3014"/>
      <c r="U4" s="268"/>
      <c r="V4" s="268"/>
      <c r="W4" s="268"/>
      <c r="X4" s="268"/>
      <c r="Y4" s="268"/>
      <c r="Z4" s="268"/>
      <c r="AA4" s="268"/>
      <c r="AB4" s="268"/>
      <c r="AC4" s="268"/>
      <c r="AD4" s="268"/>
      <c r="AE4" s="268"/>
      <c r="AF4" s="268"/>
      <c r="AG4" s="268"/>
    </row>
    <row r="5" spans="1:33">
      <c r="A5" s="4062" t="s">
        <v>804</v>
      </c>
      <c r="B5" s="4062"/>
      <c r="C5" s="4062"/>
      <c r="D5" s="4062"/>
      <c r="E5" s="4062"/>
      <c r="F5" s="4062"/>
      <c r="G5" s="4062"/>
      <c r="H5" s="4062"/>
      <c r="I5" s="4062"/>
      <c r="J5" s="4062"/>
      <c r="K5" s="4062"/>
      <c r="L5" s="4062"/>
      <c r="M5" s="4062"/>
      <c r="N5" s="4062"/>
      <c r="O5" s="4062"/>
      <c r="P5" s="4062"/>
      <c r="Q5" s="4062"/>
      <c r="R5" s="3014"/>
      <c r="S5" s="3014"/>
      <c r="T5" s="3014"/>
      <c r="U5" s="268"/>
      <c r="V5" s="268"/>
      <c r="W5" s="268"/>
      <c r="X5" s="268"/>
      <c r="Y5" s="268"/>
      <c r="Z5" s="268"/>
      <c r="AA5" s="268"/>
      <c r="AB5" s="268"/>
      <c r="AC5" s="268"/>
      <c r="AD5" s="268"/>
      <c r="AE5" s="268"/>
      <c r="AF5" s="268"/>
      <c r="AG5" s="268"/>
    </row>
    <row r="6" spans="1:33">
      <c r="A6" s="2930"/>
      <c r="B6" s="216"/>
      <c r="C6" s="216"/>
      <c r="D6" s="216"/>
      <c r="E6" s="216"/>
      <c r="F6" s="216"/>
      <c r="G6" s="216"/>
      <c r="R6" s="2930"/>
    </row>
    <row r="7" spans="1:33" s="1308" customFormat="1" ht="19.350000000000001" customHeight="1">
      <c r="A7" s="4066" t="s">
        <v>1435</v>
      </c>
      <c r="B7" s="4066" t="s">
        <v>5935</v>
      </c>
      <c r="C7" s="4066" t="s">
        <v>6106</v>
      </c>
      <c r="D7" s="4063" t="s">
        <v>6044</v>
      </c>
      <c r="E7" s="4066" t="s">
        <v>0</v>
      </c>
      <c r="F7" s="4066" t="s">
        <v>6107</v>
      </c>
      <c r="G7" s="4063" t="s">
        <v>6014</v>
      </c>
      <c r="H7" s="3015" t="s">
        <v>5939</v>
      </c>
      <c r="I7" s="3015"/>
      <c r="J7" s="3015"/>
      <c r="K7" s="3015"/>
      <c r="L7" s="3015" t="s">
        <v>6108</v>
      </c>
      <c r="M7" s="3015"/>
      <c r="N7" s="3015"/>
      <c r="O7" s="3015"/>
      <c r="P7" s="3015"/>
      <c r="Q7" s="4066" t="s">
        <v>506</v>
      </c>
    </row>
    <row r="8" spans="1:33" s="2967" customFormat="1" ht="61.5" customHeight="1">
      <c r="A8" s="4066"/>
      <c r="B8" s="4066"/>
      <c r="C8" s="4066"/>
      <c r="D8" s="4064"/>
      <c r="E8" s="4066"/>
      <c r="F8" s="4066"/>
      <c r="G8" s="4064"/>
      <c r="H8" s="2963" t="s">
        <v>5944</v>
      </c>
      <c r="I8" s="2963" t="s">
        <v>5307</v>
      </c>
      <c r="J8" s="2963" t="s">
        <v>2725</v>
      </c>
      <c r="K8" s="2963" t="s">
        <v>994</v>
      </c>
      <c r="L8" s="1269" t="s">
        <v>6109</v>
      </c>
      <c r="M8" s="2963" t="s">
        <v>5944</v>
      </c>
      <c r="N8" s="2963" t="s">
        <v>5307</v>
      </c>
      <c r="O8" s="2963" t="s">
        <v>2725</v>
      </c>
      <c r="P8" s="2963" t="s">
        <v>6110</v>
      </c>
      <c r="Q8" s="4066"/>
    </row>
    <row r="9" spans="1:33" s="1313" customFormat="1">
      <c r="A9" s="2968">
        <v>1</v>
      </c>
      <c r="B9" s="2968">
        <v>2</v>
      </c>
      <c r="C9" s="2968">
        <v>3</v>
      </c>
      <c r="D9" s="2968">
        <v>4</v>
      </c>
      <c r="E9" s="2968">
        <v>5</v>
      </c>
      <c r="F9" s="2968">
        <v>6</v>
      </c>
      <c r="G9" s="2968">
        <v>7</v>
      </c>
      <c r="H9" s="2968">
        <v>8</v>
      </c>
      <c r="I9" s="2968">
        <v>9</v>
      </c>
      <c r="J9" s="2968">
        <v>10</v>
      </c>
      <c r="K9" s="2968">
        <v>11</v>
      </c>
      <c r="L9" s="2968">
        <v>12</v>
      </c>
      <c r="M9" s="2968">
        <v>13</v>
      </c>
      <c r="N9" s="2968">
        <v>14</v>
      </c>
      <c r="O9" s="2968">
        <v>15</v>
      </c>
      <c r="P9" s="2968">
        <v>16</v>
      </c>
      <c r="Q9" s="2968">
        <v>17</v>
      </c>
    </row>
    <row r="10" spans="1:33">
      <c r="A10" s="2947"/>
      <c r="B10" s="2947"/>
      <c r="C10" s="2947"/>
      <c r="D10" s="2947"/>
      <c r="E10" s="2947"/>
      <c r="F10" s="2947"/>
      <c r="G10" s="2947"/>
      <c r="H10" s="2947"/>
      <c r="I10" s="2947"/>
      <c r="J10" s="2947"/>
      <c r="K10" s="2947"/>
      <c r="L10" s="2947"/>
      <c r="M10" s="2947"/>
      <c r="N10" s="2947"/>
      <c r="O10" s="2947"/>
      <c r="P10" s="2947"/>
      <c r="Q10" s="2947"/>
    </row>
    <row r="11" spans="1:33">
      <c r="A11" s="2947"/>
      <c r="B11" s="2947"/>
      <c r="C11" s="2947"/>
      <c r="D11" s="2947"/>
      <c r="E11" s="2947"/>
      <c r="F11" s="2947"/>
      <c r="G11" s="2947"/>
      <c r="H11" s="2947"/>
      <c r="I11" s="2947"/>
      <c r="J11" s="2947"/>
      <c r="K11" s="2947"/>
      <c r="L11" s="2947"/>
      <c r="M11" s="2947"/>
      <c r="N11" s="2947"/>
      <c r="O11" s="2947"/>
      <c r="P11" s="2947"/>
      <c r="Q11" s="2947"/>
    </row>
    <row r="12" spans="1:33">
      <c r="A12" s="2947"/>
      <c r="B12" s="2947"/>
      <c r="C12" s="2947"/>
      <c r="D12" s="2947"/>
      <c r="E12" s="2947"/>
      <c r="F12" s="2947"/>
      <c r="G12" s="2947"/>
      <c r="H12" s="2947"/>
      <c r="I12" s="2947"/>
      <c r="J12" s="2947"/>
      <c r="K12" s="2947"/>
      <c r="L12" s="2947"/>
      <c r="M12" s="2947"/>
      <c r="N12" s="2947"/>
      <c r="O12" s="2947"/>
      <c r="P12" s="2947"/>
      <c r="Q12" s="2947"/>
    </row>
    <row r="13" spans="1:33">
      <c r="A13" s="2947"/>
      <c r="B13" s="2947"/>
      <c r="C13" s="2947"/>
      <c r="D13" s="2947"/>
      <c r="E13" s="2947"/>
      <c r="F13" s="2947"/>
      <c r="G13" s="2947"/>
      <c r="H13" s="2947"/>
      <c r="I13" s="2947"/>
      <c r="J13" s="2947"/>
      <c r="K13" s="2947"/>
      <c r="L13" s="2947"/>
      <c r="M13" s="2947"/>
      <c r="N13" s="2947"/>
      <c r="O13" s="2947"/>
      <c r="P13" s="2947"/>
      <c r="Q13" s="2947"/>
    </row>
    <row r="14" spans="1:33">
      <c r="A14" s="2947"/>
      <c r="B14" s="2947"/>
      <c r="C14" s="2947"/>
      <c r="D14" s="2947"/>
      <c r="E14" s="2947"/>
      <c r="F14" s="2947"/>
      <c r="G14" s="2947"/>
      <c r="H14" s="2947"/>
      <c r="I14" s="2947"/>
      <c r="J14" s="2947"/>
      <c r="K14" s="2947"/>
      <c r="L14" s="2947"/>
      <c r="M14" s="2947"/>
      <c r="N14" s="2947"/>
      <c r="O14" s="2947"/>
      <c r="P14" s="2947"/>
      <c r="Q14" s="2947"/>
    </row>
    <row r="15" spans="1:33">
      <c r="A15" s="2947"/>
      <c r="B15" s="2947"/>
      <c r="C15" s="2947"/>
      <c r="D15" s="2947"/>
      <c r="E15" s="2947"/>
      <c r="F15" s="2947"/>
      <c r="G15" s="2947"/>
      <c r="H15" s="2947"/>
      <c r="I15" s="2947"/>
      <c r="J15" s="2947"/>
      <c r="K15" s="2947"/>
      <c r="L15" s="2947"/>
      <c r="M15" s="2947"/>
      <c r="N15" s="2947"/>
      <c r="O15" s="2947"/>
      <c r="P15" s="2947"/>
      <c r="Q15" s="2947"/>
    </row>
    <row r="16" spans="1:33">
      <c r="A16" s="2947"/>
      <c r="B16" s="2947"/>
      <c r="C16" s="2947"/>
      <c r="D16" s="2947"/>
      <c r="E16" s="2947"/>
      <c r="F16" s="2947"/>
      <c r="G16" s="2947"/>
      <c r="H16" s="2947"/>
      <c r="I16" s="2947"/>
      <c r="J16" s="2947"/>
      <c r="K16" s="2947"/>
      <c r="L16" s="2947"/>
      <c r="M16" s="2947"/>
      <c r="N16" s="2947"/>
      <c r="O16" s="2947"/>
      <c r="P16" s="2947"/>
      <c r="Q16" s="2947"/>
    </row>
    <row r="17" spans="1:32">
      <c r="A17" s="2948"/>
      <c r="B17" s="2948"/>
      <c r="C17" s="2948"/>
      <c r="D17" s="2948"/>
      <c r="E17" s="2948"/>
      <c r="F17" s="2948"/>
      <c r="G17" s="2948"/>
      <c r="H17" s="2948"/>
      <c r="I17" s="2948"/>
      <c r="J17" s="2948"/>
      <c r="K17" s="2948"/>
      <c r="L17" s="2948"/>
      <c r="M17" s="2948"/>
      <c r="N17" s="2948"/>
      <c r="O17" s="2948"/>
      <c r="P17" s="2948"/>
      <c r="Q17" s="2948"/>
    </row>
    <row r="18" spans="1:32" ht="13.5" thickBot="1">
      <c r="A18" s="2226"/>
      <c r="B18" s="2226"/>
      <c r="C18" s="2226"/>
      <c r="D18" s="2226"/>
      <c r="E18" s="2226"/>
      <c r="F18" s="2226"/>
      <c r="G18" s="2226"/>
      <c r="H18" s="2226"/>
      <c r="I18" s="2226"/>
      <c r="J18" s="2226"/>
      <c r="K18" s="2226"/>
      <c r="L18" s="2226"/>
      <c r="M18" s="2226"/>
      <c r="N18" s="2226"/>
      <c r="O18" s="2226"/>
      <c r="P18" s="2226"/>
      <c r="Q18" s="2226"/>
    </row>
    <row r="19" spans="1:32" ht="13.5" thickTop="1"/>
    <row r="20" spans="1:32">
      <c r="A20" s="1308" t="s">
        <v>5978</v>
      </c>
      <c r="B20" s="1308"/>
      <c r="O20" s="1308" t="s">
        <v>6089</v>
      </c>
      <c r="AD20" s="1308" t="s">
        <v>5979</v>
      </c>
      <c r="AE20" s="1308"/>
      <c r="AF20" s="1308"/>
    </row>
    <row r="21" spans="1:32">
      <c r="A21" s="1308" t="s">
        <v>5980</v>
      </c>
      <c r="B21" s="1308"/>
      <c r="O21" s="1308" t="s">
        <v>5980</v>
      </c>
      <c r="AD21" s="1308" t="s">
        <v>5981</v>
      </c>
      <c r="AE21" s="1308"/>
      <c r="AF21" s="1308"/>
    </row>
    <row r="22" spans="1:32">
      <c r="A22" s="1308" t="s">
        <v>5982</v>
      </c>
      <c r="B22" s="1308"/>
      <c r="O22" s="1308" t="s">
        <v>5982</v>
      </c>
      <c r="AD22" s="1308" t="s">
        <v>5983</v>
      </c>
      <c r="AE22" s="1308"/>
      <c r="AF22" s="1308"/>
    </row>
    <row r="23" spans="1:32">
      <c r="A23" s="1308" t="s">
        <v>5984</v>
      </c>
      <c r="B23" s="1308"/>
      <c r="O23" s="1308" t="s">
        <v>5984</v>
      </c>
      <c r="AD23" s="1308" t="s">
        <v>5985</v>
      </c>
      <c r="AE23" s="1308"/>
      <c r="AF23" s="1308"/>
    </row>
    <row r="25" spans="1:32" ht="13.5" thickBot="1">
      <c r="A25" s="263" t="s">
        <v>1009</v>
      </c>
    </row>
    <row r="26" spans="1:32" ht="13.5" thickTop="1">
      <c r="A26" s="3767" t="s">
        <v>6111</v>
      </c>
      <c r="B26" s="3767"/>
      <c r="C26" s="3767"/>
      <c r="D26" s="3767"/>
      <c r="E26" s="3767"/>
      <c r="F26" s="3767"/>
      <c r="G26" s="3767"/>
      <c r="H26" s="3767"/>
      <c r="I26" s="3767"/>
      <c r="J26" s="3767"/>
      <c r="K26" s="3767"/>
      <c r="L26" s="3767"/>
      <c r="M26" s="3767"/>
      <c r="N26" s="3767"/>
      <c r="O26" s="3767"/>
      <c r="P26" s="3767"/>
      <c r="Q26" s="3767"/>
    </row>
    <row r="28" spans="1:32" ht="13.5" thickBot="1">
      <c r="A28" s="263" t="s">
        <v>917</v>
      </c>
      <c r="B28" s="265"/>
    </row>
    <row r="29" spans="1:32" ht="13.5" thickTop="1">
      <c r="A29" s="2446">
        <v>1</v>
      </c>
      <c r="B29" s="1264" t="s">
        <v>6111</v>
      </c>
    </row>
    <row r="30" spans="1:32">
      <c r="A30" s="2446">
        <v>2</v>
      </c>
      <c r="B30" s="1264" t="s">
        <v>5949</v>
      </c>
    </row>
    <row r="31" spans="1:32">
      <c r="A31" s="2446">
        <v>3</v>
      </c>
      <c r="B31" s="1264" t="s">
        <v>5950</v>
      </c>
    </row>
    <row r="32" spans="1:32">
      <c r="A32" s="2446">
        <v>4</v>
      </c>
      <c r="B32" s="1264" t="s">
        <v>6112</v>
      </c>
    </row>
    <row r="33" spans="1:2">
      <c r="A33" s="2446">
        <v>5</v>
      </c>
      <c r="B33" s="1264" t="s">
        <v>6113</v>
      </c>
    </row>
    <row r="34" spans="1:2">
      <c r="A34" s="2446">
        <v>6</v>
      </c>
      <c r="B34" s="1264" t="s">
        <v>6114</v>
      </c>
    </row>
    <row r="35" spans="1:2">
      <c r="A35" s="2446">
        <v>7</v>
      </c>
      <c r="B35" s="1264" t="s">
        <v>6115</v>
      </c>
    </row>
    <row r="36" spans="1:2">
      <c r="A36" s="2446">
        <v>8</v>
      </c>
      <c r="B36" s="1264" t="s">
        <v>6116</v>
      </c>
    </row>
    <row r="37" spans="1:2">
      <c r="A37" s="2446">
        <v>9</v>
      </c>
      <c r="B37" s="1264" t="s">
        <v>6117</v>
      </c>
    </row>
    <row r="38" spans="1:2">
      <c r="A38" s="2446">
        <v>10</v>
      </c>
      <c r="B38" s="1264" t="s">
        <v>6118</v>
      </c>
    </row>
  </sheetData>
  <mergeCells count="14">
    <mergeCell ref="F7:F8"/>
    <mergeCell ref="G7:G8"/>
    <mergeCell ref="Q7:Q8"/>
    <mergeCell ref="A26:Q26"/>
    <mergeCell ref="A1:Q1"/>
    <mergeCell ref="A2:Q2"/>
    <mergeCell ref="A3:Q3"/>
    <mergeCell ref="A4:Q4"/>
    <mergeCell ref="A5:Q5"/>
    <mergeCell ref="A7:A8"/>
    <mergeCell ref="B7:B8"/>
    <mergeCell ref="C7:C8"/>
    <mergeCell ref="D7:D8"/>
    <mergeCell ref="E7:E8"/>
  </mergeCells>
  <printOptions horizontalCentered="1"/>
  <pageMargins left="0.31496062992125984" right="0" top="0.19685039370078741" bottom="0" header="0" footer="0"/>
  <pageSetup scale="125" orientation="portrait" r:id="rId1"/>
  <rowBreaks count="1" manualBreakCount="1">
    <brk id="24" max="16" man="1"/>
  </rowBreaks>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topLeftCell="A2" zoomScaleNormal="100" zoomScaleSheetLayoutView="85" zoomScalePageLayoutView="70" workbookViewId="0">
      <selection activeCell="D7" sqref="D7:D8"/>
    </sheetView>
  </sheetViews>
  <sheetFormatPr defaultColWidth="8.85546875" defaultRowHeight="12.75"/>
  <cols>
    <col min="1" max="1" width="6.28515625" style="1264" customWidth="1"/>
    <col min="2" max="3" width="17.28515625" style="1264" customWidth="1"/>
    <col min="4" max="4" width="12" style="1264" customWidth="1"/>
    <col min="5" max="5" width="12.42578125" style="1264" customWidth="1"/>
    <col min="6" max="6" width="8.5703125" style="1264" customWidth="1"/>
    <col min="7" max="7" width="10.7109375" style="1264" customWidth="1"/>
    <col min="8" max="8" width="7.7109375" style="1264" customWidth="1"/>
    <col min="9" max="12" width="12.7109375" style="1264" customWidth="1"/>
    <col min="13" max="13" width="9.85546875" style="1264" customWidth="1"/>
    <col min="14" max="14" width="12" style="1264" customWidth="1"/>
    <col min="15" max="16" width="8.7109375" style="1264" customWidth="1"/>
    <col min="17" max="17" width="11.140625" style="1264" customWidth="1"/>
    <col min="18" max="16384" width="8.85546875" style="1264"/>
  </cols>
  <sheetData>
    <row r="1" spans="1:25" s="2763" customFormat="1">
      <c r="A1" s="4062"/>
      <c r="B1" s="4062"/>
      <c r="C1" s="4062"/>
      <c r="D1" s="4062"/>
      <c r="E1" s="4062"/>
      <c r="F1" s="4062"/>
      <c r="G1" s="4062"/>
      <c r="H1" s="4062"/>
      <c r="I1" s="4062"/>
      <c r="J1" s="4062"/>
      <c r="K1" s="4062"/>
      <c r="L1" s="4062"/>
      <c r="M1" s="4062"/>
      <c r="N1" s="4062"/>
      <c r="O1" s="4062"/>
      <c r="P1" s="4062"/>
      <c r="Q1" s="4062"/>
      <c r="R1" s="2922"/>
      <c r="S1" s="2922"/>
      <c r="T1" s="2922"/>
      <c r="U1" s="2922"/>
      <c r="V1" s="2922"/>
      <c r="W1" s="2922"/>
    </row>
    <row r="2" spans="1:25" s="2763" customFormat="1">
      <c r="A2" s="4062" t="s">
        <v>1084</v>
      </c>
      <c r="B2" s="4062"/>
      <c r="C2" s="4062"/>
      <c r="D2" s="4062"/>
      <c r="E2" s="4062"/>
      <c r="F2" s="4062"/>
      <c r="G2" s="4062"/>
      <c r="H2" s="4062"/>
      <c r="I2" s="4062"/>
      <c r="J2" s="4062"/>
      <c r="K2" s="4062"/>
      <c r="L2" s="4062"/>
      <c r="M2" s="4062"/>
      <c r="N2" s="4062"/>
      <c r="O2" s="4062"/>
      <c r="P2" s="4062"/>
      <c r="Q2" s="4062"/>
      <c r="R2" s="2922"/>
      <c r="S2" s="2922"/>
      <c r="T2" s="2922"/>
      <c r="U2" s="2922"/>
      <c r="V2" s="2922"/>
      <c r="W2" s="2922"/>
    </row>
    <row r="3" spans="1:25" s="2763" customFormat="1">
      <c r="A3" s="4062" t="s">
        <v>889</v>
      </c>
      <c r="B3" s="4062"/>
      <c r="C3" s="4062"/>
      <c r="D3" s="4062"/>
      <c r="E3" s="4062"/>
      <c r="F3" s="4062"/>
      <c r="G3" s="4062"/>
      <c r="H3" s="4062"/>
      <c r="I3" s="4062"/>
      <c r="J3" s="4062"/>
      <c r="K3" s="4062"/>
      <c r="L3" s="4062"/>
      <c r="M3" s="4062"/>
      <c r="N3" s="4062"/>
      <c r="O3" s="4062"/>
      <c r="P3" s="4062"/>
      <c r="Q3" s="4062"/>
      <c r="R3" s="2922"/>
      <c r="S3" s="2922"/>
      <c r="T3" s="2922"/>
      <c r="U3" s="2922"/>
      <c r="V3" s="2922"/>
      <c r="W3" s="2922"/>
    </row>
    <row r="4" spans="1:25" s="2763" customFormat="1">
      <c r="A4" s="4062" t="s">
        <v>890</v>
      </c>
      <c r="B4" s="4062"/>
      <c r="C4" s="4062"/>
      <c r="D4" s="4062"/>
      <c r="E4" s="4062"/>
      <c r="F4" s="4062"/>
      <c r="G4" s="4062"/>
      <c r="H4" s="4062"/>
      <c r="I4" s="4062"/>
      <c r="J4" s="4062"/>
      <c r="K4" s="4062"/>
      <c r="L4" s="4062"/>
      <c r="M4" s="4062"/>
      <c r="N4" s="4062"/>
      <c r="O4" s="4062"/>
      <c r="P4" s="4062"/>
      <c r="Q4" s="4062"/>
      <c r="R4" s="2922"/>
      <c r="S4" s="2922"/>
      <c r="T4" s="2922"/>
      <c r="U4" s="2922"/>
      <c r="V4" s="2922"/>
      <c r="W4" s="2922"/>
    </row>
    <row r="5" spans="1:25">
      <c r="A5" s="3676" t="s">
        <v>871</v>
      </c>
      <c r="B5" s="3676"/>
      <c r="C5" s="3676"/>
      <c r="D5" s="3676"/>
      <c r="E5" s="3676"/>
      <c r="F5" s="3676"/>
      <c r="G5" s="3676"/>
      <c r="H5" s="3676"/>
      <c r="I5" s="3676"/>
      <c r="J5" s="3676"/>
      <c r="K5" s="3676"/>
      <c r="L5" s="3676"/>
      <c r="M5" s="3676"/>
      <c r="N5" s="3676"/>
      <c r="O5" s="3676"/>
      <c r="P5" s="3676"/>
      <c r="Q5" s="3676"/>
      <c r="R5" s="2141"/>
      <c r="S5" s="2141"/>
      <c r="T5" s="2141"/>
      <c r="U5" s="2141"/>
      <c r="V5" s="2141"/>
      <c r="W5" s="2141"/>
      <c r="X5" s="2141"/>
      <c r="Y5" s="2141"/>
    </row>
    <row r="6" spans="1:25">
      <c r="B6" s="2141" t="s">
        <v>1842</v>
      </c>
      <c r="C6" s="2141"/>
      <c r="D6" s="2141" t="s">
        <v>6119</v>
      </c>
      <c r="E6" s="2141"/>
      <c r="F6" s="2141"/>
      <c r="G6" s="2141"/>
      <c r="H6" s="2141"/>
      <c r="I6" s="2141"/>
      <c r="J6" s="2141"/>
      <c r="K6" s="2141"/>
      <c r="L6" s="2141"/>
      <c r="M6" s="2141"/>
      <c r="N6" s="2141"/>
      <c r="O6" s="2141"/>
      <c r="P6" s="2141"/>
      <c r="Q6" s="2141"/>
      <c r="R6" s="2141"/>
      <c r="S6" s="2141"/>
      <c r="T6" s="2141"/>
      <c r="U6" s="2141"/>
      <c r="V6" s="2141"/>
      <c r="W6" s="2141"/>
      <c r="X6" s="2141"/>
      <c r="Y6" s="2141"/>
    </row>
    <row r="7" spans="1:25" ht="20.100000000000001" customHeight="1">
      <c r="A7" s="4066" t="s">
        <v>897</v>
      </c>
      <c r="B7" s="4066" t="s">
        <v>5066</v>
      </c>
      <c r="C7" s="3542" t="s">
        <v>6120</v>
      </c>
      <c r="D7" s="4066" t="s">
        <v>6121</v>
      </c>
      <c r="E7" s="4066" t="s">
        <v>5931</v>
      </c>
      <c r="F7" s="4063" t="s">
        <v>6122</v>
      </c>
      <c r="G7" s="4066" t="s">
        <v>6123</v>
      </c>
      <c r="H7" s="4063" t="s">
        <v>6124</v>
      </c>
      <c r="I7" s="4063" t="s">
        <v>6125</v>
      </c>
      <c r="J7" s="3016" t="s">
        <v>6126</v>
      </c>
      <c r="K7" s="3016"/>
      <c r="L7" s="3016"/>
      <c r="M7" s="3016"/>
      <c r="N7" s="4063" t="s">
        <v>6127</v>
      </c>
      <c r="O7" s="4125" t="s">
        <v>6128</v>
      </c>
      <c r="P7" s="4126"/>
      <c r="Q7" s="4084" t="s">
        <v>506</v>
      </c>
      <c r="R7" s="2141"/>
      <c r="S7" s="2141"/>
      <c r="T7" s="2141"/>
      <c r="U7" s="2141"/>
      <c r="V7" s="2141"/>
      <c r="W7" s="2141"/>
      <c r="X7" s="2141"/>
      <c r="Y7" s="2141"/>
    </row>
    <row r="8" spans="1:25" s="2943" customFormat="1" ht="25.5">
      <c r="A8" s="4066"/>
      <c r="B8" s="4066"/>
      <c r="C8" s="3543"/>
      <c r="D8" s="4066"/>
      <c r="E8" s="4066"/>
      <c r="F8" s="4064"/>
      <c r="G8" s="4066"/>
      <c r="H8" s="4064"/>
      <c r="I8" s="4064"/>
      <c r="J8" s="2963" t="s">
        <v>6129</v>
      </c>
      <c r="K8" s="2963" t="s">
        <v>6051</v>
      </c>
      <c r="L8" s="2963" t="s">
        <v>6130</v>
      </c>
      <c r="M8" s="2963" t="s">
        <v>2725</v>
      </c>
      <c r="N8" s="4064"/>
      <c r="O8" s="2963" t="s">
        <v>6131</v>
      </c>
      <c r="P8" s="2963" t="s">
        <v>6132</v>
      </c>
      <c r="Q8" s="3982"/>
    </row>
    <row r="9" spans="1:25" s="2765" customFormat="1">
      <c r="A9" s="3012">
        <v>1</v>
      </c>
      <c r="B9" s="3012">
        <v>2</v>
      </c>
      <c r="C9" s="3012">
        <v>3</v>
      </c>
      <c r="D9" s="3012">
        <v>4</v>
      </c>
      <c r="E9" s="3012">
        <v>5</v>
      </c>
      <c r="F9" s="3012">
        <v>6</v>
      </c>
      <c r="G9" s="3012">
        <v>7</v>
      </c>
      <c r="H9" s="3012">
        <v>8</v>
      </c>
      <c r="I9" s="3012">
        <v>9</v>
      </c>
      <c r="J9" s="3012">
        <v>10</v>
      </c>
      <c r="K9" s="3012">
        <v>11</v>
      </c>
      <c r="L9" s="3012">
        <v>12</v>
      </c>
      <c r="M9" s="3012">
        <v>13</v>
      </c>
      <c r="N9" s="3012">
        <v>14</v>
      </c>
      <c r="O9" s="3012">
        <v>15</v>
      </c>
      <c r="P9" s="3012">
        <v>16</v>
      </c>
      <c r="Q9" s="3012">
        <v>17</v>
      </c>
    </row>
    <row r="10" spans="1:25">
      <c r="A10" s="2947"/>
      <c r="B10" s="2947"/>
      <c r="C10" s="2947"/>
      <c r="D10" s="2947"/>
      <c r="E10" s="2947"/>
      <c r="F10" s="2947"/>
      <c r="G10" s="2947"/>
      <c r="H10" s="2947"/>
      <c r="I10" s="2947"/>
      <c r="J10" s="2947"/>
      <c r="K10" s="2947"/>
      <c r="L10" s="2947"/>
      <c r="M10" s="2947"/>
      <c r="N10" s="2947"/>
      <c r="O10" s="2947"/>
      <c r="P10" s="2947"/>
      <c r="Q10" s="2947"/>
    </row>
    <row r="11" spans="1:25">
      <c r="A11" s="2947"/>
      <c r="B11" s="2947"/>
      <c r="C11" s="2947"/>
      <c r="D11" s="2947"/>
      <c r="E11" s="2947"/>
      <c r="F11" s="2947"/>
      <c r="G11" s="2947"/>
      <c r="H11" s="2947"/>
      <c r="I11" s="2947"/>
      <c r="J11" s="2947"/>
      <c r="K11" s="2947"/>
      <c r="L11" s="2947"/>
      <c r="M11" s="2947"/>
      <c r="N11" s="2947"/>
      <c r="O11" s="2947"/>
      <c r="P11" s="2947"/>
      <c r="Q11" s="2947"/>
    </row>
    <row r="12" spans="1:25">
      <c r="A12" s="2947"/>
      <c r="B12" s="2947"/>
      <c r="C12" s="2947"/>
      <c r="D12" s="2947"/>
      <c r="E12" s="2947"/>
      <c r="F12" s="2947"/>
      <c r="G12" s="2947"/>
      <c r="H12" s="2947"/>
      <c r="I12" s="2947"/>
      <c r="J12" s="2947"/>
      <c r="K12" s="2947"/>
      <c r="L12" s="2947"/>
      <c r="M12" s="2947"/>
      <c r="N12" s="2947"/>
      <c r="O12" s="2947"/>
      <c r="P12" s="2947"/>
      <c r="Q12" s="2947"/>
    </row>
    <row r="13" spans="1:25">
      <c r="A13" s="2947"/>
      <c r="B13" s="2947"/>
      <c r="C13" s="2947"/>
      <c r="D13" s="2947"/>
      <c r="E13" s="2947"/>
      <c r="F13" s="3017"/>
      <c r="G13" s="2947"/>
      <c r="H13" s="2947"/>
      <c r="I13" s="2947"/>
      <c r="J13" s="2947"/>
      <c r="K13" s="2947"/>
      <c r="L13" s="2947"/>
      <c r="M13" s="2947"/>
      <c r="N13" s="2947"/>
      <c r="O13" s="2947"/>
      <c r="P13" s="2947"/>
      <c r="Q13" s="2947"/>
    </row>
    <row r="14" spans="1:25">
      <c r="A14" s="2947"/>
      <c r="B14" s="2947"/>
      <c r="C14" s="2947"/>
      <c r="D14" s="2947"/>
      <c r="E14" s="2947"/>
      <c r="F14" s="2947"/>
      <c r="G14" s="2947"/>
      <c r="H14" s="2947"/>
      <c r="I14" s="2947"/>
      <c r="J14" s="2947"/>
      <c r="K14" s="2947"/>
      <c r="L14" s="2947"/>
      <c r="M14" s="2947"/>
      <c r="N14" s="2947"/>
      <c r="O14" s="2947"/>
      <c r="P14" s="2947"/>
      <c r="Q14" s="2947"/>
    </row>
    <row r="15" spans="1:25">
      <c r="A15" s="2947"/>
      <c r="B15" s="2947"/>
      <c r="C15" s="2947"/>
      <c r="D15" s="2947"/>
      <c r="E15" s="2947"/>
      <c r="F15" s="2947"/>
      <c r="G15" s="2947"/>
      <c r="H15" s="2947"/>
      <c r="I15" s="2947"/>
      <c r="J15" s="2947"/>
      <c r="K15" s="2947"/>
      <c r="L15" s="2947"/>
      <c r="M15" s="2947"/>
      <c r="N15" s="2947"/>
      <c r="O15" s="2947"/>
      <c r="P15" s="2947"/>
      <c r="Q15" s="2947"/>
    </row>
    <row r="16" spans="1:25">
      <c r="A16" s="2947"/>
      <c r="B16" s="2947"/>
      <c r="C16" s="2947"/>
      <c r="D16" s="2947"/>
      <c r="E16" s="2947"/>
      <c r="F16" s="2947"/>
      <c r="G16" s="2947"/>
      <c r="H16" s="2947"/>
      <c r="I16" s="2947"/>
      <c r="J16" s="2947"/>
      <c r="K16" s="2947"/>
      <c r="L16" s="2947"/>
      <c r="M16" s="2947"/>
      <c r="N16" s="2947"/>
      <c r="O16" s="2947"/>
      <c r="P16" s="2947"/>
      <c r="Q16" s="2947"/>
    </row>
    <row r="17" spans="1:17">
      <c r="A17" s="2947"/>
      <c r="B17" s="2947"/>
      <c r="C17" s="2947"/>
      <c r="D17" s="2947"/>
      <c r="E17" s="2947"/>
      <c r="F17" s="2947"/>
      <c r="G17" s="2947"/>
      <c r="H17" s="2947"/>
      <c r="I17" s="2947"/>
      <c r="J17" s="2947"/>
      <c r="K17" s="2947"/>
      <c r="L17" s="2947"/>
      <c r="M17" s="2947"/>
      <c r="N17" s="2947"/>
      <c r="O17" s="2947"/>
      <c r="P17" s="2947"/>
      <c r="Q17" s="2947"/>
    </row>
    <row r="18" spans="1:17">
      <c r="A18" s="2948"/>
      <c r="B18" s="2948"/>
      <c r="C18" s="2948"/>
      <c r="D18" s="2948"/>
      <c r="E18" s="2948"/>
      <c r="F18" s="2948"/>
      <c r="G18" s="2948"/>
      <c r="H18" s="2948"/>
      <c r="I18" s="2948"/>
      <c r="J18" s="2948"/>
      <c r="K18" s="2948"/>
      <c r="L18" s="2948"/>
      <c r="M18" s="2948"/>
      <c r="N18" s="2948"/>
      <c r="O18" s="2948"/>
      <c r="P18" s="2948"/>
      <c r="Q18" s="2948"/>
    </row>
    <row r="19" spans="1:17" ht="13.5" thickBot="1">
      <c r="A19" s="2226"/>
      <c r="B19" s="2226"/>
      <c r="C19" s="2226"/>
      <c r="D19" s="2226"/>
      <c r="E19" s="2226"/>
      <c r="F19" s="2226"/>
      <c r="G19" s="2226"/>
      <c r="H19" s="2226"/>
      <c r="I19" s="2226"/>
      <c r="J19" s="2226"/>
      <c r="K19" s="2226"/>
      <c r="L19" s="2226"/>
      <c r="M19" s="2226"/>
      <c r="N19" s="2226"/>
      <c r="O19" s="2226"/>
      <c r="P19" s="2226"/>
      <c r="Q19" s="2226"/>
    </row>
    <row r="20" spans="1:17" ht="13.5" thickTop="1"/>
    <row r="21" spans="1:17">
      <c r="A21" s="1308" t="s">
        <v>5978</v>
      </c>
      <c r="B21" s="1308"/>
      <c r="C21" s="1308"/>
      <c r="M21" s="1308" t="s">
        <v>6062</v>
      </c>
    </row>
    <row r="22" spans="1:17">
      <c r="A22" s="1308" t="s">
        <v>5980</v>
      </c>
      <c r="B22" s="1308"/>
      <c r="C22" s="1308"/>
      <c r="M22" s="1308" t="s">
        <v>5981</v>
      </c>
    </row>
    <row r="23" spans="1:17">
      <c r="A23" s="1308" t="s">
        <v>5982</v>
      </c>
      <c r="B23" s="1308"/>
      <c r="C23" s="1308"/>
      <c r="M23" s="1308" t="s">
        <v>5983</v>
      </c>
    </row>
    <row r="24" spans="1:17">
      <c r="A24" s="1308" t="s">
        <v>5984</v>
      </c>
      <c r="B24" s="1308"/>
      <c r="C24" s="1308"/>
      <c r="M24" s="1308" t="s">
        <v>5985</v>
      </c>
    </row>
    <row r="26" spans="1:17" ht="13.5" thickBot="1">
      <c r="A26" s="263" t="s">
        <v>1009</v>
      </c>
    </row>
    <row r="27" spans="1:17" ht="13.5" thickTop="1">
      <c r="A27" s="3767" t="s">
        <v>6133</v>
      </c>
      <c r="B27" s="3767"/>
      <c r="C27" s="3767"/>
      <c r="D27" s="3767"/>
      <c r="E27" s="3767"/>
      <c r="F27" s="3767"/>
      <c r="G27" s="3767"/>
      <c r="H27" s="3767"/>
      <c r="I27" s="3767"/>
      <c r="J27" s="3767"/>
      <c r="K27" s="3767"/>
      <c r="L27" s="3767"/>
      <c r="M27" s="3767"/>
      <c r="N27" s="3767"/>
      <c r="O27" s="3767"/>
      <c r="P27" s="3767"/>
      <c r="Q27" s="3767"/>
    </row>
    <row r="29" spans="1:17" ht="13.5" thickBot="1">
      <c r="A29" s="263" t="s">
        <v>5904</v>
      </c>
      <c r="B29" s="263"/>
    </row>
    <row r="30" spans="1:17" ht="13.5" thickTop="1">
      <c r="A30" s="2446">
        <v>1</v>
      </c>
      <c r="B30" s="1264" t="s">
        <v>6133</v>
      </c>
    </row>
    <row r="31" spans="1:17">
      <c r="A31" s="2446">
        <v>2</v>
      </c>
      <c r="B31" s="1264" t="s">
        <v>4382</v>
      </c>
    </row>
    <row r="32" spans="1:17">
      <c r="A32" s="2446">
        <v>3</v>
      </c>
      <c r="B32" s="1264" t="s">
        <v>6134</v>
      </c>
    </row>
    <row r="33" spans="1:2">
      <c r="A33" s="2446">
        <v>4</v>
      </c>
      <c r="B33" s="1264" t="s">
        <v>6135</v>
      </c>
    </row>
    <row r="34" spans="1:2">
      <c r="A34" s="2446">
        <v>5</v>
      </c>
      <c r="B34" s="1264" t="s">
        <v>6136</v>
      </c>
    </row>
    <row r="35" spans="1:2">
      <c r="A35" s="2446">
        <v>6</v>
      </c>
      <c r="B35" s="1264" t="s">
        <v>6137</v>
      </c>
    </row>
    <row r="36" spans="1:2">
      <c r="A36" s="2446">
        <v>7</v>
      </c>
      <c r="B36" s="1264" t="s">
        <v>6138</v>
      </c>
    </row>
    <row r="37" spans="1:2">
      <c r="A37" s="2446">
        <v>8</v>
      </c>
      <c r="B37" s="1264" t="s">
        <v>6139</v>
      </c>
    </row>
    <row r="38" spans="1:2">
      <c r="A38" s="2446">
        <v>9</v>
      </c>
      <c r="B38" s="1264" t="s">
        <v>6140</v>
      </c>
    </row>
    <row r="39" spans="1:2">
      <c r="A39" s="2446">
        <v>10</v>
      </c>
      <c r="B39" s="1264" t="s">
        <v>6141</v>
      </c>
    </row>
  </sheetData>
  <mergeCells count="18">
    <mergeCell ref="Q7:Q8"/>
    <mergeCell ref="A27:Q27"/>
    <mergeCell ref="F7:F8"/>
    <mergeCell ref="G7:G8"/>
    <mergeCell ref="H7:H8"/>
    <mergeCell ref="I7:I8"/>
    <mergeCell ref="N7:N8"/>
    <mergeCell ref="O7:P7"/>
    <mergeCell ref="A7:A8"/>
    <mergeCell ref="B7:B8"/>
    <mergeCell ref="C7:C8"/>
    <mergeCell ref="D7:D8"/>
    <mergeCell ref="E7:E8"/>
    <mergeCell ref="A1:Q1"/>
    <mergeCell ref="A2:Q2"/>
    <mergeCell ref="A3:Q3"/>
    <mergeCell ref="A4:Q4"/>
    <mergeCell ref="A5:Q5"/>
  </mergeCells>
  <printOptions horizontalCentered="1"/>
  <pageMargins left="0.31496062992125984" right="0" top="0.19685039370078741" bottom="0" header="0" footer="0"/>
  <pageSetup scale="125" orientation="portrait" r:id="rId1"/>
  <rowBreaks count="2" manualBreakCount="2">
    <brk id="39" max="14" man="1"/>
    <brk id="40" max="14"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140" zoomScaleNormal="140" zoomScaleSheetLayoutView="99" zoomScalePageLayoutView="80" workbookViewId="0">
      <selection activeCell="D7" sqref="D7"/>
    </sheetView>
  </sheetViews>
  <sheetFormatPr defaultColWidth="8.85546875" defaultRowHeight="20.25"/>
  <cols>
    <col min="1" max="1" width="5.5703125" style="286" customWidth="1"/>
    <col min="2" max="2" width="7.7109375" style="286" customWidth="1"/>
    <col min="3" max="3" width="7.140625" style="286" customWidth="1"/>
    <col min="4" max="4" width="24.28515625" style="286" customWidth="1"/>
    <col min="5" max="5" width="6" style="286" customWidth="1"/>
    <col min="6" max="6" width="9.28515625" style="286" bestFit="1" customWidth="1"/>
    <col min="7" max="7" width="7.85546875" style="286" bestFit="1" customWidth="1"/>
    <col min="8" max="8" width="9.85546875" style="286" bestFit="1" customWidth="1"/>
    <col min="9" max="9" width="12" style="286" customWidth="1"/>
    <col min="10" max="16384" width="8.85546875" style="286"/>
  </cols>
  <sheetData>
    <row r="1" spans="1:9">
      <c r="A1" s="3262" t="s">
        <v>1084</v>
      </c>
      <c r="B1" s="3262"/>
      <c r="C1" s="3262"/>
      <c r="D1" s="3262"/>
      <c r="E1" s="3262"/>
      <c r="F1" s="3262"/>
      <c r="G1" s="3262"/>
      <c r="H1" s="3262"/>
      <c r="I1" s="3262"/>
    </row>
    <row r="2" spans="1:9">
      <c r="A2" s="3262" t="s">
        <v>889</v>
      </c>
      <c r="B2" s="3262"/>
      <c r="C2" s="3262"/>
      <c r="D2" s="3262"/>
      <c r="E2" s="3262"/>
      <c r="F2" s="3262"/>
      <c r="G2" s="3262"/>
      <c r="H2" s="3262"/>
      <c r="I2" s="3262"/>
    </row>
    <row r="3" spans="1:9">
      <c r="A3" s="3262" t="s">
        <v>890</v>
      </c>
      <c r="B3" s="3262"/>
      <c r="C3" s="3262"/>
      <c r="D3" s="3262"/>
      <c r="E3" s="3262"/>
      <c r="F3" s="3262"/>
      <c r="G3" s="3262"/>
      <c r="H3" s="3262"/>
      <c r="I3" s="3262"/>
    </row>
    <row r="4" spans="1:9">
      <c r="A4" s="384"/>
      <c r="B4" s="384"/>
      <c r="C4" s="384"/>
      <c r="D4" s="384"/>
      <c r="E4" s="384"/>
      <c r="F4" s="384"/>
      <c r="G4" s="384"/>
      <c r="H4" s="384"/>
      <c r="I4" s="384"/>
    </row>
    <row r="5" spans="1:9">
      <c r="A5" s="3262" t="s">
        <v>1309</v>
      </c>
      <c r="B5" s="3262"/>
      <c r="C5" s="3262"/>
      <c r="D5" s="3262"/>
      <c r="E5" s="3262"/>
      <c r="F5" s="3262"/>
      <c r="G5" s="3262"/>
      <c r="H5" s="3262"/>
      <c r="I5" s="3262"/>
    </row>
    <row r="7" spans="1:9" s="487" customFormat="1" ht="41.25" thickBot="1">
      <c r="A7" s="485" t="s">
        <v>897</v>
      </c>
      <c r="B7" s="486" t="s">
        <v>1310</v>
      </c>
      <c r="C7" s="486" t="s">
        <v>1311</v>
      </c>
      <c r="D7" s="486" t="s">
        <v>1312</v>
      </c>
      <c r="E7" s="486" t="s">
        <v>1313</v>
      </c>
      <c r="F7" s="486" t="s">
        <v>1264</v>
      </c>
      <c r="G7" s="486" t="s">
        <v>1265</v>
      </c>
      <c r="H7" s="486" t="s">
        <v>1266</v>
      </c>
      <c r="I7" s="486" t="s">
        <v>1267</v>
      </c>
    </row>
    <row r="8" spans="1:9" s="487" customFormat="1" ht="21" thickTop="1">
      <c r="A8" s="488">
        <v>1</v>
      </c>
      <c r="B8" s="489">
        <v>2</v>
      </c>
      <c r="C8" s="489">
        <v>3</v>
      </c>
      <c r="D8" s="489">
        <v>4</v>
      </c>
      <c r="E8" s="489">
        <v>5</v>
      </c>
      <c r="F8" s="489">
        <v>6</v>
      </c>
      <c r="G8" s="489">
        <v>7</v>
      </c>
      <c r="H8" s="489">
        <v>8</v>
      </c>
      <c r="I8" s="489">
        <v>9</v>
      </c>
    </row>
    <row r="9" spans="1:9">
      <c r="A9" s="448"/>
      <c r="B9" s="451"/>
      <c r="C9" s="451"/>
      <c r="D9" s="451"/>
      <c r="E9" s="490"/>
      <c r="F9" s="491"/>
      <c r="G9" s="490"/>
      <c r="H9" s="451"/>
      <c r="I9" s="490"/>
    </row>
    <row r="10" spans="1:9" ht="21" thickBot="1">
      <c r="A10" s="331"/>
      <c r="B10" s="400"/>
      <c r="C10" s="400"/>
      <c r="D10" s="400" t="s">
        <v>1269</v>
      </c>
      <c r="E10" s="400"/>
      <c r="F10" s="400"/>
      <c r="G10" s="400"/>
      <c r="H10" s="400"/>
      <c r="I10" s="400"/>
    </row>
    <row r="11" spans="1:9" ht="21" thickTop="1">
      <c r="A11" s="448"/>
      <c r="B11" s="451"/>
      <c r="C11" s="451"/>
      <c r="D11" s="451" t="s">
        <v>1270</v>
      </c>
      <c r="E11" s="451"/>
      <c r="F11" s="451"/>
      <c r="G11" s="451"/>
      <c r="H11" s="451"/>
      <c r="I11" s="451"/>
    </row>
    <row r="12" spans="1:9">
      <c r="A12" s="448"/>
      <c r="B12" s="451"/>
      <c r="C12" s="451"/>
      <c r="D12" s="451"/>
      <c r="E12" s="451"/>
      <c r="F12" s="451"/>
      <c r="G12" s="451"/>
      <c r="H12" s="451"/>
      <c r="I12" s="451"/>
    </row>
    <row r="13" spans="1:9">
      <c r="A13" s="448"/>
      <c r="B13" s="451"/>
      <c r="C13" s="451"/>
      <c r="D13" s="451"/>
      <c r="E13" s="451"/>
      <c r="F13" s="451"/>
      <c r="G13" s="451"/>
      <c r="H13" s="451"/>
      <c r="I13" s="451"/>
    </row>
    <row r="14" spans="1:9">
      <c r="A14" s="448"/>
      <c r="B14" s="451"/>
      <c r="C14" s="451"/>
      <c r="D14" s="451"/>
      <c r="E14" s="451"/>
      <c r="F14" s="451"/>
      <c r="G14" s="451"/>
      <c r="H14" s="451"/>
      <c r="I14" s="451"/>
    </row>
    <row r="15" spans="1:9">
      <c r="A15" s="448"/>
      <c r="B15" s="451"/>
      <c r="C15" s="451"/>
      <c r="D15" s="451"/>
      <c r="E15" s="451"/>
      <c r="F15" s="451"/>
      <c r="G15" s="451"/>
      <c r="H15" s="451"/>
      <c r="I15" s="451"/>
    </row>
    <row r="16" spans="1:9">
      <c r="A16" s="448"/>
      <c r="B16" s="451"/>
      <c r="C16" s="451"/>
      <c r="D16" s="451"/>
      <c r="E16" s="451"/>
      <c r="F16" s="451"/>
      <c r="G16" s="451"/>
      <c r="H16" s="451"/>
      <c r="I16" s="451"/>
    </row>
    <row r="17" spans="1:9">
      <c r="A17" s="448"/>
      <c r="B17" s="451"/>
      <c r="C17" s="451"/>
      <c r="D17" s="451"/>
      <c r="E17" s="451"/>
      <c r="F17" s="451"/>
      <c r="G17" s="451"/>
      <c r="H17" s="451"/>
      <c r="I17" s="451"/>
    </row>
    <row r="18" spans="1:9">
      <c r="A18" s="448"/>
      <c r="B18" s="451"/>
      <c r="C18" s="451"/>
      <c r="D18" s="451"/>
      <c r="E18" s="451"/>
      <c r="F18" s="451"/>
      <c r="G18" s="451"/>
      <c r="H18" s="451"/>
      <c r="I18" s="451"/>
    </row>
    <row r="19" spans="1:9">
      <c r="A19" s="448"/>
      <c r="B19" s="451"/>
      <c r="C19" s="451"/>
      <c r="D19" s="451"/>
      <c r="E19" s="451"/>
      <c r="F19" s="451"/>
      <c r="G19" s="451"/>
      <c r="H19" s="451"/>
      <c r="I19" s="451"/>
    </row>
    <row r="20" spans="1:9">
      <c r="A20" s="448"/>
      <c r="B20" s="451"/>
      <c r="C20" s="451"/>
      <c r="D20" s="451"/>
      <c r="E20" s="451"/>
      <c r="F20" s="451"/>
      <c r="G20" s="451"/>
      <c r="H20" s="451"/>
      <c r="I20" s="451"/>
    </row>
    <row r="21" spans="1:9">
      <c r="A21" s="481"/>
      <c r="B21" s="482"/>
      <c r="C21" s="482"/>
      <c r="D21" s="482"/>
      <c r="E21" s="482"/>
      <c r="F21" s="482"/>
      <c r="G21" s="482"/>
      <c r="H21" s="482"/>
      <c r="I21" s="482"/>
    </row>
    <row r="22" spans="1:9">
      <c r="A22" s="419"/>
      <c r="B22" s="419"/>
      <c r="C22" s="419"/>
      <c r="D22" s="483" t="s">
        <v>1271</v>
      </c>
      <c r="E22" s="329"/>
      <c r="F22" s="329"/>
      <c r="G22" s="329"/>
      <c r="H22" s="329"/>
      <c r="I22" s="329"/>
    </row>
    <row r="23" spans="1:9" ht="21" thickBot="1">
      <c r="A23" s="399"/>
      <c r="B23" s="399"/>
      <c r="C23" s="399"/>
      <c r="D23" s="311" t="s">
        <v>1272</v>
      </c>
      <c r="E23" s="331"/>
      <c r="F23" s="331"/>
      <c r="G23" s="331"/>
      <c r="H23" s="331"/>
      <c r="I23" s="331"/>
    </row>
    <row r="24" spans="1:9" ht="21" thickTop="1"/>
    <row r="25" spans="1:9">
      <c r="A25" s="375" t="s">
        <v>1009</v>
      </c>
    </row>
    <row r="26" spans="1:9" ht="41.45" customHeight="1">
      <c r="A26" s="3268" t="s">
        <v>1314</v>
      </c>
      <c r="B26" s="3268"/>
      <c r="C26" s="3268"/>
      <c r="D26" s="3268"/>
      <c r="E26" s="3268"/>
      <c r="F26" s="3268"/>
      <c r="G26" s="3268"/>
      <c r="H26" s="3268"/>
      <c r="I26" s="3268"/>
    </row>
    <row r="28" spans="1:9" ht="21" thickBot="1">
      <c r="A28" s="310" t="s">
        <v>917</v>
      </c>
      <c r="B28" s="310"/>
    </row>
    <row r="29" spans="1:9" ht="21" thickTop="1">
      <c r="A29" s="312">
        <v>1</v>
      </c>
      <c r="B29" s="286" t="s">
        <v>1315</v>
      </c>
    </row>
    <row r="30" spans="1:9">
      <c r="A30" s="312">
        <v>2</v>
      </c>
      <c r="B30" s="286" t="s">
        <v>1316</v>
      </c>
    </row>
    <row r="31" spans="1:9">
      <c r="A31" s="312">
        <v>3</v>
      </c>
      <c r="B31" s="286" t="s">
        <v>1317</v>
      </c>
    </row>
    <row r="32" spans="1:9">
      <c r="A32" s="312">
        <v>4</v>
      </c>
      <c r="B32" s="286" t="s">
        <v>1318</v>
      </c>
    </row>
    <row r="33" spans="1:2">
      <c r="A33" s="312">
        <v>5</v>
      </c>
      <c r="B33" s="286" t="s">
        <v>1319</v>
      </c>
    </row>
    <row r="34" spans="1:2">
      <c r="A34" s="312">
        <v>6</v>
      </c>
      <c r="B34" s="286" t="s">
        <v>1320</v>
      </c>
    </row>
    <row r="35" spans="1:2">
      <c r="A35" s="312">
        <v>7</v>
      </c>
      <c r="B35" s="286" t="s">
        <v>1321</v>
      </c>
    </row>
    <row r="36" spans="1:2">
      <c r="A36" s="312">
        <v>8</v>
      </c>
      <c r="B36" s="286" t="s">
        <v>1322</v>
      </c>
    </row>
    <row r="37" spans="1:2">
      <c r="A37" s="312">
        <v>9</v>
      </c>
      <c r="B37" s="286" t="s">
        <v>1323</v>
      </c>
    </row>
    <row r="38" spans="1:2">
      <c r="A38" s="312">
        <v>10</v>
      </c>
      <c r="B38" s="286" t="s">
        <v>1324</v>
      </c>
    </row>
    <row r="39" spans="1:2">
      <c r="A39" s="312">
        <v>11</v>
      </c>
      <c r="B39" s="286" t="s">
        <v>1325</v>
      </c>
    </row>
    <row r="40" spans="1:2">
      <c r="A40" s="312">
        <v>12</v>
      </c>
      <c r="B40" s="286" t="s">
        <v>1326</v>
      </c>
    </row>
    <row r="41" spans="1:2">
      <c r="A41" s="312">
        <v>13</v>
      </c>
      <c r="B41" s="286" t="s">
        <v>1327</v>
      </c>
    </row>
  </sheetData>
  <mergeCells count="5">
    <mergeCell ref="A1:I1"/>
    <mergeCell ref="A2:I2"/>
    <mergeCell ref="A3:I3"/>
    <mergeCell ref="A5:I5"/>
    <mergeCell ref="A26:I26"/>
  </mergeCells>
  <printOptions horizontalCentered="1"/>
  <pageMargins left="0.31496062992125984" right="0" top="0.19685039370078741" bottom="0" header="0" footer="0"/>
  <pageSetup scale="125" orientation="portrait" r:id="rId1"/>
  <rowBreaks count="1" manualBreakCount="1">
    <brk id="26" max="8" man="1"/>
  </rowBreaks>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3"/>
  <sheetViews>
    <sheetView zoomScaleNormal="100" zoomScaleSheetLayoutView="85" zoomScalePageLayoutView="70" workbookViewId="0">
      <pane xSplit="3" ySplit="10" topLeftCell="D21" activePane="bottomRight" state="frozen"/>
      <selection activeCell="D7" sqref="D7"/>
      <selection pane="topRight" activeCell="D7" sqref="D7"/>
      <selection pane="bottomLeft" activeCell="D7" sqref="D7"/>
      <selection pane="bottomRight" activeCell="D7" sqref="D7:D9"/>
    </sheetView>
  </sheetViews>
  <sheetFormatPr defaultColWidth="8.85546875" defaultRowHeight="12.75"/>
  <cols>
    <col min="1" max="1" width="6.28515625" style="1264" customWidth="1"/>
    <col min="2" max="2" width="10.5703125" style="1264" customWidth="1"/>
    <col min="3" max="3" width="17.28515625" style="1264" customWidth="1"/>
    <col min="4" max="4" width="8.7109375" style="1264" bestFit="1" customWidth="1"/>
    <col min="5" max="5" width="12.42578125" style="1264" customWidth="1"/>
    <col min="6" max="6" width="8.5703125" style="1264" customWidth="1"/>
    <col min="7" max="7" width="10.7109375" style="1264" customWidth="1"/>
    <col min="8" max="8" width="9.28515625" style="1264" customWidth="1"/>
    <col min="9" max="12" width="12.7109375" style="1264" customWidth="1"/>
    <col min="13" max="13" width="9.85546875" style="1264" customWidth="1"/>
    <col min="14" max="15" width="6.28515625" style="1264" customWidth="1"/>
    <col min="16" max="16" width="7.42578125" style="1264" customWidth="1"/>
    <col min="17" max="17" width="7.7109375" style="1264" customWidth="1"/>
    <col min="18" max="16384" width="8.85546875" style="1264"/>
  </cols>
  <sheetData>
    <row r="1" spans="1:25" s="2763" customFormat="1">
      <c r="A1" s="4062"/>
      <c r="B1" s="4062"/>
      <c r="C1" s="4062"/>
      <c r="D1" s="4062"/>
      <c r="E1" s="4062"/>
      <c r="F1" s="4062"/>
      <c r="G1" s="4062"/>
      <c r="H1" s="4062"/>
      <c r="I1" s="4062"/>
      <c r="J1" s="4062"/>
      <c r="K1" s="4062"/>
      <c r="L1" s="4062"/>
      <c r="M1" s="4062"/>
      <c r="N1" s="4062"/>
      <c r="O1" s="4062"/>
      <c r="P1" s="4062"/>
      <c r="Q1" s="4062"/>
      <c r="R1" s="2922"/>
      <c r="S1" s="2922"/>
      <c r="T1" s="2922"/>
      <c r="U1" s="2922"/>
      <c r="V1" s="2922"/>
      <c r="W1" s="2922"/>
    </row>
    <row r="2" spans="1:25" s="2763" customFormat="1">
      <c r="A2" s="4062" t="s">
        <v>1084</v>
      </c>
      <c r="B2" s="4062"/>
      <c r="C2" s="4062"/>
      <c r="D2" s="4062"/>
      <c r="E2" s="4062"/>
      <c r="F2" s="4062"/>
      <c r="G2" s="4062"/>
      <c r="H2" s="4062"/>
      <c r="I2" s="4062"/>
      <c r="J2" s="4062"/>
      <c r="K2" s="4062"/>
      <c r="L2" s="4062"/>
      <c r="M2" s="4062"/>
      <c r="N2" s="4062"/>
      <c r="O2" s="4062"/>
      <c r="P2" s="4062"/>
      <c r="Q2" s="4062"/>
      <c r="R2" s="2922"/>
      <c r="S2" s="2922"/>
      <c r="T2" s="2922"/>
      <c r="U2" s="2922"/>
      <c r="V2" s="2922"/>
      <c r="W2" s="2922"/>
    </row>
    <row r="3" spans="1:25" s="2763" customFormat="1">
      <c r="A3" s="4062" t="s">
        <v>889</v>
      </c>
      <c r="B3" s="4062"/>
      <c r="C3" s="4062"/>
      <c r="D3" s="4062"/>
      <c r="E3" s="4062"/>
      <c r="F3" s="4062"/>
      <c r="G3" s="4062"/>
      <c r="H3" s="4062"/>
      <c r="I3" s="4062"/>
      <c r="J3" s="4062"/>
      <c r="K3" s="4062"/>
      <c r="L3" s="4062"/>
      <c r="M3" s="4062"/>
      <c r="N3" s="4062"/>
      <c r="O3" s="4062"/>
      <c r="P3" s="4062"/>
      <c r="Q3" s="4062"/>
      <c r="R3" s="2922"/>
      <c r="S3" s="2922"/>
      <c r="T3" s="2922"/>
      <c r="U3" s="2922"/>
      <c r="V3" s="2922"/>
      <c r="W3" s="2922"/>
    </row>
    <row r="4" spans="1:25" s="2763" customFormat="1">
      <c r="A4" s="4062" t="s">
        <v>890</v>
      </c>
      <c r="B4" s="4062"/>
      <c r="C4" s="4062"/>
      <c r="D4" s="4062"/>
      <c r="E4" s="4062"/>
      <c r="F4" s="4062"/>
      <c r="G4" s="4062"/>
      <c r="H4" s="4062"/>
      <c r="I4" s="4062"/>
      <c r="J4" s="4062"/>
      <c r="K4" s="4062"/>
      <c r="L4" s="4062"/>
      <c r="M4" s="4062"/>
      <c r="N4" s="4062"/>
      <c r="O4" s="4062"/>
      <c r="P4" s="4062"/>
      <c r="Q4" s="4062"/>
      <c r="R4" s="2922"/>
      <c r="S4" s="2922"/>
      <c r="T4" s="2922"/>
      <c r="U4" s="2922"/>
      <c r="V4" s="2922"/>
      <c r="W4" s="2922"/>
    </row>
    <row r="5" spans="1:25">
      <c r="A5" s="3676" t="s">
        <v>772</v>
      </c>
      <c r="B5" s="3676"/>
      <c r="C5" s="3676"/>
      <c r="D5" s="3676"/>
      <c r="E5" s="3676"/>
      <c r="F5" s="3676"/>
      <c r="G5" s="3676"/>
      <c r="H5" s="3676"/>
      <c r="I5" s="3676"/>
      <c r="J5" s="3676"/>
      <c r="K5" s="3676"/>
      <c r="L5" s="3676"/>
      <c r="M5" s="3676"/>
      <c r="N5" s="3676"/>
      <c r="O5" s="3676"/>
      <c r="P5" s="3676"/>
      <c r="Q5" s="3676"/>
      <c r="R5" s="2141"/>
      <c r="S5" s="2141"/>
      <c r="T5" s="2141"/>
      <c r="U5" s="2141"/>
      <c r="V5" s="2141"/>
      <c r="W5" s="2141"/>
      <c r="X5" s="2141"/>
      <c r="Y5" s="2141"/>
    </row>
    <row r="6" spans="1:25">
      <c r="B6" s="2141" t="s">
        <v>1842</v>
      </c>
      <c r="C6" s="2141"/>
      <c r="D6" s="2141" t="s">
        <v>6119</v>
      </c>
      <c r="E6" s="2141"/>
      <c r="F6" s="2141"/>
      <c r="G6" s="2141"/>
      <c r="H6" s="2141"/>
      <c r="I6" s="2141"/>
      <c r="J6" s="2141"/>
      <c r="K6" s="2141"/>
      <c r="L6" s="2141"/>
      <c r="M6" s="2141"/>
      <c r="N6" s="2141"/>
      <c r="O6" s="2141"/>
      <c r="P6" s="2141"/>
      <c r="Q6" s="2141"/>
      <c r="R6" s="2141"/>
      <c r="S6" s="2141"/>
      <c r="T6" s="2141"/>
      <c r="U6" s="2141"/>
      <c r="V6" s="2141"/>
      <c r="W6" s="2141"/>
      <c r="X6" s="2141"/>
      <c r="Y6" s="2141"/>
    </row>
    <row r="7" spans="1:25" s="2943" customFormat="1">
      <c r="A7" s="4063" t="s">
        <v>897</v>
      </c>
      <c r="B7" s="4063" t="s">
        <v>6142</v>
      </c>
      <c r="C7" s="4063" t="s">
        <v>5066</v>
      </c>
      <c r="D7" s="4063" t="s">
        <v>2373</v>
      </c>
      <c r="E7" s="4067" t="s">
        <v>5886</v>
      </c>
      <c r="F7" s="4068"/>
      <c r="G7" s="4068"/>
      <c r="H7" s="4068"/>
      <c r="I7" s="4069"/>
      <c r="J7" s="4063" t="s">
        <v>5887</v>
      </c>
      <c r="K7" s="3677" t="s">
        <v>6048</v>
      </c>
      <c r="L7" s="3678"/>
      <c r="M7" s="3679"/>
      <c r="N7" s="3677" t="s">
        <v>5888</v>
      </c>
      <c r="O7" s="3678"/>
      <c r="P7" s="3679"/>
      <c r="Q7" s="4063" t="s">
        <v>506</v>
      </c>
    </row>
    <row r="8" spans="1:25" s="2943" customFormat="1">
      <c r="A8" s="4065"/>
      <c r="B8" s="4065"/>
      <c r="C8" s="4065"/>
      <c r="D8" s="4065"/>
      <c r="E8" s="4066" t="s">
        <v>6049</v>
      </c>
      <c r="F8" s="4066" t="s">
        <v>6050</v>
      </c>
      <c r="G8" s="4066" t="s">
        <v>3495</v>
      </c>
      <c r="H8" s="4063" t="s">
        <v>5891</v>
      </c>
      <c r="I8" s="4063" t="s">
        <v>5893</v>
      </c>
      <c r="J8" s="4065"/>
      <c r="K8" s="4066" t="s">
        <v>6143</v>
      </c>
      <c r="L8" s="4066" t="s">
        <v>6084</v>
      </c>
      <c r="M8" s="4066" t="s">
        <v>994</v>
      </c>
      <c r="N8" s="4065" t="s">
        <v>5661</v>
      </c>
      <c r="O8" s="4065" t="s">
        <v>5662</v>
      </c>
      <c r="P8" s="4066" t="s">
        <v>994</v>
      </c>
      <c r="Q8" s="4065"/>
    </row>
    <row r="9" spans="1:25" s="2943" customFormat="1">
      <c r="A9" s="4064"/>
      <c r="B9" s="4064"/>
      <c r="C9" s="4064"/>
      <c r="D9" s="4064"/>
      <c r="E9" s="4066"/>
      <c r="F9" s="4066"/>
      <c r="G9" s="4066"/>
      <c r="H9" s="4064"/>
      <c r="I9" s="4064"/>
      <c r="J9" s="4064"/>
      <c r="K9" s="4066"/>
      <c r="L9" s="4066"/>
      <c r="M9" s="4066"/>
      <c r="N9" s="4064"/>
      <c r="O9" s="4064"/>
      <c r="P9" s="4066"/>
      <c r="Q9" s="4064"/>
    </row>
    <row r="10" spans="1:25" s="2765" customFormat="1">
      <c r="A10" s="2945">
        <v>1</v>
      </c>
      <c r="B10" s="2945">
        <v>2</v>
      </c>
      <c r="C10" s="2945">
        <v>3</v>
      </c>
      <c r="D10" s="2945">
        <v>4</v>
      </c>
      <c r="E10" s="2945">
        <v>5</v>
      </c>
      <c r="F10" s="2945">
        <v>6</v>
      </c>
      <c r="G10" s="2945">
        <v>7</v>
      </c>
      <c r="H10" s="2945">
        <v>8</v>
      </c>
      <c r="I10" s="2945">
        <v>9</v>
      </c>
      <c r="J10" s="2945">
        <v>10</v>
      </c>
      <c r="K10" s="2945">
        <v>11</v>
      </c>
      <c r="L10" s="2945">
        <v>12</v>
      </c>
      <c r="M10" s="2945">
        <v>13</v>
      </c>
      <c r="N10" s="2945">
        <v>14</v>
      </c>
      <c r="O10" s="2945">
        <v>15</v>
      </c>
      <c r="P10" s="2945">
        <v>16</v>
      </c>
      <c r="Q10" s="2945">
        <v>17</v>
      </c>
    </row>
    <row r="11" spans="1:25">
      <c r="A11" s="2946"/>
      <c r="B11" s="2946"/>
      <c r="C11" s="2946"/>
      <c r="D11" s="2946"/>
      <c r="E11" s="2946"/>
      <c r="F11" s="2946"/>
      <c r="G11" s="2946"/>
      <c r="H11" s="2946"/>
      <c r="I11" s="2946"/>
      <c r="J11" s="2946"/>
      <c r="K11" s="2946"/>
      <c r="L11" s="2946"/>
      <c r="M11" s="2946"/>
      <c r="N11" s="2946"/>
      <c r="O11" s="2946"/>
      <c r="P11" s="2946"/>
      <c r="Q11" s="2946"/>
    </row>
    <row r="12" spans="1:25">
      <c r="A12" s="2947"/>
      <c r="B12" s="2947"/>
      <c r="C12" s="2947"/>
      <c r="D12" s="2947"/>
      <c r="E12" s="2947"/>
      <c r="F12" s="2947"/>
      <c r="G12" s="2947"/>
      <c r="H12" s="2947"/>
      <c r="I12" s="2947"/>
      <c r="J12" s="2947"/>
      <c r="K12" s="2947"/>
      <c r="L12" s="2947"/>
      <c r="M12" s="2947"/>
      <c r="N12" s="2947"/>
      <c r="O12" s="2947"/>
      <c r="P12" s="2947"/>
      <c r="Q12" s="2947"/>
    </row>
    <row r="13" spans="1:25">
      <c r="A13" s="2947"/>
      <c r="B13" s="2947"/>
      <c r="C13" s="2947"/>
      <c r="D13" s="2947"/>
      <c r="E13" s="2947"/>
      <c r="F13" s="2947"/>
      <c r="G13" s="2947"/>
      <c r="H13" s="2947"/>
      <c r="I13" s="2947"/>
      <c r="J13" s="2947"/>
      <c r="K13" s="2947"/>
      <c r="L13" s="2947"/>
      <c r="M13" s="2947"/>
      <c r="N13" s="2947"/>
      <c r="O13" s="2947"/>
      <c r="P13" s="2947"/>
      <c r="Q13" s="2947"/>
    </row>
    <row r="14" spans="1:25">
      <c r="A14" s="2947"/>
      <c r="B14" s="2947"/>
      <c r="C14" s="2947"/>
      <c r="D14" s="2947"/>
      <c r="E14" s="2947"/>
      <c r="F14" s="2947"/>
      <c r="G14" s="2947"/>
      <c r="H14" s="2947"/>
      <c r="I14" s="2947"/>
      <c r="J14" s="2947"/>
      <c r="K14" s="2947"/>
      <c r="L14" s="2947"/>
      <c r="M14" s="2947"/>
      <c r="N14" s="2947"/>
      <c r="O14" s="2947"/>
      <c r="P14" s="2947"/>
      <c r="Q14" s="2947"/>
    </row>
    <row r="15" spans="1:25">
      <c r="A15" s="2947"/>
      <c r="B15" s="2947"/>
      <c r="C15" s="2947"/>
      <c r="D15" s="2947"/>
      <c r="E15" s="2947"/>
      <c r="F15" s="2947"/>
      <c r="G15" s="2947"/>
      <c r="H15" s="2947"/>
      <c r="I15" s="2947"/>
      <c r="J15" s="2947"/>
      <c r="K15" s="2947"/>
      <c r="L15" s="2947"/>
      <c r="M15" s="2947"/>
      <c r="N15" s="2947"/>
      <c r="O15" s="2947"/>
      <c r="P15" s="2947"/>
      <c r="Q15" s="2947"/>
    </row>
    <row r="16" spans="1:25">
      <c r="A16" s="2947"/>
      <c r="B16" s="2947"/>
      <c r="C16" s="2947"/>
      <c r="D16" s="2947"/>
      <c r="E16" s="2947"/>
      <c r="F16" s="2947"/>
      <c r="G16" s="2947"/>
      <c r="H16" s="2947"/>
      <c r="I16" s="2947"/>
      <c r="J16" s="2947"/>
      <c r="K16" s="2947"/>
      <c r="L16" s="2947"/>
      <c r="M16" s="2947"/>
      <c r="N16" s="2947"/>
      <c r="O16" s="2947"/>
      <c r="P16" s="2947"/>
      <c r="Q16" s="2947"/>
    </row>
    <row r="17" spans="1:17">
      <c r="A17" s="2947"/>
      <c r="B17" s="2947"/>
      <c r="C17" s="2947"/>
      <c r="D17" s="2947"/>
      <c r="E17" s="2947"/>
      <c r="F17" s="2947"/>
      <c r="G17" s="2947"/>
      <c r="H17" s="2947"/>
      <c r="I17" s="2947"/>
      <c r="J17" s="2947"/>
      <c r="K17" s="2947"/>
      <c r="L17" s="2947"/>
      <c r="M17" s="2947"/>
      <c r="N17" s="2947"/>
      <c r="O17" s="2947"/>
      <c r="P17" s="2947"/>
      <c r="Q17" s="2947"/>
    </row>
    <row r="18" spans="1:17">
      <c r="A18" s="2947"/>
      <c r="B18" s="2947"/>
      <c r="C18" s="2947"/>
      <c r="D18" s="2947"/>
      <c r="E18" s="2947"/>
      <c r="F18" s="2947"/>
      <c r="G18" s="2947"/>
      <c r="H18" s="2947"/>
      <c r="I18" s="2947"/>
      <c r="J18" s="2947"/>
      <c r="K18" s="2947"/>
      <c r="L18" s="2947"/>
      <c r="M18" s="2947"/>
      <c r="N18" s="2947"/>
      <c r="O18" s="2947"/>
      <c r="P18" s="2947"/>
      <c r="Q18" s="2947"/>
    </row>
    <row r="19" spans="1:17">
      <c r="A19" s="2948"/>
      <c r="B19" s="2948"/>
      <c r="C19" s="2948"/>
      <c r="D19" s="2948"/>
      <c r="E19" s="2948"/>
      <c r="F19" s="2948"/>
      <c r="G19" s="2948"/>
      <c r="H19" s="2948"/>
      <c r="I19" s="2948"/>
      <c r="J19" s="2948"/>
      <c r="K19" s="2948"/>
      <c r="L19" s="2948"/>
      <c r="M19" s="2948"/>
      <c r="N19" s="2948"/>
      <c r="O19" s="2948"/>
      <c r="P19" s="2948"/>
      <c r="Q19" s="2948"/>
    </row>
    <row r="20" spans="1:17">
      <c r="A20" s="1948"/>
      <c r="B20" s="1948"/>
      <c r="C20" s="1948"/>
      <c r="D20" s="1948"/>
      <c r="E20" s="1948"/>
      <c r="F20" s="1948"/>
      <c r="G20" s="1948"/>
      <c r="H20" s="1948"/>
      <c r="I20" s="1948"/>
      <c r="J20" s="1948"/>
      <c r="K20" s="1948"/>
      <c r="L20" s="1948"/>
      <c r="M20" s="1948"/>
      <c r="N20" s="1948"/>
      <c r="O20" s="1948"/>
      <c r="P20" s="1948"/>
      <c r="Q20" s="1948"/>
    </row>
    <row r="21" spans="1:17">
      <c r="A21" s="1948"/>
      <c r="B21" s="1948"/>
      <c r="C21" s="1948"/>
      <c r="D21" s="1948"/>
      <c r="E21" s="1948"/>
      <c r="F21" s="1948"/>
      <c r="G21" s="1948"/>
      <c r="H21" s="1948"/>
      <c r="I21" s="1948"/>
      <c r="J21" s="1948"/>
      <c r="K21" s="1948"/>
      <c r="L21" s="1948"/>
      <c r="M21" s="1948"/>
      <c r="N21" s="1948"/>
      <c r="O21" s="1948"/>
      <c r="P21" s="1948"/>
      <c r="Q21" s="1948"/>
    </row>
    <row r="22" spans="1:17" ht="13.5" thickBot="1">
      <c r="A22" s="2226"/>
      <c r="B22" s="2226"/>
      <c r="C22" s="2226"/>
      <c r="D22" s="2755"/>
      <c r="E22" s="2226"/>
      <c r="F22" s="2226"/>
      <c r="G22" s="2226"/>
      <c r="H22" s="2226"/>
      <c r="I22" s="2226"/>
      <c r="J22" s="2226"/>
      <c r="K22" s="2226"/>
      <c r="L22" s="2226"/>
      <c r="M22" s="2226"/>
      <c r="N22" s="2226"/>
      <c r="O22" s="2226"/>
      <c r="P22" s="2226"/>
      <c r="Q22" s="2226"/>
    </row>
    <row r="23" spans="1:17" ht="13.5" thickTop="1"/>
    <row r="24" spans="1:17">
      <c r="A24" s="1308" t="s">
        <v>5978</v>
      </c>
      <c r="B24" s="1308"/>
      <c r="L24" s="1308" t="s">
        <v>6144</v>
      </c>
    </row>
    <row r="25" spans="1:17">
      <c r="A25" s="1308" t="s">
        <v>5980</v>
      </c>
      <c r="B25" s="1308"/>
      <c r="L25" s="1308" t="s">
        <v>5980</v>
      </c>
    </row>
    <row r="26" spans="1:17">
      <c r="A26" s="1308" t="s">
        <v>5982</v>
      </c>
      <c r="B26" s="1308"/>
      <c r="L26" s="1308" t="s">
        <v>5982</v>
      </c>
    </row>
    <row r="27" spans="1:17">
      <c r="A27" s="1308" t="s">
        <v>5984</v>
      </c>
      <c r="B27" s="1308"/>
      <c r="L27" s="1308" t="s">
        <v>5984</v>
      </c>
    </row>
    <row r="29" spans="1:17" ht="13.5" thickBot="1">
      <c r="A29" s="263" t="s">
        <v>1009</v>
      </c>
    </row>
    <row r="30" spans="1:17" ht="13.5" thickTop="1">
      <c r="A30" s="3865" t="s">
        <v>6145</v>
      </c>
      <c r="B30" s="3865"/>
      <c r="C30" s="3865"/>
      <c r="D30" s="3865"/>
      <c r="E30" s="3865"/>
      <c r="F30" s="3865"/>
      <c r="G30" s="3865"/>
      <c r="H30" s="3865"/>
      <c r="I30" s="3865"/>
      <c r="J30" s="3865"/>
      <c r="K30" s="3865"/>
      <c r="L30" s="3865"/>
      <c r="M30" s="3865"/>
      <c r="N30" s="3865"/>
      <c r="O30" s="3865"/>
      <c r="P30" s="3865"/>
      <c r="Q30" s="3865"/>
    </row>
    <row r="32" spans="1:17" ht="13.5" thickBot="1">
      <c r="A32" s="263" t="s">
        <v>5904</v>
      </c>
      <c r="B32" s="263"/>
    </row>
    <row r="33" spans="1:2" ht="13.5" thickTop="1">
      <c r="A33" s="2446">
        <v>1</v>
      </c>
      <c r="B33" s="1264" t="s">
        <v>6146</v>
      </c>
    </row>
    <row r="34" spans="1:2">
      <c r="A34" s="2446">
        <v>2</v>
      </c>
      <c r="B34" s="1264" t="s">
        <v>4382</v>
      </c>
    </row>
    <row r="35" spans="1:2">
      <c r="A35" s="2446">
        <v>3</v>
      </c>
      <c r="B35" s="1264" t="s">
        <v>6147</v>
      </c>
    </row>
    <row r="36" spans="1:2">
      <c r="A36" s="2446">
        <v>4</v>
      </c>
      <c r="B36" s="1264" t="s">
        <v>6148</v>
      </c>
    </row>
    <row r="37" spans="1:2">
      <c r="A37" s="2446">
        <v>5</v>
      </c>
      <c r="B37" s="1264" t="s">
        <v>6149</v>
      </c>
    </row>
    <row r="38" spans="1:2">
      <c r="A38" s="2446">
        <v>6</v>
      </c>
      <c r="B38" s="1264" t="s">
        <v>6150</v>
      </c>
    </row>
    <row r="39" spans="1:2">
      <c r="A39" s="2446">
        <v>7</v>
      </c>
      <c r="B39" s="1264" t="s">
        <v>6151</v>
      </c>
    </row>
    <row r="40" spans="1:2">
      <c r="A40" s="2446">
        <v>8</v>
      </c>
      <c r="B40" s="1264" t="s">
        <v>6152</v>
      </c>
    </row>
    <row r="41" spans="1:2">
      <c r="A41" s="2446">
        <v>9</v>
      </c>
      <c r="B41" s="1264" t="s">
        <v>6153</v>
      </c>
    </row>
    <row r="42" spans="1:2">
      <c r="A42" s="2446">
        <v>10</v>
      </c>
      <c r="B42" s="1264" t="s">
        <v>5587</v>
      </c>
    </row>
    <row r="43" spans="1:2">
      <c r="A43" s="2446">
        <v>11</v>
      </c>
      <c r="B43" s="1264" t="s">
        <v>6154</v>
      </c>
    </row>
  </sheetData>
  <mergeCells count="26">
    <mergeCell ref="L8:L9"/>
    <mergeCell ref="M8:M9"/>
    <mergeCell ref="N8:N9"/>
    <mergeCell ref="O8:O9"/>
    <mergeCell ref="P8:P9"/>
    <mergeCell ref="A30:Q30"/>
    <mergeCell ref="J7:J9"/>
    <mergeCell ref="K7:M7"/>
    <mergeCell ref="N7:P7"/>
    <mergeCell ref="Q7:Q9"/>
    <mergeCell ref="E8:E9"/>
    <mergeCell ref="F8:F9"/>
    <mergeCell ref="G8:G9"/>
    <mergeCell ref="H8:H9"/>
    <mergeCell ref="I8:I9"/>
    <mergeCell ref="K8:K9"/>
    <mergeCell ref="A7:A9"/>
    <mergeCell ref="B7:B9"/>
    <mergeCell ref="C7:C9"/>
    <mergeCell ref="D7:D9"/>
    <mergeCell ref="E7:I7"/>
    <mergeCell ref="A1:Q1"/>
    <mergeCell ref="A2:Q2"/>
    <mergeCell ref="A3:Q3"/>
    <mergeCell ref="A4:Q4"/>
    <mergeCell ref="A5:Q5"/>
  </mergeCells>
  <printOptions horizontalCentered="1"/>
  <pageMargins left="0.31496062992125984" right="0" top="0.19685039370078741" bottom="0" header="0" footer="0"/>
  <pageSetup scale="125" orientation="portrait" r:id="rId1"/>
  <rowBreaks count="3" manualBreakCount="3">
    <brk id="28" max="16" man="1"/>
    <brk id="43" max="14" man="1"/>
    <brk id="44" max="14" man="1"/>
  </rowBreaks>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topLeftCell="H1" zoomScaleNormal="100" zoomScaleSheetLayoutView="100" zoomScalePageLayoutView="70" workbookViewId="0">
      <selection activeCell="C7" sqref="C7:F7"/>
    </sheetView>
  </sheetViews>
  <sheetFormatPr defaultColWidth="8.85546875" defaultRowHeight="12.75"/>
  <cols>
    <col min="1" max="1" width="5.28515625" style="1264" customWidth="1"/>
    <col min="2" max="2" width="12" style="1264" customWidth="1"/>
    <col min="3" max="3" width="11.140625" style="1264" customWidth="1"/>
    <col min="4" max="5" width="10.85546875" style="1264" customWidth="1"/>
    <col min="6" max="6" width="8.85546875" style="1264"/>
    <col min="7" max="7" width="9.7109375" style="1264" customWidth="1"/>
    <col min="8" max="8" width="11.140625" style="1264" customWidth="1"/>
    <col min="9" max="9" width="9.140625" style="1264" customWidth="1"/>
    <col min="10" max="10" width="11" style="1264" customWidth="1"/>
    <col min="11" max="11" width="8.85546875" style="1264"/>
    <col min="12" max="12" width="10.7109375" style="1264" customWidth="1"/>
    <col min="13" max="13" width="8.7109375" style="1264" customWidth="1"/>
    <col min="14" max="14" width="9.85546875" style="1264" customWidth="1"/>
    <col min="15" max="15" width="11.42578125" style="1264" customWidth="1"/>
    <col min="16" max="16384" width="8.85546875" style="1264"/>
  </cols>
  <sheetData>
    <row r="1" spans="1:27" s="2763" customFormat="1">
      <c r="A1" s="4062"/>
      <c r="B1" s="4062"/>
      <c r="C1" s="4062"/>
      <c r="D1" s="4062"/>
      <c r="E1" s="4062"/>
      <c r="F1" s="4062"/>
      <c r="G1" s="4062"/>
      <c r="H1" s="4062"/>
      <c r="I1" s="4062"/>
      <c r="J1" s="4062"/>
      <c r="K1" s="4062"/>
      <c r="L1" s="4062"/>
      <c r="M1" s="4062"/>
      <c r="N1" s="4062"/>
      <c r="O1" s="4062"/>
      <c r="P1" s="4062"/>
      <c r="Q1" s="4062"/>
      <c r="R1" s="4062"/>
      <c r="S1" s="4062"/>
      <c r="T1" s="2922"/>
      <c r="U1" s="2922"/>
      <c r="V1" s="2922"/>
      <c r="W1" s="2922"/>
      <c r="X1" s="2922"/>
      <c r="Y1" s="2922"/>
    </row>
    <row r="2" spans="1:27" s="2763" customFormat="1">
      <c r="A2" s="4062" t="s">
        <v>1084</v>
      </c>
      <c r="B2" s="4062"/>
      <c r="C2" s="4062"/>
      <c r="D2" s="4062"/>
      <c r="E2" s="4062"/>
      <c r="F2" s="4062"/>
      <c r="G2" s="4062"/>
      <c r="H2" s="4062"/>
      <c r="I2" s="4062"/>
      <c r="J2" s="4062"/>
      <c r="K2" s="4062"/>
      <c r="L2" s="4062"/>
      <c r="M2" s="4062"/>
      <c r="N2" s="4062"/>
      <c r="O2" s="4062"/>
      <c r="P2" s="4062"/>
      <c r="Q2" s="4062"/>
      <c r="R2" s="4062"/>
      <c r="S2" s="4062"/>
      <c r="T2" s="2922"/>
      <c r="U2" s="2922"/>
      <c r="V2" s="2922"/>
      <c r="W2" s="2922"/>
      <c r="X2" s="2922"/>
      <c r="Y2" s="2922"/>
    </row>
    <row r="3" spans="1:27" s="2763" customFormat="1">
      <c r="A3" s="4062" t="s">
        <v>889</v>
      </c>
      <c r="B3" s="4062"/>
      <c r="C3" s="4062"/>
      <c r="D3" s="4062"/>
      <c r="E3" s="4062"/>
      <c r="F3" s="4062"/>
      <c r="G3" s="4062"/>
      <c r="H3" s="4062"/>
      <c r="I3" s="4062"/>
      <c r="J3" s="4062"/>
      <c r="K3" s="4062"/>
      <c r="L3" s="4062"/>
      <c r="M3" s="4062"/>
      <c r="N3" s="4062"/>
      <c r="O3" s="4062"/>
      <c r="P3" s="4062"/>
      <c r="Q3" s="4062"/>
      <c r="R3" s="4062"/>
      <c r="S3" s="4062"/>
      <c r="T3" s="2922"/>
      <c r="U3" s="2922"/>
      <c r="V3" s="2922"/>
      <c r="W3" s="2922"/>
      <c r="X3" s="2922"/>
      <c r="Y3" s="2922"/>
    </row>
    <row r="4" spans="1:27" s="2763" customFormat="1">
      <c r="A4" s="4062" t="s">
        <v>890</v>
      </c>
      <c r="B4" s="4062"/>
      <c r="C4" s="4062"/>
      <c r="D4" s="4062"/>
      <c r="E4" s="4062"/>
      <c r="F4" s="4062"/>
      <c r="G4" s="4062"/>
      <c r="H4" s="4062"/>
      <c r="I4" s="4062"/>
      <c r="J4" s="4062"/>
      <c r="K4" s="4062"/>
      <c r="L4" s="4062"/>
      <c r="M4" s="4062"/>
      <c r="N4" s="4062"/>
      <c r="O4" s="4062"/>
      <c r="P4" s="4062"/>
      <c r="Q4" s="4062"/>
      <c r="R4" s="4062"/>
      <c r="S4" s="4062"/>
      <c r="T4" s="2922"/>
      <c r="U4" s="2922"/>
      <c r="V4" s="2922"/>
      <c r="W4" s="2922"/>
      <c r="X4" s="2922"/>
      <c r="Y4" s="2922"/>
    </row>
    <row r="5" spans="1:27">
      <c r="A5" s="3676" t="s">
        <v>872</v>
      </c>
      <c r="B5" s="3676"/>
      <c r="C5" s="3676"/>
      <c r="D5" s="3676"/>
      <c r="E5" s="3676"/>
      <c r="F5" s="3676"/>
      <c r="G5" s="3676"/>
      <c r="H5" s="3676"/>
      <c r="I5" s="3676"/>
      <c r="J5" s="3676"/>
      <c r="K5" s="3676"/>
      <c r="L5" s="3676"/>
      <c r="M5" s="3676"/>
      <c r="N5" s="3676"/>
      <c r="O5" s="3676"/>
      <c r="P5" s="3676"/>
      <c r="Q5" s="3676"/>
      <c r="R5" s="3676"/>
      <c r="S5" s="3676"/>
      <c r="T5" s="2141"/>
      <c r="U5" s="2141"/>
      <c r="V5" s="2141"/>
      <c r="W5" s="2141"/>
      <c r="X5" s="2141"/>
      <c r="Y5" s="2141"/>
      <c r="Z5" s="2141"/>
      <c r="AA5" s="2141"/>
    </row>
    <row r="6" spans="1:27">
      <c r="B6" s="2141" t="s">
        <v>1842</v>
      </c>
      <c r="C6" s="2141"/>
      <c r="D6" s="2141"/>
      <c r="E6" s="2141"/>
      <c r="F6" s="2141"/>
      <c r="G6" s="2141"/>
      <c r="H6" s="2141"/>
      <c r="I6" s="2141"/>
      <c r="J6" s="2141"/>
      <c r="K6" s="2141"/>
      <c r="L6" s="2141"/>
      <c r="M6" s="2141"/>
      <c r="N6" s="2141"/>
      <c r="O6" s="2141"/>
      <c r="P6" s="2141"/>
      <c r="Q6" s="2141"/>
      <c r="R6" s="2141"/>
      <c r="S6" s="2141"/>
      <c r="T6" s="2141"/>
      <c r="U6" s="2141"/>
      <c r="V6" s="2141"/>
      <c r="W6" s="2141"/>
      <c r="X6" s="2141"/>
      <c r="Y6" s="2141"/>
      <c r="Z6" s="2141"/>
      <c r="AA6" s="2141"/>
    </row>
    <row r="7" spans="1:27" s="2943" customFormat="1" ht="20.100000000000001" customHeight="1">
      <c r="A7" s="4120" t="s">
        <v>897</v>
      </c>
      <c r="B7" s="4120" t="s">
        <v>5066</v>
      </c>
      <c r="C7" s="3677" t="s">
        <v>6155</v>
      </c>
      <c r="D7" s="3678"/>
      <c r="E7" s="3678"/>
      <c r="F7" s="3679"/>
      <c r="G7" s="3677" t="s">
        <v>6126</v>
      </c>
      <c r="H7" s="3678"/>
      <c r="I7" s="3678"/>
      <c r="J7" s="3678"/>
      <c r="K7" s="4120" t="s">
        <v>6156</v>
      </c>
      <c r="L7" s="4120"/>
      <c r="M7" s="4120"/>
      <c r="N7" s="4120"/>
      <c r="O7" s="3677" t="s">
        <v>6157</v>
      </c>
      <c r="P7" s="3678"/>
      <c r="Q7" s="3678"/>
      <c r="R7" s="3679"/>
      <c r="S7" s="4084" t="s">
        <v>506</v>
      </c>
    </row>
    <row r="8" spans="1:27" s="2943" customFormat="1" ht="25.5">
      <c r="A8" s="4120"/>
      <c r="B8" s="4120"/>
      <c r="C8" s="2963" t="s">
        <v>6158</v>
      </c>
      <c r="D8" s="2963" t="s">
        <v>5710</v>
      </c>
      <c r="E8" s="2963" t="s">
        <v>2440</v>
      </c>
      <c r="F8" s="2963" t="s">
        <v>1125</v>
      </c>
      <c r="G8" s="2963" t="s">
        <v>6158</v>
      </c>
      <c r="H8" s="2963" t="s">
        <v>5710</v>
      </c>
      <c r="I8" s="2963" t="s">
        <v>2440</v>
      </c>
      <c r="J8" s="2963" t="s">
        <v>1125</v>
      </c>
      <c r="K8" s="2963" t="s">
        <v>6158</v>
      </c>
      <c r="L8" s="2963" t="s">
        <v>5710</v>
      </c>
      <c r="M8" s="2963" t="s">
        <v>2440</v>
      </c>
      <c r="N8" s="2963" t="s">
        <v>1125</v>
      </c>
      <c r="O8" s="2963" t="s">
        <v>5940</v>
      </c>
      <c r="P8" s="2963" t="s">
        <v>5662</v>
      </c>
      <c r="Q8" s="2963" t="s">
        <v>2440</v>
      </c>
      <c r="R8" s="2963" t="s">
        <v>994</v>
      </c>
      <c r="S8" s="3982"/>
    </row>
    <row r="9" spans="1:27" s="2943" customFormat="1">
      <c r="A9" s="3013">
        <v>1</v>
      </c>
      <c r="B9" s="3013">
        <v>2</v>
      </c>
      <c r="C9" s="3013">
        <v>3</v>
      </c>
      <c r="D9" s="3013">
        <v>4</v>
      </c>
      <c r="E9" s="3013">
        <v>5</v>
      </c>
      <c r="F9" s="3013">
        <v>6</v>
      </c>
      <c r="G9" s="3013">
        <v>7</v>
      </c>
      <c r="H9" s="3013">
        <v>8</v>
      </c>
      <c r="I9" s="3013">
        <v>9</v>
      </c>
      <c r="J9" s="3013">
        <v>10</v>
      </c>
      <c r="K9" s="3013">
        <v>11</v>
      </c>
      <c r="L9" s="3013">
        <v>12</v>
      </c>
      <c r="M9" s="3013">
        <v>13</v>
      </c>
      <c r="N9" s="3013">
        <v>14</v>
      </c>
      <c r="O9" s="3013">
        <v>15</v>
      </c>
      <c r="P9" s="3013">
        <v>16</v>
      </c>
      <c r="Q9" s="3013">
        <v>17</v>
      </c>
      <c r="R9" s="3013">
        <v>18</v>
      </c>
      <c r="S9" s="3013">
        <v>19</v>
      </c>
    </row>
    <row r="10" spans="1:27">
      <c r="A10" s="2947"/>
      <c r="B10" s="2947"/>
      <c r="C10" s="2947"/>
      <c r="D10" s="2947"/>
      <c r="E10" s="2947"/>
      <c r="F10" s="2947"/>
      <c r="G10" s="2947"/>
      <c r="H10" s="2947"/>
      <c r="I10" s="2947"/>
      <c r="J10" s="2947"/>
      <c r="K10" s="2947"/>
      <c r="L10" s="2947"/>
      <c r="M10" s="2947"/>
      <c r="N10" s="2947"/>
      <c r="O10" s="2947"/>
      <c r="P10" s="2947"/>
      <c r="Q10" s="2947"/>
      <c r="R10" s="2947"/>
      <c r="S10" s="2947"/>
    </row>
    <row r="11" spans="1:27">
      <c r="A11" s="2947"/>
      <c r="B11" s="2947"/>
      <c r="C11" s="2947"/>
      <c r="D11" s="2947"/>
      <c r="E11" s="2947"/>
      <c r="F11" s="2947"/>
      <c r="G11" s="2947"/>
      <c r="H11" s="2947"/>
      <c r="I11" s="2947"/>
      <c r="J11" s="2947"/>
      <c r="K11" s="2947"/>
      <c r="L11" s="2947"/>
      <c r="M11" s="2947"/>
      <c r="N11" s="2947"/>
      <c r="O11" s="2947"/>
      <c r="P11" s="2947"/>
      <c r="Q11" s="2947"/>
      <c r="R11" s="2947"/>
      <c r="S11" s="2947"/>
    </row>
    <row r="12" spans="1:27">
      <c r="A12" s="2947"/>
      <c r="B12" s="2947"/>
      <c r="C12" s="2947"/>
      <c r="D12" s="2947"/>
      <c r="E12" s="2947"/>
      <c r="F12" s="2947"/>
      <c r="G12" s="2947"/>
      <c r="H12" s="2947"/>
      <c r="I12" s="2947"/>
      <c r="J12" s="2947"/>
      <c r="K12" s="2947"/>
      <c r="L12" s="2947"/>
      <c r="M12" s="2947"/>
      <c r="N12" s="2947"/>
      <c r="O12" s="2947"/>
      <c r="P12" s="2947"/>
      <c r="Q12" s="2947"/>
      <c r="R12" s="2947"/>
      <c r="S12" s="2947"/>
    </row>
    <row r="13" spans="1:27">
      <c r="A13" s="2947"/>
      <c r="B13" s="2947"/>
      <c r="C13" s="2947"/>
      <c r="D13" s="2947"/>
      <c r="E13" s="2947"/>
      <c r="F13" s="2947"/>
      <c r="G13" s="2947"/>
      <c r="H13" s="2947"/>
      <c r="I13" s="2947"/>
      <c r="J13" s="2947"/>
      <c r="K13" s="2947"/>
      <c r="L13" s="2947"/>
      <c r="M13" s="2947"/>
      <c r="N13" s="2947"/>
      <c r="O13" s="2947"/>
      <c r="P13" s="2947"/>
      <c r="Q13" s="2947"/>
      <c r="R13" s="2947"/>
      <c r="S13" s="2947"/>
    </row>
    <row r="14" spans="1:27">
      <c r="A14" s="2947"/>
      <c r="B14" s="2947"/>
      <c r="C14" s="2947"/>
      <c r="D14" s="2947"/>
      <c r="E14" s="2947"/>
      <c r="F14" s="2947"/>
      <c r="G14" s="2947"/>
      <c r="H14" s="2947"/>
      <c r="I14" s="2947"/>
      <c r="J14" s="2947"/>
      <c r="K14" s="2947"/>
      <c r="L14" s="2947"/>
      <c r="M14" s="2947"/>
      <c r="N14" s="2947"/>
      <c r="O14" s="2947"/>
      <c r="P14" s="2947"/>
      <c r="Q14" s="2947"/>
      <c r="R14" s="2947"/>
      <c r="S14" s="2947"/>
    </row>
    <row r="15" spans="1:27">
      <c r="A15" s="2947"/>
      <c r="B15" s="2947"/>
      <c r="C15" s="2947"/>
      <c r="D15" s="2947"/>
      <c r="E15" s="2947"/>
      <c r="F15" s="2947"/>
      <c r="G15" s="2947"/>
      <c r="H15" s="2947"/>
      <c r="I15" s="2947"/>
      <c r="J15" s="2947"/>
      <c r="K15" s="2947"/>
      <c r="L15" s="2947"/>
      <c r="M15" s="2947"/>
      <c r="N15" s="2947"/>
      <c r="O15" s="2947"/>
      <c r="P15" s="2947"/>
      <c r="Q15" s="2947"/>
      <c r="R15" s="2947"/>
      <c r="S15" s="2947"/>
    </row>
    <row r="16" spans="1:27">
      <c r="A16" s="2947"/>
      <c r="B16" s="2947"/>
      <c r="C16" s="2947"/>
      <c r="D16" s="2947"/>
      <c r="E16" s="2947"/>
      <c r="F16" s="2947"/>
      <c r="G16" s="2947"/>
      <c r="H16" s="2947"/>
      <c r="I16" s="2947"/>
      <c r="J16" s="2947"/>
      <c r="K16" s="2947"/>
      <c r="L16" s="2947"/>
      <c r="M16" s="2947"/>
      <c r="N16" s="2947"/>
      <c r="O16" s="2947"/>
      <c r="P16" s="2947"/>
      <c r="Q16" s="2947"/>
      <c r="R16" s="2947"/>
      <c r="S16" s="2947"/>
    </row>
    <row r="17" spans="1:19">
      <c r="A17" s="2948"/>
      <c r="B17" s="2948"/>
      <c r="C17" s="2948"/>
      <c r="D17" s="2948"/>
      <c r="E17" s="2948"/>
      <c r="F17" s="2948"/>
      <c r="G17" s="2948"/>
      <c r="H17" s="2948"/>
      <c r="I17" s="2948"/>
      <c r="J17" s="2948"/>
      <c r="K17" s="2948"/>
      <c r="L17" s="2948"/>
      <c r="M17" s="2948"/>
      <c r="N17" s="2948"/>
      <c r="O17" s="2948"/>
      <c r="P17" s="2948"/>
      <c r="Q17" s="2948"/>
      <c r="R17" s="2948"/>
      <c r="S17" s="2948"/>
    </row>
    <row r="18" spans="1:19" ht="13.5" thickBot="1">
      <c r="A18" s="2226"/>
      <c r="B18" s="2226"/>
      <c r="C18" s="2226"/>
      <c r="D18" s="2226"/>
      <c r="E18" s="2226"/>
      <c r="F18" s="2226"/>
      <c r="G18" s="2226"/>
      <c r="H18" s="2226"/>
      <c r="I18" s="2226"/>
      <c r="J18" s="2226"/>
      <c r="K18" s="2226"/>
      <c r="L18" s="2226"/>
      <c r="M18" s="2226"/>
      <c r="N18" s="2226"/>
      <c r="O18" s="2226"/>
      <c r="P18" s="2226"/>
      <c r="Q18" s="2226"/>
      <c r="R18" s="2226"/>
      <c r="S18" s="2226"/>
    </row>
    <row r="19" spans="1:19" ht="13.5" thickTop="1"/>
    <row r="20" spans="1:19">
      <c r="A20" s="1308" t="s">
        <v>5978</v>
      </c>
      <c r="B20" s="1308"/>
      <c r="C20" s="1308"/>
      <c r="K20" s="1308" t="s">
        <v>6062</v>
      </c>
    </row>
    <row r="21" spans="1:19">
      <c r="A21" s="1308" t="s">
        <v>5980</v>
      </c>
      <c r="B21" s="1308"/>
      <c r="C21" s="1308"/>
      <c r="K21" s="1308" t="s">
        <v>5981</v>
      </c>
    </row>
    <row r="22" spans="1:19">
      <c r="A22" s="1308" t="s">
        <v>5982</v>
      </c>
      <c r="B22" s="1308"/>
      <c r="C22" s="1308"/>
      <c r="K22" s="1308" t="s">
        <v>5983</v>
      </c>
    </row>
    <row r="23" spans="1:19">
      <c r="A23" s="1308" t="s">
        <v>5984</v>
      </c>
      <c r="B23" s="1308"/>
      <c r="C23" s="1308"/>
      <c r="K23" s="1308" t="s">
        <v>5985</v>
      </c>
    </row>
    <row r="25" spans="1:19" ht="13.5" thickBot="1">
      <c r="A25" s="263" t="s">
        <v>1009</v>
      </c>
    </row>
    <row r="26" spans="1:19" ht="13.5" thickTop="1">
      <c r="A26" s="3767" t="s">
        <v>6159</v>
      </c>
      <c r="B26" s="3767"/>
      <c r="C26" s="3767"/>
      <c r="D26" s="3767"/>
      <c r="E26" s="3767"/>
      <c r="F26" s="3767"/>
      <c r="G26" s="3767"/>
      <c r="H26" s="3767"/>
      <c r="I26" s="3767"/>
      <c r="J26" s="3767"/>
      <c r="K26" s="3767"/>
      <c r="L26" s="3767"/>
      <c r="M26" s="3767"/>
      <c r="N26" s="3767"/>
      <c r="O26" s="3767"/>
      <c r="P26" s="3767"/>
      <c r="Q26" s="3767"/>
      <c r="R26" s="3767"/>
      <c r="S26" s="3767"/>
    </row>
    <row r="28" spans="1:19" ht="13.5" thickBot="1">
      <c r="A28" s="263" t="s">
        <v>5904</v>
      </c>
      <c r="B28" s="265"/>
      <c r="C28" s="265"/>
    </row>
    <row r="29" spans="1:19" ht="13.5" thickTop="1">
      <c r="A29" s="2446">
        <v>1</v>
      </c>
      <c r="B29" s="1264" t="s">
        <v>6160</v>
      </c>
    </row>
    <row r="30" spans="1:19">
      <c r="A30" s="2446">
        <v>2</v>
      </c>
      <c r="B30" s="1264" t="s">
        <v>5120</v>
      </c>
    </row>
    <row r="31" spans="1:19">
      <c r="A31" s="2446">
        <v>3</v>
      </c>
      <c r="B31" s="1264" t="s">
        <v>6161</v>
      </c>
    </row>
    <row r="32" spans="1:19">
      <c r="A32" s="2446">
        <v>4</v>
      </c>
      <c r="B32" s="1264" t="s">
        <v>6162</v>
      </c>
    </row>
    <row r="33" spans="1:2">
      <c r="A33" s="2446">
        <v>5</v>
      </c>
      <c r="B33" s="1264" t="s">
        <v>6163</v>
      </c>
    </row>
    <row r="34" spans="1:2">
      <c r="A34" s="2446">
        <v>6</v>
      </c>
      <c r="B34" s="1264" t="s">
        <v>6164</v>
      </c>
    </row>
    <row r="35" spans="1:2">
      <c r="A35" s="2446">
        <v>7</v>
      </c>
      <c r="B35" s="1264" t="s">
        <v>6165</v>
      </c>
    </row>
    <row r="36" spans="1:2">
      <c r="A36" s="2446">
        <v>8</v>
      </c>
      <c r="B36" s="1264" t="s">
        <v>6166</v>
      </c>
    </row>
  </sheetData>
  <mergeCells count="13">
    <mergeCell ref="O7:R7"/>
    <mergeCell ref="S7:S8"/>
    <mergeCell ref="A26:S26"/>
    <mergeCell ref="A1:S1"/>
    <mergeCell ref="A2:S2"/>
    <mergeCell ref="A3:S3"/>
    <mergeCell ref="A4:S4"/>
    <mergeCell ref="A5:S5"/>
    <mergeCell ref="A7:A8"/>
    <mergeCell ref="B7:B8"/>
    <mergeCell ref="C7:F7"/>
    <mergeCell ref="G7:J7"/>
    <mergeCell ref="K7:N7"/>
  </mergeCells>
  <printOptions horizontalCentered="1"/>
  <pageMargins left="0.31496062992125984" right="0" top="0.19685039370078741" bottom="0" header="0" footer="0"/>
  <pageSetup scale="125" orientation="portrait" r:id="rId1"/>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2"/>
  <sheetViews>
    <sheetView zoomScaleNormal="100" zoomScaleSheetLayoutView="100" zoomScalePageLayoutView="99" workbookViewId="0">
      <selection activeCell="D7" sqref="D7"/>
    </sheetView>
  </sheetViews>
  <sheetFormatPr defaultColWidth="9.140625" defaultRowHeight="20.25"/>
  <cols>
    <col min="1" max="2" width="12.42578125" style="527" customWidth="1"/>
    <col min="3" max="3" width="9.28515625" style="527" customWidth="1"/>
    <col min="4" max="6" width="12.42578125" style="527" customWidth="1"/>
    <col min="7" max="7" width="11.7109375" style="527" customWidth="1"/>
    <col min="8" max="8" width="7.7109375" style="527" customWidth="1"/>
    <col min="9" max="9" width="10.140625" style="527" customWidth="1"/>
    <col min="10" max="10" width="7.7109375" style="527" customWidth="1"/>
    <col min="11" max="11" width="10.28515625" style="527" customWidth="1"/>
    <col min="12" max="12" width="9" style="527" customWidth="1"/>
    <col min="13" max="13" width="6.7109375" style="527" customWidth="1"/>
    <col min="14" max="14" width="11.7109375" style="527" customWidth="1"/>
    <col min="15" max="15" width="6.7109375" style="527" customWidth="1"/>
    <col min="16" max="16" width="10.28515625" style="527" customWidth="1"/>
    <col min="17" max="17" width="7" style="527" customWidth="1"/>
    <col min="18" max="18" width="10.5703125" style="527" customWidth="1"/>
    <col min="19" max="19" width="8.42578125" style="527" customWidth="1"/>
    <col min="20" max="20" width="14" style="527" customWidth="1"/>
    <col min="21" max="16384" width="9.140625" style="527"/>
  </cols>
  <sheetData>
    <row r="1" spans="1:22" s="286" customFormat="1">
      <c r="A1" s="3346"/>
      <c r="B1" s="3346"/>
      <c r="C1" s="3346"/>
      <c r="D1" s="3346"/>
      <c r="E1" s="3346"/>
      <c r="F1" s="3346"/>
      <c r="G1" s="3346"/>
      <c r="H1" s="3346"/>
      <c r="I1" s="3346"/>
      <c r="J1" s="3346"/>
      <c r="K1" s="3346"/>
      <c r="L1" s="3346"/>
      <c r="M1" s="3346"/>
      <c r="N1" s="3346"/>
      <c r="O1" s="3346"/>
      <c r="P1" s="3346"/>
      <c r="Q1" s="3346"/>
      <c r="R1" s="3346"/>
      <c r="S1" s="3346"/>
      <c r="T1" s="3346"/>
    </row>
    <row r="2" spans="1:22" s="292" customFormat="1">
      <c r="A2" s="3346" t="s">
        <v>1084</v>
      </c>
      <c r="B2" s="3346"/>
      <c r="C2" s="3346"/>
      <c r="D2" s="3346"/>
      <c r="E2" s="3346"/>
      <c r="F2" s="3346"/>
      <c r="G2" s="3346"/>
      <c r="H2" s="3346"/>
      <c r="I2" s="3346"/>
      <c r="J2" s="3346"/>
      <c r="K2" s="3346"/>
      <c r="L2" s="3346"/>
      <c r="M2" s="3346"/>
      <c r="N2" s="3346"/>
      <c r="O2" s="3346"/>
      <c r="P2" s="3346"/>
      <c r="Q2" s="3346"/>
      <c r="R2" s="3346"/>
      <c r="S2" s="3346"/>
      <c r="T2" s="3346"/>
    </row>
    <row r="3" spans="1:22" s="292" customFormat="1">
      <c r="A3" s="3346" t="s">
        <v>889</v>
      </c>
      <c r="B3" s="3346"/>
      <c r="C3" s="3346"/>
      <c r="D3" s="3346"/>
      <c r="E3" s="3346"/>
      <c r="F3" s="3346"/>
      <c r="G3" s="3346"/>
      <c r="H3" s="3346"/>
      <c r="I3" s="3346"/>
      <c r="J3" s="3346"/>
      <c r="K3" s="3346"/>
      <c r="L3" s="3346"/>
      <c r="M3" s="3346"/>
      <c r="N3" s="3346"/>
      <c r="O3" s="3346"/>
      <c r="P3" s="3346"/>
      <c r="Q3" s="3346"/>
      <c r="R3" s="3346"/>
      <c r="S3" s="3346"/>
      <c r="T3" s="3346"/>
    </row>
    <row r="4" spans="1:22" s="292" customFormat="1"/>
    <row r="5" spans="1:22">
      <c r="A5" s="3346" t="s">
        <v>876</v>
      </c>
      <c r="B5" s="3346"/>
      <c r="C5" s="3346"/>
      <c r="D5" s="3346"/>
      <c r="E5" s="3346"/>
      <c r="F5" s="3346"/>
      <c r="G5" s="3346"/>
      <c r="H5" s="3346"/>
      <c r="I5" s="3346"/>
      <c r="J5" s="3346"/>
      <c r="K5" s="3346"/>
      <c r="L5" s="3346"/>
      <c r="M5" s="3346"/>
      <c r="N5" s="3346"/>
      <c r="O5" s="3346"/>
      <c r="P5" s="3346"/>
      <c r="Q5" s="3346"/>
      <c r="R5" s="3346"/>
      <c r="S5" s="3346"/>
      <c r="T5" s="3346"/>
    </row>
    <row r="6" spans="1:22">
      <c r="A6" s="3346" t="s">
        <v>6167</v>
      </c>
      <c r="B6" s="3346"/>
      <c r="C6" s="3346"/>
      <c r="D6" s="3346"/>
      <c r="E6" s="3346"/>
      <c r="F6" s="3346"/>
      <c r="G6" s="3346"/>
      <c r="H6" s="3346"/>
      <c r="I6" s="3346"/>
      <c r="J6" s="3346"/>
      <c r="K6" s="3346"/>
      <c r="L6" s="3346"/>
      <c r="M6" s="3346"/>
      <c r="N6" s="3346"/>
      <c r="O6" s="3346"/>
      <c r="P6" s="3346"/>
      <c r="Q6" s="3346"/>
      <c r="R6" s="3346"/>
      <c r="S6" s="3346"/>
      <c r="T6" s="3346"/>
    </row>
    <row r="7" spans="1:22">
      <c r="A7" s="536" t="s">
        <v>6168</v>
      </c>
      <c r="B7" s="536"/>
      <c r="C7" s="536" t="s">
        <v>6169</v>
      </c>
      <c r="D7" s="536" t="s">
        <v>6170</v>
      </c>
      <c r="E7" s="536" t="s">
        <v>544</v>
      </c>
      <c r="F7" s="536" t="s">
        <v>6171</v>
      </c>
      <c r="R7" s="536" t="s">
        <v>1465</v>
      </c>
      <c r="S7" s="536"/>
    </row>
    <row r="8" spans="1:22" ht="21" thickBot="1">
      <c r="A8" s="529"/>
      <c r="B8" s="529"/>
      <c r="C8" s="529"/>
      <c r="D8" s="529"/>
      <c r="E8" s="529"/>
      <c r="F8" s="529"/>
    </row>
    <row r="9" spans="1:22" ht="21" thickTop="1">
      <c r="A9" s="3700" t="s">
        <v>1903</v>
      </c>
      <c r="B9" s="3702" t="s">
        <v>2100</v>
      </c>
      <c r="C9" s="3702" t="s">
        <v>6172</v>
      </c>
      <c r="D9" s="3702" t="s">
        <v>1200</v>
      </c>
      <c r="E9" s="3702" t="s">
        <v>6173</v>
      </c>
      <c r="F9" s="4127" t="s">
        <v>6174</v>
      </c>
      <c r="G9" s="4128" t="s">
        <v>6175</v>
      </c>
      <c r="H9" s="4128"/>
      <c r="I9" s="4128"/>
      <c r="J9" s="4128"/>
      <c r="K9" s="4128" t="s">
        <v>6176</v>
      </c>
      <c r="L9" s="4128"/>
      <c r="M9" s="4128"/>
      <c r="N9" s="4128"/>
      <c r="O9" s="4128"/>
      <c r="P9" s="4128" t="s">
        <v>6177</v>
      </c>
      <c r="Q9" s="4128"/>
      <c r="R9" s="4128"/>
      <c r="S9" s="4128"/>
      <c r="T9" s="3018"/>
    </row>
    <row r="10" spans="1:22" ht="38.450000000000003" customHeight="1">
      <c r="A10" s="3701"/>
      <c r="B10" s="3421"/>
      <c r="C10" s="3421"/>
      <c r="D10" s="3421"/>
      <c r="E10" s="3421"/>
      <c r="F10" s="3691"/>
      <c r="G10" s="3019" t="s">
        <v>6178</v>
      </c>
      <c r="H10" s="3019" t="s">
        <v>6179</v>
      </c>
      <c r="I10" s="3019" t="s">
        <v>6180</v>
      </c>
      <c r="J10" s="2910" t="s">
        <v>994</v>
      </c>
      <c r="K10" s="2910" t="s">
        <v>6181</v>
      </c>
      <c r="L10" s="3019" t="s">
        <v>6178</v>
      </c>
      <c r="M10" s="3019" t="s">
        <v>6179</v>
      </c>
      <c r="N10" s="3019" t="s">
        <v>6180</v>
      </c>
      <c r="O10" s="2910" t="s">
        <v>994</v>
      </c>
      <c r="P10" s="3019" t="s">
        <v>6178</v>
      </c>
      <c r="Q10" s="3019" t="s">
        <v>6179</v>
      </c>
      <c r="R10" s="3019" t="s">
        <v>6180</v>
      </c>
      <c r="S10" s="2910" t="s">
        <v>994</v>
      </c>
      <c r="T10" s="3020" t="s">
        <v>506</v>
      </c>
    </row>
    <row r="11" spans="1:22">
      <c r="A11" s="940">
        <v>1</v>
      </c>
      <c r="B11" s="782">
        <v>2</v>
      </c>
      <c r="C11" s="782">
        <v>3</v>
      </c>
      <c r="D11" s="782">
        <v>4</v>
      </c>
      <c r="E11" s="782">
        <v>5</v>
      </c>
      <c r="F11" s="782">
        <v>6</v>
      </c>
      <c r="G11" s="782">
        <v>7</v>
      </c>
      <c r="H11" s="782">
        <v>8</v>
      </c>
      <c r="I11" s="782">
        <v>9</v>
      </c>
      <c r="J11" s="782">
        <v>10</v>
      </c>
      <c r="K11" s="782">
        <v>11</v>
      </c>
      <c r="L11" s="782">
        <v>12</v>
      </c>
      <c r="M11" s="782">
        <v>13</v>
      </c>
      <c r="N11" s="782">
        <v>14</v>
      </c>
      <c r="O11" s="782">
        <v>15</v>
      </c>
      <c r="P11" s="782">
        <v>16</v>
      </c>
      <c r="Q11" s="782">
        <v>17</v>
      </c>
      <c r="R11" s="782">
        <v>18</v>
      </c>
      <c r="S11" s="782">
        <v>19</v>
      </c>
      <c r="T11" s="941">
        <v>20</v>
      </c>
      <c r="U11" s="684"/>
      <c r="V11" s="684"/>
    </row>
    <row r="12" spans="1:22">
      <c r="A12" s="943"/>
      <c r="B12" s="632"/>
      <c r="C12" s="632"/>
      <c r="D12" s="632"/>
      <c r="E12" s="632"/>
      <c r="F12" s="632"/>
      <c r="G12" s="734"/>
      <c r="H12" s="734"/>
      <c r="I12" s="734"/>
      <c r="J12" s="734"/>
      <c r="K12" s="734"/>
      <c r="L12" s="734"/>
      <c r="M12" s="734"/>
      <c r="N12" s="734"/>
      <c r="O12" s="734"/>
      <c r="P12" s="734"/>
      <c r="Q12" s="734"/>
      <c r="R12" s="734"/>
      <c r="S12" s="734"/>
      <c r="T12" s="726"/>
    </row>
    <row r="13" spans="1:22">
      <c r="A13" s="3346" t="s">
        <v>890</v>
      </c>
      <c r="B13" s="3346"/>
      <c r="C13" s="3346"/>
      <c r="D13" s="3346"/>
      <c r="E13" s="3346"/>
      <c r="F13" s="3346"/>
      <c r="G13" s="3346"/>
      <c r="H13" s="3346"/>
      <c r="I13" s="3346"/>
      <c r="J13" s="3346"/>
      <c r="K13" s="3346"/>
      <c r="L13" s="3346"/>
      <c r="M13" s="3346"/>
      <c r="N13" s="3346"/>
      <c r="O13" s="3346"/>
      <c r="P13" s="3346"/>
      <c r="Q13" s="3346"/>
      <c r="R13" s="3346"/>
      <c r="S13" s="3346"/>
      <c r="T13" s="3346"/>
    </row>
    <row r="14" spans="1:22">
      <c r="A14" s="943"/>
      <c r="B14" s="632"/>
      <c r="C14" s="632"/>
      <c r="D14" s="632"/>
      <c r="E14" s="632"/>
      <c r="F14" s="632"/>
      <c r="G14" s="734"/>
      <c r="H14" s="734"/>
      <c r="I14" s="734"/>
      <c r="J14" s="734"/>
      <c r="K14" s="734"/>
      <c r="L14" s="734"/>
      <c r="M14" s="734"/>
      <c r="N14" s="734"/>
      <c r="O14" s="734"/>
      <c r="P14" s="734"/>
      <c r="Q14" s="734"/>
      <c r="R14" s="734"/>
      <c r="S14" s="734"/>
      <c r="T14" s="726"/>
    </row>
    <row r="15" spans="1:22">
      <c r="A15" s="943"/>
      <c r="B15" s="632"/>
      <c r="C15" s="632"/>
      <c r="D15" s="632"/>
      <c r="E15" s="632"/>
      <c r="F15" s="632"/>
      <c r="G15" s="734"/>
      <c r="H15" s="734"/>
      <c r="I15" s="734"/>
      <c r="J15" s="734"/>
      <c r="K15" s="734"/>
      <c r="L15" s="734"/>
      <c r="M15" s="734"/>
      <c r="N15" s="734"/>
      <c r="O15" s="734"/>
      <c r="P15" s="734"/>
      <c r="Q15" s="734"/>
      <c r="R15" s="734"/>
      <c r="S15" s="734"/>
      <c r="T15" s="726"/>
    </row>
    <row r="16" spans="1:22">
      <c r="A16" s="943"/>
      <c r="B16" s="632"/>
      <c r="C16" s="632"/>
      <c r="D16" s="632"/>
      <c r="E16" s="632"/>
      <c r="F16" s="632"/>
      <c r="G16" s="734"/>
      <c r="H16" s="734"/>
      <c r="I16" s="734"/>
      <c r="J16" s="734"/>
      <c r="K16" s="734"/>
      <c r="L16" s="734"/>
      <c r="M16" s="734"/>
      <c r="N16" s="734"/>
      <c r="O16" s="734"/>
      <c r="P16" s="734"/>
      <c r="Q16" s="734"/>
      <c r="R16" s="734"/>
      <c r="S16" s="734"/>
      <c r="T16" s="726"/>
    </row>
    <row r="17" spans="1:20" ht="21" thickBot="1">
      <c r="A17" s="3021" t="s">
        <v>994</v>
      </c>
      <c r="B17" s="3022"/>
      <c r="C17" s="3022"/>
      <c r="D17" s="3022"/>
      <c r="E17" s="3022"/>
      <c r="F17" s="3022"/>
      <c r="G17" s="2043"/>
      <c r="H17" s="2043"/>
      <c r="I17" s="2043"/>
      <c r="J17" s="2043"/>
      <c r="K17" s="2043"/>
      <c r="L17" s="2043"/>
      <c r="M17" s="2043"/>
      <c r="N17" s="2043"/>
      <c r="O17" s="2043"/>
      <c r="P17" s="2043"/>
      <c r="Q17" s="2043"/>
      <c r="R17" s="2043"/>
      <c r="S17" s="2043"/>
      <c r="T17" s="2044"/>
    </row>
    <row r="18" spans="1:20" ht="21" thickTop="1">
      <c r="A18" s="637" t="s">
        <v>6182</v>
      </c>
      <c r="B18" s="637"/>
    </row>
    <row r="19" spans="1:20">
      <c r="A19" s="529"/>
      <c r="B19" s="529"/>
    </row>
    <row r="20" spans="1:20">
      <c r="C20" s="527" t="s">
        <v>1166</v>
      </c>
      <c r="R20" s="527" t="s">
        <v>1232</v>
      </c>
    </row>
    <row r="21" spans="1:20">
      <c r="C21" s="527" t="s">
        <v>1816</v>
      </c>
      <c r="R21" s="527" t="s">
        <v>1816</v>
      </c>
    </row>
    <row r="22" spans="1:20">
      <c r="C22" s="527" t="s">
        <v>1339</v>
      </c>
      <c r="R22" s="527" t="s">
        <v>1339</v>
      </c>
    </row>
    <row r="23" spans="1:20">
      <c r="C23" s="527" t="s">
        <v>941</v>
      </c>
      <c r="R23" s="527" t="s">
        <v>941</v>
      </c>
    </row>
    <row r="24" spans="1:20" ht="21" thickBot="1">
      <c r="A24" s="547" t="s">
        <v>1009</v>
      </c>
    </row>
    <row r="25" spans="1:20" ht="47.1" customHeight="1" thickTop="1">
      <c r="A25" s="3345" t="s">
        <v>6183</v>
      </c>
      <c r="B25" s="3345"/>
      <c r="C25" s="3345"/>
      <c r="D25" s="3345"/>
      <c r="E25" s="3345"/>
      <c r="F25" s="3345"/>
      <c r="G25" s="3345"/>
      <c r="H25" s="3345"/>
      <c r="I25" s="3345"/>
      <c r="J25" s="3345"/>
      <c r="K25" s="3345"/>
      <c r="L25" s="3345"/>
      <c r="M25" s="3345"/>
      <c r="N25" s="3345"/>
      <c r="O25" s="3345"/>
      <c r="P25" s="3345"/>
      <c r="Q25" s="3345"/>
      <c r="R25" s="3345"/>
      <c r="S25" s="3345"/>
      <c r="T25" s="3345"/>
    </row>
    <row r="27" spans="1:20" ht="21" thickBot="1">
      <c r="A27" s="547" t="s">
        <v>917</v>
      </c>
      <c r="B27" s="3023"/>
      <c r="C27" s="569"/>
      <c r="D27" s="569"/>
      <c r="E27" s="569"/>
      <c r="F27" s="566"/>
      <c r="G27" s="566"/>
      <c r="H27" s="566"/>
      <c r="I27" s="566"/>
    </row>
    <row r="28" spans="1:20" ht="21" thickTop="1">
      <c r="A28" s="551">
        <v>1</v>
      </c>
      <c r="B28" s="551" t="s">
        <v>6184</v>
      </c>
      <c r="C28" s="551"/>
      <c r="D28" s="551"/>
      <c r="E28" s="551"/>
    </row>
    <row r="29" spans="1:20">
      <c r="A29" s="551">
        <v>2</v>
      </c>
      <c r="B29" s="551" t="s">
        <v>6185</v>
      </c>
      <c r="C29" s="551"/>
      <c r="D29" s="551"/>
      <c r="E29" s="551"/>
    </row>
    <row r="30" spans="1:20">
      <c r="A30" s="551">
        <v>3</v>
      </c>
      <c r="B30" s="551" t="s">
        <v>6186</v>
      </c>
      <c r="C30" s="551"/>
      <c r="D30" s="551"/>
      <c r="E30" s="551"/>
    </row>
    <row r="31" spans="1:20">
      <c r="A31" s="551">
        <v>4</v>
      </c>
      <c r="B31" s="342" t="s">
        <v>6187</v>
      </c>
      <c r="C31" s="569"/>
      <c r="D31" s="569"/>
      <c r="E31" s="569"/>
      <c r="F31" s="566"/>
      <c r="G31" s="566"/>
      <c r="H31" s="566"/>
      <c r="I31" s="566"/>
    </row>
    <row r="32" spans="1:20">
      <c r="A32" s="551">
        <v>5</v>
      </c>
      <c r="B32" s="551" t="s">
        <v>4532</v>
      </c>
      <c r="C32" s="551"/>
      <c r="D32" s="551"/>
      <c r="E32" s="551"/>
    </row>
    <row r="33" spans="1:2">
      <c r="A33" s="551">
        <v>6</v>
      </c>
      <c r="B33" s="527" t="s">
        <v>6188</v>
      </c>
    </row>
    <row r="34" spans="1:2">
      <c r="A34" s="551">
        <v>7</v>
      </c>
      <c r="B34" s="527" t="s">
        <v>6189</v>
      </c>
    </row>
    <row r="35" spans="1:2">
      <c r="A35" s="551">
        <v>8</v>
      </c>
      <c r="B35" s="527" t="s">
        <v>6190</v>
      </c>
    </row>
    <row r="36" spans="1:2">
      <c r="A36" s="551">
        <v>9</v>
      </c>
      <c r="B36" s="527" t="s">
        <v>5076</v>
      </c>
    </row>
    <row r="37" spans="1:2">
      <c r="A37" s="551">
        <v>10</v>
      </c>
      <c r="B37" s="527" t="s">
        <v>6191</v>
      </c>
    </row>
    <row r="38" spans="1:2">
      <c r="A38" s="551">
        <v>11</v>
      </c>
      <c r="B38" s="527" t="s">
        <v>6192</v>
      </c>
    </row>
    <row r="39" spans="1:2">
      <c r="A39" s="551">
        <v>12</v>
      </c>
      <c r="B39" s="527" t="s">
        <v>6193</v>
      </c>
    </row>
    <row r="40" spans="1:2">
      <c r="A40" s="551">
        <v>13</v>
      </c>
      <c r="B40" s="527" t="s">
        <v>6194</v>
      </c>
    </row>
    <row r="41" spans="1:2">
      <c r="A41" s="551">
        <v>14</v>
      </c>
      <c r="B41" s="527" t="s">
        <v>6195</v>
      </c>
    </row>
    <row r="42" spans="1:2">
      <c r="A42" s="551">
        <v>15</v>
      </c>
      <c r="B42" s="527" t="s">
        <v>6196</v>
      </c>
    </row>
    <row r="43" spans="1:2">
      <c r="A43" s="551">
        <v>16</v>
      </c>
      <c r="B43" s="527" t="s">
        <v>6197</v>
      </c>
    </row>
    <row r="44" spans="1:2">
      <c r="A44" s="551">
        <v>17</v>
      </c>
      <c r="B44" s="527" t="s">
        <v>6198</v>
      </c>
    </row>
    <row r="45" spans="1:2">
      <c r="A45" s="551">
        <v>18</v>
      </c>
      <c r="B45" s="527" t="s">
        <v>6199</v>
      </c>
    </row>
    <row r="46" spans="1:2">
      <c r="A46" s="551">
        <v>19</v>
      </c>
      <c r="B46" s="527" t="s">
        <v>6200</v>
      </c>
    </row>
    <row r="47" spans="1:2">
      <c r="A47" s="551">
        <v>20</v>
      </c>
      <c r="B47" s="527" t="s">
        <v>6201</v>
      </c>
    </row>
    <row r="48" spans="1:2">
      <c r="A48" s="551">
        <v>21</v>
      </c>
      <c r="B48" s="527" t="s">
        <v>6202</v>
      </c>
    </row>
    <row r="49" spans="1:20">
      <c r="A49" s="551">
        <v>22</v>
      </c>
      <c r="B49" s="527" t="s">
        <v>6203</v>
      </c>
      <c r="C49" s="3024"/>
      <c r="D49" s="3024"/>
      <c r="E49" s="3024"/>
      <c r="F49" s="3024"/>
      <c r="G49" s="3024"/>
      <c r="H49" s="3024"/>
      <c r="I49" s="3024"/>
      <c r="J49" s="3024"/>
      <c r="K49" s="3024"/>
      <c r="L49" s="3024"/>
      <c r="M49" s="3024"/>
      <c r="N49" s="3024"/>
      <c r="O49" s="3024"/>
      <c r="P49" s="3024"/>
      <c r="Q49" s="3024"/>
      <c r="R49" s="3024"/>
      <c r="S49" s="3024"/>
    </row>
    <row r="50" spans="1:20">
      <c r="A50" s="3024"/>
      <c r="B50" s="3024"/>
      <c r="D50" s="3024"/>
      <c r="E50" s="3024"/>
      <c r="F50" s="3024"/>
      <c r="G50" s="3024"/>
      <c r="H50" s="3024"/>
      <c r="I50" s="3024"/>
      <c r="J50" s="3024"/>
      <c r="K50" s="3024"/>
      <c r="L50" s="3024"/>
      <c r="M50" s="3024"/>
      <c r="N50" s="3024"/>
      <c r="O50" s="3024"/>
      <c r="P50" s="3024"/>
      <c r="Q50" s="3024"/>
      <c r="R50" s="3024"/>
      <c r="S50" s="3024"/>
      <c r="T50" s="3024"/>
    </row>
    <row r="51" spans="1:20">
      <c r="A51" s="3024"/>
      <c r="B51" s="3024"/>
      <c r="C51" s="3024"/>
      <c r="D51" s="3024"/>
      <c r="E51" s="3024"/>
      <c r="F51" s="3024"/>
      <c r="G51" s="3024"/>
      <c r="H51" s="3024"/>
      <c r="I51" s="3024"/>
      <c r="J51" s="3024"/>
      <c r="K51" s="3024"/>
      <c r="L51" s="3024"/>
      <c r="M51" s="3024"/>
      <c r="N51" s="3024"/>
      <c r="O51" s="3024"/>
      <c r="P51" s="3024"/>
      <c r="Q51" s="3024"/>
      <c r="R51" s="3024"/>
      <c r="S51" s="3024"/>
      <c r="T51" s="3024"/>
    </row>
    <row r="52" spans="1:20">
      <c r="A52" s="3024"/>
      <c r="B52" s="3024"/>
      <c r="C52" s="3024"/>
      <c r="D52" s="3024"/>
      <c r="E52" s="3024"/>
      <c r="F52" s="3024"/>
      <c r="G52" s="3024"/>
      <c r="H52" s="3024"/>
      <c r="I52" s="3024"/>
      <c r="J52" s="3024"/>
      <c r="K52" s="3024"/>
      <c r="L52" s="3024"/>
      <c r="M52" s="3024"/>
      <c r="N52" s="3024"/>
      <c r="O52" s="3024"/>
      <c r="P52" s="3024"/>
      <c r="Q52" s="3024"/>
      <c r="R52" s="3024"/>
      <c r="S52" s="3024"/>
      <c r="T52" s="3024"/>
    </row>
  </sheetData>
  <mergeCells count="16">
    <mergeCell ref="A25:T25"/>
    <mergeCell ref="A1:T1"/>
    <mergeCell ref="A2:T2"/>
    <mergeCell ref="A3:T3"/>
    <mergeCell ref="A5:T5"/>
    <mergeCell ref="A6:T6"/>
    <mergeCell ref="A9:A10"/>
    <mergeCell ref="B9:B10"/>
    <mergeCell ref="C9:C10"/>
    <mergeCell ref="D9:D10"/>
    <mergeCell ref="E9:E10"/>
    <mergeCell ref="F9:F10"/>
    <mergeCell ref="G9:J9"/>
    <mergeCell ref="K9:O9"/>
    <mergeCell ref="P9:S9"/>
    <mergeCell ref="A13:T13"/>
  </mergeCells>
  <printOptions horizontalCentered="1"/>
  <pageMargins left="0.31496062992125984" right="0" top="0.19685039370078741" bottom="0" header="0" footer="0"/>
  <pageSetup scale="125" orientation="portrait" r:id="rId1"/>
  <rowBreaks count="1" manualBreakCount="1">
    <brk id="23" max="19" man="1"/>
  </rowBreaks>
  <colBreaks count="1" manualBreakCount="1">
    <brk id="20" max="1048575" man="1"/>
  </colBreaks>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0"/>
  <sheetViews>
    <sheetView topLeftCell="A21" zoomScale="90" zoomScaleNormal="90" zoomScaleSheetLayoutView="98" zoomScalePageLayoutView="55" workbookViewId="0">
      <selection activeCell="D7" sqref="D7"/>
    </sheetView>
  </sheetViews>
  <sheetFormatPr defaultColWidth="9.140625" defaultRowHeight="20.25"/>
  <cols>
    <col min="1" max="1" width="5.140625" style="527" customWidth="1"/>
    <col min="2" max="2" width="16.28515625" style="527" bestFit="1" customWidth="1"/>
    <col min="3" max="3" width="17.28515625" style="527" customWidth="1"/>
    <col min="4" max="4" width="9.140625" style="527" bestFit="1" customWidth="1"/>
    <col min="5" max="5" width="8.85546875" style="527" bestFit="1" customWidth="1"/>
    <col min="6" max="6" width="6.5703125" style="527" bestFit="1" customWidth="1"/>
    <col min="7" max="7" width="17.85546875" style="527" bestFit="1" customWidth="1"/>
    <col min="8" max="8" width="16.7109375" style="527" bestFit="1" customWidth="1"/>
    <col min="9" max="9" width="16.85546875" style="527" bestFit="1" customWidth="1"/>
    <col min="10" max="11" width="11.140625" style="527" bestFit="1" customWidth="1"/>
    <col min="12" max="12" width="12" style="527" bestFit="1" customWidth="1"/>
    <col min="13" max="13" width="10.140625" style="527" customWidth="1"/>
    <col min="14" max="16384" width="9.140625" style="527"/>
  </cols>
  <sheetData>
    <row r="1" spans="1:18" s="286" customFormat="1">
      <c r="A1" s="3346"/>
      <c r="B1" s="3346"/>
      <c r="C1" s="3346"/>
      <c r="D1" s="3346"/>
      <c r="E1" s="3346"/>
      <c r="F1" s="3346"/>
      <c r="G1" s="3346"/>
      <c r="H1" s="3346"/>
      <c r="I1" s="3346"/>
      <c r="J1" s="3346"/>
      <c r="K1" s="3346"/>
      <c r="L1" s="3346"/>
      <c r="M1" s="3346"/>
      <c r="N1" s="526"/>
      <c r="O1" s="526"/>
      <c r="P1" s="526"/>
      <c r="Q1" s="526"/>
      <c r="R1" s="526"/>
    </row>
    <row r="2" spans="1:18" s="292" customFormat="1">
      <c r="A2" s="3346" t="s">
        <v>1084</v>
      </c>
      <c r="B2" s="3346"/>
      <c r="C2" s="3346"/>
      <c r="D2" s="3346"/>
      <c r="E2" s="3346"/>
      <c r="F2" s="3346"/>
      <c r="G2" s="3346"/>
      <c r="H2" s="3346"/>
      <c r="I2" s="3346"/>
      <c r="J2" s="3346"/>
      <c r="K2" s="3346"/>
      <c r="L2" s="3346"/>
      <c r="M2" s="3346"/>
      <c r="N2" s="526"/>
      <c r="O2" s="526"/>
      <c r="P2" s="526"/>
      <c r="Q2" s="526"/>
      <c r="R2" s="526"/>
    </row>
    <row r="3" spans="1:18" s="292" customFormat="1">
      <c r="A3" s="3346" t="s">
        <v>889</v>
      </c>
      <c r="B3" s="3346"/>
      <c r="C3" s="3346"/>
      <c r="D3" s="3346"/>
      <c r="E3" s="3346"/>
      <c r="F3" s="3346"/>
      <c r="G3" s="3346"/>
      <c r="H3" s="3346"/>
      <c r="I3" s="3346"/>
      <c r="J3" s="3346"/>
      <c r="K3" s="3346"/>
      <c r="L3" s="3346"/>
      <c r="M3" s="3346"/>
      <c r="N3" s="526"/>
      <c r="O3" s="526"/>
      <c r="P3" s="526"/>
      <c r="Q3" s="526"/>
      <c r="R3" s="526"/>
    </row>
    <row r="4" spans="1:18" s="292" customFormat="1">
      <c r="A4" s="3346" t="s">
        <v>890</v>
      </c>
      <c r="B4" s="3346"/>
      <c r="C4" s="3346"/>
      <c r="D4" s="3346"/>
      <c r="E4" s="3346"/>
      <c r="F4" s="3346"/>
      <c r="G4" s="3346"/>
      <c r="H4" s="3346"/>
      <c r="I4" s="3346"/>
      <c r="J4" s="3346"/>
      <c r="K4" s="3346"/>
      <c r="L4" s="3346"/>
      <c r="M4" s="3346"/>
      <c r="N4" s="526"/>
      <c r="O4" s="526"/>
      <c r="P4" s="526"/>
      <c r="Q4" s="526"/>
      <c r="R4" s="526"/>
    </row>
    <row r="5" spans="1:18">
      <c r="A5" s="3346" t="s">
        <v>877</v>
      </c>
      <c r="B5" s="3346"/>
      <c r="C5" s="3346"/>
      <c r="D5" s="3346"/>
      <c r="E5" s="3346"/>
      <c r="F5" s="3346"/>
      <c r="G5" s="3346"/>
      <c r="H5" s="3346"/>
      <c r="I5" s="3346"/>
      <c r="J5" s="3346"/>
      <c r="K5" s="3346"/>
      <c r="L5" s="3346"/>
      <c r="M5" s="3346"/>
    </row>
    <row r="6" spans="1:18">
      <c r="A6" s="3346" t="s">
        <v>6167</v>
      </c>
      <c r="B6" s="3346"/>
      <c r="C6" s="3346"/>
      <c r="D6" s="3346"/>
      <c r="E6" s="3346"/>
      <c r="F6" s="3346"/>
      <c r="G6" s="3346"/>
      <c r="H6" s="3346"/>
      <c r="I6" s="3346"/>
      <c r="J6" s="3346"/>
      <c r="K6" s="3346"/>
      <c r="L6" s="3346"/>
      <c r="M6" s="3346"/>
    </row>
    <row r="7" spans="1:18">
      <c r="A7" s="529"/>
      <c r="B7" s="529"/>
      <c r="C7" s="529"/>
      <c r="D7" s="529"/>
    </row>
    <row r="8" spans="1:18" s="684" customFormat="1">
      <c r="A8" s="668" t="s">
        <v>1903</v>
      </c>
      <c r="B8" s="668" t="s">
        <v>6204</v>
      </c>
      <c r="C8" s="668" t="s">
        <v>6205</v>
      </c>
      <c r="D8" s="668" t="s">
        <v>6169</v>
      </c>
      <c r="E8" s="3025" t="s">
        <v>3195</v>
      </c>
      <c r="F8" s="3025" t="s">
        <v>544</v>
      </c>
      <c r="G8" s="3025" t="s">
        <v>6206</v>
      </c>
      <c r="H8" s="668" t="s">
        <v>6207</v>
      </c>
      <c r="I8" s="668" t="s">
        <v>6208</v>
      </c>
      <c r="J8" s="3025" t="s">
        <v>6209</v>
      </c>
      <c r="K8" s="3025" t="s">
        <v>6210</v>
      </c>
      <c r="L8" s="3025" t="s">
        <v>6211</v>
      </c>
      <c r="M8" s="668" t="s">
        <v>506</v>
      </c>
    </row>
    <row r="9" spans="1:18" s="684" customFormat="1">
      <c r="A9" s="555">
        <v>1</v>
      </c>
      <c r="B9" s="555">
        <v>2</v>
      </c>
      <c r="C9" s="555">
        <v>3</v>
      </c>
      <c r="D9" s="555">
        <v>4</v>
      </c>
      <c r="E9" s="555">
        <v>5</v>
      </c>
      <c r="F9" s="555">
        <v>6</v>
      </c>
      <c r="G9" s="555">
        <v>7</v>
      </c>
      <c r="H9" s="555">
        <v>8</v>
      </c>
      <c r="I9" s="555">
        <v>9</v>
      </c>
      <c r="J9" s="555">
        <v>10</v>
      </c>
      <c r="K9" s="555">
        <v>11</v>
      </c>
      <c r="L9" s="555">
        <v>12</v>
      </c>
      <c r="M9" s="555">
        <v>18</v>
      </c>
    </row>
    <row r="10" spans="1:18">
      <c r="A10" s="4129">
        <v>1</v>
      </c>
      <c r="B10" s="4130" t="s">
        <v>6212</v>
      </c>
      <c r="C10" s="3026" t="s">
        <v>6178</v>
      </c>
      <c r="D10" s="734"/>
      <c r="E10" s="734"/>
      <c r="F10" s="734"/>
      <c r="G10" s="734"/>
      <c r="H10" s="734"/>
      <c r="I10" s="734"/>
      <c r="J10" s="734"/>
      <c r="K10" s="734"/>
      <c r="L10" s="734"/>
      <c r="M10" s="734"/>
    </row>
    <row r="11" spans="1:18">
      <c r="A11" s="4130"/>
      <c r="B11" s="4130"/>
      <c r="C11" s="3026" t="s">
        <v>6213</v>
      </c>
      <c r="D11" s="734"/>
      <c r="E11" s="734"/>
      <c r="F11" s="734"/>
      <c r="G11" s="734"/>
      <c r="H11" s="734"/>
      <c r="I11" s="734"/>
      <c r="J11" s="734"/>
      <c r="K11" s="734"/>
      <c r="L11" s="734"/>
      <c r="M11" s="734"/>
    </row>
    <row r="12" spans="1:18">
      <c r="A12" s="4130"/>
      <c r="B12" s="4130"/>
      <c r="C12" s="3026" t="s">
        <v>6180</v>
      </c>
      <c r="D12" s="734"/>
      <c r="E12" s="734"/>
      <c r="F12" s="734"/>
      <c r="G12" s="734"/>
      <c r="H12" s="734"/>
      <c r="I12" s="734"/>
      <c r="J12" s="734"/>
      <c r="K12" s="734"/>
      <c r="L12" s="734"/>
      <c r="M12" s="734"/>
    </row>
    <row r="13" spans="1:18">
      <c r="A13" s="4130"/>
      <c r="B13" s="4130"/>
      <c r="C13" s="3027" t="s">
        <v>994</v>
      </c>
      <c r="D13" s="734"/>
      <c r="E13" s="734"/>
      <c r="F13" s="734"/>
      <c r="G13" s="734"/>
      <c r="H13" s="734"/>
      <c r="I13" s="734"/>
      <c r="J13" s="734"/>
      <c r="K13" s="734"/>
      <c r="L13" s="734"/>
      <c r="M13" s="734"/>
    </row>
    <row r="14" spans="1:18">
      <c r="A14" s="4129">
        <v>2</v>
      </c>
      <c r="B14" s="4130" t="s">
        <v>6214</v>
      </c>
      <c r="C14" s="3026" t="s">
        <v>6178</v>
      </c>
      <c r="D14" s="734"/>
      <c r="E14" s="734"/>
      <c r="F14" s="734"/>
      <c r="G14" s="734"/>
      <c r="H14" s="734"/>
      <c r="I14" s="734"/>
      <c r="J14" s="734"/>
      <c r="K14" s="734"/>
      <c r="L14" s="734"/>
      <c r="M14" s="734"/>
    </row>
    <row r="15" spans="1:18">
      <c r="A15" s="4130"/>
      <c r="B15" s="4130"/>
      <c r="C15" s="3026" t="s">
        <v>6213</v>
      </c>
      <c r="D15" s="734"/>
      <c r="E15" s="734"/>
      <c r="F15" s="734"/>
      <c r="G15" s="734"/>
      <c r="H15" s="734"/>
      <c r="I15" s="734"/>
      <c r="J15" s="734"/>
      <c r="K15" s="734"/>
      <c r="L15" s="734"/>
      <c r="M15" s="734"/>
    </row>
    <row r="16" spans="1:18">
      <c r="A16" s="4130"/>
      <c r="B16" s="4130"/>
      <c r="C16" s="3026" t="s">
        <v>6180</v>
      </c>
      <c r="D16" s="734"/>
      <c r="E16" s="734"/>
      <c r="F16" s="734"/>
      <c r="G16" s="734"/>
      <c r="H16" s="734"/>
      <c r="I16" s="734"/>
      <c r="J16" s="734"/>
      <c r="K16" s="734"/>
      <c r="L16" s="734"/>
      <c r="M16" s="734"/>
    </row>
    <row r="17" spans="1:13">
      <c r="A17" s="4130"/>
      <c r="B17" s="4130"/>
      <c r="C17" s="3027" t="s">
        <v>994</v>
      </c>
      <c r="D17" s="734"/>
      <c r="E17" s="734"/>
      <c r="F17" s="734"/>
      <c r="G17" s="734"/>
      <c r="H17" s="734"/>
      <c r="I17" s="734"/>
      <c r="J17" s="734"/>
      <c r="K17" s="734"/>
      <c r="L17" s="734"/>
      <c r="M17" s="734"/>
    </row>
    <row r="18" spans="1:13">
      <c r="A18" s="3028" t="s">
        <v>994</v>
      </c>
      <c r="B18" s="3028"/>
      <c r="C18" s="3028"/>
      <c r="D18" s="3028"/>
      <c r="E18" s="734"/>
      <c r="F18" s="734"/>
      <c r="G18" s="734"/>
      <c r="H18" s="734"/>
      <c r="I18" s="734"/>
      <c r="J18" s="734"/>
      <c r="K18" s="734"/>
      <c r="L18" s="734"/>
      <c r="M18" s="734"/>
    </row>
    <row r="19" spans="1:13">
      <c r="A19" s="529"/>
    </row>
    <row r="20" spans="1:13">
      <c r="B20" s="527" t="s">
        <v>1166</v>
      </c>
      <c r="K20" s="527" t="s">
        <v>1232</v>
      </c>
    </row>
    <row r="21" spans="1:13">
      <c r="B21" s="527" t="s">
        <v>1816</v>
      </c>
      <c r="K21" s="527" t="s">
        <v>1816</v>
      </c>
    </row>
    <row r="22" spans="1:13">
      <c r="B22" s="527" t="s">
        <v>1339</v>
      </c>
      <c r="K22" s="527" t="s">
        <v>1339</v>
      </c>
    </row>
    <row r="23" spans="1:13">
      <c r="B23" s="527" t="s">
        <v>941</v>
      </c>
      <c r="K23" s="527" t="s">
        <v>941</v>
      </c>
    </row>
    <row r="25" spans="1:13" ht="21" thickBot="1">
      <c r="A25" s="547" t="s">
        <v>1009</v>
      </c>
    </row>
    <row r="26" spans="1:13" ht="21" thickTop="1">
      <c r="A26" s="3389" t="s">
        <v>6215</v>
      </c>
      <c r="B26" s="3389"/>
      <c r="C26" s="3389"/>
      <c r="D26" s="3389"/>
      <c r="E26" s="3389"/>
      <c r="F26" s="3389"/>
      <c r="G26" s="3389"/>
      <c r="H26" s="3389"/>
      <c r="I26" s="3389"/>
      <c r="J26" s="3389"/>
      <c r="K26" s="3389"/>
      <c r="L26" s="3389"/>
      <c r="M26" s="3389"/>
    </row>
    <row r="28" spans="1:13" ht="21" thickBot="1">
      <c r="A28" s="547" t="s">
        <v>959</v>
      </c>
      <c r="B28" s="547"/>
      <c r="C28" s="530"/>
      <c r="D28" s="530"/>
    </row>
    <row r="29" spans="1:13" ht="21" thickTop="1">
      <c r="A29" s="551">
        <v>1</v>
      </c>
      <c r="B29" s="551" t="s">
        <v>6216</v>
      </c>
      <c r="C29" s="551"/>
      <c r="D29" s="551"/>
    </row>
    <row r="30" spans="1:13">
      <c r="A30" s="551">
        <v>2</v>
      </c>
      <c r="B30" s="551" t="s">
        <v>6217</v>
      </c>
      <c r="C30" s="551"/>
      <c r="D30" s="551"/>
    </row>
    <row r="31" spans="1:13">
      <c r="A31" s="551">
        <v>3</v>
      </c>
      <c r="B31" s="551" t="s">
        <v>4382</v>
      </c>
      <c r="C31" s="551"/>
      <c r="D31" s="551"/>
    </row>
    <row r="32" spans="1:13">
      <c r="A32" s="551">
        <v>4</v>
      </c>
      <c r="B32" s="551" t="s">
        <v>6218</v>
      </c>
      <c r="C32" s="551"/>
      <c r="D32" s="551"/>
    </row>
    <row r="33" spans="1:4">
      <c r="A33" s="551">
        <v>5</v>
      </c>
      <c r="B33" s="551" t="s">
        <v>6219</v>
      </c>
      <c r="C33" s="551"/>
      <c r="D33" s="551"/>
    </row>
    <row r="34" spans="1:4">
      <c r="A34" s="551">
        <v>6</v>
      </c>
      <c r="B34" s="527" t="s">
        <v>6220</v>
      </c>
    </row>
    <row r="35" spans="1:4">
      <c r="A35" s="551">
        <v>7</v>
      </c>
      <c r="B35" s="527" t="s">
        <v>6221</v>
      </c>
    </row>
    <row r="36" spans="1:4">
      <c r="A36" s="551">
        <v>8</v>
      </c>
      <c r="B36" s="527" t="s">
        <v>6222</v>
      </c>
    </row>
    <row r="37" spans="1:4">
      <c r="A37" s="551">
        <v>9</v>
      </c>
      <c r="B37" s="527" t="s">
        <v>6223</v>
      </c>
    </row>
    <row r="38" spans="1:4">
      <c r="A38" s="551">
        <v>10</v>
      </c>
      <c r="B38" s="527" t="s">
        <v>6224</v>
      </c>
    </row>
    <row r="39" spans="1:4">
      <c r="A39" s="551">
        <v>11</v>
      </c>
      <c r="B39" s="527" t="s">
        <v>6225</v>
      </c>
    </row>
    <row r="40" spans="1:4">
      <c r="A40" s="551">
        <v>12</v>
      </c>
      <c r="B40" s="527" t="s">
        <v>6226</v>
      </c>
    </row>
  </sheetData>
  <mergeCells count="11">
    <mergeCell ref="A10:A13"/>
    <mergeCell ref="B10:B13"/>
    <mergeCell ref="A14:A17"/>
    <mergeCell ref="B14:B17"/>
    <mergeCell ref="A26:M26"/>
    <mergeCell ref="A6:M6"/>
    <mergeCell ref="A1:M1"/>
    <mergeCell ref="A2:M2"/>
    <mergeCell ref="A3:M3"/>
    <mergeCell ref="A4:M4"/>
    <mergeCell ref="A5:M5"/>
  </mergeCells>
  <printOptions horizontalCentered="1"/>
  <pageMargins left="0.31496062992125984" right="0" top="0.19685039370078741" bottom="0" header="0" footer="0"/>
  <pageSetup scale="125" orientation="portrait" r:id="rId1"/>
  <rowBreaks count="1" manualBreakCount="1">
    <brk id="24" max="12" man="1"/>
  </rowBreaks>
  <colBreaks count="1" manualBreakCount="1">
    <brk id="13" max="1048575" man="1"/>
  </colBreaks>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opLeftCell="A20" zoomScaleNormal="100" zoomScaleSheetLayoutView="100" zoomScalePageLayoutView="55" workbookViewId="0">
      <selection activeCell="D7" sqref="D7"/>
    </sheetView>
  </sheetViews>
  <sheetFormatPr defaultColWidth="9.140625" defaultRowHeight="20.25"/>
  <cols>
    <col min="1" max="1" width="12.140625" style="527" customWidth="1"/>
    <col min="2" max="2" width="12" style="527" customWidth="1"/>
    <col min="3" max="3" width="11.140625" style="527" customWidth="1"/>
    <col min="4" max="4" width="12.28515625" style="527" customWidth="1"/>
    <col min="5" max="5" width="11" style="527" customWidth="1"/>
    <col min="6" max="6" width="12" style="527" customWidth="1"/>
    <col min="7" max="7" width="10.85546875" style="527" customWidth="1"/>
    <col min="8" max="8" width="13.42578125" style="527" customWidth="1"/>
    <col min="9" max="9" width="10.42578125" style="527" customWidth="1"/>
    <col min="10" max="10" width="12.7109375" style="527" customWidth="1"/>
    <col min="11" max="11" width="20.28515625" style="527" customWidth="1"/>
    <col min="12" max="12" width="12.42578125" style="527" customWidth="1"/>
    <col min="13" max="16384" width="9.140625" style="527"/>
  </cols>
  <sheetData>
    <row r="1" spans="1:18" s="286" customFormat="1">
      <c r="A1" s="3346"/>
      <c r="B1" s="3346"/>
      <c r="C1" s="3346"/>
      <c r="D1" s="3346"/>
      <c r="E1" s="3346"/>
      <c r="F1" s="3346"/>
      <c r="G1" s="3346"/>
      <c r="H1" s="3346"/>
      <c r="I1" s="3346"/>
      <c r="J1" s="3346"/>
      <c r="K1" s="3346"/>
      <c r="L1" s="526"/>
      <c r="M1" s="526"/>
      <c r="N1" s="526"/>
      <c r="O1" s="526"/>
      <c r="P1" s="526"/>
      <c r="Q1" s="526"/>
      <c r="R1" s="526"/>
    </row>
    <row r="2" spans="1:18" s="292" customFormat="1">
      <c r="A2" s="3346" t="s">
        <v>1084</v>
      </c>
      <c r="B2" s="3346"/>
      <c r="C2" s="3346"/>
      <c r="D2" s="3346"/>
      <c r="E2" s="3346"/>
      <c r="F2" s="3346"/>
      <c r="G2" s="3346"/>
      <c r="H2" s="3346"/>
      <c r="I2" s="3346"/>
      <c r="J2" s="3346"/>
      <c r="K2" s="3346"/>
      <c r="L2" s="526"/>
      <c r="M2" s="526"/>
      <c r="N2" s="526"/>
      <c r="O2" s="526"/>
      <c r="P2" s="526"/>
      <c r="Q2" s="526"/>
      <c r="R2" s="526"/>
    </row>
    <row r="3" spans="1:18" s="292" customFormat="1">
      <c r="A3" s="3346" t="s">
        <v>889</v>
      </c>
      <c r="B3" s="3346"/>
      <c r="C3" s="3346"/>
      <c r="D3" s="3346"/>
      <c r="E3" s="3346"/>
      <c r="F3" s="3346"/>
      <c r="G3" s="3346"/>
      <c r="H3" s="3346"/>
      <c r="I3" s="3346"/>
      <c r="J3" s="3346"/>
      <c r="K3" s="3346"/>
      <c r="L3" s="526"/>
      <c r="M3" s="526"/>
      <c r="N3" s="526"/>
      <c r="O3" s="526"/>
      <c r="P3" s="526"/>
      <c r="Q3" s="526"/>
      <c r="R3" s="526"/>
    </row>
    <row r="4" spans="1:18" s="292" customFormat="1">
      <c r="A4" s="3346" t="s">
        <v>890</v>
      </c>
      <c r="B4" s="3346"/>
      <c r="C4" s="3346"/>
      <c r="D4" s="3346"/>
      <c r="E4" s="3346"/>
      <c r="F4" s="3346"/>
      <c r="G4" s="3346"/>
      <c r="H4" s="3346"/>
      <c r="I4" s="3346"/>
      <c r="J4" s="3346"/>
      <c r="K4" s="3346"/>
      <c r="L4" s="526"/>
      <c r="M4" s="526"/>
      <c r="N4" s="526"/>
      <c r="O4" s="526"/>
      <c r="P4" s="526"/>
      <c r="Q4" s="526"/>
      <c r="R4" s="526"/>
    </row>
    <row r="5" spans="1:18" ht="18.75" customHeight="1">
      <c r="A5" s="4131" t="s">
        <v>878</v>
      </c>
      <c r="B5" s="4131"/>
      <c r="C5" s="4131"/>
      <c r="D5" s="4131"/>
      <c r="E5" s="4131"/>
      <c r="F5" s="4131"/>
      <c r="G5" s="4131"/>
      <c r="H5" s="4131"/>
      <c r="I5" s="4131"/>
      <c r="J5" s="4131"/>
      <c r="K5" s="4131"/>
      <c r="L5" s="530"/>
      <c r="M5" s="530"/>
    </row>
    <row r="6" spans="1:18">
      <c r="A6" s="3423" t="s">
        <v>6227</v>
      </c>
      <c r="B6" s="3423"/>
      <c r="C6" s="3423"/>
      <c r="D6" s="3423"/>
      <c r="E6" s="3423"/>
      <c r="F6" s="3423"/>
      <c r="G6" s="3423"/>
      <c r="H6" s="3423"/>
      <c r="I6" s="3423"/>
      <c r="J6" s="3423"/>
      <c r="K6" s="3423"/>
      <c r="M6" s="530"/>
    </row>
    <row r="7" spans="1:18" ht="20.100000000000001" customHeight="1">
      <c r="A7" s="3029" t="s">
        <v>6228</v>
      </c>
      <c r="B7" s="536"/>
      <c r="D7" s="536"/>
      <c r="E7" s="536"/>
      <c r="F7" s="536"/>
      <c r="G7" s="536"/>
      <c r="H7" s="536"/>
      <c r="I7" s="536"/>
      <c r="J7" s="536"/>
      <c r="K7" s="536" t="s">
        <v>1465</v>
      </c>
      <c r="M7" s="530"/>
    </row>
    <row r="8" spans="1:18">
      <c r="A8" s="3029" t="s">
        <v>6229</v>
      </c>
      <c r="B8" s="536"/>
      <c r="D8" s="536"/>
      <c r="E8" s="536"/>
      <c r="F8" s="536"/>
      <c r="G8" s="536"/>
      <c r="H8" s="536"/>
      <c r="I8" s="536"/>
      <c r="J8" s="536"/>
      <c r="K8" s="536"/>
      <c r="L8" s="530"/>
      <c r="M8" s="530"/>
    </row>
    <row r="9" spans="1:18">
      <c r="A9" s="3385" t="s">
        <v>6204</v>
      </c>
      <c r="B9" s="3380" t="s">
        <v>6230</v>
      </c>
      <c r="C9" s="3381"/>
      <c r="D9" s="3388"/>
      <c r="E9" s="3380" t="s">
        <v>6231</v>
      </c>
      <c r="F9" s="3381"/>
      <c r="G9" s="3388"/>
      <c r="H9" s="3380" t="s">
        <v>1157</v>
      </c>
      <c r="I9" s="3381"/>
      <c r="J9" s="3388"/>
      <c r="K9" s="3385" t="s">
        <v>506</v>
      </c>
    </row>
    <row r="10" spans="1:18">
      <c r="A10" s="3437"/>
      <c r="B10" s="3030" t="s">
        <v>6232</v>
      </c>
      <c r="C10" s="555" t="s">
        <v>6233</v>
      </c>
      <c r="D10" s="555" t="s">
        <v>6234</v>
      </c>
      <c r="E10" s="3030" t="s">
        <v>6232</v>
      </c>
      <c r="F10" s="555" t="s">
        <v>6233</v>
      </c>
      <c r="G10" s="555" t="s">
        <v>6234</v>
      </c>
      <c r="H10" s="3030" t="s">
        <v>6232</v>
      </c>
      <c r="I10" s="555" t="s">
        <v>6233</v>
      </c>
      <c r="J10" s="555" t="s">
        <v>6234</v>
      </c>
      <c r="K10" s="3437"/>
    </row>
    <row r="11" spans="1:18">
      <c r="A11" s="915">
        <v>1</v>
      </c>
      <c r="B11" s="915">
        <v>2</v>
      </c>
      <c r="C11" s="915">
        <v>3</v>
      </c>
      <c r="D11" s="915">
        <v>4</v>
      </c>
      <c r="E11" s="915">
        <v>5</v>
      </c>
      <c r="F11" s="915">
        <v>6</v>
      </c>
      <c r="G11" s="915">
        <v>7</v>
      </c>
      <c r="H11" s="915">
        <v>8</v>
      </c>
      <c r="I11" s="915">
        <v>9</v>
      </c>
      <c r="J11" s="915">
        <v>10</v>
      </c>
      <c r="K11" s="915">
        <v>11</v>
      </c>
    </row>
    <row r="12" spans="1:18">
      <c r="A12" s="734"/>
      <c r="B12" s="3031"/>
      <c r="C12" s="734"/>
      <c r="D12" s="734"/>
      <c r="E12" s="734"/>
      <c r="F12" s="734"/>
      <c r="G12" s="734"/>
      <c r="H12" s="734"/>
      <c r="I12" s="734"/>
      <c r="J12" s="734"/>
      <c r="K12" s="734"/>
    </row>
    <row r="13" spans="1:18">
      <c r="A13" s="734"/>
      <c r="B13" s="3031"/>
      <c r="C13" s="734"/>
      <c r="D13" s="734"/>
      <c r="E13" s="734"/>
      <c r="F13" s="734"/>
      <c r="G13" s="734"/>
      <c r="H13" s="734"/>
      <c r="I13" s="734"/>
      <c r="J13" s="734"/>
      <c r="K13" s="734"/>
    </row>
    <row r="14" spans="1:18">
      <c r="A14" s="734"/>
      <c r="B14" s="734"/>
      <c r="C14" s="734"/>
      <c r="D14" s="734"/>
      <c r="E14" s="734"/>
      <c r="F14" s="734"/>
      <c r="G14" s="734"/>
      <c r="H14" s="734"/>
      <c r="I14" s="734"/>
      <c r="J14" s="734"/>
      <c r="K14" s="734"/>
    </row>
    <row r="15" spans="1:18">
      <c r="A15" s="734"/>
      <c r="B15" s="734"/>
      <c r="C15" s="734"/>
      <c r="D15" s="734"/>
      <c r="E15" s="734"/>
      <c r="F15" s="734"/>
      <c r="G15" s="734"/>
      <c r="H15" s="734"/>
      <c r="I15" s="734"/>
      <c r="J15" s="734"/>
      <c r="K15" s="734"/>
    </row>
    <row r="16" spans="1:18">
      <c r="A16" s="734"/>
      <c r="B16" s="734"/>
      <c r="C16" s="734"/>
      <c r="D16" s="734"/>
      <c r="E16" s="734"/>
      <c r="F16" s="734"/>
      <c r="G16" s="734"/>
      <c r="H16" s="734"/>
      <c r="I16" s="734"/>
      <c r="J16" s="734"/>
      <c r="K16" s="734"/>
    </row>
    <row r="17" spans="1:13">
      <c r="A17" s="734"/>
      <c r="B17" s="734"/>
      <c r="C17" s="734"/>
      <c r="D17" s="734"/>
      <c r="E17" s="734"/>
      <c r="F17" s="734"/>
      <c r="G17" s="734"/>
      <c r="H17" s="734"/>
      <c r="I17" s="734"/>
      <c r="J17" s="734"/>
      <c r="K17" s="734"/>
    </row>
    <row r="18" spans="1:13">
      <c r="A18" s="734"/>
      <c r="B18" s="734"/>
      <c r="C18" s="734"/>
      <c r="D18" s="734"/>
      <c r="E18" s="734"/>
      <c r="F18" s="734"/>
      <c r="G18" s="734"/>
      <c r="H18" s="734"/>
      <c r="I18" s="734"/>
      <c r="J18" s="734"/>
      <c r="K18" s="734"/>
    </row>
    <row r="19" spans="1:13">
      <c r="A19" s="734"/>
      <c r="B19" s="734"/>
      <c r="C19" s="734"/>
      <c r="D19" s="734"/>
      <c r="E19" s="734"/>
      <c r="F19" s="734"/>
      <c r="G19" s="734"/>
      <c r="H19" s="734"/>
      <c r="I19" s="734"/>
      <c r="J19" s="734"/>
      <c r="K19" s="734"/>
    </row>
    <row r="20" spans="1:13">
      <c r="A20" s="530"/>
      <c r="B20" s="530"/>
      <c r="C20" s="530"/>
      <c r="D20" s="530"/>
      <c r="E20" s="530"/>
      <c r="F20" s="530"/>
      <c r="G20" s="530"/>
      <c r="H20" s="530"/>
      <c r="I20" s="530"/>
      <c r="J20" s="530"/>
      <c r="K20" s="530"/>
      <c r="L20" s="530"/>
      <c r="M20" s="530"/>
    </row>
    <row r="21" spans="1:13">
      <c r="A21" s="530"/>
      <c r="B21" s="530" t="s">
        <v>6235</v>
      </c>
      <c r="C21" s="530"/>
      <c r="D21" s="530"/>
      <c r="E21" s="530"/>
      <c r="F21" s="530"/>
      <c r="G21" s="530"/>
      <c r="H21" s="530"/>
      <c r="I21" s="530"/>
      <c r="J21" s="530"/>
      <c r="K21" s="530"/>
      <c r="L21" s="530"/>
      <c r="M21" s="530"/>
    </row>
    <row r="22" spans="1:13">
      <c r="A22" s="530"/>
      <c r="B22" s="530"/>
      <c r="C22" s="530"/>
      <c r="D22" s="530"/>
      <c r="E22" s="530"/>
      <c r="F22" s="530"/>
      <c r="G22" s="530"/>
      <c r="H22" s="530"/>
      <c r="I22" s="530"/>
      <c r="J22" s="530"/>
      <c r="K22" s="530"/>
      <c r="L22" s="530"/>
      <c r="M22" s="530"/>
    </row>
    <row r="23" spans="1:13">
      <c r="A23" s="530"/>
      <c r="B23" s="530" t="s">
        <v>6236</v>
      </c>
      <c r="C23" s="530"/>
      <c r="D23" s="530"/>
      <c r="E23" s="530"/>
      <c r="F23" s="530"/>
      <c r="G23" s="530"/>
      <c r="H23" s="530"/>
      <c r="I23" s="530"/>
      <c r="J23" s="530" t="s">
        <v>1232</v>
      </c>
      <c r="K23" s="530"/>
      <c r="L23" s="530"/>
      <c r="M23" s="530"/>
    </row>
    <row r="24" spans="1:13">
      <c r="A24" s="530"/>
      <c r="B24" s="530" t="s">
        <v>1816</v>
      </c>
      <c r="C24" s="530"/>
      <c r="D24" s="530"/>
      <c r="E24" s="530"/>
      <c r="F24" s="530"/>
      <c r="G24" s="530"/>
      <c r="H24" s="530"/>
      <c r="I24" s="530"/>
      <c r="J24" s="530" t="s">
        <v>1816</v>
      </c>
      <c r="K24" s="530"/>
      <c r="L24" s="530"/>
      <c r="M24" s="530"/>
    </row>
    <row r="25" spans="1:13">
      <c r="A25" s="530"/>
      <c r="B25" s="530" t="s">
        <v>1339</v>
      </c>
      <c r="C25" s="530"/>
      <c r="D25" s="530"/>
      <c r="E25" s="530"/>
      <c r="F25" s="530"/>
      <c r="G25" s="530"/>
      <c r="H25" s="530"/>
      <c r="I25" s="530"/>
      <c r="J25" s="530" t="s">
        <v>1339</v>
      </c>
      <c r="K25" s="530"/>
      <c r="L25" s="530"/>
      <c r="M25" s="530"/>
    </row>
    <row r="26" spans="1:13">
      <c r="A26" s="530"/>
      <c r="B26" s="530" t="s">
        <v>941</v>
      </c>
      <c r="C26" s="530"/>
      <c r="D26" s="530"/>
      <c r="E26" s="530"/>
      <c r="F26" s="530"/>
      <c r="G26" s="530"/>
      <c r="H26" s="530"/>
      <c r="I26" s="530"/>
      <c r="J26" s="530" t="s">
        <v>941</v>
      </c>
      <c r="K26" s="530"/>
      <c r="L26" s="530"/>
      <c r="M26" s="530"/>
    </row>
    <row r="27" spans="1:13" ht="21" thickBot="1">
      <c r="A27" s="547" t="s">
        <v>1009</v>
      </c>
      <c r="B27" s="530"/>
      <c r="C27" s="530"/>
      <c r="D27" s="530"/>
      <c r="E27" s="530"/>
      <c r="F27" s="530"/>
      <c r="G27" s="530"/>
      <c r="H27" s="530"/>
      <c r="I27" s="530"/>
      <c r="J27" s="530"/>
      <c r="K27" s="530"/>
      <c r="L27" s="530"/>
      <c r="M27" s="530"/>
    </row>
    <row r="28" spans="1:13" ht="47.1" customHeight="1" thickTop="1">
      <c r="A28" s="3397" t="s">
        <v>6237</v>
      </c>
      <c r="B28" s="3397"/>
      <c r="C28" s="3397"/>
      <c r="D28" s="3397"/>
      <c r="E28" s="3397"/>
      <c r="F28" s="3397"/>
      <c r="G28" s="3397"/>
      <c r="H28" s="3397"/>
      <c r="I28" s="3397"/>
      <c r="J28" s="3397"/>
      <c r="K28" s="3397"/>
      <c r="L28" s="530"/>
      <c r="M28" s="530"/>
    </row>
    <row r="30" spans="1:13" ht="21" thickBot="1">
      <c r="A30" s="547" t="s">
        <v>959</v>
      </c>
      <c r="B30" s="530"/>
      <c r="C30" s="530"/>
      <c r="D30" s="530"/>
      <c r="E30" s="530"/>
      <c r="F30" s="530"/>
      <c r="G30" s="530"/>
      <c r="H30" s="530"/>
      <c r="I30" s="530"/>
      <c r="J30" s="530"/>
      <c r="K30" s="530"/>
      <c r="L30" s="530"/>
      <c r="M30" s="530"/>
    </row>
    <row r="31" spans="1:13" ht="21" thickTop="1">
      <c r="A31" s="654">
        <v>1</v>
      </c>
      <c r="B31" s="530" t="s">
        <v>6238</v>
      </c>
      <c r="C31" s="530"/>
      <c r="D31" s="530"/>
      <c r="E31" s="530"/>
      <c r="F31" s="530"/>
      <c r="G31" s="530"/>
      <c r="H31" s="530"/>
      <c r="I31" s="530"/>
      <c r="J31" s="530"/>
      <c r="K31" s="530"/>
      <c r="L31" s="530"/>
      <c r="M31" s="530"/>
    </row>
    <row r="32" spans="1:13">
      <c r="A32" s="654">
        <v>2</v>
      </c>
      <c r="B32" s="530" t="s">
        <v>6239</v>
      </c>
      <c r="C32" s="530"/>
      <c r="D32" s="530"/>
      <c r="E32" s="530"/>
      <c r="F32" s="530"/>
      <c r="G32" s="530"/>
      <c r="H32" s="530"/>
      <c r="I32" s="530"/>
      <c r="J32" s="530"/>
      <c r="K32" s="530"/>
      <c r="L32" s="530"/>
      <c r="M32" s="530"/>
    </row>
    <row r="33" spans="1:13">
      <c r="A33" s="654">
        <v>3</v>
      </c>
      <c r="B33" s="530" t="s">
        <v>6240</v>
      </c>
      <c r="C33" s="530"/>
      <c r="D33" s="530"/>
      <c r="E33" s="530"/>
      <c r="F33" s="530"/>
      <c r="G33" s="530"/>
      <c r="H33" s="530"/>
      <c r="I33" s="530"/>
      <c r="J33" s="530"/>
      <c r="K33" s="530"/>
      <c r="L33" s="530"/>
      <c r="M33" s="530"/>
    </row>
    <row r="34" spans="1:13">
      <c r="A34" s="551">
        <v>4</v>
      </c>
      <c r="B34" s="527" t="s">
        <v>6241</v>
      </c>
    </row>
    <row r="35" spans="1:13">
      <c r="A35" s="654">
        <v>5</v>
      </c>
      <c r="B35" s="527" t="s">
        <v>6242</v>
      </c>
    </row>
    <row r="36" spans="1:13">
      <c r="A36" s="551">
        <v>6</v>
      </c>
      <c r="B36" s="527" t="s">
        <v>6243</v>
      </c>
    </row>
    <row r="37" spans="1:13">
      <c r="A37" s="654">
        <v>7</v>
      </c>
      <c r="B37" s="527" t="s">
        <v>6244</v>
      </c>
    </row>
  </sheetData>
  <mergeCells count="12">
    <mergeCell ref="A28:K28"/>
    <mergeCell ref="A1:K1"/>
    <mergeCell ref="A2:K2"/>
    <mergeCell ref="A3:K3"/>
    <mergeCell ref="A4:K4"/>
    <mergeCell ref="A5:K5"/>
    <mergeCell ref="A6:K6"/>
    <mergeCell ref="A9:A10"/>
    <mergeCell ref="B9:D9"/>
    <mergeCell ref="E9:G9"/>
    <mergeCell ref="H9:J9"/>
    <mergeCell ref="K9:K10"/>
  </mergeCells>
  <printOptions horizontalCentered="1"/>
  <pageMargins left="0.31496062992125984" right="0" top="0.19685039370078741" bottom="0" header="0" footer="0"/>
  <pageSetup scale="125" orientation="portrait" r:id="rId1"/>
  <rowBreaks count="1" manualBreakCount="1">
    <brk id="26" max="10" man="1"/>
  </rowBreaks>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1"/>
  <sheetViews>
    <sheetView zoomScaleNormal="100" zoomScaleSheetLayoutView="82" zoomScalePageLayoutView="98" workbookViewId="0">
      <selection sqref="A1:M1"/>
    </sheetView>
  </sheetViews>
  <sheetFormatPr defaultColWidth="9.140625" defaultRowHeight="20.25"/>
  <cols>
    <col min="1" max="1" width="12.140625" style="527" customWidth="1"/>
    <col min="2" max="2" width="12.7109375" style="527" customWidth="1"/>
    <col min="3" max="3" width="11.140625" style="527" customWidth="1"/>
    <col min="4" max="4" width="12.85546875" style="527" customWidth="1"/>
    <col min="5" max="5" width="11.5703125" style="527" customWidth="1"/>
    <col min="6" max="6" width="14" style="527" customWidth="1"/>
    <col min="7" max="7" width="14.5703125" style="527" customWidth="1"/>
    <col min="8" max="8" width="14.42578125" style="527" customWidth="1"/>
    <col min="9" max="9" width="10.42578125" style="527" customWidth="1"/>
    <col min="10" max="11" width="12" style="527" customWidth="1"/>
    <col min="12" max="12" width="11.42578125" style="527" customWidth="1"/>
    <col min="13" max="16384" width="9.140625" style="527"/>
  </cols>
  <sheetData>
    <row r="1" spans="1:18" s="286" customFormat="1">
      <c r="A1" s="3346"/>
      <c r="B1" s="3346"/>
      <c r="C1" s="3346"/>
      <c r="D1" s="3346"/>
      <c r="E1" s="3346"/>
      <c r="F1" s="3346"/>
      <c r="G1" s="3346"/>
      <c r="H1" s="3346"/>
      <c r="I1" s="3346"/>
      <c r="J1" s="3346"/>
      <c r="K1" s="3346"/>
      <c r="L1" s="3346"/>
      <c r="M1" s="3346"/>
      <c r="N1" s="526"/>
      <c r="O1" s="526"/>
      <c r="P1" s="526"/>
      <c r="Q1" s="526"/>
      <c r="R1" s="526"/>
    </row>
    <row r="2" spans="1:18" s="292" customFormat="1">
      <c r="A2" s="3346" t="s">
        <v>1401</v>
      </c>
      <c r="B2" s="3346"/>
      <c r="C2" s="3346"/>
      <c r="D2" s="3346"/>
      <c r="E2" s="3346"/>
      <c r="F2" s="3346"/>
      <c r="G2" s="3346"/>
      <c r="H2" s="3346"/>
      <c r="I2" s="3346"/>
      <c r="J2" s="3346"/>
      <c r="K2" s="3346"/>
      <c r="L2" s="3346"/>
      <c r="M2" s="3346"/>
      <c r="N2" s="526"/>
      <c r="O2" s="526"/>
      <c r="P2" s="526"/>
      <c r="Q2" s="526"/>
      <c r="R2" s="526"/>
    </row>
    <row r="3" spans="1:18" s="292" customFormat="1">
      <c r="A3" s="3346" t="s">
        <v>889</v>
      </c>
      <c r="B3" s="3346"/>
      <c r="C3" s="3346"/>
      <c r="D3" s="3346"/>
      <c r="E3" s="3346"/>
      <c r="F3" s="3346"/>
      <c r="G3" s="3346"/>
      <c r="H3" s="3346"/>
      <c r="I3" s="3346"/>
      <c r="J3" s="3346"/>
      <c r="K3" s="3346"/>
      <c r="L3" s="3346"/>
      <c r="M3" s="3346"/>
      <c r="N3" s="526"/>
      <c r="O3" s="526"/>
      <c r="P3" s="526"/>
      <c r="Q3" s="526"/>
      <c r="R3" s="526"/>
    </row>
    <row r="4" spans="1:18" s="401" customFormat="1">
      <c r="A4" s="3423" t="s">
        <v>890</v>
      </c>
      <c r="B4" s="3423"/>
      <c r="C4" s="3423"/>
      <c r="D4" s="3423"/>
      <c r="E4" s="3423"/>
      <c r="F4" s="3423"/>
      <c r="G4" s="3423"/>
      <c r="H4" s="3423"/>
      <c r="I4" s="3423"/>
      <c r="J4" s="3423"/>
      <c r="K4" s="3423"/>
      <c r="L4" s="3423"/>
      <c r="M4" s="3423"/>
      <c r="N4" s="792"/>
      <c r="O4" s="792"/>
      <c r="P4" s="792"/>
      <c r="Q4" s="792"/>
      <c r="R4" s="792"/>
    </row>
    <row r="5" spans="1:18" s="530" customFormat="1" ht="18.75" customHeight="1">
      <c r="A5" s="4131" t="s">
        <v>879</v>
      </c>
      <c r="B5" s="4131"/>
      <c r="C5" s="4131"/>
      <c r="D5" s="4131"/>
      <c r="E5" s="4131"/>
      <c r="F5" s="4131"/>
      <c r="G5" s="4131"/>
      <c r="H5" s="4131"/>
      <c r="I5" s="4131"/>
      <c r="J5" s="4131"/>
      <c r="K5" s="4131"/>
      <c r="L5" s="4131"/>
      <c r="M5" s="4131"/>
    </row>
    <row r="6" spans="1:18" s="530" customFormat="1">
      <c r="A6" s="3423" t="s">
        <v>6227</v>
      </c>
      <c r="B6" s="3423"/>
      <c r="C6" s="3423"/>
      <c r="D6" s="3423"/>
      <c r="E6" s="3423"/>
      <c r="F6" s="3423"/>
      <c r="G6" s="3423"/>
      <c r="H6" s="3423"/>
      <c r="I6" s="3423"/>
      <c r="J6" s="3423"/>
      <c r="K6" s="3423"/>
      <c r="L6" s="3423"/>
      <c r="M6" s="3423"/>
    </row>
    <row r="7" spans="1:18" s="530" customFormat="1">
      <c r="A7" s="536"/>
      <c r="B7" s="536"/>
      <c r="C7" s="536"/>
      <c r="D7" s="536"/>
      <c r="E7" s="536"/>
      <c r="F7" s="536"/>
      <c r="G7" s="536"/>
      <c r="H7" s="536"/>
      <c r="I7" s="536"/>
      <c r="J7" s="536"/>
      <c r="K7" s="536"/>
      <c r="L7" s="536" t="s">
        <v>1465</v>
      </c>
    </row>
    <row r="8" spans="1:18" s="530" customFormat="1">
      <c r="A8" s="536"/>
      <c r="B8" s="536"/>
      <c r="C8" s="536"/>
      <c r="D8" s="536"/>
      <c r="E8" s="536"/>
      <c r="F8" s="536"/>
      <c r="G8" s="536"/>
      <c r="H8" s="536"/>
      <c r="I8" s="536"/>
      <c r="J8" s="536"/>
      <c r="K8" s="536"/>
      <c r="L8" s="536" t="s">
        <v>2665</v>
      </c>
    </row>
    <row r="9" spans="1:18">
      <c r="A9" s="3378" t="s">
        <v>6228</v>
      </c>
      <c r="B9" s="3427" t="s">
        <v>6229</v>
      </c>
      <c r="C9" s="3427" t="s">
        <v>6204</v>
      </c>
      <c r="D9" s="3425" t="s">
        <v>6230</v>
      </c>
      <c r="E9" s="3425"/>
      <c r="F9" s="3425"/>
      <c r="G9" s="3425" t="s">
        <v>6231</v>
      </c>
      <c r="H9" s="3425"/>
      <c r="I9" s="3425"/>
      <c r="J9" s="3425" t="s">
        <v>1157</v>
      </c>
      <c r="K9" s="3425"/>
      <c r="L9" s="3425"/>
      <c r="M9" s="3427" t="s">
        <v>506</v>
      </c>
    </row>
    <row r="10" spans="1:18">
      <c r="A10" s="3718"/>
      <c r="B10" s="4132"/>
      <c r="C10" s="4132"/>
      <c r="D10" s="3030" t="s">
        <v>6232</v>
      </c>
      <c r="E10" s="555" t="s">
        <v>6233</v>
      </c>
      <c r="F10" s="555" t="s">
        <v>6234</v>
      </c>
      <c r="G10" s="3030" t="s">
        <v>6232</v>
      </c>
      <c r="H10" s="555" t="s">
        <v>6233</v>
      </c>
      <c r="I10" s="555" t="s">
        <v>6234</v>
      </c>
      <c r="J10" s="3030" t="s">
        <v>6232</v>
      </c>
      <c r="K10" s="555" t="s">
        <v>6233</v>
      </c>
      <c r="L10" s="555" t="s">
        <v>6234</v>
      </c>
      <c r="M10" s="3427"/>
    </row>
    <row r="11" spans="1:18">
      <c r="A11" s="915">
        <v>1</v>
      </c>
      <c r="B11" s="915">
        <v>2</v>
      </c>
      <c r="C11" s="915">
        <v>3</v>
      </c>
      <c r="D11" s="915">
        <v>4</v>
      </c>
      <c r="E11" s="915">
        <v>5</v>
      </c>
      <c r="F11" s="915">
        <v>6</v>
      </c>
      <c r="G11" s="915">
        <v>7</v>
      </c>
      <c r="H11" s="915">
        <v>8</v>
      </c>
      <c r="I11" s="915">
        <v>9</v>
      </c>
      <c r="J11" s="915">
        <v>10</v>
      </c>
      <c r="K11" s="915">
        <v>11</v>
      </c>
      <c r="L11" s="915">
        <v>12</v>
      </c>
      <c r="M11" s="915">
        <v>13</v>
      </c>
    </row>
    <row r="12" spans="1:18">
      <c r="A12" s="734"/>
      <c r="B12" s="734"/>
      <c r="C12" s="734"/>
      <c r="D12" s="3031"/>
      <c r="E12" s="734"/>
      <c r="F12" s="734"/>
      <c r="G12" s="734"/>
      <c r="H12" s="734"/>
      <c r="I12" s="734"/>
      <c r="J12" s="734"/>
      <c r="K12" s="734"/>
      <c r="L12" s="734"/>
      <c r="M12" s="734"/>
    </row>
    <row r="13" spans="1:18">
      <c r="A13" s="734"/>
      <c r="B13" s="734"/>
      <c r="C13" s="734"/>
      <c r="D13" s="3031"/>
      <c r="E13" s="734"/>
      <c r="F13" s="734"/>
      <c r="G13" s="734"/>
      <c r="H13" s="734"/>
      <c r="I13" s="734"/>
      <c r="J13" s="734"/>
      <c r="K13" s="734"/>
      <c r="L13" s="734"/>
      <c r="M13" s="734"/>
    </row>
    <row r="14" spans="1:18">
      <c r="A14" s="734"/>
      <c r="B14" s="734"/>
      <c r="C14" s="734"/>
      <c r="D14" s="734"/>
      <c r="E14" s="734"/>
      <c r="F14" s="734"/>
      <c r="G14" s="734"/>
      <c r="H14" s="734"/>
      <c r="I14" s="734"/>
      <c r="J14" s="734"/>
      <c r="K14" s="734"/>
      <c r="L14" s="734"/>
      <c r="M14" s="734"/>
    </row>
    <row r="15" spans="1:18">
      <c r="A15" s="734"/>
      <c r="B15" s="734"/>
      <c r="C15" s="734"/>
      <c r="D15" s="734"/>
      <c r="E15" s="734"/>
      <c r="F15" s="734"/>
      <c r="G15" s="734"/>
      <c r="H15" s="734"/>
      <c r="I15" s="734"/>
      <c r="J15" s="734"/>
      <c r="K15" s="734"/>
      <c r="L15" s="734"/>
      <c r="M15" s="734"/>
    </row>
    <row r="16" spans="1:18">
      <c r="A16" s="734"/>
      <c r="B16" s="734"/>
      <c r="C16" s="734"/>
      <c r="D16" s="734"/>
      <c r="E16" s="734"/>
      <c r="F16" s="734"/>
      <c r="G16" s="734"/>
      <c r="H16" s="734"/>
      <c r="I16" s="734"/>
      <c r="J16" s="734"/>
      <c r="K16" s="734"/>
      <c r="L16" s="734"/>
      <c r="M16" s="734"/>
    </row>
    <row r="17" spans="1:13">
      <c r="A17" s="734"/>
      <c r="B17" s="734"/>
      <c r="C17" s="734"/>
      <c r="D17" s="734"/>
      <c r="E17" s="734"/>
      <c r="F17" s="734"/>
      <c r="G17" s="734"/>
      <c r="H17" s="734"/>
      <c r="I17" s="734"/>
      <c r="J17" s="734"/>
      <c r="K17" s="734"/>
      <c r="L17" s="734"/>
      <c r="M17" s="734"/>
    </row>
    <row r="18" spans="1:13">
      <c r="A18" s="734"/>
      <c r="B18" s="734"/>
      <c r="C18" s="734"/>
      <c r="D18" s="734"/>
      <c r="E18" s="734"/>
      <c r="F18" s="734"/>
      <c r="G18" s="734"/>
      <c r="H18" s="734"/>
      <c r="I18" s="734"/>
      <c r="J18" s="734"/>
      <c r="K18" s="734"/>
      <c r="L18" s="734"/>
      <c r="M18" s="734"/>
    </row>
    <row r="19" spans="1:13">
      <c r="A19" s="734"/>
      <c r="B19" s="734"/>
      <c r="C19" s="734"/>
      <c r="D19" s="734"/>
      <c r="E19" s="734"/>
      <c r="F19" s="734"/>
      <c r="G19" s="734"/>
      <c r="H19" s="734"/>
      <c r="I19" s="734"/>
      <c r="J19" s="734"/>
      <c r="K19" s="734"/>
      <c r="L19" s="734"/>
      <c r="M19" s="734"/>
    </row>
    <row r="20" spans="1:13">
      <c r="A20" s="734"/>
      <c r="B20" s="734"/>
      <c r="C20" s="734"/>
      <c r="D20" s="734"/>
      <c r="E20" s="734"/>
      <c r="F20" s="734"/>
      <c r="G20" s="734"/>
      <c r="H20" s="734"/>
      <c r="I20" s="734"/>
      <c r="J20" s="734"/>
      <c r="K20" s="734"/>
      <c r="L20" s="734"/>
      <c r="M20" s="734"/>
    </row>
    <row r="21" spans="1:13">
      <c r="A21" s="734"/>
      <c r="B21" s="734"/>
      <c r="C21" s="734"/>
      <c r="D21" s="734"/>
      <c r="E21" s="734"/>
      <c r="F21" s="734"/>
      <c r="G21" s="734"/>
      <c r="H21" s="734"/>
      <c r="I21" s="734"/>
      <c r="J21" s="734"/>
      <c r="K21" s="734"/>
      <c r="L21" s="734"/>
      <c r="M21" s="734"/>
    </row>
    <row r="22" spans="1:13" ht="21" thickBot="1">
      <c r="A22" s="559"/>
      <c r="B22" s="641" t="s">
        <v>994</v>
      </c>
      <c r="C22" s="559"/>
      <c r="D22" s="559"/>
      <c r="E22" s="559"/>
      <c r="F22" s="559"/>
      <c r="G22" s="559"/>
      <c r="H22" s="559"/>
      <c r="I22" s="559"/>
      <c r="J22" s="559"/>
      <c r="K22" s="559"/>
      <c r="L22" s="559"/>
      <c r="M22" s="559"/>
    </row>
    <row r="23" spans="1:13" ht="21" thickTop="1">
      <c r="A23" s="3032" t="s">
        <v>6245</v>
      </c>
      <c r="B23" s="530"/>
      <c r="C23" s="530"/>
      <c r="D23" s="530"/>
      <c r="E23" s="530"/>
      <c r="F23" s="530"/>
      <c r="G23" s="530"/>
      <c r="H23" s="530"/>
      <c r="I23" s="530"/>
      <c r="J23" s="530"/>
      <c r="K23" s="530"/>
      <c r="L23" s="530"/>
      <c r="M23" s="530"/>
    </row>
    <row r="24" spans="1:13">
      <c r="A24" s="530"/>
      <c r="B24" s="530"/>
      <c r="C24" s="530"/>
      <c r="D24" s="530"/>
      <c r="E24" s="530"/>
      <c r="F24" s="530"/>
      <c r="G24" s="530"/>
      <c r="H24" s="530"/>
      <c r="I24" s="530"/>
      <c r="J24" s="530"/>
      <c r="K24" s="530"/>
      <c r="L24" s="530"/>
      <c r="M24" s="530"/>
    </row>
    <row r="25" spans="1:13">
      <c r="A25" s="530"/>
      <c r="B25" s="530" t="s">
        <v>6236</v>
      </c>
      <c r="C25" s="530"/>
      <c r="D25" s="530"/>
      <c r="E25" s="530"/>
      <c r="F25" s="530"/>
      <c r="G25" s="530"/>
      <c r="H25" s="530"/>
      <c r="I25" s="530"/>
      <c r="J25" s="530" t="s">
        <v>1232</v>
      </c>
      <c r="K25" s="530"/>
      <c r="L25" s="530"/>
      <c r="M25" s="530"/>
    </row>
    <row r="26" spans="1:13">
      <c r="A26" s="530"/>
      <c r="B26" s="530" t="s">
        <v>1816</v>
      </c>
      <c r="C26" s="530"/>
      <c r="D26" s="530"/>
      <c r="E26" s="530"/>
      <c r="F26" s="530"/>
      <c r="G26" s="530"/>
      <c r="H26" s="530"/>
      <c r="I26" s="530"/>
      <c r="J26" s="530" t="s">
        <v>1816</v>
      </c>
      <c r="K26" s="530"/>
      <c r="L26" s="530"/>
      <c r="M26" s="530"/>
    </row>
    <row r="27" spans="1:13">
      <c r="A27" s="530"/>
      <c r="B27" s="530" t="s">
        <v>1339</v>
      </c>
      <c r="C27" s="530"/>
      <c r="D27" s="530"/>
      <c r="E27" s="530"/>
      <c r="F27" s="530"/>
      <c r="G27" s="530"/>
      <c r="H27" s="530"/>
      <c r="I27" s="530"/>
      <c r="J27" s="530" t="s">
        <v>1339</v>
      </c>
      <c r="K27" s="530"/>
      <c r="L27" s="530"/>
      <c r="M27" s="530"/>
    </row>
    <row r="28" spans="1:13">
      <c r="A28" s="530"/>
      <c r="B28" s="530" t="s">
        <v>941</v>
      </c>
      <c r="C28" s="530"/>
      <c r="D28" s="530"/>
      <c r="E28" s="530"/>
      <c r="F28" s="530"/>
      <c r="G28" s="530"/>
      <c r="H28" s="530"/>
      <c r="I28" s="530"/>
      <c r="J28" s="530" t="s">
        <v>941</v>
      </c>
      <c r="K28" s="530"/>
      <c r="L28" s="530"/>
      <c r="M28" s="530"/>
    </row>
    <row r="29" spans="1:13" ht="21" thickBot="1">
      <c r="A29" s="547" t="s">
        <v>1009</v>
      </c>
      <c r="B29" s="530"/>
      <c r="C29" s="530"/>
      <c r="D29" s="530"/>
      <c r="E29" s="530"/>
      <c r="F29" s="530"/>
      <c r="G29" s="530"/>
      <c r="H29" s="530"/>
      <c r="I29" s="530"/>
      <c r="J29" s="530"/>
      <c r="K29" s="530"/>
      <c r="L29" s="530"/>
      <c r="M29" s="530"/>
    </row>
    <row r="30" spans="1:13" ht="51" customHeight="1" thickTop="1">
      <c r="A30" s="3397" t="s">
        <v>6246</v>
      </c>
      <c r="B30" s="3397"/>
      <c r="C30" s="3397"/>
      <c r="D30" s="3397"/>
      <c r="E30" s="3397"/>
      <c r="F30" s="3397"/>
      <c r="G30" s="3397"/>
      <c r="H30" s="3397"/>
      <c r="I30" s="3397"/>
      <c r="J30" s="3397"/>
      <c r="K30" s="3397"/>
      <c r="L30" s="3397"/>
      <c r="M30" s="3397"/>
    </row>
    <row r="31" spans="1:13">
      <c r="A31" s="529"/>
    </row>
    <row r="32" spans="1:13" ht="21" thickBot="1">
      <c r="A32" s="547" t="s">
        <v>917</v>
      </c>
      <c r="B32" s="530"/>
      <c r="C32" s="530"/>
      <c r="D32" s="530"/>
      <c r="E32" s="530"/>
      <c r="F32" s="530"/>
      <c r="G32" s="530"/>
      <c r="H32" s="530"/>
      <c r="I32" s="530"/>
      <c r="J32" s="530"/>
      <c r="K32" s="530"/>
      <c r="L32" s="530"/>
      <c r="M32" s="530"/>
    </row>
    <row r="33" spans="1:13" ht="21" thickTop="1">
      <c r="A33" s="654">
        <v>1</v>
      </c>
      <c r="B33" s="530" t="s">
        <v>6247</v>
      </c>
      <c r="C33" s="530"/>
      <c r="D33" s="530"/>
      <c r="E33" s="530"/>
      <c r="F33" s="530"/>
      <c r="G33" s="530"/>
      <c r="H33" s="530"/>
      <c r="I33" s="530"/>
      <c r="J33" s="530"/>
      <c r="K33" s="530"/>
      <c r="L33" s="530"/>
      <c r="M33" s="530"/>
    </row>
    <row r="34" spans="1:13">
      <c r="A34" s="654">
        <v>2</v>
      </c>
      <c r="B34" s="530" t="s">
        <v>6248</v>
      </c>
      <c r="C34" s="530"/>
      <c r="D34" s="530"/>
      <c r="E34" s="530"/>
      <c r="F34" s="530"/>
      <c r="G34" s="530"/>
      <c r="H34" s="530"/>
      <c r="I34" s="530"/>
      <c r="J34" s="530"/>
      <c r="K34" s="530"/>
      <c r="L34" s="530"/>
      <c r="M34" s="530"/>
    </row>
    <row r="35" spans="1:13">
      <c r="A35" s="654">
        <v>3</v>
      </c>
      <c r="B35" s="530" t="s">
        <v>6249</v>
      </c>
      <c r="C35" s="530"/>
      <c r="D35" s="530"/>
      <c r="E35" s="530"/>
      <c r="F35" s="530"/>
      <c r="G35" s="530"/>
      <c r="H35" s="530"/>
      <c r="I35" s="530"/>
      <c r="J35" s="530"/>
      <c r="K35" s="530"/>
      <c r="L35" s="530"/>
      <c r="M35" s="530"/>
    </row>
    <row r="36" spans="1:13">
      <c r="A36" s="551">
        <v>4</v>
      </c>
      <c r="B36" s="527" t="s">
        <v>6250</v>
      </c>
    </row>
    <row r="37" spans="1:13">
      <c r="A37" s="654">
        <v>5</v>
      </c>
      <c r="B37" s="527" t="s">
        <v>6251</v>
      </c>
    </row>
    <row r="38" spans="1:13">
      <c r="A38" s="551">
        <v>6</v>
      </c>
      <c r="B38" s="527" t="s">
        <v>6252</v>
      </c>
    </row>
    <row r="39" spans="1:13">
      <c r="A39" s="654">
        <v>7</v>
      </c>
      <c r="B39" s="527" t="s">
        <v>6253</v>
      </c>
    </row>
    <row r="40" spans="1:13">
      <c r="A40" s="551">
        <v>8</v>
      </c>
      <c r="B40" s="527" t="s">
        <v>6254</v>
      </c>
    </row>
    <row r="41" spans="1:13">
      <c r="A41" s="654">
        <v>9</v>
      </c>
      <c r="B41" s="527" t="s">
        <v>6255</v>
      </c>
    </row>
  </sheetData>
  <mergeCells count="14">
    <mergeCell ref="M9:M10"/>
    <mergeCell ref="A30:M30"/>
    <mergeCell ref="A9:A10"/>
    <mergeCell ref="B9:B10"/>
    <mergeCell ref="C9:C10"/>
    <mergeCell ref="D9:F9"/>
    <mergeCell ref="G9:I9"/>
    <mergeCell ref="J9:L9"/>
    <mergeCell ref="A6:M6"/>
    <mergeCell ref="A1:M1"/>
    <mergeCell ref="A2:M2"/>
    <mergeCell ref="A3:M3"/>
    <mergeCell ref="A4:M4"/>
    <mergeCell ref="A5:M5"/>
  </mergeCells>
  <printOptions horizontalCentered="1"/>
  <pageMargins left="0.31496062992125984" right="0" top="0.19685039370078741" bottom="0" header="0" footer="0"/>
  <pageSetup scale="125" orientation="portrait" r:id="rId1"/>
  <rowBreaks count="1" manualBreakCount="1">
    <brk id="28" max="12" man="1"/>
  </rowBreaks>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zoomScaleSheetLayoutView="99" zoomScalePageLayoutView="70" workbookViewId="0">
      <selection activeCell="D7" sqref="D7"/>
    </sheetView>
  </sheetViews>
  <sheetFormatPr defaultColWidth="9.140625" defaultRowHeight="20.25"/>
  <cols>
    <col min="1" max="1" width="5.85546875" style="527" customWidth="1"/>
    <col min="2" max="2" width="19.85546875" style="527" customWidth="1"/>
    <col min="3" max="3" width="18.140625" style="527" customWidth="1"/>
    <col min="4" max="4" width="20.85546875" style="527" customWidth="1"/>
    <col min="5" max="5" width="15.140625" style="527" customWidth="1"/>
    <col min="6" max="6" width="13" style="527" customWidth="1"/>
    <col min="7" max="7" width="16.5703125" style="527" customWidth="1"/>
    <col min="8" max="8" width="14.42578125" style="527" customWidth="1"/>
    <col min="9" max="9" width="15.85546875" style="527" customWidth="1"/>
    <col min="10" max="10" width="10.7109375" style="527" customWidth="1"/>
    <col min="11" max="11" width="10.85546875" style="527" customWidth="1"/>
    <col min="12" max="16384" width="9.140625" style="527"/>
  </cols>
  <sheetData>
    <row r="1" spans="1:18" s="286" customFormat="1">
      <c r="A1" s="3346"/>
      <c r="B1" s="3346"/>
      <c r="C1" s="3346"/>
      <c r="D1" s="3346"/>
      <c r="E1" s="3346"/>
      <c r="F1" s="3346"/>
      <c r="G1" s="3346"/>
      <c r="H1" s="3346"/>
      <c r="I1" s="3346"/>
      <c r="J1" s="3346"/>
      <c r="K1" s="3346"/>
      <c r="L1" s="526"/>
      <c r="M1" s="526"/>
      <c r="N1" s="526"/>
      <c r="O1" s="526"/>
      <c r="P1" s="526"/>
      <c r="Q1" s="526"/>
      <c r="R1" s="526"/>
    </row>
    <row r="2" spans="1:18" s="292" customFormat="1">
      <c r="A2" s="3346" t="s">
        <v>1084</v>
      </c>
      <c r="B2" s="3346"/>
      <c r="C2" s="3346"/>
      <c r="D2" s="3346"/>
      <c r="E2" s="3346"/>
      <c r="F2" s="3346"/>
      <c r="G2" s="3346"/>
      <c r="H2" s="3346"/>
      <c r="I2" s="3346"/>
      <c r="J2" s="3346"/>
      <c r="K2" s="3346"/>
      <c r="L2" s="526"/>
      <c r="M2" s="526"/>
      <c r="N2" s="526"/>
      <c r="O2" s="526"/>
      <c r="P2" s="526"/>
      <c r="Q2" s="526"/>
      <c r="R2" s="526"/>
    </row>
    <row r="3" spans="1:18" s="292" customFormat="1">
      <c r="A3" s="3346" t="s">
        <v>889</v>
      </c>
      <c r="B3" s="3346"/>
      <c r="C3" s="3346"/>
      <c r="D3" s="3346"/>
      <c r="E3" s="3346"/>
      <c r="F3" s="3346"/>
      <c r="G3" s="3346"/>
      <c r="H3" s="3346"/>
      <c r="I3" s="3346"/>
      <c r="J3" s="3346"/>
      <c r="K3" s="3346"/>
      <c r="L3" s="526"/>
      <c r="M3" s="526"/>
      <c r="N3" s="526"/>
      <c r="O3" s="526"/>
      <c r="P3" s="526"/>
      <c r="Q3" s="526"/>
      <c r="R3" s="526"/>
    </row>
    <row r="4" spans="1:18" s="292" customFormat="1">
      <c r="A4" s="3346" t="s">
        <v>890</v>
      </c>
      <c r="B4" s="3346"/>
      <c r="C4" s="3346"/>
      <c r="D4" s="3346"/>
      <c r="E4" s="3346"/>
      <c r="F4" s="3346"/>
      <c r="G4" s="3346"/>
      <c r="H4" s="3346"/>
      <c r="I4" s="3346"/>
      <c r="J4" s="3346"/>
      <c r="K4" s="3346"/>
      <c r="L4" s="526"/>
      <c r="M4" s="526"/>
      <c r="N4" s="526"/>
      <c r="O4" s="526"/>
      <c r="P4" s="526"/>
      <c r="Q4" s="526"/>
      <c r="R4" s="526"/>
    </row>
    <row r="5" spans="1:18">
      <c r="A5" s="3346" t="s">
        <v>6256</v>
      </c>
      <c r="B5" s="3346"/>
      <c r="C5" s="3346"/>
      <c r="D5" s="3346"/>
      <c r="E5" s="3346"/>
      <c r="F5" s="3346"/>
      <c r="G5" s="3346"/>
      <c r="H5" s="3346"/>
      <c r="I5" s="3346"/>
      <c r="J5" s="3346"/>
      <c r="K5" s="3346"/>
    </row>
    <row r="6" spans="1:18">
      <c r="A6" s="665"/>
      <c r="B6" s="665"/>
      <c r="C6" s="665"/>
      <c r="D6" s="665"/>
      <c r="E6" s="665"/>
      <c r="G6" s="665"/>
      <c r="H6" s="665"/>
      <c r="I6" s="665"/>
      <c r="J6" s="684" t="s">
        <v>1517</v>
      </c>
      <c r="K6" s="665"/>
    </row>
    <row r="7" spans="1:18" ht="21" thickBot="1"/>
    <row r="8" spans="1:18" s="554" customFormat="1" ht="21" thickTop="1">
      <c r="A8" s="3033"/>
      <c r="B8" s="3034"/>
      <c r="C8" s="3034"/>
      <c r="D8" s="3034"/>
      <c r="E8" s="3034"/>
      <c r="F8" s="4133" t="s">
        <v>6257</v>
      </c>
      <c r="G8" s="4133"/>
      <c r="H8" s="4133" t="s">
        <v>6258</v>
      </c>
      <c r="I8" s="4133"/>
      <c r="J8" s="4133"/>
      <c r="K8" s="3035" t="s">
        <v>506</v>
      </c>
    </row>
    <row r="9" spans="1:18" s="554" customFormat="1" ht="40.5">
      <c r="A9" s="3036" t="s">
        <v>897</v>
      </c>
      <c r="B9" s="3037" t="s">
        <v>1355</v>
      </c>
      <c r="C9" s="3037" t="s">
        <v>6259</v>
      </c>
      <c r="D9" s="3037" t="s">
        <v>6260</v>
      </c>
      <c r="E9" s="3037" t="s">
        <v>6261</v>
      </c>
      <c r="F9" s="3037" t="s">
        <v>6262</v>
      </c>
      <c r="G9" s="3037" t="s">
        <v>1202</v>
      </c>
      <c r="H9" s="3037" t="s">
        <v>6263</v>
      </c>
      <c r="I9" s="3037" t="s">
        <v>1088</v>
      </c>
      <c r="J9" s="3037" t="s">
        <v>1202</v>
      </c>
      <c r="K9" s="3038"/>
    </row>
    <row r="10" spans="1:18" s="554" customFormat="1">
      <c r="A10" s="3039">
        <v>1</v>
      </c>
      <c r="B10" s="3040">
        <v>2</v>
      </c>
      <c r="C10" s="3040">
        <v>3</v>
      </c>
      <c r="D10" s="3040">
        <v>4</v>
      </c>
      <c r="E10" s="3040">
        <v>5</v>
      </c>
      <c r="F10" s="3040">
        <v>6</v>
      </c>
      <c r="G10" s="3040">
        <v>7</v>
      </c>
      <c r="H10" s="3040">
        <v>8</v>
      </c>
      <c r="I10" s="3040">
        <v>9</v>
      </c>
      <c r="J10" s="3040">
        <v>10</v>
      </c>
      <c r="K10" s="3041">
        <v>11</v>
      </c>
    </row>
    <row r="11" spans="1:18">
      <c r="A11" s="943"/>
      <c r="B11" s="734"/>
      <c r="C11" s="734"/>
      <c r="D11" s="734"/>
      <c r="E11" s="734"/>
      <c r="F11" s="734"/>
      <c r="G11" s="734"/>
      <c r="H11" s="734"/>
      <c r="I11" s="734"/>
      <c r="J11" s="734"/>
      <c r="K11" s="726"/>
    </row>
    <row r="12" spans="1:18">
      <c r="A12" s="943"/>
      <c r="B12" s="734"/>
      <c r="C12" s="734"/>
      <c r="D12" s="734"/>
      <c r="E12" s="734"/>
      <c r="F12" s="734"/>
      <c r="G12" s="734"/>
      <c r="H12" s="734"/>
      <c r="I12" s="734"/>
      <c r="J12" s="734"/>
      <c r="K12" s="726"/>
    </row>
    <row r="13" spans="1:18">
      <c r="A13" s="943"/>
      <c r="B13" s="734"/>
      <c r="C13" s="734"/>
      <c r="D13" s="734"/>
      <c r="E13" s="734"/>
      <c r="F13" s="734"/>
      <c r="G13" s="734"/>
      <c r="H13" s="734"/>
      <c r="I13" s="734"/>
      <c r="J13" s="734"/>
      <c r="K13" s="726"/>
    </row>
    <row r="14" spans="1:18">
      <c r="A14" s="943"/>
      <c r="B14" s="734"/>
      <c r="C14" s="734"/>
      <c r="D14" s="734"/>
      <c r="E14" s="734"/>
      <c r="F14" s="734"/>
      <c r="G14" s="734"/>
      <c r="H14" s="734"/>
      <c r="I14" s="734"/>
      <c r="J14" s="734"/>
      <c r="K14" s="726"/>
    </row>
    <row r="15" spans="1:18">
      <c r="A15" s="938"/>
      <c r="B15" s="668"/>
      <c r="C15" s="668"/>
      <c r="D15" s="668"/>
      <c r="E15" s="668"/>
      <c r="F15" s="668"/>
      <c r="G15" s="668"/>
      <c r="H15" s="668"/>
      <c r="I15" s="668"/>
      <c r="J15" s="668"/>
      <c r="K15" s="3042"/>
    </row>
    <row r="16" spans="1:18">
      <c r="A16" s="943"/>
      <c r="B16" s="734"/>
      <c r="C16" s="734"/>
      <c r="D16" s="734"/>
      <c r="E16" s="734"/>
      <c r="F16" s="734"/>
      <c r="G16" s="734"/>
      <c r="H16" s="734"/>
      <c r="I16" s="734"/>
      <c r="J16" s="734"/>
      <c r="K16" s="726"/>
    </row>
    <row r="17" spans="1:11">
      <c r="A17" s="943"/>
      <c r="B17" s="734"/>
      <c r="C17" s="734"/>
      <c r="D17" s="734"/>
      <c r="E17" s="734"/>
      <c r="F17" s="734"/>
      <c r="G17" s="734"/>
      <c r="H17" s="734"/>
      <c r="I17" s="734"/>
      <c r="J17" s="734"/>
      <c r="K17" s="726"/>
    </row>
    <row r="18" spans="1:11" ht="21" thickBot="1">
      <c r="A18" s="3043"/>
      <c r="B18" s="641" t="s">
        <v>994</v>
      </c>
      <c r="C18" s="559"/>
      <c r="D18" s="559"/>
      <c r="E18" s="559"/>
      <c r="F18" s="559"/>
      <c r="G18" s="559"/>
      <c r="H18" s="559"/>
      <c r="I18" s="559"/>
      <c r="J18" s="559"/>
      <c r="K18" s="719"/>
    </row>
    <row r="19" spans="1:11" ht="21" thickTop="1"/>
    <row r="20" spans="1:11">
      <c r="B20" s="527" t="s">
        <v>1558</v>
      </c>
      <c r="H20" s="527" t="s">
        <v>6264</v>
      </c>
    </row>
    <row r="21" spans="1:11">
      <c r="B21" s="527" t="s">
        <v>1816</v>
      </c>
      <c r="H21" s="527" t="s">
        <v>1816</v>
      </c>
    </row>
    <row r="22" spans="1:11">
      <c r="B22" s="527" t="s">
        <v>5181</v>
      </c>
      <c r="H22" s="527" t="s">
        <v>5181</v>
      </c>
    </row>
    <row r="23" spans="1:11">
      <c r="B23" s="527" t="s">
        <v>941</v>
      </c>
      <c r="H23" s="527" t="s">
        <v>941</v>
      </c>
    </row>
    <row r="25" spans="1:11" ht="21" thickBot="1">
      <c r="A25" s="547" t="s">
        <v>1009</v>
      </c>
    </row>
    <row r="26" spans="1:11" ht="45.6" customHeight="1" thickTop="1">
      <c r="A26" s="3345" t="s">
        <v>6265</v>
      </c>
      <c r="B26" s="3345"/>
      <c r="C26" s="3345"/>
      <c r="D26" s="3345"/>
      <c r="E26" s="3345"/>
      <c r="F26" s="3345"/>
      <c r="G26" s="3345"/>
      <c r="H26" s="3345"/>
      <c r="I26" s="3345"/>
      <c r="J26" s="3345"/>
      <c r="K26" s="3345"/>
    </row>
    <row r="28" spans="1:11" ht="21" thickBot="1">
      <c r="A28" s="547" t="s">
        <v>917</v>
      </c>
      <c r="B28" s="547"/>
    </row>
    <row r="29" spans="1:11" ht="21" thickTop="1">
      <c r="A29" s="551">
        <v>1</v>
      </c>
      <c r="B29" s="527" t="s">
        <v>6266</v>
      </c>
    </row>
    <row r="30" spans="1:11">
      <c r="A30" s="551">
        <v>2</v>
      </c>
      <c r="B30" s="527" t="s">
        <v>6267</v>
      </c>
    </row>
    <row r="31" spans="1:11">
      <c r="A31" s="551">
        <v>3</v>
      </c>
      <c r="B31" s="527" t="s">
        <v>6268</v>
      </c>
    </row>
    <row r="32" spans="1:11">
      <c r="A32" s="551">
        <v>4</v>
      </c>
      <c r="B32" s="527" t="s">
        <v>4382</v>
      </c>
    </row>
    <row r="33" spans="1:2">
      <c r="A33" s="551">
        <v>5</v>
      </c>
      <c r="B33" s="527" t="s">
        <v>6269</v>
      </c>
    </row>
    <row r="34" spans="1:2">
      <c r="A34" s="551">
        <v>6</v>
      </c>
      <c r="B34" s="527" t="s">
        <v>6270</v>
      </c>
    </row>
    <row r="35" spans="1:2">
      <c r="A35" s="551">
        <v>7</v>
      </c>
      <c r="B35" s="527" t="s">
        <v>6271</v>
      </c>
    </row>
    <row r="36" spans="1:2">
      <c r="A36" s="551">
        <v>8</v>
      </c>
      <c r="B36" s="527" t="s">
        <v>6272</v>
      </c>
    </row>
    <row r="37" spans="1:2">
      <c r="A37" s="551">
        <v>9</v>
      </c>
      <c r="B37" s="527" t="s">
        <v>6273</v>
      </c>
    </row>
    <row r="38" spans="1:2">
      <c r="A38" s="551">
        <v>10</v>
      </c>
      <c r="B38" s="527" t="s">
        <v>6274</v>
      </c>
    </row>
  </sheetData>
  <mergeCells count="8">
    <mergeCell ref="A26:K26"/>
    <mergeCell ref="A1:K1"/>
    <mergeCell ref="A2:K2"/>
    <mergeCell ref="A3:K3"/>
    <mergeCell ref="A4:K4"/>
    <mergeCell ref="A5:K5"/>
    <mergeCell ref="F8:G8"/>
    <mergeCell ref="H8:J8"/>
  </mergeCells>
  <printOptions horizontalCentered="1"/>
  <pageMargins left="0.31496062992125984" right="0" top="0.19685039370078741" bottom="0" header="0" footer="0"/>
  <pageSetup scale="125" orientation="portrait" r:id="rId1"/>
  <rowBreaks count="1" manualBreakCount="1">
    <brk id="24" max="10" man="1"/>
  </rowBreaks>
  <colBreaks count="1" manualBreakCount="1">
    <brk id="11" max="1048575" man="1"/>
  </colBreaks>
  <drawing r:id="rId2"/>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zoomScaleNormal="100" zoomScaleSheetLayoutView="102" zoomScalePageLayoutView="70" workbookViewId="0">
      <selection sqref="A1:I1"/>
    </sheetView>
  </sheetViews>
  <sheetFormatPr defaultColWidth="9.140625" defaultRowHeight="20.25"/>
  <cols>
    <col min="1" max="1" width="8.28515625" style="527" customWidth="1"/>
    <col min="2" max="2" width="26" style="527" customWidth="1"/>
    <col min="3" max="4" width="11" style="527" customWidth="1"/>
    <col min="5" max="6" width="10" style="527" customWidth="1"/>
    <col min="7" max="7" width="9.7109375" style="527" customWidth="1"/>
    <col min="8" max="8" width="15.140625" style="527" customWidth="1"/>
    <col min="9" max="9" width="9.42578125" style="527" customWidth="1"/>
    <col min="10" max="16384" width="9.140625" style="527"/>
  </cols>
  <sheetData>
    <row r="1" spans="1:19" s="286" customFormat="1">
      <c r="A1" s="3346"/>
      <c r="B1" s="3346"/>
      <c r="C1" s="3346"/>
      <c r="D1" s="3346"/>
      <c r="E1" s="3346"/>
      <c r="F1" s="3346"/>
      <c r="G1" s="3346"/>
      <c r="H1" s="3346"/>
      <c r="I1" s="3346"/>
      <c r="J1" s="526"/>
      <c r="K1" s="526"/>
      <c r="L1" s="526"/>
      <c r="M1" s="526"/>
      <c r="N1" s="526"/>
      <c r="O1" s="526"/>
      <c r="P1" s="526"/>
      <c r="Q1" s="526"/>
      <c r="R1" s="526"/>
      <c r="S1" s="526"/>
    </row>
    <row r="2" spans="1:19" s="292" customFormat="1">
      <c r="A2" s="3346" t="s">
        <v>1084</v>
      </c>
      <c r="B2" s="3346"/>
      <c r="C2" s="3346"/>
      <c r="D2" s="3346"/>
      <c r="E2" s="3346"/>
      <c r="F2" s="3346"/>
      <c r="G2" s="3346"/>
      <c r="H2" s="3346"/>
      <c r="I2" s="3346"/>
      <c r="J2" s="526"/>
      <c r="K2" s="526"/>
      <c r="L2" s="526"/>
      <c r="M2" s="526"/>
      <c r="N2" s="526"/>
      <c r="O2" s="526"/>
      <c r="P2" s="526"/>
      <c r="Q2" s="526"/>
      <c r="R2" s="526"/>
      <c r="S2" s="526"/>
    </row>
    <row r="3" spans="1:19" s="292" customFormat="1">
      <c r="A3" s="3346" t="s">
        <v>889</v>
      </c>
      <c r="B3" s="3346"/>
      <c r="C3" s="3346"/>
      <c r="D3" s="3346"/>
      <c r="E3" s="3346"/>
      <c r="F3" s="3346"/>
      <c r="G3" s="3346"/>
      <c r="H3" s="3346"/>
      <c r="I3" s="3346"/>
      <c r="J3" s="526"/>
      <c r="K3" s="526"/>
      <c r="L3" s="526"/>
      <c r="M3" s="526"/>
      <c r="N3" s="526"/>
      <c r="O3" s="526"/>
      <c r="P3" s="526"/>
      <c r="Q3" s="526"/>
      <c r="R3" s="526"/>
      <c r="S3" s="526"/>
    </row>
    <row r="4" spans="1:19" s="292" customFormat="1">
      <c r="A4" s="3346" t="s">
        <v>890</v>
      </c>
      <c r="B4" s="3346"/>
      <c r="C4" s="3346"/>
      <c r="D4" s="3346"/>
      <c r="E4" s="3346"/>
      <c r="F4" s="3346"/>
      <c r="G4" s="3346"/>
      <c r="H4" s="3346"/>
      <c r="I4" s="3346"/>
      <c r="J4" s="526"/>
      <c r="K4" s="526"/>
      <c r="L4" s="526"/>
      <c r="M4" s="526"/>
      <c r="N4" s="526"/>
      <c r="O4" s="526"/>
      <c r="P4" s="526"/>
      <c r="Q4" s="526"/>
      <c r="R4" s="526"/>
      <c r="S4" s="526"/>
    </row>
    <row r="5" spans="1:19">
      <c r="A5" s="3346" t="s">
        <v>6275</v>
      </c>
      <c r="B5" s="3346"/>
      <c r="C5" s="3346"/>
      <c r="D5" s="3346"/>
      <c r="E5" s="3346"/>
      <c r="F5" s="3346"/>
      <c r="G5" s="3346"/>
      <c r="H5" s="3346"/>
      <c r="I5" s="3346"/>
    </row>
    <row r="6" spans="1:19">
      <c r="A6" s="3346" t="s">
        <v>6276</v>
      </c>
      <c r="B6" s="3346"/>
      <c r="C6" s="3346"/>
      <c r="D6" s="3346"/>
      <c r="E6" s="3346"/>
      <c r="F6" s="3346"/>
      <c r="G6" s="3346"/>
      <c r="H6" s="3346"/>
      <c r="I6" s="3346"/>
    </row>
    <row r="7" spans="1:19">
      <c r="A7" s="529" t="s">
        <v>2665</v>
      </c>
      <c r="B7" s="529"/>
      <c r="C7" s="529"/>
      <c r="D7" s="529"/>
      <c r="E7" s="529"/>
      <c r="F7" s="529"/>
      <c r="H7" s="529" t="s">
        <v>1088</v>
      </c>
    </row>
    <row r="8" spans="1:19">
      <c r="A8" s="529" t="s">
        <v>6277</v>
      </c>
    </row>
    <row r="9" spans="1:19">
      <c r="A9" s="3428" t="s">
        <v>897</v>
      </c>
      <c r="B9" s="3428" t="s">
        <v>6278</v>
      </c>
      <c r="C9" s="3381" t="s">
        <v>6279</v>
      </c>
      <c r="D9" s="3381"/>
      <c r="E9" s="3381"/>
      <c r="F9" s="3381"/>
      <c r="G9" s="3388"/>
      <c r="H9" s="3419" t="s">
        <v>6280</v>
      </c>
      <c r="I9" s="3428" t="s">
        <v>506</v>
      </c>
    </row>
    <row r="10" spans="1:19" ht="40.5">
      <c r="A10" s="3430"/>
      <c r="B10" s="3430"/>
      <c r="C10" s="553" t="s">
        <v>6281</v>
      </c>
      <c r="D10" s="668" t="s">
        <v>6282</v>
      </c>
      <c r="E10" s="668" t="s">
        <v>6283</v>
      </c>
      <c r="F10" s="668" t="s">
        <v>6284</v>
      </c>
      <c r="G10" s="668" t="s">
        <v>6285</v>
      </c>
      <c r="H10" s="3421"/>
      <c r="I10" s="3430"/>
    </row>
    <row r="11" spans="1:19">
      <c r="A11" s="3044">
        <v>1</v>
      </c>
      <c r="B11" s="3044">
        <v>2</v>
      </c>
      <c r="C11" s="3040">
        <v>3</v>
      </c>
      <c r="D11" s="555">
        <v>4</v>
      </c>
      <c r="E11" s="3040">
        <v>5</v>
      </c>
      <c r="F11" s="555">
        <v>6</v>
      </c>
      <c r="G11" s="3040">
        <v>7</v>
      </c>
      <c r="H11" s="555">
        <v>8</v>
      </c>
      <c r="I11" s="3040">
        <v>9</v>
      </c>
    </row>
    <row r="12" spans="1:19">
      <c r="A12" s="733">
        <v>1</v>
      </c>
      <c r="B12" s="734" t="s">
        <v>6286</v>
      </c>
      <c r="C12" s="3045" t="s">
        <v>6287</v>
      </c>
      <c r="D12" s="3045"/>
      <c r="E12" s="734"/>
      <c r="F12" s="734"/>
      <c r="G12" s="734"/>
      <c r="H12" s="734"/>
      <c r="I12" s="734"/>
    </row>
    <row r="13" spans="1:19">
      <c r="A13" s="733">
        <v>2</v>
      </c>
      <c r="B13" s="734" t="s">
        <v>6286</v>
      </c>
      <c r="C13" s="3045"/>
      <c r="D13" s="3045" t="s">
        <v>6287</v>
      </c>
      <c r="E13" s="734"/>
      <c r="F13" s="734"/>
      <c r="G13" s="734"/>
      <c r="H13" s="574"/>
      <c r="I13" s="734"/>
    </row>
    <row r="14" spans="1:19">
      <c r="A14" s="733">
        <v>3</v>
      </c>
      <c r="B14" s="734" t="s">
        <v>6286</v>
      </c>
      <c r="C14" s="3045" t="s">
        <v>6288</v>
      </c>
      <c r="D14" s="3045" t="s">
        <v>6288</v>
      </c>
      <c r="E14" s="734"/>
      <c r="F14" s="734"/>
      <c r="G14" s="734"/>
      <c r="H14" s="574"/>
      <c r="I14" s="734"/>
    </row>
    <row r="15" spans="1:19">
      <c r="A15" s="733">
        <v>4</v>
      </c>
      <c r="B15" s="734" t="s">
        <v>6286</v>
      </c>
      <c r="C15" s="3045"/>
      <c r="D15" s="3045" t="s">
        <v>6287</v>
      </c>
      <c r="E15" s="734"/>
      <c r="F15" s="734"/>
      <c r="G15" s="734"/>
      <c r="H15" s="574"/>
      <c r="I15" s="734"/>
    </row>
    <row r="16" spans="1:19">
      <c r="A16" s="734"/>
      <c r="B16" s="734"/>
      <c r="C16" s="734"/>
      <c r="D16" s="734"/>
      <c r="E16" s="734"/>
      <c r="F16" s="734"/>
      <c r="G16" s="734"/>
      <c r="H16" s="734"/>
      <c r="I16" s="734"/>
    </row>
    <row r="17" spans="1:9">
      <c r="A17" s="734"/>
      <c r="B17" s="734"/>
      <c r="C17" s="734"/>
      <c r="D17" s="734"/>
      <c r="E17" s="734"/>
      <c r="F17" s="734"/>
      <c r="G17" s="734"/>
      <c r="H17" s="734"/>
      <c r="I17" s="734"/>
    </row>
    <row r="18" spans="1:9">
      <c r="A18" s="734"/>
      <c r="B18" s="734"/>
      <c r="C18" s="734"/>
      <c r="D18" s="734"/>
      <c r="E18" s="734"/>
      <c r="F18" s="734"/>
      <c r="G18" s="734"/>
      <c r="H18" s="734"/>
      <c r="I18" s="734"/>
    </row>
    <row r="19" spans="1:9">
      <c r="A19" s="734"/>
      <c r="B19" s="734"/>
      <c r="C19" s="734"/>
      <c r="D19" s="734"/>
      <c r="E19" s="734"/>
      <c r="F19" s="734"/>
      <c r="G19" s="734"/>
      <c r="H19" s="734"/>
      <c r="I19" s="734"/>
    </row>
    <row r="20" spans="1:9">
      <c r="A20" s="734"/>
      <c r="B20" s="734"/>
      <c r="C20" s="734"/>
      <c r="D20" s="734"/>
      <c r="E20" s="734"/>
      <c r="F20" s="734"/>
      <c r="G20" s="734"/>
      <c r="H20" s="734"/>
      <c r="I20" s="734"/>
    </row>
    <row r="21" spans="1:9">
      <c r="A21" s="734"/>
      <c r="B21" s="734"/>
      <c r="C21" s="734"/>
      <c r="D21" s="734"/>
      <c r="E21" s="734"/>
      <c r="F21" s="734"/>
      <c r="G21" s="734"/>
      <c r="H21" s="734"/>
      <c r="I21" s="734"/>
    </row>
    <row r="22" spans="1:9">
      <c r="A22" s="734"/>
      <c r="B22" s="734"/>
      <c r="C22" s="734"/>
      <c r="D22" s="734"/>
      <c r="E22" s="734"/>
      <c r="F22" s="734"/>
      <c r="G22" s="734"/>
      <c r="H22" s="734"/>
      <c r="I22" s="734"/>
    </row>
    <row r="23" spans="1:9">
      <c r="A23" s="734"/>
      <c r="B23" s="734"/>
      <c r="C23" s="734"/>
      <c r="D23" s="734"/>
      <c r="E23" s="734"/>
      <c r="F23" s="734"/>
      <c r="G23" s="734"/>
      <c r="H23" s="734"/>
      <c r="I23" s="734"/>
    </row>
    <row r="24" spans="1:9" ht="21" thickBot="1">
      <c r="A24" s="559"/>
      <c r="B24" s="559"/>
      <c r="C24" s="559"/>
      <c r="D24" s="559"/>
      <c r="E24" s="559"/>
      <c r="F24" s="559"/>
      <c r="G24" s="559"/>
      <c r="H24" s="559"/>
      <c r="I24" s="559"/>
    </row>
    <row r="25" spans="1:9" ht="21" thickTop="1">
      <c r="A25" s="530"/>
      <c r="B25" s="530"/>
      <c r="C25" s="530"/>
      <c r="D25" s="530"/>
      <c r="E25" s="530"/>
      <c r="F25" s="530"/>
      <c r="G25" s="530"/>
      <c r="H25" s="530"/>
      <c r="I25" s="530"/>
    </row>
    <row r="26" spans="1:9">
      <c r="A26" s="530"/>
      <c r="B26" s="530" t="s">
        <v>6289</v>
      </c>
      <c r="C26" s="530"/>
      <c r="D26" s="530"/>
      <c r="E26" s="530"/>
      <c r="F26" s="530"/>
      <c r="G26" s="530" t="s">
        <v>6290</v>
      </c>
      <c r="H26" s="530"/>
      <c r="I26" s="530"/>
    </row>
    <row r="27" spans="1:9">
      <c r="A27" s="530"/>
      <c r="B27" s="530" t="s">
        <v>3917</v>
      </c>
      <c r="C27" s="530"/>
      <c r="D27" s="530"/>
      <c r="E27" s="530"/>
      <c r="F27" s="530"/>
      <c r="G27" s="530" t="s">
        <v>3917</v>
      </c>
      <c r="H27" s="530"/>
      <c r="I27" s="530"/>
    </row>
    <row r="28" spans="1:9">
      <c r="A28" s="530"/>
      <c r="B28" s="530" t="s">
        <v>1088</v>
      </c>
      <c r="C28" s="530"/>
      <c r="D28" s="530"/>
      <c r="E28" s="530"/>
      <c r="F28" s="530"/>
      <c r="G28" s="530" t="s">
        <v>1088</v>
      </c>
      <c r="H28" s="530"/>
      <c r="I28" s="530"/>
    </row>
    <row r="29" spans="1:9" ht="21" thickBot="1">
      <c r="A29" s="547" t="s">
        <v>1009</v>
      </c>
      <c r="B29" s="530"/>
      <c r="C29" s="530"/>
      <c r="D29" s="530"/>
      <c r="E29" s="530"/>
      <c r="F29" s="530"/>
      <c r="G29" s="530"/>
      <c r="H29" s="530"/>
      <c r="I29" s="530"/>
    </row>
    <row r="30" spans="1:9" ht="47.1" customHeight="1" thickTop="1">
      <c r="A30" s="3397" t="s">
        <v>6291</v>
      </c>
      <c r="B30" s="3397"/>
      <c r="C30" s="3397"/>
      <c r="D30" s="3397"/>
      <c r="E30" s="3397"/>
      <c r="F30" s="3397"/>
      <c r="G30" s="3397"/>
      <c r="H30" s="3397"/>
      <c r="I30" s="3397"/>
    </row>
    <row r="32" spans="1:9" ht="21" thickBot="1">
      <c r="A32" s="2045" t="s">
        <v>917</v>
      </c>
      <c r="B32" s="792"/>
    </row>
    <row r="33" spans="1:8" ht="21" thickTop="1">
      <c r="A33" s="551">
        <v>1</v>
      </c>
      <c r="B33" s="527" t="s">
        <v>6292</v>
      </c>
    </row>
    <row r="34" spans="1:8">
      <c r="A34" s="551">
        <v>2</v>
      </c>
      <c r="B34" s="527" t="s">
        <v>6293</v>
      </c>
    </row>
    <row r="35" spans="1:8">
      <c r="A35" s="551">
        <v>3</v>
      </c>
      <c r="B35" s="527" t="s">
        <v>6294</v>
      </c>
    </row>
    <row r="36" spans="1:8">
      <c r="A36" s="551">
        <v>4</v>
      </c>
      <c r="B36" s="527" t="s">
        <v>6295</v>
      </c>
    </row>
    <row r="37" spans="1:8">
      <c r="A37" s="551">
        <v>5</v>
      </c>
      <c r="B37" s="527" t="s">
        <v>6296</v>
      </c>
    </row>
    <row r="38" spans="1:8">
      <c r="A38" s="551"/>
      <c r="B38" s="527" t="s">
        <v>6297</v>
      </c>
    </row>
    <row r="39" spans="1:8">
      <c r="A39" s="551">
        <v>6</v>
      </c>
      <c r="B39" s="527" t="s">
        <v>6298</v>
      </c>
      <c r="C39" s="529"/>
      <c r="D39" s="529"/>
      <c r="E39" s="529"/>
      <c r="F39" s="529"/>
      <c r="G39" s="529"/>
      <c r="H39" s="529"/>
    </row>
    <row r="40" spans="1:8">
      <c r="A40" s="551">
        <v>7</v>
      </c>
      <c r="B40" s="527" t="s">
        <v>6299</v>
      </c>
    </row>
  </sheetData>
  <mergeCells count="12">
    <mergeCell ref="A30:I30"/>
    <mergeCell ref="A1:I1"/>
    <mergeCell ref="A2:I2"/>
    <mergeCell ref="A3:I3"/>
    <mergeCell ref="A4:I4"/>
    <mergeCell ref="A5:I5"/>
    <mergeCell ref="A6:I6"/>
    <mergeCell ref="A9:A10"/>
    <mergeCell ref="B9:B10"/>
    <mergeCell ref="C9:G9"/>
    <mergeCell ref="H9:H10"/>
    <mergeCell ref="I9:I10"/>
  </mergeCells>
  <printOptions horizontalCentered="1"/>
  <pageMargins left="0.31496062992125984" right="0" top="0.19685039370078741" bottom="0" header="0" footer="0"/>
  <pageSetup scale="125" orientation="portrait" r:id="rId1"/>
  <drawing r:id="rId2"/>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zoomScaleSheetLayoutView="100" zoomScalePageLayoutView="85" workbookViewId="0">
      <selection activeCell="D7" sqref="D7"/>
    </sheetView>
  </sheetViews>
  <sheetFormatPr defaultColWidth="9.140625" defaultRowHeight="12.75"/>
  <cols>
    <col min="1" max="1" width="24" style="2739" customWidth="1"/>
    <col min="2" max="2" width="26.28515625" style="1264" customWidth="1"/>
    <col min="3" max="3" width="22" style="1264" customWidth="1"/>
    <col min="4" max="4" width="25.28515625" style="1264" customWidth="1"/>
    <col min="5" max="5" width="21.28515625" style="1264" customWidth="1"/>
    <col min="6" max="6" width="22.85546875" style="1264" customWidth="1"/>
    <col min="7" max="16384" width="9.140625" style="1264"/>
  </cols>
  <sheetData>
    <row r="1" spans="1:9" ht="17.25" customHeight="1">
      <c r="A1" s="3676"/>
      <c r="B1" s="3676"/>
      <c r="C1" s="3676"/>
      <c r="D1" s="3676"/>
      <c r="E1" s="3676"/>
      <c r="F1" s="2141"/>
      <c r="G1" s="2141"/>
      <c r="H1" s="2141"/>
      <c r="I1" s="2141"/>
    </row>
    <row r="2" spans="1:9" ht="19.899999999999999" customHeight="1">
      <c r="A2" s="3676" t="s">
        <v>1084</v>
      </c>
      <c r="B2" s="3676"/>
      <c r="C2" s="3676"/>
      <c r="D2" s="3676"/>
      <c r="E2" s="3676"/>
      <c r="F2" s="2141"/>
      <c r="G2" s="2141"/>
      <c r="H2" s="2141"/>
      <c r="I2" s="2141"/>
    </row>
    <row r="3" spans="1:9" ht="17.25" customHeight="1">
      <c r="A3" s="3676" t="s">
        <v>889</v>
      </c>
      <c r="B3" s="3676"/>
      <c r="C3" s="3676"/>
      <c r="D3" s="3676"/>
      <c r="E3" s="3676"/>
      <c r="F3" s="2141"/>
      <c r="G3" s="2141"/>
      <c r="H3" s="2141"/>
      <c r="I3" s="2141"/>
    </row>
    <row r="4" spans="1:9" ht="17.25" customHeight="1">
      <c r="A4" s="3676" t="s">
        <v>890</v>
      </c>
      <c r="B4" s="3676"/>
      <c r="C4" s="3676"/>
      <c r="D4" s="3676"/>
      <c r="E4" s="3676"/>
      <c r="F4" s="2141"/>
      <c r="G4" s="2141"/>
      <c r="H4" s="2141"/>
      <c r="I4" s="2141"/>
    </row>
    <row r="5" spans="1:9">
      <c r="A5" s="4062" t="s">
        <v>881</v>
      </c>
      <c r="B5" s="4062"/>
      <c r="C5" s="4062"/>
      <c r="D5" s="4062"/>
      <c r="E5" s="4062"/>
    </row>
    <row r="6" spans="1:9">
      <c r="A6" s="268"/>
      <c r="B6" s="268"/>
      <c r="C6" s="268"/>
      <c r="D6" s="268"/>
      <c r="E6" s="268"/>
      <c r="F6" s="268"/>
      <c r="G6" s="1311"/>
      <c r="H6" s="1311"/>
    </row>
    <row r="7" spans="1:9">
      <c r="A7" s="3046" t="s">
        <v>0</v>
      </c>
      <c r="B7" s="1954"/>
      <c r="D7" s="216" t="s">
        <v>6300</v>
      </c>
      <c r="F7" s="268"/>
    </row>
    <row r="8" spans="1:9">
      <c r="A8" s="3047" t="s">
        <v>6301</v>
      </c>
      <c r="B8" s="3048"/>
      <c r="D8" s="271" t="s">
        <v>6302</v>
      </c>
      <c r="F8" s="216"/>
    </row>
    <row r="9" spans="1:9">
      <c r="A9" s="3049" t="s">
        <v>6303</v>
      </c>
      <c r="B9" s="2809"/>
      <c r="D9" s="216" t="s">
        <v>6304</v>
      </c>
      <c r="F9" s="216"/>
    </row>
    <row r="10" spans="1:9">
      <c r="A10" s="3049" t="s">
        <v>2311</v>
      </c>
      <c r="B10" s="2809"/>
      <c r="C10" s="216"/>
      <c r="D10" s="216" t="s">
        <v>6305</v>
      </c>
      <c r="E10" s="3050"/>
      <c r="F10" s="216"/>
    </row>
    <row r="11" spans="1:9">
      <c r="A11" s="3049" t="s">
        <v>1541</v>
      </c>
      <c r="B11" s="2809"/>
      <c r="C11" s="216"/>
      <c r="D11" s="3051" t="s">
        <v>6306</v>
      </c>
      <c r="E11" s="3052"/>
      <c r="F11" s="216"/>
    </row>
    <row r="12" spans="1:9">
      <c r="A12" s="2810" t="s">
        <v>6307</v>
      </c>
      <c r="B12" s="2809"/>
      <c r="C12" s="1317"/>
      <c r="D12" s="3053"/>
      <c r="E12" s="3054"/>
      <c r="F12" s="216"/>
    </row>
    <row r="13" spans="1:9">
      <c r="A13" s="3055" t="s">
        <v>1011</v>
      </c>
      <c r="B13" s="3056"/>
      <c r="C13" s="216"/>
      <c r="D13" s="3057"/>
      <c r="E13" s="3058"/>
      <c r="F13" s="216"/>
    </row>
    <row r="14" spans="1:9">
      <c r="A14" s="3059" t="s">
        <v>6308</v>
      </c>
      <c r="B14" s="1275"/>
      <c r="C14" s="216"/>
      <c r="D14" s="269"/>
      <c r="E14" s="3060"/>
      <c r="F14" s="216"/>
    </row>
    <row r="15" spans="1:9">
      <c r="A15" s="3061" t="s">
        <v>6309</v>
      </c>
      <c r="B15" s="2811"/>
      <c r="C15" s="216"/>
      <c r="D15" s="269"/>
      <c r="E15" s="3060"/>
      <c r="F15" s="216"/>
    </row>
    <row r="16" spans="1:9" ht="13.5" thickBot="1">
      <c r="A16" s="3062" t="s">
        <v>6310</v>
      </c>
      <c r="B16" s="3063"/>
      <c r="C16" s="216"/>
      <c r="D16" s="216"/>
      <c r="E16" s="3050"/>
      <c r="F16" s="216"/>
    </row>
    <row r="17" spans="1:6" ht="13.5" thickTop="1">
      <c r="A17" s="3064"/>
      <c r="B17" s="3065"/>
      <c r="C17" s="3065"/>
      <c r="D17" s="3065"/>
      <c r="E17" s="3065"/>
      <c r="F17" s="216"/>
    </row>
    <row r="18" spans="1:6">
      <c r="A18" s="2801" t="s">
        <v>6311</v>
      </c>
      <c r="D18" s="1308" t="s">
        <v>6312</v>
      </c>
    </row>
    <row r="19" spans="1:6">
      <c r="A19" s="2739" t="s">
        <v>6313</v>
      </c>
      <c r="D19" s="1264" t="s">
        <v>6313</v>
      </c>
    </row>
    <row r="20" spans="1:6">
      <c r="A20" s="2739" t="s">
        <v>6314</v>
      </c>
      <c r="D20" s="1264" t="s">
        <v>6314</v>
      </c>
    </row>
    <row r="21" spans="1:6">
      <c r="A21" s="2739" t="s">
        <v>6315</v>
      </c>
      <c r="D21" s="1264" t="s">
        <v>6315</v>
      </c>
    </row>
    <row r="22" spans="1:6">
      <c r="A22" s="2801"/>
      <c r="E22" s="1308"/>
      <c r="F22" s="216"/>
    </row>
    <row r="23" spans="1:6">
      <c r="A23" s="3066" t="s">
        <v>6316</v>
      </c>
      <c r="B23" s="216"/>
      <c r="D23" s="216"/>
      <c r="E23" s="216"/>
      <c r="F23" s="216"/>
    </row>
    <row r="24" spans="1:6">
      <c r="A24" s="3067" t="s">
        <v>6317</v>
      </c>
      <c r="B24" s="3067" t="s">
        <v>6318</v>
      </c>
      <c r="C24" s="3068" t="s">
        <v>6319</v>
      </c>
      <c r="D24" s="3068" t="s">
        <v>2141</v>
      </c>
      <c r="E24" s="216"/>
    </row>
    <row r="25" spans="1:6">
      <c r="A25" s="3069"/>
      <c r="B25" s="1948"/>
      <c r="C25" s="1948"/>
      <c r="D25" s="1948"/>
      <c r="E25" s="216"/>
    </row>
    <row r="26" spans="1:6">
      <c r="B26" s="216"/>
      <c r="D26" s="216"/>
      <c r="E26" s="216"/>
      <c r="F26" s="216"/>
    </row>
    <row r="27" spans="1:6">
      <c r="A27" s="1308" t="s">
        <v>6320</v>
      </c>
      <c r="B27" s="269"/>
      <c r="D27" s="216"/>
      <c r="E27" s="1308" t="s">
        <v>6321</v>
      </c>
      <c r="F27" s="216"/>
    </row>
    <row r="28" spans="1:6">
      <c r="A28" s="1264" t="s">
        <v>6313</v>
      </c>
      <c r="B28" s="216"/>
      <c r="D28" s="216"/>
      <c r="E28" s="1264" t="s">
        <v>6313</v>
      </c>
      <c r="F28" s="216"/>
    </row>
    <row r="29" spans="1:6">
      <c r="A29" s="1264" t="s">
        <v>6314</v>
      </c>
      <c r="E29" s="1264" t="s">
        <v>6314</v>
      </c>
    </row>
    <row r="30" spans="1:6">
      <c r="A30" s="1264" t="s">
        <v>6315</v>
      </c>
      <c r="E30" s="1264" t="s">
        <v>6315</v>
      </c>
    </row>
    <row r="32" spans="1:6" ht="13.5" thickBot="1">
      <c r="A32" s="263" t="s">
        <v>1009</v>
      </c>
    </row>
    <row r="33" spans="1:5" ht="75" customHeight="1" thickTop="1">
      <c r="A33" s="3865" t="s">
        <v>6322</v>
      </c>
      <c r="B33" s="3865"/>
      <c r="C33" s="3865"/>
      <c r="D33" s="3865"/>
      <c r="E33" s="3865"/>
    </row>
    <row r="35" spans="1:5">
      <c r="A35" s="3070" t="s">
        <v>917</v>
      </c>
    </row>
    <row r="36" spans="1:5" ht="41.25" customHeight="1">
      <c r="A36" s="3071">
        <v>1</v>
      </c>
      <c r="B36" s="3865" t="s">
        <v>6323</v>
      </c>
      <c r="C36" s="3865"/>
      <c r="D36" s="3865"/>
      <c r="E36" s="3865"/>
    </row>
    <row r="37" spans="1:5">
      <c r="A37" s="3071">
        <v>2</v>
      </c>
      <c r="B37" s="3865" t="s">
        <v>6324</v>
      </c>
      <c r="C37" s="3865"/>
      <c r="D37" s="3865"/>
      <c r="E37" s="3865"/>
    </row>
    <row r="38" spans="1:5" ht="42.75" customHeight="1">
      <c r="A38" s="3071">
        <v>3</v>
      </c>
      <c r="B38" s="3865" t="s">
        <v>6325</v>
      </c>
      <c r="C38" s="3865"/>
      <c r="D38" s="3865"/>
      <c r="E38" s="3865"/>
    </row>
    <row r="39" spans="1:5">
      <c r="A39" s="3071">
        <v>4</v>
      </c>
      <c r="B39" s="3865" t="s">
        <v>6326</v>
      </c>
      <c r="C39" s="3865"/>
      <c r="D39" s="3865"/>
      <c r="E39" s="3865"/>
    </row>
  </sheetData>
  <mergeCells count="10">
    <mergeCell ref="B36:E36"/>
    <mergeCell ref="B37:E37"/>
    <mergeCell ref="B38:E38"/>
    <mergeCell ref="B39:E39"/>
    <mergeCell ref="A1:E1"/>
    <mergeCell ref="A2:E2"/>
    <mergeCell ref="A3:E3"/>
    <mergeCell ref="A4:E4"/>
    <mergeCell ref="A5:E5"/>
    <mergeCell ref="A33:E33"/>
  </mergeCells>
  <printOptions horizontalCentered="1"/>
  <pageMargins left="0.31496062992125984" right="0" top="0.19685039370078741" bottom="0" header="0" footer="0"/>
  <pageSetup scale="125" orientation="portrait" r:id="rId1"/>
  <rowBreaks count="1" manualBreakCount="1">
    <brk id="31" max="4" man="1"/>
  </rowBreaks>
  <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topLeftCell="A13" zoomScaleNormal="100" zoomScaleSheetLayoutView="110" zoomScalePageLayoutView="70" workbookViewId="0">
      <selection activeCell="D7" sqref="D7"/>
    </sheetView>
  </sheetViews>
  <sheetFormatPr defaultColWidth="9.140625" defaultRowHeight="12"/>
  <cols>
    <col min="1" max="1" width="5.28515625" style="1424" customWidth="1"/>
    <col min="2" max="2" width="6.7109375" style="1424" customWidth="1"/>
    <col min="3" max="3" width="9.85546875" style="1424" customWidth="1"/>
    <col min="4" max="4" width="14.28515625" style="1424" customWidth="1"/>
    <col min="5" max="5" width="7.42578125" style="1424" customWidth="1"/>
    <col min="6" max="6" width="5.7109375" style="1424" customWidth="1"/>
    <col min="7" max="7" width="7.42578125" style="1424" bestFit="1" customWidth="1"/>
    <col min="8" max="8" width="10.28515625" style="1424" customWidth="1"/>
    <col min="9" max="9" width="9" style="1424" customWidth="1"/>
    <col min="10" max="10" width="11" style="1424" customWidth="1"/>
    <col min="11" max="11" width="11.7109375" style="1424" customWidth="1"/>
    <col min="12" max="12" width="15.28515625" style="1424" customWidth="1"/>
    <col min="13" max="13" width="10.28515625" style="1424" customWidth="1"/>
    <col min="14" max="16384" width="9.140625" style="1424"/>
  </cols>
  <sheetData>
    <row r="1" spans="1:13" ht="17.25" customHeight="1">
      <c r="A1" s="3762"/>
      <c r="B1" s="3762"/>
      <c r="C1" s="3762"/>
      <c r="D1" s="3762"/>
      <c r="E1" s="3762"/>
      <c r="F1" s="3762"/>
      <c r="G1" s="3762"/>
      <c r="H1" s="3762"/>
      <c r="I1" s="3762"/>
      <c r="J1" s="3762"/>
      <c r="K1" s="3762"/>
      <c r="L1" s="3762"/>
      <c r="M1" s="2173"/>
    </row>
    <row r="2" spans="1:13" ht="17.25" customHeight="1">
      <c r="A2" s="3762" t="s">
        <v>1084</v>
      </c>
      <c r="B2" s="3762"/>
      <c r="C2" s="3762"/>
      <c r="D2" s="3762"/>
      <c r="E2" s="3762"/>
      <c r="F2" s="3762"/>
      <c r="G2" s="3762"/>
      <c r="H2" s="3762"/>
      <c r="I2" s="3762"/>
      <c r="J2" s="3762"/>
      <c r="K2" s="3762"/>
      <c r="L2" s="3762"/>
      <c r="M2" s="2173"/>
    </row>
    <row r="3" spans="1:13" ht="17.25" customHeight="1">
      <c r="A3" s="3762" t="s">
        <v>889</v>
      </c>
      <c r="B3" s="3762"/>
      <c r="C3" s="3762"/>
      <c r="D3" s="3762"/>
      <c r="E3" s="3762"/>
      <c r="F3" s="3762"/>
      <c r="G3" s="3762"/>
      <c r="H3" s="3762"/>
      <c r="I3" s="3762"/>
      <c r="J3" s="3762"/>
      <c r="K3" s="3762"/>
      <c r="L3" s="3762"/>
      <c r="M3" s="2173"/>
    </row>
    <row r="4" spans="1:13" ht="17.25" customHeight="1">
      <c r="A4" s="3762" t="s">
        <v>890</v>
      </c>
      <c r="B4" s="3762"/>
      <c r="C4" s="3762"/>
      <c r="D4" s="3762"/>
      <c r="E4" s="3762"/>
      <c r="F4" s="3762"/>
      <c r="G4" s="3762"/>
      <c r="H4" s="3762"/>
      <c r="I4" s="3762"/>
      <c r="J4" s="3762"/>
      <c r="K4" s="3762"/>
      <c r="L4" s="3762"/>
      <c r="M4" s="2173"/>
    </row>
    <row r="5" spans="1:13">
      <c r="A5" s="3929" t="s">
        <v>6327</v>
      </c>
      <c r="B5" s="3929"/>
      <c r="C5" s="3929"/>
      <c r="D5" s="3929"/>
      <c r="E5" s="3929"/>
      <c r="F5" s="3929"/>
      <c r="G5" s="3929"/>
      <c r="H5" s="3929"/>
      <c r="I5" s="3929"/>
      <c r="J5" s="3929"/>
      <c r="K5" s="3929"/>
      <c r="L5" s="3929"/>
    </row>
    <row r="6" spans="1:13">
      <c r="A6" s="1468" t="s">
        <v>6328</v>
      </c>
    </row>
    <row r="7" spans="1:13" ht="36">
      <c r="A7" s="1469" t="s">
        <v>897</v>
      </c>
      <c r="B7" s="1469" t="s">
        <v>1088</v>
      </c>
      <c r="C7" s="1469" t="s">
        <v>6329</v>
      </c>
      <c r="D7" s="1469" t="s">
        <v>6330</v>
      </c>
      <c r="E7" s="1469" t="s">
        <v>3917</v>
      </c>
      <c r="F7" s="1469" t="s">
        <v>1541</v>
      </c>
      <c r="G7" s="1469" t="s">
        <v>1011</v>
      </c>
      <c r="H7" s="1469" t="s">
        <v>6331</v>
      </c>
      <c r="I7" s="1469" t="s">
        <v>6332</v>
      </c>
      <c r="J7" s="1469" t="s">
        <v>6333</v>
      </c>
      <c r="K7" s="1469" t="s">
        <v>6334</v>
      </c>
      <c r="L7" s="1469" t="s">
        <v>6335</v>
      </c>
      <c r="M7" s="1469" t="s">
        <v>1337</v>
      </c>
    </row>
    <row r="8" spans="1:13">
      <c r="A8" s="3072">
        <v>1</v>
      </c>
      <c r="B8" s="3073">
        <v>2</v>
      </c>
      <c r="C8" s="3072">
        <v>3</v>
      </c>
      <c r="D8" s="3073">
        <v>4</v>
      </c>
      <c r="E8" s="3072">
        <v>5</v>
      </c>
      <c r="F8" s="3073">
        <v>6</v>
      </c>
      <c r="G8" s="3072">
        <v>7</v>
      </c>
      <c r="H8" s="3073">
        <v>8</v>
      </c>
      <c r="I8" s="3072">
        <v>9</v>
      </c>
      <c r="J8" s="3072">
        <v>10</v>
      </c>
      <c r="K8" s="3072">
        <v>11</v>
      </c>
      <c r="L8" s="3072">
        <v>12</v>
      </c>
      <c r="M8" s="3072">
        <v>13</v>
      </c>
    </row>
    <row r="9" spans="1:13">
      <c r="A9" s="1471"/>
      <c r="B9" s="3074"/>
      <c r="C9" s="3074"/>
      <c r="D9" s="3074"/>
      <c r="E9" s="3074"/>
      <c r="F9" s="3074"/>
      <c r="G9" s="3074"/>
      <c r="H9" s="3074"/>
      <c r="I9" s="3074"/>
      <c r="J9" s="3074"/>
      <c r="K9" s="3074"/>
      <c r="L9" s="3074"/>
      <c r="M9" s="3074"/>
    </row>
    <row r="10" spans="1:13">
      <c r="A10" s="1471"/>
      <c r="B10" s="3074"/>
      <c r="C10" s="3074"/>
      <c r="D10" s="3074"/>
      <c r="E10" s="3074"/>
      <c r="F10" s="3074"/>
      <c r="G10" s="3074"/>
      <c r="H10" s="3074"/>
      <c r="I10" s="3074"/>
      <c r="J10" s="3074"/>
      <c r="K10" s="3074"/>
      <c r="L10" s="3074"/>
      <c r="M10" s="3074"/>
    </row>
    <row r="11" spans="1:13">
      <c r="A11" s="1471"/>
      <c r="B11" s="3074"/>
      <c r="C11" s="3074"/>
      <c r="D11" s="3074"/>
      <c r="E11" s="3074"/>
      <c r="F11" s="3074"/>
      <c r="G11" s="3074"/>
      <c r="H11" s="3074"/>
      <c r="I11" s="3074"/>
      <c r="J11" s="3074"/>
      <c r="K11" s="3074"/>
      <c r="L11" s="3074"/>
      <c r="M11" s="3074"/>
    </row>
    <row r="12" spans="1:13">
      <c r="A12" s="1471"/>
      <c r="B12" s="3074"/>
      <c r="C12" s="3074"/>
      <c r="D12" s="3074"/>
      <c r="E12" s="3074"/>
      <c r="F12" s="3074"/>
      <c r="G12" s="3074"/>
      <c r="H12" s="3074"/>
      <c r="I12" s="3074"/>
      <c r="J12" s="3074"/>
      <c r="K12" s="3074"/>
      <c r="L12" s="3074"/>
      <c r="M12" s="3074"/>
    </row>
    <row r="13" spans="1:13">
      <c r="A13" s="1471"/>
      <c r="B13" s="3074"/>
      <c r="C13" s="3074"/>
      <c r="D13" s="3074"/>
      <c r="E13" s="3074"/>
      <c r="F13" s="3074"/>
      <c r="G13" s="3074"/>
      <c r="H13" s="3074"/>
      <c r="I13" s="3074"/>
      <c r="J13" s="3074"/>
      <c r="K13" s="3074"/>
      <c r="L13" s="3074"/>
      <c r="M13" s="3074"/>
    </row>
    <row r="14" spans="1:13">
      <c r="A14" s="1471"/>
      <c r="B14" s="3074"/>
      <c r="C14" s="3074"/>
      <c r="D14" s="3074"/>
      <c r="E14" s="3074"/>
      <c r="F14" s="3074"/>
      <c r="G14" s="3074"/>
      <c r="H14" s="3074"/>
      <c r="I14" s="3074"/>
      <c r="J14" s="3074"/>
      <c r="K14" s="3074"/>
      <c r="L14" s="3074"/>
      <c r="M14" s="3074"/>
    </row>
    <row r="15" spans="1:13">
      <c r="A15" s="1471"/>
      <c r="B15" s="3074"/>
      <c r="C15" s="3074"/>
      <c r="D15" s="3074"/>
      <c r="E15" s="3074"/>
      <c r="F15" s="3074"/>
      <c r="G15" s="3074"/>
      <c r="H15" s="3074"/>
      <c r="I15" s="3074"/>
      <c r="J15" s="3074"/>
      <c r="K15" s="3074"/>
      <c r="L15" s="3074"/>
      <c r="M15" s="3074"/>
    </row>
    <row r="16" spans="1:13">
      <c r="A16" s="1471"/>
      <c r="B16" s="3074"/>
      <c r="C16" s="3074"/>
      <c r="D16" s="3074"/>
      <c r="E16" s="3074"/>
      <c r="F16" s="3074"/>
      <c r="G16" s="3074"/>
      <c r="H16" s="3074"/>
      <c r="I16" s="3074"/>
      <c r="J16" s="3074"/>
      <c r="K16" s="3074"/>
      <c r="L16" s="3074"/>
      <c r="M16" s="3074"/>
    </row>
    <row r="17" spans="1:13">
      <c r="A17" s="1474"/>
      <c r="B17" s="3075"/>
      <c r="C17" s="3075"/>
      <c r="D17" s="3075"/>
      <c r="E17" s="3075"/>
      <c r="F17" s="3075"/>
      <c r="G17" s="3075"/>
      <c r="H17" s="3075"/>
      <c r="I17" s="3075"/>
      <c r="J17" s="3075"/>
      <c r="K17" s="3075"/>
      <c r="L17" s="3075"/>
      <c r="M17" s="3075"/>
    </row>
    <row r="18" spans="1:13" ht="12.75" thickBot="1">
      <c r="A18" s="1481"/>
      <c r="B18" s="3076"/>
      <c r="C18" s="3076"/>
      <c r="D18" s="3076"/>
      <c r="E18" s="3076"/>
      <c r="F18" s="3076"/>
      <c r="G18" s="3076"/>
      <c r="H18" s="3076"/>
      <c r="I18" s="3076"/>
      <c r="J18" s="3076"/>
      <c r="K18" s="3076"/>
      <c r="L18" s="3076"/>
      <c r="M18" s="3076"/>
    </row>
    <row r="19" spans="1:13" ht="12.75" thickTop="1"/>
    <row r="20" spans="1:13" ht="12.75" thickBot="1">
      <c r="A20" s="1583" t="s">
        <v>1009</v>
      </c>
    </row>
    <row r="21" spans="1:13" ht="43.9" customHeight="1" thickTop="1">
      <c r="A21" s="3669" t="s">
        <v>6336</v>
      </c>
      <c r="B21" s="3669"/>
      <c r="C21" s="3669"/>
      <c r="D21" s="3669"/>
      <c r="E21" s="3669"/>
      <c r="F21" s="3669"/>
      <c r="G21" s="3669"/>
      <c r="H21" s="3669"/>
      <c r="I21" s="3669"/>
      <c r="J21" s="3669"/>
      <c r="K21" s="3669"/>
      <c r="L21" s="3669"/>
      <c r="M21" s="3669"/>
    </row>
    <row r="23" spans="1:13" ht="12.75" thickBot="1">
      <c r="A23" s="4134" t="s">
        <v>917</v>
      </c>
      <c r="B23" s="4134"/>
    </row>
    <row r="24" spans="1:13" ht="39" customHeight="1" thickTop="1">
      <c r="B24" s="1584">
        <v>1</v>
      </c>
      <c r="C24" s="3669" t="s">
        <v>6337</v>
      </c>
      <c r="D24" s="3669"/>
      <c r="E24" s="3669"/>
      <c r="F24" s="3669"/>
      <c r="G24" s="3669"/>
      <c r="H24" s="3669"/>
      <c r="I24" s="3669"/>
      <c r="J24" s="3669"/>
      <c r="K24" s="3669"/>
      <c r="L24" s="3669"/>
      <c r="M24" s="3669"/>
    </row>
    <row r="25" spans="1:13">
      <c r="B25" s="1584">
        <v>2</v>
      </c>
      <c r="C25" s="1584" t="s">
        <v>6338</v>
      </c>
    </row>
    <row r="26" spans="1:13">
      <c r="B26" s="1584">
        <v>3</v>
      </c>
      <c r="C26" s="1424" t="s">
        <v>6339</v>
      </c>
    </row>
    <row r="27" spans="1:13">
      <c r="B27" s="1584">
        <v>4</v>
      </c>
      <c r="C27" s="1424" t="s">
        <v>6340</v>
      </c>
    </row>
    <row r="28" spans="1:13">
      <c r="B28" s="1584">
        <v>5</v>
      </c>
      <c r="C28" s="1424" t="s">
        <v>6341</v>
      </c>
    </row>
    <row r="29" spans="1:13">
      <c r="B29" s="1584">
        <v>6</v>
      </c>
      <c r="C29" s="1424" t="s">
        <v>6342</v>
      </c>
    </row>
    <row r="30" spans="1:13">
      <c r="B30" s="1584">
        <v>7</v>
      </c>
      <c r="C30" s="1424" t="s">
        <v>6343</v>
      </c>
    </row>
    <row r="31" spans="1:13">
      <c r="B31" s="1584">
        <v>8</v>
      </c>
      <c r="C31" s="1424" t="s">
        <v>6344</v>
      </c>
    </row>
  </sheetData>
  <mergeCells count="8">
    <mergeCell ref="A23:B23"/>
    <mergeCell ref="C24:M24"/>
    <mergeCell ref="A1:L1"/>
    <mergeCell ref="A2:L2"/>
    <mergeCell ref="A3:L3"/>
    <mergeCell ref="A4:L4"/>
    <mergeCell ref="A5:L5"/>
    <mergeCell ref="A21:M21"/>
  </mergeCells>
  <printOptions horizontalCentered="1"/>
  <pageMargins left="0.31496062992125984" right="0" top="0.19685039370078741" bottom="0" header="0" footer="0"/>
  <pageSetup scale="125"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zoomScale="130" zoomScaleNormal="130" zoomScaleSheetLayoutView="85" workbookViewId="0">
      <selection activeCell="D7" sqref="D7"/>
    </sheetView>
  </sheetViews>
  <sheetFormatPr defaultColWidth="9.140625" defaultRowHeight="20.25"/>
  <cols>
    <col min="1" max="1" width="6.140625" style="286" customWidth="1"/>
    <col min="2" max="5" width="13.28515625" style="286" customWidth="1"/>
    <col min="6" max="6" width="16.85546875" style="286" customWidth="1"/>
    <col min="7" max="7" width="12" style="286" customWidth="1"/>
    <col min="8" max="8" width="9.140625" style="286"/>
    <col min="9" max="9" width="9.5703125" style="286" customWidth="1"/>
    <col min="10" max="10" width="15.28515625" style="286" customWidth="1"/>
    <col min="11" max="251" width="9.140625" style="286"/>
    <col min="252" max="252" width="11.7109375" style="286" customWidth="1"/>
    <col min="253" max="253" width="13.28515625" style="286" customWidth="1"/>
    <col min="254" max="254" width="9.140625" style="286"/>
    <col min="255" max="255" width="10.5703125" style="286" customWidth="1"/>
    <col min="256" max="256" width="8.28515625" style="286" customWidth="1"/>
    <col min="257" max="259" width="9.140625" style="286"/>
    <col min="260" max="260" width="24.140625" style="286" customWidth="1"/>
    <col min="261" max="261" width="17.28515625" style="286" customWidth="1"/>
    <col min="262" max="262" width="11.28515625" style="286" customWidth="1"/>
    <col min="263" max="263" width="12" style="286" customWidth="1"/>
    <col min="264" max="264" width="9.5703125" style="286" customWidth="1"/>
    <col min="265" max="265" width="18.7109375" style="286" customWidth="1"/>
    <col min="266" max="266" width="36.28515625" style="286" customWidth="1"/>
    <col min="267" max="507" width="9.140625" style="286"/>
    <col min="508" max="508" width="11.7109375" style="286" customWidth="1"/>
    <col min="509" max="509" width="13.28515625" style="286" customWidth="1"/>
    <col min="510" max="510" width="9.140625" style="286"/>
    <col min="511" max="511" width="10.5703125" style="286" customWidth="1"/>
    <col min="512" max="512" width="8.28515625" style="286" customWidth="1"/>
    <col min="513" max="515" width="9.140625" style="286"/>
    <col min="516" max="516" width="24.140625" style="286" customWidth="1"/>
    <col min="517" max="517" width="17.28515625" style="286" customWidth="1"/>
    <col min="518" max="518" width="11.28515625" style="286" customWidth="1"/>
    <col min="519" max="519" width="12" style="286" customWidth="1"/>
    <col min="520" max="520" width="9.5703125" style="286" customWidth="1"/>
    <col min="521" max="521" width="18.7109375" style="286" customWidth="1"/>
    <col min="522" max="522" width="36.28515625" style="286" customWidth="1"/>
    <col min="523" max="763" width="9.140625" style="286"/>
    <col min="764" max="764" width="11.7109375" style="286" customWidth="1"/>
    <col min="765" max="765" width="13.28515625" style="286" customWidth="1"/>
    <col min="766" max="766" width="9.140625" style="286"/>
    <col min="767" max="767" width="10.5703125" style="286" customWidth="1"/>
    <col min="768" max="768" width="8.28515625" style="286" customWidth="1"/>
    <col min="769" max="771" width="9.140625" style="286"/>
    <col min="772" max="772" width="24.140625" style="286" customWidth="1"/>
    <col min="773" max="773" width="17.28515625" style="286" customWidth="1"/>
    <col min="774" max="774" width="11.28515625" style="286" customWidth="1"/>
    <col min="775" max="775" width="12" style="286" customWidth="1"/>
    <col min="776" max="776" width="9.5703125" style="286" customWidth="1"/>
    <col min="777" max="777" width="18.7109375" style="286" customWidth="1"/>
    <col min="778" max="778" width="36.28515625" style="286" customWidth="1"/>
    <col min="779" max="1019" width="9.140625" style="286"/>
    <col min="1020" max="1020" width="11.7109375" style="286" customWidth="1"/>
    <col min="1021" max="1021" width="13.28515625" style="286" customWidth="1"/>
    <col min="1022" max="1022" width="9.140625" style="286"/>
    <col min="1023" max="1023" width="10.5703125" style="286" customWidth="1"/>
    <col min="1024" max="1024" width="8.28515625" style="286" customWidth="1"/>
    <col min="1025" max="1027" width="9.140625" style="286"/>
    <col min="1028" max="1028" width="24.140625" style="286" customWidth="1"/>
    <col min="1029" max="1029" width="17.28515625" style="286" customWidth="1"/>
    <col min="1030" max="1030" width="11.28515625" style="286" customWidth="1"/>
    <col min="1031" max="1031" width="12" style="286" customWidth="1"/>
    <col min="1032" max="1032" width="9.5703125" style="286" customWidth="1"/>
    <col min="1033" max="1033" width="18.7109375" style="286" customWidth="1"/>
    <col min="1034" max="1034" width="36.28515625" style="286" customWidth="1"/>
    <col min="1035" max="1275" width="9.140625" style="286"/>
    <col min="1276" max="1276" width="11.7109375" style="286" customWidth="1"/>
    <col min="1277" max="1277" width="13.28515625" style="286" customWidth="1"/>
    <col min="1278" max="1278" width="9.140625" style="286"/>
    <col min="1279" max="1279" width="10.5703125" style="286" customWidth="1"/>
    <col min="1280" max="1280" width="8.28515625" style="286" customWidth="1"/>
    <col min="1281" max="1283" width="9.140625" style="286"/>
    <col min="1284" max="1284" width="24.140625" style="286" customWidth="1"/>
    <col min="1285" max="1285" width="17.28515625" style="286" customWidth="1"/>
    <col min="1286" max="1286" width="11.28515625" style="286" customWidth="1"/>
    <col min="1287" max="1287" width="12" style="286" customWidth="1"/>
    <col min="1288" max="1288" width="9.5703125" style="286" customWidth="1"/>
    <col min="1289" max="1289" width="18.7109375" style="286" customWidth="1"/>
    <col min="1290" max="1290" width="36.28515625" style="286" customWidth="1"/>
    <col min="1291" max="1531" width="9.140625" style="286"/>
    <col min="1532" max="1532" width="11.7109375" style="286" customWidth="1"/>
    <col min="1533" max="1533" width="13.28515625" style="286" customWidth="1"/>
    <col min="1534" max="1534" width="9.140625" style="286"/>
    <col min="1535" max="1535" width="10.5703125" style="286" customWidth="1"/>
    <col min="1536" max="1536" width="8.28515625" style="286" customWidth="1"/>
    <col min="1537" max="1539" width="9.140625" style="286"/>
    <col min="1540" max="1540" width="24.140625" style="286" customWidth="1"/>
    <col min="1541" max="1541" width="17.28515625" style="286" customWidth="1"/>
    <col min="1542" max="1542" width="11.28515625" style="286" customWidth="1"/>
    <col min="1543" max="1543" width="12" style="286" customWidth="1"/>
    <col min="1544" max="1544" width="9.5703125" style="286" customWidth="1"/>
    <col min="1545" max="1545" width="18.7109375" style="286" customWidth="1"/>
    <col min="1546" max="1546" width="36.28515625" style="286" customWidth="1"/>
    <col min="1547" max="1787" width="9.140625" style="286"/>
    <col min="1788" max="1788" width="11.7109375" style="286" customWidth="1"/>
    <col min="1789" max="1789" width="13.28515625" style="286" customWidth="1"/>
    <col min="1790" max="1790" width="9.140625" style="286"/>
    <col min="1791" max="1791" width="10.5703125" style="286" customWidth="1"/>
    <col min="1792" max="1792" width="8.28515625" style="286" customWidth="1"/>
    <col min="1793" max="1795" width="9.140625" style="286"/>
    <col min="1796" max="1796" width="24.140625" style="286" customWidth="1"/>
    <col min="1797" max="1797" width="17.28515625" style="286" customWidth="1"/>
    <col min="1798" max="1798" width="11.28515625" style="286" customWidth="1"/>
    <col min="1799" max="1799" width="12" style="286" customWidth="1"/>
    <col min="1800" max="1800" width="9.5703125" style="286" customWidth="1"/>
    <col min="1801" max="1801" width="18.7109375" style="286" customWidth="1"/>
    <col min="1802" max="1802" width="36.28515625" style="286" customWidth="1"/>
    <col min="1803" max="2043" width="9.140625" style="286"/>
    <col min="2044" max="2044" width="11.7109375" style="286" customWidth="1"/>
    <col min="2045" max="2045" width="13.28515625" style="286" customWidth="1"/>
    <col min="2046" max="2046" width="9.140625" style="286"/>
    <col min="2047" max="2047" width="10.5703125" style="286" customWidth="1"/>
    <col min="2048" max="2048" width="8.28515625" style="286" customWidth="1"/>
    <col min="2049" max="2051" width="9.140625" style="286"/>
    <col min="2052" max="2052" width="24.140625" style="286" customWidth="1"/>
    <col min="2053" max="2053" width="17.28515625" style="286" customWidth="1"/>
    <col min="2054" max="2054" width="11.28515625" style="286" customWidth="1"/>
    <col min="2055" max="2055" width="12" style="286" customWidth="1"/>
    <col min="2056" max="2056" width="9.5703125" style="286" customWidth="1"/>
    <col min="2057" max="2057" width="18.7109375" style="286" customWidth="1"/>
    <col min="2058" max="2058" width="36.28515625" style="286" customWidth="1"/>
    <col min="2059" max="2299" width="9.140625" style="286"/>
    <col min="2300" max="2300" width="11.7109375" style="286" customWidth="1"/>
    <col min="2301" max="2301" width="13.28515625" style="286" customWidth="1"/>
    <col min="2302" max="2302" width="9.140625" style="286"/>
    <col min="2303" max="2303" width="10.5703125" style="286" customWidth="1"/>
    <col min="2304" max="2304" width="8.28515625" style="286" customWidth="1"/>
    <col min="2305" max="2307" width="9.140625" style="286"/>
    <col min="2308" max="2308" width="24.140625" style="286" customWidth="1"/>
    <col min="2309" max="2309" width="17.28515625" style="286" customWidth="1"/>
    <col min="2310" max="2310" width="11.28515625" style="286" customWidth="1"/>
    <col min="2311" max="2311" width="12" style="286" customWidth="1"/>
    <col min="2312" max="2312" width="9.5703125" style="286" customWidth="1"/>
    <col min="2313" max="2313" width="18.7109375" style="286" customWidth="1"/>
    <col min="2314" max="2314" width="36.28515625" style="286" customWidth="1"/>
    <col min="2315" max="2555" width="9.140625" style="286"/>
    <col min="2556" max="2556" width="11.7109375" style="286" customWidth="1"/>
    <col min="2557" max="2557" width="13.28515625" style="286" customWidth="1"/>
    <col min="2558" max="2558" width="9.140625" style="286"/>
    <col min="2559" max="2559" width="10.5703125" style="286" customWidth="1"/>
    <col min="2560" max="2560" width="8.28515625" style="286" customWidth="1"/>
    <col min="2561" max="2563" width="9.140625" style="286"/>
    <col min="2564" max="2564" width="24.140625" style="286" customWidth="1"/>
    <col min="2565" max="2565" width="17.28515625" style="286" customWidth="1"/>
    <col min="2566" max="2566" width="11.28515625" style="286" customWidth="1"/>
    <col min="2567" max="2567" width="12" style="286" customWidth="1"/>
    <col min="2568" max="2568" width="9.5703125" style="286" customWidth="1"/>
    <col min="2569" max="2569" width="18.7109375" style="286" customWidth="1"/>
    <col min="2570" max="2570" width="36.28515625" style="286" customWidth="1"/>
    <col min="2571" max="2811" width="9.140625" style="286"/>
    <col min="2812" max="2812" width="11.7109375" style="286" customWidth="1"/>
    <col min="2813" max="2813" width="13.28515625" style="286" customWidth="1"/>
    <col min="2814" max="2814" width="9.140625" style="286"/>
    <col min="2815" max="2815" width="10.5703125" style="286" customWidth="1"/>
    <col min="2816" max="2816" width="8.28515625" style="286" customWidth="1"/>
    <col min="2817" max="2819" width="9.140625" style="286"/>
    <col min="2820" max="2820" width="24.140625" style="286" customWidth="1"/>
    <col min="2821" max="2821" width="17.28515625" style="286" customWidth="1"/>
    <col min="2822" max="2822" width="11.28515625" style="286" customWidth="1"/>
    <col min="2823" max="2823" width="12" style="286" customWidth="1"/>
    <col min="2824" max="2824" width="9.5703125" style="286" customWidth="1"/>
    <col min="2825" max="2825" width="18.7109375" style="286" customWidth="1"/>
    <col min="2826" max="2826" width="36.28515625" style="286" customWidth="1"/>
    <col min="2827" max="3067" width="9.140625" style="286"/>
    <col min="3068" max="3068" width="11.7109375" style="286" customWidth="1"/>
    <col min="3069" max="3069" width="13.28515625" style="286" customWidth="1"/>
    <col min="3070" max="3070" width="9.140625" style="286"/>
    <col min="3071" max="3071" width="10.5703125" style="286" customWidth="1"/>
    <col min="3072" max="3072" width="8.28515625" style="286" customWidth="1"/>
    <col min="3073" max="3075" width="9.140625" style="286"/>
    <col min="3076" max="3076" width="24.140625" style="286" customWidth="1"/>
    <col min="3077" max="3077" width="17.28515625" style="286" customWidth="1"/>
    <col min="3078" max="3078" width="11.28515625" style="286" customWidth="1"/>
    <col min="3079" max="3079" width="12" style="286" customWidth="1"/>
    <col min="3080" max="3080" width="9.5703125" style="286" customWidth="1"/>
    <col min="3081" max="3081" width="18.7109375" style="286" customWidth="1"/>
    <col min="3082" max="3082" width="36.28515625" style="286" customWidth="1"/>
    <col min="3083" max="3323" width="9.140625" style="286"/>
    <col min="3324" max="3324" width="11.7109375" style="286" customWidth="1"/>
    <col min="3325" max="3325" width="13.28515625" style="286" customWidth="1"/>
    <col min="3326" max="3326" width="9.140625" style="286"/>
    <col min="3327" max="3327" width="10.5703125" style="286" customWidth="1"/>
    <col min="3328" max="3328" width="8.28515625" style="286" customWidth="1"/>
    <col min="3329" max="3331" width="9.140625" style="286"/>
    <col min="3332" max="3332" width="24.140625" style="286" customWidth="1"/>
    <col min="3333" max="3333" width="17.28515625" style="286" customWidth="1"/>
    <col min="3334" max="3334" width="11.28515625" style="286" customWidth="1"/>
    <col min="3335" max="3335" width="12" style="286" customWidth="1"/>
    <col min="3336" max="3336" width="9.5703125" style="286" customWidth="1"/>
    <col min="3337" max="3337" width="18.7109375" style="286" customWidth="1"/>
    <col min="3338" max="3338" width="36.28515625" style="286" customWidth="1"/>
    <col min="3339" max="3579" width="9.140625" style="286"/>
    <col min="3580" max="3580" width="11.7109375" style="286" customWidth="1"/>
    <col min="3581" max="3581" width="13.28515625" style="286" customWidth="1"/>
    <col min="3582" max="3582" width="9.140625" style="286"/>
    <col min="3583" max="3583" width="10.5703125" style="286" customWidth="1"/>
    <col min="3584" max="3584" width="8.28515625" style="286" customWidth="1"/>
    <col min="3585" max="3587" width="9.140625" style="286"/>
    <col min="3588" max="3588" width="24.140625" style="286" customWidth="1"/>
    <col min="3589" max="3589" width="17.28515625" style="286" customWidth="1"/>
    <col min="3590" max="3590" width="11.28515625" style="286" customWidth="1"/>
    <col min="3591" max="3591" width="12" style="286" customWidth="1"/>
    <col min="3592" max="3592" width="9.5703125" style="286" customWidth="1"/>
    <col min="3593" max="3593" width="18.7109375" style="286" customWidth="1"/>
    <col min="3594" max="3594" width="36.28515625" style="286" customWidth="1"/>
    <col min="3595" max="3835" width="9.140625" style="286"/>
    <col min="3836" max="3836" width="11.7109375" style="286" customWidth="1"/>
    <col min="3837" max="3837" width="13.28515625" style="286" customWidth="1"/>
    <col min="3838" max="3838" width="9.140625" style="286"/>
    <col min="3839" max="3839" width="10.5703125" style="286" customWidth="1"/>
    <col min="3840" max="3840" width="8.28515625" style="286" customWidth="1"/>
    <col min="3841" max="3843" width="9.140625" style="286"/>
    <col min="3844" max="3844" width="24.140625" style="286" customWidth="1"/>
    <col min="3845" max="3845" width="17.28515625" style="286" customWidth="1"/>
    <col min="3846" max="3846" width="11.28515625" style="286" customWidth="1"/>
    <col min="3847" max="3847" width="12" style="286" customWidth="1"/>
    <col min="3848" max="3848" width="9.5703125" style="286" customWidth="1"/>
    <col min="3849" max="3849" width="18.7109375" style="286" customWidth="1"/>
    <col min="3850" max="3850" width="36.28515625" style="286" customWidth="1"/>
    <col min="3851" max="4091" width="9.140625" style="286"/>
    <col min="4092" max="4092" width="11.7109375" style="286" customWidth="1"/>
    <col min="4093" max="4093" width="13.28515625" style="286" customWidth="1"/>
    <col min="4094" max="4094" width="9.140625" style="286"/>
    <col min="4095" max="4095" width="10.5703125" style="286" customWidth="1"/>
    <col min="4096" max="4096" width="8.28515625" style="286" customWidth="1"/>
    <col min="4097" max="4099" width="9.140625" style="286"/>
    <col min="4100" max="4100" width="24.140625" style="286" customWidth="1"/>
    <col min="4101" max="4101" width="17.28515625" style="286" customWidth="1"/>
    <col min="4102" max="4102" width="11.28515625" style="286" customWidth="1"/>
    <col min="4103" max="4103" width="12" style="286" customWidth="1"/>
    <col min="4104" max="4104" width="9.5703125" style="286" customWidth="1"/>
    <col min="4105" max="4105" width="18.7109375" style="286" customWidth="1"/>
    <col min="4106" max="4106" width="36.28515625" style="286" customWidth="1"/>
    <col min="4107" max="4347" width="9.140625" style="286"/>
    <col min="4348" max="4348" width="11.7109375" style="286" customWidth="1"/>
    <col min="4349" max="4349" width="13.28515625" style="286" customWidth="1"/>
    <col min="4350" max="4350" width="9.140625" style="286"/>
    <col min="4351" max="4351" width="10.5703125" style="286" customWidth="1"/>
    <col min="4352" max="4352" width="8.28515625" style="286" customWidth="1"/>
    <col min="4353" max="4355" width="9.140625" style="286"/>
    <col min="4356" max="4356" width="24.140625" style="286" customWidth="1"/>
    <col min="4357" max="4357" width="17.28515625" style="286" customWidth="1"/>
    <col min="4358" max="4358" width="11.28515625" style="286" customWidth="1"/>
    <col min="4359" max="4359" width="12" style="286" customWidth="1"/>
    <col min="4360" max="4360" width="9.5703125" style="286" customWidth="1"/>
    <col min="4361" max="4361" width="18.7109375" style="286" customWidth="1"/>
    <col min="4362" max="4362" width="36.28515625" style="286" customWidth="1"/>
    <col min="4363" max="4603" width="9.140625" style="286"/>
    <col min="4604" max="4604" width="11.7109375" style="286" customWidth="1"/>
    <col min="4605" max="4605" width="13.28515625" style="286" customWidth="1"/>
    <col min="4606" max="4606" width="9.140625" style="286"/>
    <col min="4607" max="4607" width="10.5703125" style="286" customWidth="1"/>
    <col min="4608" max="4608" width="8.28515625" style="286" customWidth="1"/>
    <col min="4609" max="4611" width="9.140625" style="286"/>
    <col min="4612" max="4612" width="24.140625" style="286" customWidth="1"/>
    <col min="4613" max="4613" width="17.28515625" style="286" customWidth="1"/>
    <col min="4614" max="4614" width="11.28515625" style="286" customWidth="1"/>
    <col min="4615" max="4615" width="12" style="286" customWidth="1"/>
    <col min="4616" max="4616" width="9.5703125" style="286" customWidth="1"/>
    <col min="4617" max="4617" width="18.7109375" style="286" customWidth="1"/>
    <col min="4618" max="4618" width="36.28515625" style="286" customWidth="1"/>
    <col min="4619" max="4859" width="9.140625" style="286"/>
    <col min="4860" max="4860" width="11.7109375" style="286" customWidth="1"/>
    <col min="4861" max="4861" width="13.28515625" style="286" customWidth="1"/>
    <col min="4862" max="4862" width="9.140625" style="286"/>
    <col min="4863" max="4863" width="10.5703125" style="286" customWidth="1"/>
    <col min="4864" max="4864" width="8.28515625" style="286" customWidth="1"/>
    <col min="4865" max="4867" width="9.140625" style="286"/>
    <col min="4868" max="4868" width="24.140625" style="286" customWidth="1"/>
    <col min="4869" max="4869" width="17.28515625" style="286" customWidth="1"/>
    <col min="4870" max="4870" width="11.28515625" style="286" customWidth="1"/>
    <col min="4871" max="4871" width="12" style="286" customWidth="1"/>
    <col min="4872" max="4872" width="9.5703125" style="286" customWidth="1"/>
    <col min="4873" max="4873" width="18.7109375" style="286" customWidth="1"/>
    <col min="4874" max="4874" width="36.28515625" style="286" customWidth="1"/>
    <col min="4875" max="5115" width="9.140625" style="286"/>
    <col min="5116" max="5116" width="11.7109375" style="286" customWidth="1"/>
    <col min="5117" max="5117" width="13.28515625" style="286" customWidth="1"/>
    <col min="5118" max="5118" width="9.140625" style="286"/>
    <col min="5119" max="5119" width="10.5703125" style="286" customWidth="1"/>
    <col min="5120" max="5120" width="8.28515625" style="286" customWidth="1"/>
    <col min="5121" max="5123" width="9.140625" style="286"/>
    <col min="5124" max="5124" width="24.140625" style="286" customWidth="1"/>
    <col min="5125" max="5125" width="17.28515625" style="286" customWidth="1"/>
    <col min="5126" max="5126" width="11.28515625" style="286" customWidth="1"/>
    <col min="5127" max="5127" width="12" style="286" customWidth="1"/>
    <col min="5128" max="5128" width="9.5703125" style="286" customWidth="1"/>
    <col min="5129" max="5129" width="18.7109375" style="286" customWidth="1"/>
    <col min="5130" max="5130" width="36.28515625" style="286" customWidth="1"/>
    <col min="5131" max="5371" width="9.140625" style="286"/>
    <col min="5372" max="5372" width="11.7109375" style="286" customWidth="1"/>
    <col min="5373" max="5373" width="13.28515625" style="286" customWidth="1"/>
    <col min="5374" max="5374" width="9.140625" style="286"/>
    <col min="5375" max="5375" width="10.5703125" style="286" customWidth="1"/>
    <col min="5376" max="5376" width="8.28515625" style="286" customWidth="1"/>
    <col min="5377" max="5379" width="9.140625" style="286"/>
    <col min="5380" max="5380" width="24.140625" style="286" customWidth="1"/>
    <col min="5381" max="5381" width="17.28515625" style="286" customWidth="1"/>
    <col min="5382" max="5382" width="11.28515625" style="286" customWidth="1"/>
    <col min="5383" max="5383" width="12" style="286" customWidth="1"/>
    <col min="5384" max="5384" width="9.5703125" style="286" customWidth="1"/>
    <col min="5385" max="5385" width="18.7109375" style="286" customWidth="1"/>
    <col min="5386" max="5386" width="36.28515625" style="286" customWidth="1"/>
    <col min="5387" max="5627" width="9.140625" style="286"/>
    <col min="5628" max="5628" width="11.7109375" style="286" customWidth="1"/>
    <col min="5629" max="5629" width="13.28515625" style="286" customWidth="1"/>
    <col min="5630" max="5630" width="9.140625" style="286"/>
    <col min="5631" max="5631" width="10.5703125" style="286" customWidth="1"/>
    <col min="5632" max="5632" width="8.28515625" style="286" customWidth="1"/>
    <col min="5633" max="5635" width="9.140625" style="286"/>
    <col min="5636" max="5636" width="24.140625" style="286" customWidth="1"/>
    <col min="5637" max="5637" width="17.28515625" style="286" customWidth="1"/>
    <col min="5638" max="5638" width="11.28515625" style="286" customWidth="1"/>
    <col min="5639" max="5639" width="12" style="286" customWidth="1"/>
    <col min="5640" max="5640" width="9.5703125" style="286" customWidth="1"/>
    <col min="5641" max="5641" width="18.7109375" style="286" customWidth="1"/>
    <col min="5642" max="5642" width="36.28515625" style="286" customWidth="1"/>
    <col min="5643" max="5883" width="9.140625" style="286"/>
    <col min="5884" max="5884" width="11.7109375" style="286" customWidth="1"/>
    <col min="5885" max="5885" width="13.28515625" style="286" customWidth="1"/>
    <col min="5886" max="5886" width="9.140625" style="286"/>
    <col min="5887" max="5887" width="10.5703125" style="286" customWidth="1"/>
    <col min="5888" max="5888" width="8.28515625" style="286" customWidth="1"/>
    <col min="5889" max="5891" width="9.140625" style="286"/>
    <col min="5892" max="5892" width="24.140625" style="286" customWidth="1"/>
    <col min="5893" max="5893" width="17.28515625" style="286" customWidth="1"/>
    <col min="5894" max="5894" width="11.28515625" style="286" customWidth="1"/>
    <col min="5895" max="5895" width="12" style="286" customWidth="1"/>
    <col min="5896" max="5896" width="9.5703125" style="286" customWidth="1"/>
    <col min="5897" max="5897" width="18.7109375" style="286" customWidth="1"/>
    <col min="5898" max="5898" width="36.28515625" style="286" customWidth="1"/>
    <col min="5899" max="6139" width="9.140625" style="286"/>
    <col min="6140" max="6140" width="11.7109375" style="286" customWidth="1"/>
    <col min="6141" max="6141" width="13.28515625" style="286" customWidth="1"/>
    <col min="6142" max="6142" width="9.140625" style="286"/>
    <col min="6143" max="6143" width="10.5703125" style="286" customWidth="1"/>
    <col min="6144" max="6144" width="8.28515625" style="286" customWidth="1"/>
    <col min="6145" max="6147" width="9.140625" style="286"/>
    <col min="6148" max="6148" width="24.140625" style="286" customWidth="1"/>
    <col min="6149" max="6149" width="17.28515625" style="286" customWidth="1"/>
    <col min="6150" max="6150" width="11.28515625" style="286" customWidth="1"/>
    <col min="6151" max="6151" width="12" style="286" customWidth="1"/>
    <col min="6152" max="6152" width="9.5703125" style="286" customWidth="1"/>
    <col min="6153" max="6153" width="18.7109375" style="286" customWidth="1"/>
    <col min="6154" max="6154" width="36.28515625" style="286" customWidth="1"/>
    <col min="6155" max="6395" width="9.140625" style="286"/>
    <col min="6396" max="6396" width="11.7109375" style="286" customWidth="1"/>
    <col min="6397" max="6397" width="13.28515625" style="286" customWidth="1"/>
    <col min="6398" max="6398" width="9.140625" style="286"/>
    <col min="6399" max="6399" width="10.5703125" style="286" customWidth="1"/>
    <col min="6400" max="6400" width="8.28515625" style="286" customWidth="1"/>
    <col min="6401" max="6403" width="9.140625" style="286"/>
    <col min="6404" max="6404" width="24.140625" style="286" customWidth="1"/>
    <col min="6405" max="6405" width="17.28515625" style="286" customWidth="1"/>
    <col min="6406" max="6406" width="11.28515625" style="286" customWidth="1"/>
    <col min="6407" max="6407" width="12" style="286" customWidth="1"/>
    <col min="6408" max="6408" width="9.5703125" style="286" customWidth="1"/>
    <col min="6409" max="6409" width="18.7109375" style="286" customWidth="1"/>
    <col min="6410" max="6410" width="36.28515625" style="286" customWidth="1"/>
    <col min="6411" max="6651" width="9.140625" style="286"/>
    <col min="6652" max="6652" width="11.7109375" style="286" customWidth="1"/>
    <col min="6653" max="6653" width="13.28515625" style="286" customWidth="1"/>
    <col min="6654" max="6654" width="9.140625" style="286"/>
    <col min="6655" max="6655" width="10.5703125" style="286" customWidth="1"/>
    <col min="6656" max="6656" width="8.28515625" style="286" customWidth="1"/>
    <col min="6657" max="6659" width="9.140625" style="286"/>
    <col min="6660" max="6660" width="24.140625" style="286" customWidth="1"/>
    <col min="6661" max="6661" width="17.28515625" style="286" customWidth="1"/>
    <col min="6662" max="6662" width="11.28515625" style="286" customWidth="1"/>
    <col min="6663" max="6663" width="12" style="286" customWidth="1"/>
    <col min="6664" max="6664" width="9.5703125" style="286" customWidth="1"/>
    <col min="6665" max="6665" width="18.7109375" style="286" customWidth="1"/>
    <col min="6666" max="6666" width="36.28515625" style="286" customWidth="1"/>
    <col min="6667" max="6907" width="9.140625" style="286"/>
    <col min="6908" max="6908" width="11.7109375" style="286" customWidth="1"/>
    <col min="6909" max="6909" width="13.28515625" style="286" customWidth="1"/>
    <col min="6910" max="6910" width="9.140625" style="286"/>
    <col min="6911" max="6911" width="10.5703125" style="286" customWidth="1"/>
    <col min="6912" max="6912" width="8.28515625" style="286" customWidth="1"/>
    <col min="6913" max="6915" width="9.140625" style="286"/>
    <col min="6916" max="6916" width="24.140625" style="286" customWidth="1"/>
    <col min="6917" max="6917" width="17.28515625" style="286" customWidth="1"/>
    <col min="6918" max="6918" width="11.28515625" style="286" customWidth="1"/>
    <col min="6919" max="6919" width="12" style="286" customWidth="1"/>
    <col min="6920" max="6920" width="9.5703125" style="286" customWidth="1"/>
    <col min="6921" max="6921" width="18.7109375" style="286" customWidth="1"/>
    <col min="6922" max="6922" width="36.28515625" style="286" customWidth="1"/>
    <col min="6923" max="7163" width="9.140625" style="286"/>
    <col min="7164" max="7164" width="11.7109375" style="286" customWidth="1"/>
    <col min="7165" max="7165" width="13.28515625" style="286" customWidth="1"/>
    <col min="7166" max="7166" width="9.140625" style="286"/>
    <col min="7167" max="7167" width="10.5703125" style="286" customWidth="1"/>
    <col min="7168" max="7168" width="8.28515625" style="286" customWidth="1"/>
    <col min="7169" max="7171" width="9.140625" style="286"/>
    <col min="7172" max="7172" width="24.140625" style="286" customWidth="1"/>
    <col min="7173" max="7173" width="17.28515625" style="286" customWidth="1"/>
    <col min="7174" max="7174" width="11.28515625" style="286" customWidth="1"/>
    <col min="7175" max="7175" width="12" style="286" customWidth="1"/>
    <col min="7176" max="7176" width="9.5703125" style="286" customWidth="1"/>
    <col min="7177" max="7177" width="18.7109375" style="286" customWidth="1"/>
    <col min="7178" max="7178" width="36.28515625" style="286" customWidth="1"/>
    <col min="7179" max="7419" width="9.140625" style="286"/>
    <col min="7420" max="7420" width="11.7109375" style="286" customWidth="1"/>
    <col min="7421" max="7421" width="13.28515625" style="286" customWidth="1"/>
    <col min="7422" max="7422" width="9.140625" style="286"/>
    <col min="7423" max="7423" width="10.5703125" style="286" customWidth="1"/>
    <col min="7424" max="7424" width="8.28515625" style="286" customWidth="1"/>
    <col min="7425" max="7427" width="9.140625" style="286"/>
    <col min="7428" max="7428" width="24.140625" style="286" customWidth="1"/>
    <col min="7429" max="7429" width="17.28515625" style="286" customWidth="1"/>
    <col min="7430" max="7430" width="11.28515625" style="286" customWidth="1"/>
    <col min="7431" max="7431" width="12" style="286" customWidth="1"/>
    <col min="7432" max="7432" width="9.5703125" style="286" customWidth="1"/>
    <col min="7433" max="7433" width="18.7109375" style="286" customWidth="1"/>
    <col min="7434" max="7434" width="36.28515625" style="286" customWidth="1"/>
    <col min="7435" max="7675" width="9.140625" style="286"/>
    <col min="7676" max="7676" width="11.7109375" style="286" customWidth="1"/>
    <col min="7677" max="7677" width="13.28515625" style="286" customWidth="1"/>
    <col min="7678" max="7678" width="9.140625" style="286"/>
    <col min="7679" max="7679" width="10.5703125" style="286" customWidth="1"/>
    <col min="7680" max="7680" width="8.28515625" style="286" customWidth="1"/>
    <col min="7681" max="7683" width="9.140625" style="286"/>
    <col min="7684" max="7684" width="24.140625" style="286" customWidth="1"/>
    <col min="7685" max="7685" width="17.28515625" style="286" customWidth="1"/>
    <col min="7686" max="7686" width="11.28515625" style="286" customWidth="1"/>
    <col min="7687" max="7687" width="12" style="286" customWidth="1"/>
    <col min="7688" max="7688" width="9.5703125" style="286" customWidth="1"/>
    <col min="7689" max="7689" width="18.7109375" style="286" customWidth="1"/>
    <col min="7690" max="7690" width="36.28515625" style="286" customWidth="1"/>
    <col min="7691" max="7931" width="9.140625" style="286"/>
    <col min="7932" max="7932" width="11.7109375" style="286" customWidth="1"/>
    <col min="7933" max="7933" width="13.28515625" style="286" customWidth="1"/>
    <col min="7934" max="7934" width="9.140625" style="286"/>
    <col min="7935" max="7935" width="10.5703125" style="286" customWidth="1"/>
    <col min="7936" max="7936" width="8.28515625" style="286" customWidth="1"/>
    <col min="7937" max="7939" width="9.140625" style="286"/>
    <col min="7940" max="7940" width="24.140625" style="286" customWidth="1"/>
    <col min="7941" max="7941" width="17.28515625" style="286" customWidth="1"/>
    <col min="7942" max="7942" width="11.28515625" style="286" customWidth="1"/>
    <col min="7943" max="7943" width="12" style="286" customWidth="1"/>
    <col min="7944" max="7944" width="9.5703125" style="286" customWidth="1"/>
    <col min="7945" max="7945" width="18.7109375" style="286" customWidth="1"/>
    <col min="7946" max="7946" width="36.28515625" style="286" customWidth="1"/>
    <col min="7947" max="8187" width="9.140625" style="286"/>
    <col min="8188" max="8188" width="11.7109375" style="286" customWidth="1"/>
    <col min="8189" max="8189" width="13.28515625" style="286" customWidth="1"/>
    <col min="8190" max="8190" width="9.140625" style="286"/>
    <col min="8191" max="8191" width="10.5703125" style="286" customWidth="1"/>
    <col min="8192" max="8192" width="8.28515625" style="286" customWidth="1"/>
    <col min="8193" max="8195" width="9.140625" style="286"/>
    <col min="8196" max="8196" width="24.140625" style="286" customWidth="1"/>
    <col min="8197" max="8197" width="17.28515625" style="286" customWidth="1"/>
    <col min="8198" max="8198" width="11.28515625" style="286" customWidth="1"/>
    <col min="8199" max="8199" width="12" style="286" customWidth="1"/>
    <col min="8200" max="8200" width="9.5703125" style="286" customWidth="1"/>
    <col min="8201" max="8201" width="18.7109375" style="286" customWidth="1"/>
    <col min="8202" max="8202" width="36.28515625" style="286" customWidth="1"/>
    <col min="8203" max="8443" width="9.140625" style="286"/>
    <col min="8444" max="8444" width="11.7109375" style="286" customWidth="1"/>
    <col min="8445" max="8445" width="13.28515625" style="286" customWidth="1"/>
    <col min="8446" max="8446" width="9.140625" style="286"/>
    <col min="8447" max="8447" width="10.5703125" style="286" customWidth="1"/>
    <col min="8448" max="8448" width="8.28515625" style="286" customWidth="1"/>
    <col min="8449" max="8451" width="9.140625" style="286"/>
    <col min="8452" max="8452" width="24.140625" style="286" customWidth="1"/>
    <col min="8453" max="8453" width="17.28515625" style="286" customWidth="1"/>
    <col min="8454" max="8454" width="11.28515625" style="286" customWidth="1"/>
    <col min="8455" max="8455" width="12" style="286" customWidth="1"/>
    <col min="8456" max="8456" width="9.5703125" style="286" customWidth="1"/>
    <col min="8457" max="8457" width="18.7109375" style="286" customWidth="1"/>
    <col min="8458" max="8458" width="36.28515625" style="286" customWidth="1"/>
    <col min="8459" max="8699" width="9.140625" style="286"/>
    <col min="8700" max="8700" width="11.7109375" style="286" customWidth="1"/>
    <col min="8701" max="8701" width="13.28515625" style="286" customWidth="1"/>
    <col min="8702" max="8702" width="9.140625" style="286"/>
    <col min="8703" max="8703" width="10.5703125" style="286" customWidth="1"/>
    <col min="8704" max="8704" width="8.28515625" style="286" customWidth="1"/>
    <col min="8705" max="8707" width="9.140625" style="286"/>
    <col min="8708" max="8708" width="24.140625" style="286" customWidth="1"/>
    <col min="8709" max="8709" width="17.28515625" style="286" customWidth="1"/>
    <col min="8710" max="8710" width="11.28515625" style="286" customWidth="1"/>
    <col min="8711" max="8711" width="12" style="286" customWidth="1"/>
    <col min="8712" max="8712" width="9.5703125" style="286" customWidth="1"/>
    <col min="8713" max="8713" width="18.7109375" style="286" customWidth="1"/>
    <col min="8714" max="8714" width="36.28515625" style="286" customWidth="1"/>
    <col min="8715" max="8955" width="9.140625" style="286"/>
    <col min="8956" max="8956" width="11.7109375" style="286" customWidth="1"/>
    <col min="8957" max="8957" width="13.28515625" style="286" customWidth="1"/>
    <col min="8958" max="8958" width="9.140625" style="286"/>
    <col min="8959" max="8959" width="10.5703125" style="286" customWidth="1"/>
    <col min="8960" max="8960" width="8.28515625" style="286" customWidth="1"/>
    <col min="8961" max="8963" width="9.140625" style="286"/>
    <col min="8964" max="8964" width="24.140625" style="286" customWidth="1"/>
    <col min="8965" max="8965" width="17.28515625" style="286" customWidth="1"/>
    <col min="8966" max="8966" width="11.28515625" style="286" customWidth="1"/>
    <col min="8967" max="8967" width="12" style="286" customWidth="1"/>
    <col min="8968" max="8968" width="9.5703125" style="286" customWidth="1"/>
    <col min="8969" max="8969" width="18.7109375" style="286" customWidth="1"/>
    <col min="8970" max="8970" width="36.28515625" style="286" customWidth="1"/>
    <col min="8971" max="9211" width="9.140625" style="286"/>
    <col min="9212" max="9212" width="11.7109375" style="286" customWidth="1"/>
    <col min="9213" max="9213" width="13.28515625" style="286" customWidth="1"/>
    <col min="9214" max="9214" width="9.140625" style="286"/>
    <col min="9215" max="9215" width="10.5703125" style="286" customWidth="1"/>
    <col min="9216" max="9216" width="8.28515625" style="286" customWidth="1"/>
    <col min="9217" max="9219" width="9.140625" style="286"/>
    <col min="9220" max="9220" width="24.140625" style="286" customWidth="1"/>
    <col min="9221" max="9221" width="17.28515625" style="286" customWidth="1"/>
    <col min="9222" max="9222" width="11.28515625" style="286" customWidth="1"/>
    <col min="9223" max="9223" width="12" style="286" customWidth="1"/>
    <col min="9224" max="9224" width="9.5703125" style="286" customWidth="1"/>
    <col min="9225" max="9225" width="18.7109375" style="286" customWidth="1"/>
    <col min="9226" max="9226" width="36.28515625" style="286" customWidth="1"/>
    <col min="9227" max="9467" width="9.140625" style="286"/>
    <col min="9468" max="9468" width="11.7109375" style="286" customWidth="1"/>
    <col min="9469" max="9469" width="13.28515625" style="286" customWidth="1"/>
    <col min="9470" max="9470" width="9.140625" style="286"/>
    <col min="9471" max="9471" width="10.5703125" style="286" customWidth="1"/>
    <col min="9472" max="9472" width="8.28515625" style="286" customWidth="1"/>
    <col min="9473" max="9475" width="9.140625" style="286"/>
    <col min="9476" max="9476" width="24.140625" style="286" customWidth="1"/>
    <col min="9477" max="9477" width="17.28515625" style="286" customWidth="1"/>
    <col min="9478" max="9478" width="11.28515625" style="286" customWidth="1"/>
    <col min="9479" max="9479" width="12" style="286" customWidth="1"/>
    <col min="9480" max="9480" width="9.5703125" style="286" customWidth="1"/>
    <col min="9481" max="9481" width="18.7109375" style="286" customWidth="1"/>
    <col min="9482" max="9482" width="36.28515625" style="286" customWidth="1"/>
    <col min="9483" max="9723" width="9.140625" style="286"/>
    <col min="9724" max="9724" width="11.7109375" style="286" customWidth="1"/>
    <col min="9725" max="9725" width="13.28515625" style="286" customWidth="1"/>
    <col min="9726" max="9726" width="9.140625" style="286"/>
    <col min="9727" max="9727" width="10.5703125" style="286" customWidth="1"/>
    <col min="9728" max="9728" width="8.28515625" style="286" customWidth="1"/>
    <col min="9729" max="9731" width="9.140625" style="286"/>
    <col min="9732" max="9732" width="24.140625" style="286" customWidth="1"/>
    <col min="9733" max="9733" width="17.28515625" style="286" customWidth="1"/>
    <col min="9734" max="9734" width="11.28515625" style="286" customWidth="1"/>
    <col min="9735" max="9735" width="12" style="286" customWidth="1"/>
    <col min="9736" max="9736" width="9.5703125" style="286" customWidth="1"/>
    <col min="9737" max="9737" width="18.7109375" style="286" customWidth="1"/>
    <col min="9738" max="9738" width="36.28515625" style="286" customWidth="1"/>
    <col min="9739" max="9979" width="9.140625" style="286"/>
    <col min="9980" max="9980" width="11.7109375" style="286" customWidth="1"/>
    <col min="9981" max="9981" width="13.28515625" style="286" customWidth="1"/>
    <col min="9982" max="9982" width="9.140625" style="286"/>
    <col min="9983" max="9983" width="10.5703125" style="286" customWidth="1"/>
    <col min="9984" max="9984" width="8.28515625" style="286" customWidth="1"/>
    <col min="9985" max="9987" width="9.140625" style="286"/>
    <col min="9988" max="9988" width="24.140625" style="286" customWidth="1"/>
    <col min="9989" max="9989" width="17.28515625" style="286" customWidth="1"/>
    <col min="9990" max="9990" width="11.28515625" style="286" customWidth="1"/>
    <col min="9991" max="9991" width="12" style="286" customWidth="1"/>
    <col min="9992" max="9992" width="9.5703125" style="286" customWidth="1"/>
    <col min="9993" max="9993" width="18.7109375" style="286" customWidth="1"/>
    <col min="9994" max="9994" width="36.28515625" style="286" customWidth="1"/>
    <col min="9995" max="10235" width="9.140625" style="286"/>
    <col min="10236" max="10236" width="11.7109375" style="286" customWidth="1"/>
    <col min="10237" max="10237" width="13.28515625" style="286" customWidth="1"/>
    <col min="10238" max="10238" width="9.140625" style="286"/>
    <col min="10239" max="10239" width="10.5703125" style="286" customWidth="1"/>
    <col min="10240" max="10240" width="8.28515625" style="286" customWidth="1"/>
    <col min="10241" max="10243" width="9.140625" style="286"/>
    <col min="10244" max="10244" width="24.140625" style="286" customWidth="1"/>
    <col min="10245" max="10245" width="17.28515625" style="286" customWidth="1"/>
    <col min="10246" max="10246" width="11.28515625" style="286" customWidth="1"/>
    <col min="10247" max="10247" width="12" style="286" customWidth="1"/>
    <col min="10248" max="10248" width="9.5703125" style="286" customWidth="1"/>
    <col min="10249" max="10249" width="18.7109375" style="286" customWidth="1"/>
    <col min="10250" max="10250" width="36.28515625" style="286" customWidth="1"/>
    <col min="10251" max="10491" width="9.140625" style="286"/>
    <col min="10492" max="10492" width="11.7109375" style="286" customWidth="1"/>
    <col min="10493" max="10493" width="13.28515625" style="286" customWidth="1"/>
    <col min="10494" max="10494" width="9.140625" style="286"/>
    <col min="10495" max="10495" width="10.5703125" style="286" customWidth="1"/>
    <col min="10496" max="10496" width="8.28515625" style="286" customWidth="1"/>
    <col min="10497" max="10499" width="9.140625" style="286"/>
    <col min="10500" max="10500" width="24.140625" style="286" customWidth="1"/>
    <col min="10501" max="10501" width="17.28515625" style="286" customWidth="1"/>
    <col min="10502" max="10502" width="11.28515625" style="286" customWidth="1"/>
    <col min="10503" max="10503" width="12" style="286" customWidth="1"/>
    <col min="10504" max="10504" width="9.5703125" style="286" customWidth="1"/>
    <col min="10505" max="10505" width="18.7109375" style="286" customWidth="1"/>
    <col min="10506" max="10506" width="36.28515625" style="286" customWidth="1"/>
    <col min="10507" max="10747" width="9.140625" style="286"/>
    <col min="10748" max="10748" width="11.7109375" style="286" customWidth="1"/>
    <col min="10749" max="10749" width="13.28515625" style="286" customWidth="1"/>
    <col min="10750" max="10750" width="9.140625" style="286"/>
    <col min="10751" max="10751" width="10.5703125" style="286" customWidth="1"/>
    <col min="10752" max="10752" width="8.28515625" style="286" customWidth="1"/>
    <col min="10753" max="10755" width="9.140625" style="286"/>
    <col min="10756" max="10756" width="24.140625" style="286" customWidth="1"/>
    <col min="10757" max="10757" width="17.28515625" style="286" customWidth="1"/>
    <col min="10758" max="10758" width="11.28515625" style="286" customWidth="1"/>
    <col min="10759" max="10759" width="12" style="286" customWidth="1"/>
    <col min="10760" max="10760" width="9.5703125" style="286" customWidth="1"/>
    <col min="10761" max="10761" width="18.7109375" style="286" customWidth="1"/>
    <col min="10762" max="10762" width="36.28515625" style="286" customWidth="1"/>
    <col min="10763" max="11003" width="9.140625" style="286"/>
    <col min="11004" max="11004" width="11.7109375" style="286" customWidth="1"/>
    <col min="11005" max="11005" width="13.28515625" style="286" customWidth="1"/>
    <col min="11006" max="11006" width="9.140625" style="286"/>
    <col min="11007" max="11007" width="10.5703125" style="286" customWidth="1"/>
    <col min="11008" max="11008" width="8.28515625" style="286" customWidth="1"/>
    <col min="11009" max="11011" width="9.140625" style="286"/>
    <col min="11012" max="11012" width="24.140625" style="286" customWidth="1"/>
    <col min="11013" max="11013" width="17.28515625" style="286" customWidth="1"/>
    <col min="11014" max="11014" width="11.28515625" style="286" customWidth="1"/>
    <col min="11015" max="11015" width="12" style="286" customWidth="1"/>
    <col min="11016" max="11016" width="9.5703125" style="286" customWidth="1"/>
    <col min="11017" max="11017" width="18.7109375" style="286" customWidth="1"/>
    <col min="11018" max="11018" width="36.28515625" style="286" customWidth="1"/>
    <col min="11019" max="11259" width="9.140625" style="286"/>
    <col min="11260" max="11260" width="11.7109375" style="286" customWidth="1"/>
    <col min="11261" max="11261" width="13.28515625" style="286" customWidth="1"/>
    <col min="11262" max="11262" width="9.140625" style="286"/>
    <col min="11263" max="11263" width="10.5703125" style="286" customWidth="1"/>
    <col min="11264" max="11264" width="8.28515625" style="286" customWidth="1"/>
    <col min="11265" max="11267" width="9.140625" style="286"/>
    <col min="11268" max="11268" width="24.140625" style="286" customWidth="1"/>
    <col min="11269" max="11269" width="17.28515625" style="286" customWidth="1"/>
    <col min="11270" max="11270" width="11.28515625" style="286" customWidth="1"/>
    <col min="11271" max="11271" width="12" style="286" customWidth="1"/>
    <col min="11272" max="11272" width="9.5703125" style="286" customWidth="1"/>
    <col min="11273" max="11273" width="18.7109375" style="286" customWidth="1"/>
    <col min="11274" max="11274" width="36.28515625" style="286" customWidth="1"/>
    <col min="11275" max="11515" width="9.140625" style="286"/>
    <col min="11516" max="11516" width="11.7109375" style="286" customWidth="1"/>
    <col min="11517" max="11517" width="13.28515625" style="286" customWidth="1"/>
    <col min="11518" max="11518" width="9.140625" style="286"/>
    <col min="11519" max="11519" width="10.5703125" style="286" customWidth="1"/>
    <col min="11520" max="11520" width="8.28515625" style="286" customWidth="1"/>
    <col min="11521" max="11523" width="9.140625" style="286"/>
    <col min="11524" max="11524" width="24.140625" style="286" customWidth="1"/>
    <col min="11525" max="11525" width="17.28515625" style="286" customWidth="1"/>
    <col min="11526" max="11526" width="11.28515625" style="286" customWidth="1"/>
    <col min="11527" max="11527" width="12" style="286" customWidth="1"/>
    <col min="11528" max="11528" width="9.5703125" style="286" customWidth="1"/>
    <col min="11529" max="11529" width="18.7109375" style="286" customWidth="1"/>
    <col min="11530" max="11530" width="36.28515625" style="286" customWidth="1"/>
    <col min="11531" max="11771" width="9.140625" style="286"/>
    <col min="11772" max="11772" width="11.7109375" style="286" customWidth="1"/>
    <col min="11773" max="11773" width="13.28515625" style="286" customWidth="1"/>
    <col min="11774" max="11774" width="9.140625" style="286"/>
    <col min="11775" max="11775" width="10.5703125" style="286" customWidth="1"/>
    <col min="11776" max="11776" width="8.28515625" style="286" customWidth="1"/>
    <col min="11777" max="11779" width="9.140625" style="286"/>
    <col min="11780" max="11780" width="24.140625" style="286" customWidth="1"/>
    <col min="11781" max="11781" width="17.28515625" style="286" customWidth="1"/>
    <col min="11782" max="11782" width="11.28515625" style="286" customWidth="1"/>
    <col min="11783" max="11783" width="12" style="286" customWidth="1"/>
    <col min="11784" max="11784" width="9.5703125" style="286" customWidth="1"/>
    <col min="11785" max="11785" width="18.7109375" style="286" customWidth="1"/>
    <col min="11786" max="11786" width="36.28515625" style="286" customWidth="1"/>
    <col min="11787" max="12027" width="9.140625" style="286"/>
    <col min="12028" max="12028" width="11.7109375" style="286" customWidth="1"/>
    <col min="12029" max="12029" width="13.28515625" style="286" customWidth="1"/>
    <col min="12030" max="12030" width="9.140625" style="286"/>
    <col min="12031" max="12031" width="10.5703125" style="286" customWidth="1"/>
    <col min="12032" max="12032" width="8.28515625" style="286" customWidth="1"/>
    <col min="12033" max="12035" width="9.140625" style="286"/>
    <col min="12036" max="12036" width="24.140625" style="286" customWidth="1"/>
    <col min="12037" max="12037" width="17.28515625" style="286" customWidth="1"/>
    <col min="12038" max="12038" width="11.28515625" style="286" customWidth="1"/>
    <col min="12039" max="12039" width="12" style="286" customWidth="1"/>
    <col min="12040" max="12040" width="9.5703125" style="286" customWidth="1"/>
    <col min="12041" max="12041" width="18.7109375" style="286" customWidth="1"/>
    <col min="12042" max="12042" width="36.28515625" style="286" customWidth="1"/>
    <col min="12043" max="12283" width="9.140625" style="286"/>
    <col min="12284" max="12284" width="11.7109375" style="286" customWidth="1"/>
    <col min="12285" max="12285" width="13.28515625" style="286" customWidth="1"/>
    <col min="12286" max="12286" width="9.140625" style="286"/>
    <col min="12287" max="12287" width="10.5703125" style="286" customWidth="1"/>
    <col min="12288" max="12288" width="8.28515625" style="286" customWidth="1"/>
    <col min="12289" max="12291" width="9.140625" style="286"/>
    <col min="12292" max="12292" width="24.140625" style="286" customWidth="1"/>
    <col min="12293" max="12293" width="17.28515625" style="286" customWidth="1"/>
    <col min="12294" max="12294" width="11.28515625" style="286" customWidth="1"/>
    <col min="12295" max="12295" width="12" style="286" customWidth="1"/>
    <col min="12296" max="12296" width="9.5703125" style="286" customWidth="1"/>
    <col min="12297" max="12297" width="18.7109375" style="286" customWidth="1"/>
    <col min="12298" max="12298" width="36.28515625" style="286" customWidth="1"/>
    <col min="12299" max="12539" width="9.140625" style="286"/>
    <col min="12540" max="12540" width="11.7109375" style="286" customWidth="1"/>
    <col min="12541" max="12541" width="13.28515625" style="286" customWidth="1"/>
    <col min="12542" max="12542" width="9.140625" style="286"/>
    <col min="12543" max="12543" width="10.5703125" style="286" customWidth="1"/>
    <col min="12544" max="12544" width="8.28515625" style="286" customWidth="1"/>
    <col min="12545" max="12547" width="9.140625" style="286"/>
    <col min="12548" max="12548" width="24.140625" style="286" customWidth="1"/>
    <col min="12549" max="12549" width="17.28515625" style="286" customWidth="1"/>
    <col min="12550" max="12550" width="11.28515625" style="286" customWidth="1"/>
    <col min="12551" max="12551" width="12" style="286" customWidth="1"/>
    <col min="12552" max="12552" width="9.5703125" style="286" customWidth="1"/>
    <col min="12553" max="12553" width="18.7109375" style="286" customWidth="1"/>
    <col min="12554" max="12554" width="36.28515625" style="286" customWidth="1"/>
    <col min="12555" max="12795" width="9.140625" style="286"/>
    <col min="12796" max="12796" width="11.7109375" style="286" customWidth="1"/>
    <col min="12797" max="12797" width="13.28515625" style="286" customWidth="1"/>
    <col min="12798" max="12798" width="9.140625" style="286"/>
    <col min="12799" max="12799" width="10.5703125" style="286" customWidth="1"/>
    <col min="12800" max="12800" width="8.28515625" style="286" customWidth="1"/>
    <col min="12801" max="12803" width="9.140625" style="286"/>
    <col min="12804" max="12804" width="24.140625" style="286" customWidth="1"/>
    <col min="12805" max="12805" width="17.28515625" style="286" customWidth="1"/>
    <col min="12806" max="12806" width="11.28515625" style="286" customWidth="1"/>
    <col min="12807" max="12807" width="12" style="286" customWidth="1"/>
    <col min="12808" max="12808" width="9.5703125" style="286" customWidth="1"/>
    <col min="12809" max="12809" width="18.7109375" style="286" customWidth="1"/>
    <col min="12810" max="12810" width="36.28515625" style="286" customWidth="1"/>
    <col min="12811" max="13051" width="9.140625" style="286"/>
    <col min="13052" max="13052" width="11.7109375" style="286" customWidth="1"/>
    <col min="13053" max="13053" width="13.28515625" style="286" customWidth="1"/>
    <col min="13054" max="13054" width="9.140625" style="286"/>
    <col min="13055" max="13055" width="10.5703125" style="286" customWidth="1"/>
    <col min="13056" max="13056" width="8.28515625" style="286" customWidth="1"/>
    <col min="13057" max="13059" width="9.140625" style="286"/>
    <col min="13060" max="13060" width="24.140625" style="286" customWidth="1"/>
    <col min="13061" max="13061" width="17.28515625" style="286" customWidth="1"/>
    <col min="13062" max="13062" width="11.28515625" style="286" customWidth="1"/>
    <col min="13063" max="13063" width="12" style="286" customWidth="1"/>
    <col min="13064" max="13064" width="9.5703125" style="286" customWidth="1"/>
    <col min="13065" max="13065" width="18.7109375" style="286" customWidth="1"/>
    <col min="13066" max="13066" width="36.28515625" style="286" customWidth="1"/>
    <col min="13067" max="13307" width="9.140625" style="286"/>
    <col min="13308" max="13308" width="11.7109375" style="286" customWidth="1"/>
    <col min="13309" max="13309" width="13.28515625" style="286" customWidth="1"/>
    <col min="13310" max="13310" width="9.140625" style="286"/>
    <col min="13311" max="13311" width="10.5703125" style="286" customWidth="1"/>
    <col min="13312" max="13312" width="8.28515625" style="286" customWidth="1"/>
    <col min="13313" max="13315" width="9.140625" style="286"/>
    <col min="13316" max="13316" width="24.140625" style="286" customWidth="1"/>
    <col min="13317" max="13317" width="17.28515625" style="286" customWidth="1"/>
    <col min="13318" max="13318" width="11.28515625" style="286" customWidth="1"/>
    <col min="13319" max="13319" width="12" style="286" customWidth="1"/>
    <col min="13320" max="13320" width="9.5703125" style="286" customWidth="1"/>
    <col min="13321" max="13321" width="18.7109375" style="286" customWidth="1"/>
    <col min="13322" max="13322" width="36.28515625" style="286" customWidth="1"/>
    <col min="13323" max="13563" width="9.140625" style="286"/>
    <col min="13564" max="13564" width="11.7109375" style="286" customWidth="1"/>
    <col min="13565" max="13565" width="13.28515625" style="286" customWidth="1"/>
    <col min="13566" max="13566" width="9.140625" style="286"/>
    <col min="13567" max="13567" width="10.5703125" style="286" customWidth="1"/>
    <col min="13568" max="13568" width="8.28515625" style="286" customWidth="1"/>
    <col min="13569" max="13571" width="9.140625" style="286"/>
    <col min="13572" max="13572" width="24.140625" style="286" customWidth="1"/>
    <col min="13573" max="13573" width="17.28515625" style="286" customWidth="1"/>
    <col min="13574" max="13574" width="11.28515625" style="286" customWidth="1"/>
    <col min="13575" max="13575" width="12" style="286" customWidth="1"/>
    <col min="13576" max="13576" width="9.5703125" style="286" customWidth="1"/>
    <col min="13577" max="13577" width="18.7109375" style="286" customWidth="1"/>
    <col min="13578" max="13578" width="36.28515625" style="286" customWidth="1"/>
    <col min="13579" max="13819" width="9.140625" style="286"/>
    <col min="13820" max="13820" width="11.7109375" style="286" customWidth="1"/>
    <col min="13821" max="13821" width="13.28515625" style="286" customWidth="1"/>
    <col min="13822" max="13822" width="9.140625" style="286"/>
    <col min="13823" max="13823" width="10.5703125" style="286" customWidth="1"/>
    <col min="13824" max="13824" width="8.28515625" style="286" customWidth="1"/>
    <col min="13825" max="13827" width="9.140625" style="286"/>
    <col min="13828" max="13828" width="24.140625" style="286" customWidth="1"/>
    <col min="13829" max="13829" width="17.28515625" style="286" customWidth="1"/>
    <col min="13830" max="13830" width="11.28515625" style="286" customWidth="1"/>
    <col min="13831" max="13831" width="12" style="286" customWidth="1"/>
    <col min="13832" max="13832" width="9.5703125" style="286" customWidth="1"/>
    <col min="13833" max="13833" width="18.7109375" style="286" customWidth="1"/>
    <col min="13834" max="13834" width="36.28515625" style="286" customWidth="1"/>
    <col min="13835" max="14075" width="9.140625" style="286"/>
    <col min="14076" max="14076" width="11.7109375" style="286" customWidth="1"/>
    <col min="14077" max="14077" width="13.28515625" style="286" customWidth="1"/>
    <col min="14078" max="14078" width="9.140625" style="286"/>
    <col min="14079" max="14079" width="10.5703125" style="286" customWidth="1"/>
    <col min="14080" max="14080" width="8.28515625" style="286" customWidth="1"/>
    <col min="14081" max="14083" width="9.140625" style="286"/>
    <col min="14084" max="14084" width="24.140625" style="286" customWidth="1"/>
    <col min="14085" max="14085" width="17.28515625" style="286" customWidth="1"/>
    <col min="14086" max="14086" width="11.28515625" style="286" customWidth="1"/>
    <col min="14087" max="14087" width="12" style="286" customWidth="1"/>
    <col min="14088" max="14088" width="9.5703125" style="286" customWidth="1"/>
    <col min="14089" max="14089" width="18.7109375" style="286" customWidth="1"/>
    <col min="14090" max="14090" width="36.28515625" style="286" customWidth="1"/>
    <col min="14091" max="14331" width="9.140625" style="286"/>
    <col min="14332" max="14332" width="11.7109375" style="286" customWidth="1"/>
    <col min="14333" max="14333" width="13.28515625" style="286" customWidth="1"/>
    <col min="14334" max="14334" width="9.140625" style="286"/>
    <col min="14335" max="14335" width="10.5703125" style="286" customWidth="1"/>
    <col min="14336" max="14336" width="8.28515625" style="286" customWidth="1"/>
    <col min="14337" max="14339" width="9.140625" style="286"/>
    <col min="14340" max="14340" width="24.140625" style="286" customWidth="1"/>
    <col min="14341" max="14341" width="17.28515625" style="286" customWidth="1"/>
    <col min="14342" max="14342" width="11.28515625" style="286" customWidth="1"/>
    <col min="14343" max="14343" width="12" style="286" customWidth="1"/>
    <col min="14344" max="14344" width="9.5703125" style="286" customWidth="1"/>
    <col min="14345" max="14345" width="18.7109375" style="286" customWidth="1"/>
    <col min="14346" max="14346" width="36.28515625" style="286" customWidth="1"/>
    <col min="14347" max="14587" width="9.140625" style="286"/>
    <col min="14588" max="14588" width="11.7109375" style="286" customWidth="1"/>
    <col min="14589" max="14589" width="13.28515625" style="286" customWidth="1"/>
    <col min="14590" max="14590" width="9.140625" style="286"/>
    <col min="14591" max="14591" width="10.5703125" style="286" customWidth="1"/>
    <col min="14592" max="14592" width="8.28515625" style="286" customWidth="1"/>
    <col min="14593" max="14595" width="9.140625" style="286"/>
    <col min="14596" max="14596" width="24.140625" style="286" customWidth="1"/>
    <col min="14597" max="14597" width="17.28515625" style="286" customWidth="1"/>
    <col min="14598" max="14598" width="11.28515625" style="286" customWidth="1"/>
    <col min="14599" max="14599" width="12" style="286" customWidth="1"/>
    <col min="14600" max="14600" width="9.5703125" style="286" customWidth="1"/>
    <col min="14601" max="14601" width="18.7109375" style="286" customWidth="1"/>
    <col min="14602" max="14602" width="36.28515625" style="286" customWidth="1"/>
    <col min="14603" max="14843" width="9.140625" style="286"/>
    <col min="14844" max="14844" width="11.7109375" style="286" customWidth="1"/>
    <col min="14845" max="14845" width="13.28515625" style="286" customWidth="1"/>
    <col min="14846" max="14846" width="9.140625" style="286"/>
    <col min="14847" max="14847" width="10.5703125" style="286" customWidth="1"/>
    <col min="14848" max="14848" width="8.28515625" style="286" customWidth="1"/>
    <col min="14849" max="14851" width="9.140625" style="286"/>
    <col min="14852" max="14852" width="24.140625" style="286" customWidth="1"/>
    <col min="14853" max="14853" width="17.28515625" style="286" customWidth="1"/>
    <col min="14854" max="14854" width="11.28515625" style="286" customWidth="1"/>
    <col min="14855" max="14855" width="12" style="286" customWidth="1"/>
    <col min="14856" max="14856" width="9.5703125" style="286" customWidth="1"/>
    <col min="14857" max="14857" width="18.7109375" style="286" customWidth="1"/>
    <col min="14858" max="14858" width="36.28515625" style="286" customWidth="1"/>
    <col min="14859" max="15099" width="9.140625" style="286"/>
    <col min="15100" max="15100" width="11.7109375" style="286" customWidth="1"/>
    <col min="15101" max="15101" width="13.28515625" style="286" customWidth="1"/>
    <col min="15102" max="15102" width="9.140625" style="286"/>
    <col min="15103" max="15103" width="10.5703125" style="286" customWidth="1"/>
    <col min="15104" max="15104" width="8.28515625" style="286" customWidth="1"/>
    <col min="15105" max="15107" width="9.140625" style="286"/>
    <col min="15108" max="15108" width="24.140625" style="286" customWidth="1"/>
    <col min="15109" max="15109" width="17.28515625" style="286" customWidth="1"/>
    <col min="15110" max="15110" width="11.28515625" style="286" customWidth="1"/>
    <col min="15111" max="15111" width="12" style="286" customWidth="1"/>
    <col min="15112" max="15112" width="9.5703125" style="286" customWidth="1"/>
    <col min="15113" max="15113" width="18.7109375" style="286" customWidth="1"/>
    <col min="15114" max="15114" width="36.28515625" style="286" customWidth="1"/>
    <col min="15115" max="15355" width="9.140625" style="286"/>
    <col min="15356" max="15356" width="11.7109375" style="286" customWidth="1"/>
    <col min="15357" max="15357" width="13.28515625" style="286" customWidth="1"/>
    <col min="15358" max="15358" width="9.140625" style="286"/>
    <col min="15359" max="15359" width="10.5703125" style="286" customWidth="1"/>
    <col min="15360" max="15360" width="8.28515625" style="286" customWidth="1"/>
    <col min="15361" max="15363" width="9.140625" style="286"/>
    <col min="15364" max="15364" width="24.140625" style="286" customWidth="1"/>
    <col min="15365" max="15365" width="17.28515625" style="286" customWidth="1"/>
    <col min="15366" max="15366" width="11.28515625" style="286" customWidth="1"/>
    <col min="15367" max="15367" width="12" style="286" customWidth="1"/>
    <col min="15368" max="15368" width="9.5703125" style="286" customWidth="1"/>
    <col min="15369" max="15369" width="18.7109375" style="286" customWidth="1"/>
    <col min="15370" max="15370" width="36.28515625" style="286" customWidth="1"/>
    <col min="15371" max="15611" width="9.140625" style="286"/>
    <col min="15612" max="15612" width="11.7109375" style="286" customWidth="1"/>
    <col min="15613" max="15613" width="13.28515625" style="286" customWidth="1"/>
    <col min="15614" max="15614" width="9.140625" style="286"/>
    <col min="15615" max="15615" width="10.5703125" style="286" customWidth="1"/>
    <col min="15616" max="15616" width="8.28515625" style="286" customWidth="1"/>
    <col min="15617" max="15619" width="9.140625" style="286"/>
    <col min="15620" max="15620" width="24.140625" style="286" customWidth="1"/>
    <col min="15621" max="15621" width="17.28515625" style="286" customWidth="1"/>
    <col min="15622" max="15622" width="11.28515625" style="286" customWidth="1"/>
    <col min="15623" max="15623" width="12" style="286" customWidth="1"/>
    <col min="15624" max="15624" width="9.5703125" style="286" customWidth="1"/>
    <col min="15625" max="15625" width="18.7109375" style="286" customWidth="1"/>
    <col min="15626" max="15626" width="36.28515625" style="286" customWidth="1"/>
    <col min="15627" max="15867" width="9.140625" style="286"/>
    <col min="15868" max="15868" width="11.7109375" style="286" customWidth="1"/>
    <col min="15869" max="15869" width="13.28515625" style="286" customWidth="1"/>
    <col min="15870" max="15870" width="9.140625" style="286"/>
    <col min="15871" max="15871" width="10.5703125" style="286" customWidth="1"/>
    <col min="15872" max="15872" width="8.28515625" style="286" customWidth="1"/>
    <col min="15873" max="15875" width="9.140625" style="286"/>
    <col min="15876" max="15876" width="24.140625" style="286" customWidth="1"/>
    <col min="15877" max="15877" width="17.28515625" style="286" customWidth="1"/>
    <col min="15878" max="15878" width="11.28515625" style="286" customWidth="1"/>
    <col min="15879" max="15879" width="12" style="286" customWidth="1"/>
    <col min="15880" max="15880" width="9.5703125" style="286" customWidth="1"/>
    <col min="15881" max="15881" width="18.7109375" style="286" customWidth="1"/>
    <col min="15882" max="15882" width="36.28515625" style="286" customWidth="1"/>
    <col min="15883" max="16123" width="9.140625" style="286"/>
    <col min="16124" max="16124" width="11.7109375" style="286" customWidth="1"/>
    <col min="16125" max="16125" width="13.28515625" style="286" customWidth="1"/>
    <col min="16126" max="16126" width="9.140625" style="286"/>
    <col min="16127" max="16127" width="10.5703125" style="286" customWidth="1"/>
    <col min="16128" max="16128" width="8.28515625" style="286" customWidth="1"/>
    <col min="16129" max="16131" width="9.140625" style="286"/>
    <col min="16132" max="16132" width="24.140625" style="286" customWidth="1"/>
    <col min="16133" max="16133" width="17.28515625" style="286" customWidth="1"/>
    <col min="16134" max="16134" width="11.28515625" style="286" customWidth="1"/>
    <col min="16135" max="16135" width="12" style="286" customWidth="1"/>
    <col min="16136" max="16136" width="9.5703125" style="286" customWidth="1"/>
    <col min="16137" max="16137" width="18.7109375" style="286" customWidth="1"/>
    <col min="16138" max="16138" width="36.28515625" style="286" customWidth="1"/>
    <col min="16139" max="16384" width="9.140625" style="286"/>
  </cols>
  <sheetData>
    <row r="1" spans="1:10">
      <c r="A1" s="3262" t="s">
        <v>1084</v>
      </c>
      <c r="B1" s="3262"/>
      <c r="C1" s="3262"/>
      <c r="D1" s="3262"/>
      <c r="E1" s="3262"/>
      <c r="F1" s="3262"/>
      <c r="G1" s="3262"/>
      <c r="H1" s="3262"/>
      <c r="I1" s="3262"/>
      <c r="J1" s="3262"/>
    </row>
    <row r="2" spans="1:10">
      <c r="A2" s="3262" t="s">
        <v>889</v>
      </c>
      <c r="B2" s="3262"/>
      <c r="C2" s="3262"/>
      <c r="D2" s="3262"/>
      <c r="E2" s="3262"/>
      <c r="F2" s="3262"/>
      <c r="G2" s="3262"/>
      <c r="H2" s="3262"/>
      <c r="I2" s="3262"/>
      <c r="J2" s="3262"/>
    </row>
    <row r="3" spans="1:10">
      <c r="A3" s="3262" t="s">
        <v>890</v>
      </c>
      <c r="B3" s="3262"/>
      <c r="C3" s="3262"/>
      <c r="D3" s="3262"/>
      <c r="E3" s="3262"/>
      <c r="F3" s="3262"/>
      <c r="G3" s="3262"/>
      <c r="H3" s="3262"/>
      <c r="I3" s="3262"/>
      <c r="J3" s="3262"/>
    </row>
    <row r="4" spans="1:10">
      <c r="A4" s="384"/>
      <c r="B4" s="384"/>
      <c r="C4" s="384"/>
      <c r="D4" s="384"/>
      <c r="E4" s="384"/>
      <c r="F4" s="384"/>
      <c r="G4" s="384"/>
      <c r="H4" s="384"/>
      <c r="I4" s="384"/>
      <c r="J4" s="384"/>
    </row>
    <row r="5" spans="1:10">
      <c r="A5" s="3262" t="s">
        <v>450</v>
      </c>
      <c r="B5" s="3262"/>
      <c r="C5" s="3262"/>
      <c r="D5" s="3262"/>
      <c r="E5" s="3262"/>
      <c r="F5" s="3262"/>
      <c r="G5" s="3262"/>
      <c r="H5" s="3262"/>
      <c r="I5" s="3262"/>
      <c r="J5" s="3262"/>
    </row>
    <row r="6" spans="1:10">
      <c r="A6" s="3293" t="s">
        <v>1328</v>
      </c>
      <c r="B6" s="3293"/>
      <c r="C6" s="3293"/>
      <c r="D6" s="3293"/>
      <c r="E6" s="3293"/>
      <c r="F6" s="3293"/>
      <c r="G6" s="3293"/>
      <c r="H6" s="3293"/>
      <c r="I6" s="3293"/>
      <c r="J6" s="3293"/>
    </row>
    <row r="7" spans="1:10">
      <c r="A7" s="3293" t="s">
        <v>1329</v>
      </c>
      <c r="B7" s="3293"/>
      <c r="C7" s="3293"/>
      <c r="D7" s="3293"/>
      <c r="E7" s="3293"/>
      <c r="F7" s="3293"/>
      <c r="G7" s="3293"/>
      <c r="H7" s="3293"/>
      <c r="I7" s="3293"/>
      <c r="J7" s="3293"/>
    </row>
    <row r="8" spans="1:10" ht="21" thickBot="1"/>
    <row r="9" spans="1:10" s="492" customFormat="1" ht="33" customHeight="1" thickTop="1">
      <c r="A9" s="3324" t="s">
        <v>897</v>
      </c>
      <c r="B9" s="3328" t="s">
        <v>1151</v>
      </c>
      <c r="C9" s="3328" t="s">
        <v>0</v>
      </c>
      <c r="D9" s="3328" t="s">
        <v>1330</v>
      </c>
      <c r="E9" s="3328" t="s">
        <v>1331</v>
      </c>
      <c r="F9" s="3328" t="s">
        <v>1332</v>
      </c>
      <c r="G9" s="3328" t="s">
        <v>1333</v>
      </c>
      <c r="H9" s="3328" t="s">
        <v>1334</v>
      </c>
      <c r="I9" s="3328" t="s">
        <v>1335</v>
      </c>
      <c r="J9" s="3333" t="s">
        <v>506</v>
      </c>
    </row>
    <row r="10" spans="1:10" s="427" customFormat="1" ht="27.75" customHeight="1">
      <c r="A10" s="3325"/>
      <c r="B10" s="3329"/>
      <c r="C10" s="3329"/>
      <c r="D10" s="3329"/>
      <c r="E10" s="3329"/>
      <c r="F10" s="3329"/>
      <c r="G10" s="3329"/>
      <c r="H10" s="3329"/>
      <c r="I10" s="3329"/>
      <c r="J10" s="3334"/>
    </row>
    <row r="11" spans="1:10">
      <c r="A11" s="493">
        <v>1</v>
      </c>
      <c r="B11" s="494">
        <v>2</v>
      </c>
      <c r="C11" s="494">
        <v>3</v>
      </c>
      <c r="D11" s="494">
        <v>4</v>
      </c>
      <c r="E11" s="494">
        <v>5</v>
      </c>
      <c r="F11" s="494">
        <v>6</v>
      </c>
      <c r="G11" s="494">
        <v>7</v>
      </c>
      <c r="H11" s="494">
        <v>8</v>
      </c>
      <c r="I11" s="494">
        <v>9</v>
      </c>
      <c r="J11" s="494">
        <v>10</v>
      </c>
    </row>
    <row r="12" spans="1:10">
      <c r="A12" s="495"/>
      <c r="B12" s="496"/>
      <c r="C12" s="496"/>
      <c r="D12" s="496"/>
      <c r="E12" s="496"/>
      <c r="F12" s="496"/>
      <c r="G12" s="496"/>
      <c r="H12" s="496"/>
      <c r="I12" s="496"/>
      <c r="J12" s="497"/>
    </row>
    <row r="13" spans="1:10">
      <c r="A13" s="498"/>
      <c r="B13" s="481"/>
      <c r="C13" s="481"/>
      <c r="D13" s="481"/>
      <c r="E13" s="481"/>
      <c r="F13" s="481"/>
      <c r="G13" s="481"/>
      <c r="H13" s="499"/>
      <c r="I13" s="499"/>
      <c r="J13" s="500"/>
    </row>
    <row r="14" spans="1:10">
      <c r="A14" s="501"/>
      <c r="B14" s="306"/>
      <c r="C14" s="306"/>
      <c r="D14" s="306"/>
      <c r="E14" s="306"/>
      <c r="F14" s="306"/>
      <c r="G14" s="329"/>
      <c r="H14" s="329"/>
      <c r="I14" s="329"/>
      <c r="J14" s="454"/>
    </row>
    <row r="15" spans="1:10">
      <c r="A15" s="502"/>
      <c r="B15" s="448"/>
      <c r="C15" s="448"/>
      <c r="D15" s="448"/>
      <c r="E15" s="448"/>
      <c r="F15" s="448"/>
      <c r="G15" s="448"/>
      <c r="H15" s="448"/>
      <c r="I15" s="448"/>
      <c r="J15" s="449"/>
    </row>
    <row r="16" spans="1:10">
      <c r="A16" s="502"/>
      <c r="B16" s="503"/>
      <c r="C16" s="503"/>
      <c r="D16" s="503"/>
      <c r="E16" s="503"/>
      <c r="F16" s="503"/>
      <c r="G16" s="448"/>
      <c r="H16" s="448"/>
      <c r="I16" s="448"/>
      <c r="J16" s="449"/>
    </row>
    <row r="17" spans="1:10">
      <c r="A17" s="502"/>
      <c r="B17" s="503"/>
      <c r="C17" s="503"/>
      <c r="D17" s="503"/>
      <c r="E17" s="503"/>
      <c r="F17" s="503"/>
      <c r="G17" s="448"/>
      <c r="H17" s="448"/>
      <c r="I17" s="448"/>
      <c r="J17" s="449"/>
    </row>
    <row r="18" spans="1:10">
      <c r="A18" s="502"/>
      <c r="B18" s="448"/>
      <c r="C18" s="448"/>
      <c r="D18" s="448"/>
      <c r="E18" s="448"/>
      <c r="F18" s="448"/>
      <c r="G18" s="448"/>
      <c r="H18" s="448"/>
      <c r="I18" s="448"/>
      <c r="J18" s="449"/>
    </row>
    <row r="19" spans="1:10">
      <c r="A19" s="501"/>
      <c r="B19" s="306"/>
      <c r="C19" s="306"/>
      <c r="D19" s="306"/>
      <c r="E19" s="306"/>
      <c r="F19" s="306"/>
      <c r="G19" s="329"/>
      <c r="H19" s="329"/>
      <c r="I19" s="329"/>
      <c r="J19" s="454"/>
    </row>
    <row r="20" spans="1:10" ht="21" thickBot="1">
      <c r="A20" s="504" t="s">
        <v>994</v>
      </c>
      <c r="B20" s="505"/>
      <c r="C20" s="505"/>
      <c r="D20" s="505"/>
      <c r="E20" s="505"/>
      <c r="F20" s="505"/>
      <c r="G20" s="506"/>
      <c r="H20" s="506"/>
      <c r="I20" s="506"/>
      <c r="J20" s="507"/>
    </row>
    <row r="21" spans="1:10" ht="21" thickTop="1"/>
    <row r="22" spans="1:10">
      <c r="B22" s="292" t="s">
        <v>1336</v>
      </c>
      <c r="C22" s="292"/>
      <c r="D22" s="292"/>
      <c r="E22" s="292"/>
      <c r="F22" s="292"/>
      <c r="H22" s="384" t="s">
        <v>1337</v>
      </c>
    </row>
    <row r="23" spans="1:10">
      <c r="B23" s="292" t="s">
        <v>1338</v>
      </c>
      <c r="C23" s="292"/>
      <c r="D23" s="292"/>
      <c r="E23" s="292"/>
      <c r="F23" s="292"/>
      <c r="H23" s="292" t="s">
        <v>1338</v>
      </c>
    </row>
    <row r="24" spans="1:10">
      <c r="B24" s="292" t="s">
        <v>1339</v>
      </c>
      <c r="C24" s="292"/>
      <c r="D24" s="292"/>
      <c r="E24" s="292"/>
      <c r="F24" s="292"/>
      <c r="H24" s="292" t="s">
        <v>1339</v>
      </c>
    </row>
    <row r="25" spans="1:10">
      <c r="B25" s="292" t="s">
        <v>941</v>
      </c>
      <c r="C25" s="292"/>
      <c r="D25" s="292"/>
      <c r="E25" s="292"/>
      <c r="F25" s="292"/>
      <c r="H25" s="292" t="s">
        <v>941</v>
      </c>
    </row>
    <row r="26" spans="1:10">
      <c r="B26" s="292"/>
      <c r="C26" s="292"/>
      <c r="D26" s="292"/>
      <c r="E26" s="292"/>
      <c r="F26" s="292"/>
    </row>
    <row r="27" spans="1:10">
      <c r="A27" s="375" t="s">
        <v>1009</v>
      </c>
      <c r="B27" s="292"/>
      <c r="C27" s="292"/>
      <c r="D27" s="292"/>
      <c r="E27" s="292"/>
      <c r="F27" s="292"/>
    </row>
    <row r="28" spans="1:10" ht="32.450000000000003" customHeight="1">
      <c r="A28" s="3261" t="s">
        <v>1340</v>
      </c>
      <c r="B28" s="3261"/>
      <c r="C28" s="3261"/>
      <c r="D28" s="3261"/>
      <c r="E28" s="3261"/>
      <c r="F28" s="3261"/>
      <c r="G28" s="3261"/>
      <c r="H28" s="3261"/>
      <c r="I28" s="3261"/>
      <c r="J28" s="3261"/>
    </row>
    <row r="30" spans="1:10" ht="21" thickBot="1">
      <c r="A30" s="310" t="s">
        <v>917</v>
      </c>
    </row>
    <row r="31" spans="1:10" ht="21" thickTop="1">
      <c r="A31" s="312">
        <v>1</v>
      </c>
      <c r="B31" s="286" t="s">
        <v>1341</v>
      </c>
    </row>
    <row r="32" spans="1:10">
      <c r="A32" s="312">
        <v>2</v>
      </c>
      <c r="B32" s="286" t="s">
        <v>1342</v>
      </c>
    </row>
    <row r="33" spans="1:10">
      <c r="A33" s="312">
        <v>3</v>
      </c>
      <c r="B33" s="286" t="s">
        <v>1343</v>
      </c>
    </row>
    <row r="34" spans="1:10">
      <c r="A34" s="312">
        <v>4</v>
      </c>
      <c r="B34" s="286" t="s">
        <v>1344</v>
      </c>
    </row>
    <row r="35" spans="1:10" ht="40.5" customHeight="1">
      <c r="A35" s="403">
        <v>5</v>
      </c>
      <c r="B35" s="3268" t="s">
        <v>1345</v>
      </c>
      <c r="C35" s="3268"/>
      <c r="D35" s="3268"/>
      <c r="E35" s="3268"/>
      <c r="F35" s="3268"/>
      <c r="G35" s="3268"/>
      <c r="H35" s="3268"/>
      <c r="I35" s="3268"/>
      <c r="J35" s="3268"/>
    </row>
    <row r="36" spans="1:10">
      <c r="A36" s="312">
        <v>6</v>
      </c>
      <c r="B36" s="286" t="s">
        <v>1346</v>
      </c>
    </row>
    <row r="37" spans="1:10">
      <c r="A37" s="312">
        <v>7</v>
      </c>
      <c r="B37" s="286" t="s">
        <v>1347</v>
      </c>
    </row>
    <row r="38" spans="1:10">
      <c r="A38" s="312">
        <v>8</v>
      </c>
      <c r="B38" s="286" t="s">
        <v>1348</v>
      </c>
    </row>
    <row r="39" spans="1:10">
      <c r="A39" s="312">
        <v>9</v>
      </c>
      <c r="B39" s="286" t="s">
        <v>1349</v>
      </c>
    </row>
    <row r="40" spans="1:10">
      <c r="A40" s="312">
        <v>10</v>
      </c>
      <c r="B40" s="286" t="s">
        <v>1350</v>
      </c>
    </row>
    <row r="41" spans="1:10">
      <c r="A41" s="312">
        <v>11</v>
      </c>
      <c r="B41" s="286" t="s">
        <v>1351</v>
      </c>
    </row>
    <row r="42" spans="1:10">
      <c r="A42" s="312">
        <v>12</v>
      </c>
      <c r="B42" s="286" t="s">
        <v>1352</v>
      </c>
    </row>
    <row r="43" spans="1:10">
      <c r="A43" s="312">
        <v>13</v>
      </c>
      <c r="B43" s="286" t="s">
        <v>1353</v>
      </c>
    </row>
  </sheetData>
  <mergeCells count="18">
    <mergeCell ref="A7:J7"/>
    <mergeCell ref="A1:J1"/>
    <mergeCell ref="A2:J2"/>
    <mergeCell ref="A3:J3"/>
    <mergeCell ref="A5:J5"/>
    <mergeCell ref="A6:J6"/>
    <mergeCell ref="B35:J35"/>
    <mergeCell ref="A9:A10"/>
    <mergeCell ref="B9:B10"/>
    <mergeCell ref="C9:C10"/>
    <mergeCell ref="D9:D10"/>
    <mergeCell ref="E9:E10"/>
    <mergeCell ref="F9:F10"/>
    <mergeCell ref="G9:G10"/>
    <mergeCell ref="H9:H10"/>
    <mergeCell ref="I9:I10"/>
    <mergeCell ref="J9:J10"/>
    <mergeCell ref="A28:J28"/>
  </mergeCells>
  <printOptions horizontalCentered="1"/>
  <pageMargins left="0.31496062992125984" right="0" top="0.19685039370078741" bottom="0" header="0" footer="0"/>
  <pageSetup scale="125" orientation="portrait" r:id="rId1"/>
  <rowBreaks count="1" manualBreakCount="1">
    <brk id="25" max="9" man="1"/>
  </rowBreaks>
  <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
  <sheetViews>
    <sheetView topLeftCell="A34" zoomScaleNormal="100" zoomScaleSheetLayoutView="70" zoomScalePageLayoutView="70" workbookViewId="0">
      <selection activeCell="D7" sqref="D7"/>
    </sheetView>
  </sheetViews>
  <sheetFormatPr defaultColWidth="9.140625" defaultRowHeight="15"/>
  <cols>
    <col min="1" max="1" width="7.85546875" style="2511" customWidth="1"/>
    <col min="2" max="2" width="9.85546875" style="2511" customWidth="1"/>
    <col min="3" max="3" width="18.7109375" style="2511" customWidth="1"/>
    <col min="4" max="4" width="16.42578125" style="2511" customWidth="1"/>
    <col min="5" max="5" width="17.5703125" style="2511" customWidth="1"/>
    <col min="6" max="6" width="16.140625" style="2511" customWidth="1"/>
    <col min="7" max="7" width="16.7109375" style="2511" customWidth="1"/>
    <col min="8" max="8" width="16.5703125" style="2511" customWidth="1"/>
    <col min="9" max="9" width="22.28515625" style="2511" customWidth="1"/>
    <col min="10" max="16384" width="9.140625" style="2511"/>
  </cols>
  <sheetData>
    <row r="1" spans="1:12" ht="17.25" customHeight="1">
      <c r="A1" s="3960"/>
      <c r="B1" s="3960"/>
      <c r="C1" s="3960"/>
      <c r="D1" s="3960"/>
      <c r="E1" s="3960"/>
      <c r="F1" s="3960"/>
      <c r="G1" s="3960"/>
      <c r="H1" s="3960"/>
      <c r="I1" s="3960"/>
      <c r="J1" s="3960"/>
      <c r="K1" s="2697"/>
      <c r="L1" s="2697"/>
    </row>
    <row r="2" spans="1:12" ht="17.25" customHeight="1">
      <c r="A2" s="3960" t="s">
        <v>1084</v>
      </c>
      <c r="B2" s="3960"/>
      <c r="C2" s="3960"/>
      <c r="D2" s="3960"/>
      <c r="E2" s="3960"/>
      <c r="F2" s="3960"/>
      <c r="G2" s="3960"/>
      <c r="H2" s="3960"/>
      <c r="I2" s="3960"/>
      <c r="J2" s="3960"/>
      <c r="K2" s="2697"/>
      <c r="L2" s="2697"/>
    </row>
    <row r="3" spans="1:12" ht="17.25" customHeight="1">
      <c r="A3" s="3960" t="s">
        <v>889</v>
      </c>
      <c r="B3" s="3960"/>
      <c r="C3" s="3960"/>
      <c r="D3" s="3960"/>
      <c r="E3" s="3960"/>
      <c r="F3" s="3960"/>
      <c r="G3" s="3960"/>
      <c r="H3" s="3960"/>
      <c r="I3" s="3960"/>
      <c r="J3" s="3960"/>
      <c r="K3" s="2697"/>
      <c r="L3" s="2697"/>
    </row>
    <row r="4" spans="1:12" ht="17.25" customHeight="1">
      <c r="A4" s="3960" t="s">
        <v>890</v>
      </c>
      <c r="B4" s="3960"/>
      <c r="C4" s="3960"/>
      <c r="D4" s="3960"/>
      <c r="E4" s="3960"/>
      <c r="F4" s="3960"/>
      <c r="G4" s="3960"/>
      <c r="H4" s="3960"/>
      <c r="I4" s="3960"/>
      <c r="J4" s="3960"/>
      <c r="K4" s="2697"/>
      <c r="L4" s="2697"/>
    </row>
    <row r="5" spans="1:12" ht="15.75">
      <c r="A5" s="4137" t="s">
        <v>6345</v>
      </c>
      <c r="B5" s="4137"/>
      <c r="C5" s="4137"/>
      <c r="D5" s="4137"/>
      <c r="E5" s="4137"/>
      <c r="F5" s="4137"/>
      <c r="G5" s="4137"/>
      <c r="H5" s="4137"/>
      <c r="I5" s="4137"/>
      <c r="J5" s="4137"/>
    </row>
    <row r="6" spans="1:12">
      <c r="A6" s="3077"/>
      <c r="D6" s="3078"/>
    </row>
    <row r="7" spans="1:12" s="2698" customFormat="1" ht="15.75">
      <c r="A7" s="3079" t="s">
        <v>6346</v>
      </c>
      <c r="D7" s="3080" t="s">
        <v>6347</v>
      </c>
      <c r="F7" s="2698" t="s">
        <v>6348</v>
      </c>
    </row>
    <row r="8" spans="1:12" s="2698" customFormat="1" ht="15.75">
      <c r="A8" s="2698" t="s">
        <v>6349</v>
      </c>
      <c r="D8" s="3080" t="s">
        <v>6350</v>
      </c>
      <c r="F8" s="2698" t="s">
        <v>6351</v>
      </c>
    </row>
    <row r="9" spans="1:12" s="2698" customFormat="1" ht="15.75">
      <c r="A9" s="2698" t="s">
        <v>6352</v>
      </c>
      <c r="D9" s="2698" t="s">
        <v>6353</v>
      </c>
    </row>
    <row r="10" spans="1:12" s="2698" customFormat="1" ht="15.75">
      <c r="A10" s="2698" t="s">
        <v>6354</v>
      </c>
      <c r="D10" s="2698" t="s">
        <v>6355</v>
      </c>
    </row>
    <row r="11" spans="1:12" ht="15.75">
      <c r="A11" s="2698" t="s">
        <v>6356</v>
      </c>
      <c r="D11" s="2698" t="s">
        <v>6357</v>
      </c>
    </row>
    <row r="12" spans="1:12">
      <c r="B12" s="3081" t="s">
        <v>6358</v>
      </c>
      <c r="E12" s="2511" t="s">
        <v>6359</v>
      </c>
      <c r="F12" s="2511" t="s">
        <v>6360</v>
      </c>
    </row>
    <row r="13" spans="1:12">
      <c r="B13" s="3081" t="s">
        <v>6361</v>
      </c>
      <c r="E13" s="2511" t="s">
        <v>6362</v>
      </c>
    </row>
    <row r="14" spans="1:12">
      <c r="B14" s="3081"/>
    </row>
    <row r="16" spans="1:12" ht="21" customHeight="1">
      <c r="A16" s="4138" t="s">
        <v>1903</v>
      </c>
      <c r="B16" s="4138" t="s">
        <v>0</v>
      </c>
      <c r="C16" s="3082" t="s">
        <v>6363</v>
      </c>
      <c r="D16" s="3083" t="s">
        <v>6364</v>
      </c>
      <c r="E16" s="3083" t="s">
        <v>776</v>
      </c>
      <c r="F16" s="3083" t="s">
        <v>6365</v>
      </c>
      <c r="G16" s="4135" t="s">
        <v>6366</v>
      </c>
      <c r="H16" s="4135" t="s">
        <v>6367</v>
      </c>
      <c r="I16" s="4135" t="s">
        <v>6368</v>
      </c>
      <c r="J16" s="4135" t="s">
        <v>6369</v>
      </c>
    </row>
    <row r="17" spans="1:10" ht="15.75">
      <c r="A17" s="4139"/>
      <c r="B17" s="4139"/>
      <c r="C17" s="3084" t="s">
        <v>6370</v>
      </c>
      <c r="D17" s="3083" t="s">
        <v>6371</v>
      </c>
      <c r="E17" s="3083" t="s">
        <v>6371</v>
      </c>
      <c r="F17" s="3083" t="s">
        <v>6372</v>
      </c>
      <c r="G17" s="4136"/>
      <c r="H17" s="4136"/>
      <c r="I17" s="4136"/>
      <c r="J17" s="4136"/>
    </row>
    <row r="18" spans="1:10" s="3078" customFormat="1" ht="15.75">
      <c r="A18" s="2705">
        <v>1</v>
      </c>
      <c r="B18" s="2705">
        <v>2</v>
      </c>
      <c r="C18" s="2705">
        <v>3</v>
      </c>
      <c r="D18" s="2705">
        <v>4</v>
      </c>
      <c r="E18" s="2705">
        <v>5</v>
      </c>
      <c r="F18" s="2705">
        <v>6</v>
      </c>
      <c r="G18" s="2705">
        <v>7</v>
      </c>
      <c r="H18" s="2705">
        <v>8</v>
      </c>
      <c r="I18" s="2705">
        <v>9</v>
      </c>
      <c r="J18" s="2705">
        <v>10</v>
      </c>
    </row>
    <row r="19" spans="1:10">
      <c r="A19" s="3085"/>
      <c r="B19" s="3085"/>
      <c r="C19" s="3085"/>
      <c r="D19" s="3085"/>
      <c r="E19" s="3085"/>
      <c r="F19" s="3085"/>
      <c r="G19" s="3085"/>
      <c r="H19" s="3085"/>
      <c r="I19" s="3085"/>
      <c r="J19" s="3085"/>
    </row>
    <row r="20" spans="1:10" ht="15.75">
      <c r="A20" s="3085"/>
      <c r="B20" s="3085"/>
      <c r="C20" s="3086"/>
      <c r="D20" s="3085"/>
      <c r="E20" s="3085"/>
      <c r="F20" s="3085"/>
      <c r="G20" s="3085"/>
      <c r="H20" s="3085"/>
      <c r="I20" s="3085"/>
      <c r="J20" s="3085"/>
    </row>
    <row r="21" spans="1:10">
      <c r="A21" s="3085"/>
      <c r="B21" s="3085"/>
      <c r="C21" s="3085"/>
      <c r="D21" s="3085"/>
      <c r="E21" s="3085"/>
      <c r="F21" s="3085"/>
      <c r="G21" s="3085"/>
      <c r="H21" s="3085"/>
      <c r="I21" s="3085"/>
      <c r="J21" s="3085"/>
    </row>
    <row r="22" spans="1:10">
      <c r="A22" s="3085"/>
      <c r="B22" s="3085"/>
      <c r="C22" s="3085"/>
      <c r="D22" s="3085"/>
      <c r="E22" s="3085"/>
      <c r="F22" s="3085"/>
      <c r="G22" s="3085"/>
      <c r="H22" s="3085"/>
      <c r="I22" s="3085"/>
      <c r="J22" s="3085"/>
    </row>
    <row r="23" spans="1:10">
      <c r="A23" s="3085"/>
      <c r="B23" s="3085"/>
      <c r="C23" s="3085"/>
      <c r="D23" s="3085"/>
      <c r="E23" s="3085"/>
      <c r="F23" s="3085"/>
      <c r="G23" s="3085"/>
      <c r="H23" s="3085"/>
      <c r="I23" s="3085"/>
      <c r="J23" s="3085"/>
    </row>
    <row r="24" spans="1:10">
      <c r="A24" s="3085"/>
      <c r="B24" s="3085"/>
      <c r="C24" s="3085"/>
      <c r="D24" s="3085"/>
      <c r="E24" s="3085"/>
      <c r="F24" s="3085"/>
      <c r="G24" s="3085"/>
      <c r="H24" s="3085"/>
      <c r="I24" s="3085"/>
      <c r="J24" s="3085"/>
    </row>
    <row r="25" spans="1:10">
      <c r="A25" s="3085"/>
      <c r="B25" s="3085"/>
      <c r="C25" s="3085"/>
      <c r="D25" s="3085"/>
      <c r="E25" s="3085"/>
      <c r="F25" s="3085"/>
      <c r="G25" s="3085"/>
      <c r="H25" s="3085"/>
      <c r="I25" s="3085"/>
      <c r="J25" s="3085"/>
    </row>
    <row r="26" spans="1:10">
      <c r="A26" s="3085"/>
      <c r="B26" s="3085"/>
      <c r="C26" s="3085"/>
      <c r="D26" s="3085"/>
      <c r="E26" s="3085"/>
      <c r="F26" s="3085"/>
      <c r="G26" s="3085"/>
      <c r="H26" s="3085"/>
      <c r="I26" s="3085"/>
      <c r="J26" s="3085"/>
    </row>
    <row r="27" spans="1:10">
      <c r="A27" s="3085"/>
      <c r="B27" s="3085"/>
      <c r="C27" s="3085"/>
      <c r="D27" s="3085"/>
      <c r="E27" s="3085"/>
      <c r="F27" s="3085"/>
      <c r="G27" s="3085"/>
      <c r="H27" s="3085"/>
      <c r="I27" s="3085"/>
      <c r="J27" s="3085"/>
    </row>
    <row r="28" spans="1:10" ht="15.75" thickBot="1">
      <c r="A28" s="2836"/>
      <c r="B28" s="2836"/>
      <c r="C28" s="2836"/>
      <c r="D28" s="2836"/>
      <c r="E28" s="2836"/>
      <c r="F28" s="2836"/>
      <c r="G28" s="2836"/>
      <c r="H28" s="2836"/>
      <c r="I28" s="2836"/>
      <c r="J28" s="2836"/>
    </row>
    <row r="29" spans="1:10" ht="15.75" thickTop="1"/>
    <row r="30" spans="1:10" ht="15.75">
      <c r="B30" s="2698" t="s">
        <v>1394</v>
      </c>
      <c r="C30" s="2698"/>
      <c r="D30" s="2698"/>
      <c r="E30" s="2698"/>
      <c r="F30" s="2698" t="s">
        <v>6373</v>
      </c>
    </row>
    <row r="31" spans="1:10">
      <c r="B31" s="2511" t="s">
        <v>1816</v>
      </c>
      <c r="F31" s="2511" t="s">
        <v>1816</v>
      </c>
    </row>
    <row r="32" spans="1:10">
      <c r="B32" s="2511" t="s">
        <v>1339</v>
      </c>
      <c r="F32" s="2511" t="s">
        <v>1339</v>
      </c>
    </row>
    <row r="33" spans="1:10">
      <c r="B33" s="2511" t="s">
        <v>941</v>
      </c>
      <c r="F33" s="2511" t="s">
        <v>941</v>
      </c>
    </row>
    <row r="35" spans="1:10" ht="16.5" thickBot="1">
      <c r="A35" s="2716" t="s">
        <v>1009</v>
      </c>
    </row>
    <row r="36" spans="1:10" ht="42.6" customHeight="1" thickTop="1">
      <c r="A36" s="4027" t="s">
        <v>6374</v>
      </c>
      <c r="B36" s="4027"/>
      <c r="C36" s="4027"/>
      <c r="D36" s="4027"/>
      <c r="E36" s="4027"/>
      <c r="F36" s="4027"/>
      <c r="G36" s="4027"/>
      <c r="H36" s="4027"/>
      <c r="I36" s="4027"/>
      <c r="J36" s="4027"/>
    </row>
    <row r="38" spans="1:10" ht="16.5" thickBot="1">
      <c r="A38" s="2716" t="s">
        <v>959</v>
      </c>
      <c r="B38" s="2837"/>
    </row>
    <row r="39" spans="1:10" ht="38.25" customHeight="1" thickTop="1">
      <c r="A39" s="3087">
        <v>1</v>
      </c>
      <c r="B39" s="4027" t="s">
        <v>6375</v>
      </c>
      <c r="C39" s="4027"/>
      <c r="D39" s="4027"/>
      <c r="E39" s="4027"/>
      <c r="F39" s="4027"/>
      <c r="G39" s="4027"/>
    </row>
    <row r="40" spans="1:10">
      <c r="A40" s="3087">
        <v>2</v>
      </c>
      <c r="B40" s="2511" t="s">
        <v>6376</v>
      </c>
    </row>
    <row r="41" spans="1:10">
      <c r="A41" s="3087">
        <v>3</v>
      </c>
      <c r="B41" s="2511" t="s">
        <v>6377</v>
      </c>
    </row>
    <row r="42" spans="1:10">
      <c r="A42" s="3087">
        <v>4</v>
      </c>
      <c r="B42" s="2511" t="s">
        <v>6378</v>
      </c>
    </row>
    <row r="43" spans="1:10">
      <c r="A43" s="3087">
        <v>5</v>
      </c>
      <c r="B43" s="2511" t="s">
        <v>6379</v>
      </c>
    </row>
    <row r="44" spans="1:10">
      <c r="A44" s="3087">
        <v>6</v>
      </c>
      <c r="B44" s="2511" t="s">
        <v>6380</v>
      </c>
    </row>
    <row r="45" spans="1:10">
      <c r="A45" s="3087">
        <v>7</v>
      </c>
      <c r="B45" s="2511" t="s">
        <v>6381</v>
      </c>
    </row>
    <row r="46" spans="1:10">
      <c r="A46" s="3087">
        <v>8</v>
      </c>
      <c r="B46" s="2511" t="s">
        <v>6382</v>
      </c>
    </row>
    <row r="47" spans="1:10">
      <c r="A47" s="3087">
        <v>9</v>
      </c>
      <c r="B47" s="2511" t="s">
        <v>6383</v>
      </c>
    </row>
    <row r="48" spans="1:10">
      <c r="A48" s="3087">
        <v>10</v>
      </c>
      <c r="B48" s="2511" t="s">
        <v>6384</v>
      </c>
    </row>
  </sheetData>
  <mergeCells count="13">
    <mergeCell ref="J16:J17"/>
    <mergeCell ref="A36:J36"/>
    <mergeCell ref="B39:G39"/>
    <mergeCell ref="A1:J1"/>
    <mergeCell ref="A2:J2"/>
    <mergeCell ref="A3:J3"/>
    <mergeCell ref="A4:J4"/>
    <mergeCell ref="A5:J5"/>
    <mergeCell ref="A16:A17"/>
    <mergeCell ref="B16:B17"/>
    <mergeCell ref="G16:G17"/>
    <mergeCell ref="H16:H17"/>
    <mergeCell ref="I16:I17"/>
  </mergeCells>
  <printOptions horizontalCentered="1"/>
  <pageMargins left="0.31496062992125984" right="0" top="0.19685039370078741" bottom="0" header="0" footer="0"/>
  <pageSetup scale="125" orientation="portrait" r:id="rId1"/>
  <drawing r:id="rId2"/>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zoomScale="110" zoomScaleNormal="110" zoomScaleSheetLayoutView="100" zoomScalePageLayoutView="70" workbookViewId="0">
      <selection activeCell="D7" sqref="D7"/>
    </sheetView>
  </sheetViews>
  <sheetFormatPr defaultRowHeight="12.75"/>
  <cols>
    <col min="1" max="1" width="5" style="1264" customWidth="1"/>
    <col min="2" max="2" width="6.42578125" style="1264" customWidth="1"/>
    <col min="3" max="3" width="11.140625" style="1264" customWidth="1"/>
    <col min="4" max="4" width="7" style="1264" customWidth="1"/>
    <col min="5" max="5" width="7.42578125" style="1264" customWidth="1"/>
    <col min="6" max="6" width="7.28515625" style="1264" bestFit="1" customWidth="1"/>
    <col min="7" max="7" width="6.42578125" style="1264" customWidth="1"/>
    <col min="8" max="8" width="6.140625" style="1264" customWidth="1"/>
    <col min="9" max="9" width="6.5703125" style="1264" customWidth="1"/>
    <col min="10" max="10" width="6.7109375" style="1264" customWidth="1"/>
    <col min="11" max="14" width="14.28515625" style="1264" customWidth="1"/>
    <col min="15" max="15" width="7.140625" style="1264" customWidth="1"/>
    <col min="16" max="16" width="6.140625" style="1264" customWidth="1"/>
    <col min="17" max="17" width="6.42578125" style="1264" customWidth="1"/>
    <col min="18" max="18" width="12.7109375" style="1264" customWidth="1"/>
    <col min="19" max="19" width="9.7109375" style="1264" customWidth="1"/>
    <col min="20" max="261" width="8.85546875" style="1264"/>
    <col min="262" max="262" width="14.7109375" style="1264" customWidth="1"/>
    <col min="263" max="263" width="12.28515625" style="1264" customWidth="1"/>
    <col min="264" max="264" width="25.42578125" style="1264" customWidth="1"/>
    <col min="265" max="265" width="11" style="1264" customWidth="1"/>
    <col min="266" max="266" width="15.28515625" style="1264" customWidth="1"/>
    <col min="267" max="267" width="13.140625" style="1264" customWidth="1"/>
    <col min="268" max="268" width="18.5703125" style="1264" customWidth="1"/>
    <col min="269" max="269" width="13.85546875" style="1264" customWidth="1"/>
    <col min="270" max="270" width="10" style="1264" customWidth="1"/>
    <col min="271" max="271" width="13.5703125" style="1264" customWidth="1"/>
    <col min="272" max="272" width="13.7109375" style="1264" customWidth="1"/>
    <col min="273" max="273" width="11.140625" style="1264" customWidth="1"/>
    <col min="274" max="274" width="12.28515625" style="1264" customWidth="1"/>
    <col min="275" max="275" width="27.85546875" style="1264" customWidth="1"/>
    <col min="276" max="517" width="8.85546875" style="1264"/>
    <col min="518" max="518" width="14.7109375" style="1264" customWidth="1"/>
    <col min="519" max="519" width="12.28515625" style="1264" customWidth="1"/>
    <col min="520" max="520" width="25.42578125" style="1264" customWidth="1"/>
    <col min="521" max="521" width="11" style="1264" customWidth="1"/>
    <col min="522" max="522" width="15.28515625" style="1264" customWidth="1"/>
    <col min="523" max="523" width="13.140625" style="1264" customWidth="1"/>
    <col min="524" max="524" width="18.5703125" style="1264" customWidth="1"/>
    <col min="525" max="525" width="13.85546875" style="1264" customWidth="1"/>
    <col min="526" max="526" width="10" style="1264" customWidth="1"/>
    <col min="527" max="527" width="13.5703125" style="1264" customWidth="1"/>
    <col min="528" max="528" width="13.7109375" style="1264" customWidth="1"/>
    <col min="529" max="529" width="11.140625" style="1264" customWidth="1"/>
    <col min="530" max="530" width="12.28515625" style="1264" customWidth="1"/>
    <col min="531" max="531" width="27.85546875" style="1264" customWidth="1"/>
    <col min="532" max="773" width="8.85546875" style="1264"/>
    <col min="774" max="774" width="14.7109375" style="1264" customWidth="1"/>
    <col min="775" max="775" width="12.28515625" style="1264" customWidth="1"/>
    <col min="776" max="776" width="25.42578125" style="1264" customWidth="1"/>
    <col min="777" max="777" width="11" style="1264" customWidth="1"/>
    <col min="778" max="778" width="15.28515625" style="1264" customWidth="1"/>
    <col min="779" max="779" width="13.140625" style="1264" customWidth="1"/>
    <col min="780" max="780" width="18.5703125" style="1264" customWidth="1"/>
    <col min="781" max="781" width="13.85546875" style="1264" customWidth="1"/>
    <col min="782" max="782" width="10" style="1264" customWidth="1"/>
    <col min="783" max="783" width="13.5703125" style="1264" customWidth="1"/>
    <col min="784" max="784" width="13.7109375" style="1264" customWidth="1"/>
    <col min="785" max="785" width="11.140625" style="1264" customWidth="1"/>
    <col min="786" max="786" width="12.28515625" style="1264" customWidth="1"/>
    <col min="787" max="787" width="27.85546875" style="1264" customWidth="1"/>
    <col min="788" max="1029" width="8.85546875" style="1264"/>
    <col min="1030" max="1030" width="14.7109375" style="1264" customWidth="1"/>
    <col min="1031" max="1031" width="12.28515625" style="1264" customWidth="1"/>
    <col min="1032" max="1032" width="25.42578125" style="1264" customWidth="1"/>
    <col min="1033" max="1033" width="11" style="1264" customWidth="1"/>
    <col min="1034" max="1034" width="15.28515625" style="1264" customWidth="1"/>
    <col min="1035" max="1035" width="13.140625" style="1264" customWidth="1"/>
    <col min="1036" max="1036" width="18.5703125" style="1264" customWidth="1"/>
    <col min="1037" max="1037" width="13.85546875" style="1264" customWidth="1"/>
    <col min="1038" max="1038" width="10" style="1264" customWidth="1"/>
    <col min="1039" max="1039" width="13.5703125" style="1264" customWidth="1"/>
    <col min="1040" max="1040" width="13.7109375" style="1264" customWidth="1"/>
    <col min="1041" max="1041" width="11.140625" style="1264" customWidth="1"/>
    <col min="1042" max="1042" width="12.28515625" style="1264" customWidth="1"/>
    <col min="1043" max="1043" width="27.85546875" style="1264" customWidth="1"/>
    <col min="1044" max="1285" width="8.85546875" style="1264"/>
    <col min="1286" max="1286" width="14.7109375" style="1264" customWidth="1"/>
    <col min="1287" max="1287" width="12.28515625" style="1264" customWidth="1"/>
    <col min="1288" max="1288" width="25.42578125" style="1264" customWidth="1"/>
    <col min="1289" max="1289" width="11" style="1264" customWidth="1"/>
    <col min="1290" max="1290" width="15.28515625" style="1264" customWidth="1"/>
    <col min="1291" max="1291" width="13.140625" style="1264" customWidth="1"/>
    <col min="1292" max="1292" width="18.5703125" style="1264" customWidth="1"/>
    <col min="1293" max="1293" width="13.85546875" style="1264" customWidth="1"/>
    <col min="1294" max="1294" width="10" style="1264" customWidth="1"/>
    <col min="1295" max="1295" width="13.5703125" style="1264" customWidth="1"/>
    <col min="1296" max="1296" width="13.7109375" style="1264" customWidth="1"/>
    <col min="1297" max="1297" width="11.140625" style="1264" customWidth="1"/>
    <col min="1298" max="1298" width="12.28515625" style="1264" customWidth="1"/>
    <col min="1299" max="1299" width="27.85546875" style="1264" customWidth="1"/>
    <col min="1300" max="1541" width="8.85546875" style="1264"/>
    <col min="1542" max="1542" width="14.7109375" style="1264" customWidth="1"/>
    <col min="1543" max="1543" width="12.28515625" style="1264" customWidth="1"/>
    <col min="1544" max="1544" width="25.42578125" style="1264" customWidth="1"/>
    <col min="1545" max="1545" width="11" style="1264" customWidth="1"/>
    <col min="1546" max="1546" width="15.28515625" style="1264" customWidth="1"/>
    <col min="1547" max="1547" width="13.140625" style="1264" customWidth="1"/>
    <col min="1548" max="1548" width="18.5703125" style="1264" customWidth="1"/>
    <col min="1549" max="1549" width="13.85546875" style="1264" customWidth="1"/>
    <col min="1550" max="1550" width="10" style="1264" customWidth="1"/>
    <col min="1551" max="1551" width="13.5703125" style="1264" customWidth="1"/>
    <col min="1552" max="1552" width="13.7109375" style="1264" customWidth="1"/>
    <col min="1553" max="1553" width="11.140625" style="1264" customWidth="1"/>
    <col min="1554" max="1554" width="12.28515625" style="1264" customWidth="1"/>
    <col min="1555" max="1555" width="27.85546875" style="1264" customWidth="1"/>
    <col min="1556" max="1797" width="8.85546875" style="1264"/>
    <col min="1798" max="1798" width="14.7109375" style="1264" customWidth="1"/>
    <col min="1799" max="1799" width="12.28515625" style="1264" customWidth="1"/>
    <col min="1800" max="1800" width="25.42578125" style="1264" customWidth="1"/>
    <col min="1801" max="1801" width="11" style="1264" customWidth="1"/>
    <col min="1802" max="1802" width="15.28515625" style="1264" customWidth="1"/>
    <col min="1803" max="1803" width="13.140625" style="1264" customWidth="1"/>
    <col min="1804" max="1804" width="18.5703125" style="1264" customWidth="1"/>
    <col min="1805" max="1805" width="13.85546875" style="1264" customWidth="1"/>
    <col min="1806" max="1806" width="10" style="1264" customWidth="1"/>
    <col min="1807" max="1807" width="13.5703125" style="1264" customWidth="1"/>
    <col min="1808" max="1808" width="13.7109375" style="1264" customWidth="1"/>
    <col min="1809" max="1809" width="11.140625" style="1264" customWidth="1"/>
    <col min="1810" max="1810" width="12.28515625" style="1264" customWidth="1"/>
    <col min="1811" max="1811" width="27.85546875" style="1264" customWidth="1"/>
    <col min="1812" max="2053" width="8.85546875" style="1264"/>
    <col min="2054" max="2054" width="14.7109375" style="1264" customWidth="1"/>
    <col min="2055" max="2055" width="12.28515625" style="1264" customWidth="1"/>
    <col min="2056" max="2056" width="25.42578125" style="1264" customWidth="1"/>
    <col min="2057" max="2057" width="11" style="1264" customWidth="1"/>
    <col min="2058" max="2058" width="15.28515625" style="1264" customWidth="1"/>
    <col min="2059" max="2059" width="13.140625" style="1264" customWidth="1"/>
    <col min="2060" max="2060" width="18.5703125" style="1264" customWidth="1"/>
    <col min="2061" max="2061" width="13.85546875" style="1264" customWidth="1"/>
    <col min="2062" max="2062" width="10" style="1264" customWidth="1"/>
    <col min="2063" max="2063" width="13.5703125" style="1264" customWidth="1"/>
    <col min="2064" max="2064" width="13.7109375" style="1264" customWidth="1"/>
    <col min="2065" max="2065" width="11.140625" style="1264" customWidth="1"/>
    <col min="2066" max="2066" width="12.28515625" style="1264" customWidth="1"/>
    <col min="2067" max="2067" width="27.85546875" style="1264" customWidth="1"/>
    <col min="2068" max="2309" width="8.85546875" style="1264"/>
    <col min="2310" max="2310" width="14.7109375" style="1264" customWidth="1"/>
    <col min="2311" max="2311" width="12.28515625" style="1264" customWidth="1"/>
    <col min="2312" max="2312" width="25.42578125" style="1264" customWidth="1"/>
    <col min="2313" max="2313" width="11" style="1264" customWidth="1"/>
    <col min="2314" max="2314" width="15.28515625" style="1264" customWidth="1"/>
    <col min="2315" max="2315" width="13.140625" style="1264" customWidth="1"/>
    <col min="2316" max="2316" width="18.5703125" style="1264" customWidth="1"/>
    <col min="2317" max="2317" width="13.85546875" style="1264" customWidth="1"/>
    <col min="2318" max="2318" width="10" style="1264" customWidth="1"/>
    <col min="2319" max="2319" width="13.5703125" style="1264" customWidth="1"/>
    <col min="2320" max="2320" width="13.7109375" style="1264" customWidth="1"/>
    <col min="2321" max="2321" width="11.140625" style="1264" customWidth="1"/>
    <col min="2322" max="2322" width="12.28515625" style="1264" customWidth="1"/>
    <col min="2323" max="2323" width="27.85546875" style="1264" customWidth="1"/>
    <col min="2324" max="2565" width="8.85546875" style="1264"/>
    <col min="2566" max="2566" width="14.7109375" style="1264" customWidth="1"/>
    <col min="2567" max="2567" width="12.28515625" style="1264" customWidth="1"/>
    <col min="2568" max="2568" width="25.42578125" style="1264" customWidth="1"/>
    <col min="2569" max="2569" width="11" style="1264" customWidth="1"/>
    <col min="2570" max="2570" width="15.28515625" style="1264" customWidth="1"/>
    <col min="2571" max="2571" width="13.140625" style="1264" customWidth="1"/>
    <col min="2572" max="2572" width="18.5703125" style="1264" customWidth="1"/>
    <col min="2573" max="2573" width="13.85546875" style="1264" customWidth="1"/>
    <col min="2574" max="2574" width="10" style="1264" customWidth="1"/>
    <col min="2575" max="2575" width="13.5703125" style="1264" customWidth="1"/>
    <col min="2576" max="2576" width="13.7109375" style="1264" customWidth="1"/>
    <col min="2577" max="2577" width="11.140625" style="1264" customWidth="1"/>
    <col min="2578" max="2578" width="12.28515625" style="1264" customWidth="1"/>
    <col min="2579" max="2579" width="27.85546875" style="1264" customWidth="1"/>
    <col min="2580" max="2821" width="8.85546875" style="1264"/>
    <col min="2822" max="2822" width="14.7109375" style="1264" customWidth="1"/>
    <col min="2823" max="2823" width="12.28515625" style="1264" customWidth="1"/>
    <col min="2824" max="2824" width="25.42578125" style="1264" customWidth="1"/>
    <col min="2825" max="2825" width="11" style="1264" customWidth="1"/>
    <col min="2826" max="2826" width="15.28515625" style="1264" customWidth="1"/>
    <col min="2827" max="2827" width="13.140625" style="1264" customWidth="1"/>
    <col min="2828" max="2828" width="18.5703125" style="1264" customWidth="1"/>
    <col min="2829" max="2829" width="13.85546875" style="1264" customWidth="1"/>
    <col min="2830" max="2830" width="10" style="1264" customWidth="1"/>
    <col min="2831" max="2831" width="13.5703125" style="1264" customWidth="1"/>
    <col min="2832" max="2832" width="13.7109375" style="1264" customWidth="1"/>
    <col min="2833" max="2833" width="11.140625" style="1264" customWidth="1"/>
    <col min="2834" max="2834" width="12.28515625" style="1264" customWidth="1"/>
    <col min="2835" max="2835" width="27.85546875" style="1264" customWidth="1"/>
    <col min="2836" max="3077" width="8.85546875" style="1264"/>
    <col min="3078" max="3078" width="14.7109375" style="1264" customWidth="1"/>
    <col min="3079" max="3079" width="12.28515625" style="1264" customWidth="1"/>
    <col min="3080" max="3080" width="25.42578125" style="1264" customWidth="1"/>
    <col min="3081" max="3081" width="11" style="1264" customWidth="1"/>
    <col min="3082" max="3082" width="15.28515625" style="1264" customWidth="1"/>
    <col min="3083" max="3083" width="13.140625" style="1264" customWidth="1"/>
    <col min="3084" max="3084" width="18.5703125" style="1264" customWidth="1"/>
    <col min="3085" max="3085" width="13.85546875" style="1264" customWidth="1"/>
    <col min="3086" max="3086" width="10" style="1264" customWidth="1"/>
    <col min="3087" max="3087" width="13.5703125" style="1264" customWidth="1"/>
    <col min="3088" max="3088" width="13.7109375" style="1264" customWidth="1"/>
    <col min="3089" max="3089" width="11.140625" style="1264" customWidth="1"/>
    <col min="3090" max="3090" width="12.28515625" style="1264" customWidth="1"/>
    <col min="3091" max="3091" width="27.85546875" style="1264" customWidth="1"/>
    <col min="3092" max="3333" width="8.85546875" style="1264"/>
    <col min="3334" max="3334" width="14.7109375" style="1264" customWidth="1"/>
    <col min="3335" max="3335" width="12.28515625" style="1264" customWidth="1"/>
    <col min="3336" max="3336" width="25.42578125" style="1264" customWidth="1"/>
    <col min="3337" max="3337" width="11" style="1264" customWidth="1"/>
    <col min="3338" max="3338" width="15.28515625" style="1264" customWidth="1"/>
    <col min="3339" max="3339" width="13.140625" style="1264" customWidth="1"/>
    <col min="3340" max="3340" width="18.5703125" style="1264" customWidth="1"/>
    <col min="3341" max="3341" width="13.85546875" style="1264" customWidth="1"/>
    <col min="3342" max="3342" width="10" style="1264" customWidth="1"/>
    <col min="3343" max="3343" width="13.5703125" style="1264" customWidth="1"/>
    <col min="3344" max="3344" width="13.7109375" style="1264" customWidth="1"/>
    <col min="3345" max="3345" width="11.140625" style="1264" customWidth="1"/>
    <col min="3346" max="3346" width="12.28515625" style="1264" customWidth="1"/>
    <col min="3347" max="3347" width="27.85546875" style="1264" customWidth="1"/>
    <col min="3348" max="3589" width="8.85546875" style="1264"/>
    <col min="3590" max="3590" width="14.7109375" style="1264" customWidth="1"/>
    <col min="3591" max="3591" width="12.28515625" style="1264" customWidth="1"/>
    <col min="3592" max="3592" width="25.42578125" style="1264" customWidth="1"/>
    <col min="3593" max="3593" width="11" style="1264" customWidth="1"/>
    <col min="3594" max="3594" width="15.28515625" style="1264" customWidth="1"/>
    <col min="3595" max="3595" width="13.140625" style="1264" customWidth="1"/>
    <col min="3596" max="3596" width="18.5703125" style="1264" customWidth="1"/>
    <col min="3597" max="3597" width="13.85546875" style="1264" customWidth="1"/>
    <col min="3598" max="3598" width="10" style="1264" customWidth="1"/>
    <col min="3599" max="3599" width="13.5703125" style="1264" customWidth="1"/>
    <col min="3600" max="3600" width="13.7109375" style="1264" customWidth="1"/>
    <col min="3601" max="3601" width="11.140625" style="1264" customWidth="1"/>
    <col min="3602" max="3602" width="12.28515625" style="1264" customWidth="1"/>
    <col min="3603" max="3603" width="27.85546875" style="1264" customWidth="1"/>
    <col min="3604" max="3845" width="8.85546875" style="1264"/>
    <col min="3846" max="3846" width="14.7109375" style="1264" customWidth="1"/>
    <col min="3847" max="3847" width="12.28515625" style="1264" customWidth="1"/>
    <col min="3848" max="3848" width="25.42578125" style="1264" customWidth="1"/>
    <col min="3849" max="3849" width="11" style="1264" customWidth="1"/>
    <col min="3850" max="3850" width="15.28515625" style="1264" customWidth="1"/>
    <col min="3851" max="3851" width="13.140625" style="1264" customWidth="1"/>
    <col min="3852" max="3852" width="18.5703125" style="1264" customWidth="1"/>
    <col min="3853" max="3853" width="13.85546875" style="1264" customWidth="1"/>
    <col min="3854" max="3854" width="10" style="1264" customWidth="1"/>
    <col min="3855" max="3855" width="13.5703125" style="1264" customWidth="1"/>
    <col min="3856" max="3856" width="13.7109375" style="1264" customWidth="1"/>
    <col min="3857" max="3857" width="11.140625" style="1264" customWidth="1"/>
    <col min="3858" max="3858" width="12.28515625" style="1264" customWidth="1"/>
    <col min="3859" max="3859" width="27.85546875" style="1264" customWidth="1"/>
    <col min="3860" max="4101" width="8.85546875" style="1264"/>
    <col min="4102" max="4102" width="14.7109375" style="1264" customWidth="1"/>
    <col min="4103" max="4103" width="12.28515625" style="1264" customWidth="1"/>
    <col min="4104" max="4104" width="25.42578125" style="1264" customWidth="1"/>
    <col min="4105" max="4105" width="11" style="1264" customWidth="1"/>
    <col min="4106" max="4106" width="15.28515625" style="1264" customWidth="1"/>
    <col min="4107" max="4107" width="13.140625" style="1264" customWidth="1"/>
    <col min="4108" max="4108" width="18.5703125" style="1264" customWidth="1"/>
    <col min="4109" max="4109" width="13.85546875" style="1264" customWidth="1"/>
    <col min="4110" max="4110" width="10" style="1264" customWidth="1"/>
    <col min="4111" max="4111" width="13.5703125" style="1264" customWidth="1"/>
    <col min="4112" max="4112" width="13.7109375" style="1264" customWidth="1"/>
    <col min="4113" max="4113" width="11.140625" style="1264" customWidth="1"/>
    <col min="4114" max="4114" width="12.28515625" style="1264" customWidth="1"/>
    <col min="4115" max="4115" width="27.85546875" style="1264" customWidth="1"/>
    <col min="4116" max="4357" width="8.85546875" style="1264"/>
    <col min="4358" max="4358" width="14.7109375" style="1264" customWidth="1"/>
    <col min="4359" max="4359" width="12.28515625" style="1264" customWidth="1"/>
    <col min="4360" max="4360" width="25.42578125" style="1264" customWidth="1"/>
    <col min="4361" max="4361" width="11" style="1264" customWidth="1"/>
    <col min="4362" max="4362" width="15.28515625" style="1264" customWidth="1"/>
    <col min="4363" max="4363" width="13.140625" style="1264" customWidth="1"/>
    <col min="4364" max="4364" width="18.5703125" style="1264" customWidth="1"/>
    <col min="4365" max="4365" width="13.85546875" style="1264" customWidth="1"/>
    <col min="4366" max="4366" width="10" style="1264" customWidth="1"/>
    <col min="4367" max="4367" width="13.5703125" style="1264" customWidth="1"/>
    <col min="4368" max="4368" width="13.7109375" style="1264" customWidth="1"/>
    <col min="4369" max="4369" width="11.140625" style="1264" customWidth="1"/>
    <col min="4370" max="4370" width="12.28515625" style="1264" customWidth="1"/>
    <col min="4371" max="4371" width="27.85546875" style="1264" customWidth="1"/>
    <col min="4372" max="4613" width="8.85546875" style="1264"/>
    <col min="4614" max="4614" width="14.7109375" style="1264" customWidth="1"/>
    <col min="4615" max="4615" width="12.28515625" style="1264" customWidth="1"/>
    <col min="4616" max="4616" width="25.42578125" style="1264" customWidth="1"/>
    <col min="4617" max="4617" width="11" style="1264" customWidth="1"/>
    <col min="4618" max="4618" width="15.28515625" style="1264" customWidth="1"/>
    <col min="4619" max="4619" width="13.140625" style="1264" customWidth="1"/>
    <col min="4620" max="4620" width="18.5703125" style="1264" customWidth="1"/>
    <col min="4621" max="4621" width="13.85546875" style="1264" customWidth="1"/>
    <col min="4622" max="4622" width="10" style="1264" customWidth="1"/>
    <col min="4623" max="4623" width="13.5703125" style="1264" customWidth="1"/>
    <col min="4624" max="4624" width="13.7109375" style="1264" customWidth="1"/>
    <col min="4625" max="4625" width="11.140625" style="1264" customWidth="1"/>
    <col min="4626" max="4626" width="12.28515625" style="1264" customWidth="1"/>
    <col min="4627" max="4627" width="27.85546875" style="1264" customWidth="1"/>
    <col min="4628" max="4869" width="8.85546875" style="1264"/>
    <col min="4870" max="4870" width="14.7109375" style="1264" customWidth="1"/>
    <col min="4871" max="4871" width="12.28515625" style="1264" customWidth="1"/>
    <col min="4872" max="4872" width="25.42578125" style="1264" customWidth="1"/>
    <col min="4873" max="4873" width="11" style="1264" customWidth="1"/>
    <col min="4874" max="4874" width="15.28515625" style="1264" customWidth="1"/>
    <col min="4875" max="4875" width="13.140625" style="1264" customWidth="1"/>
    <col min="4876" max="4876" width="18.5703125" style="1264" customWidth="1"/>
    <col min="4877" max="4877" width="13.85546875" style="1264" customWidth="1"/>
    <col min="4878" max="4878" width="10" style="1264" customWidth="1"/>
    <col min="4879" max="4879" width="13.5703125" style="1264" customWidth="1"/>
    <col min="4880" max="4880" width="13.7109375" style="1264" customWidth="1"/>
    <col min="4881" max="4881" width="11.140625" style="1264" customWidth="1"/>
    <col min="4882" max="4882" width="12.28515625" style="1264" customWidth="1"/>
    <col min="4883" max="4883" width="27.85546875" style="1264" customWidth="1"/>
    <col min="4884" max="5125" width="8.85546875" style="1264"/>
    <col min="5126" max="5126" width="14.7109375" style="1264" customWidth="1"/>
    <col min="5127" max="5127" width="12.28515625" style="1264" customWidth="1"/>
    <col min="5128" max="5128" width="25.42578125" style="1264" customWidth="1"/>
    <col min="5129" max="5129" width="11" style="1264" customWidth="1"/>
    <col min="5130" max="5130" width="15.28515625" style="1264" customWidth="1"/>
    <col min="5131" max="5131" width="13.140625" style="1264" customWidth="1"/>
    <col min="5132" max="5132" width="18.5703125" style="1264" customWidth="1"/>
    <col min="5133" max="5133" width="13.85546875" style="1264" customWidth="1"/>
    <col min="5134" max="5134" width="10" style="1264" customWidth="1"/>
    <col min="5135" max="5135" width="13.5703125" style="1264" customWidth="1"/>
    <col min="5136" max="5136" width="13.7109375" style="1264" customWidth="1"/>
    <col min="5137" max="5137" width="11.140625" style="1264" customWidth="1"/>
    <col min="5138" max="5138" width="12.28515625" style="1264" customWidth="1"/>
    <col min="5139" max="5139" width="27.85546875" style="1264" customWidth="1"/>
    <col min="5140" max="5381" width="8.85546875" style="1264"/>
    <col min="5382" max="5382" width="14.7109375" style="1264" customWidth="1"/>
    <col min="5383" max="5383" width="12.28515625" style="1264" customWidth="1"/>
    <col min="5384" max="5384" width="25.42578125" style="1264" customWidth="1"/>
    <col min="5385" max="5385" width="11" style="1264" customWidth="1"/>
    <col min="5386" max="5386" width="15.28515625" style="1264" customWidth="1"/>
    <col min="5387" max="5387" width="13.140625" style="1264" customWidth="1"/>
    <col min="5388" max="5388" width="18.5703125" style="1264" customWidth="1"/>
    <col min="5389" max="5389" width="13.85546875" style="1264" customWidth="1"/>
    <col min="5390" max="5390" width="10" style="1264" customWidth="1"/>
    <col min="5391" max="5391" width="13.5703125" style="1264" customWidth="1"/>
    <col min="5392" max="5392" width="13.7109375" style="1264" customWidth="1"/>
    <col min="5393" max="5393" width="11.140625" style="1264" customWidth="1"/>
    <col min="5394" max="5394" width="12.28515625" style="1264" customWidth="1"/>
    <col min="5395" max="5395" width="27.85546875" style="1264" customWidth="1"/>
    <col min="5396" max="5637" width="8.85546875" style="1264"/>
    <col min="5638" max="5638" width="14.7109375" style="1264" customWidth="1"/>
    <col min="5639" max="5639" width="12.28515625" style="1264" customWidth="1"/>
    <col min="5640" max="5640" width="25.42578125" style="1264" customWidth="1"/>
    <col min="5641" max="5641" width="11" style="1264" customWidth="1"/>
    <col min="5642" max="5642" width="15.28515625" style="1264" customWidth="1"/>
    <col min="5643" max="5643" width="13.140625" style="1264" customWidth="1"/>
    <col min="5644" max="5644" width="18.5703125" style="1264" customWidth="1"/>
    <col min="5645" max="5645" width="13.85546875" style="1264" customWidth="1"/>
    <col min="5646" max="5646" width="10" style="1264" customWidth="1"/>
    <col min="5647" max="5647" width="13.5703125" style="1264" customWidth="1"/>
    <col min="5648" max="5648" width="13.7109375" style="1264" customWidth="1"/>
    <col min="5649" max="5649" width="11.140625" style="1264" customWidth="1"/>
    <col min="5650" max="5650" width="12.28515625" style="1264" customWidth="1"/>
    <col min="5651" max="5651" width="27.85546875" style="1264" customWidth="1"/>
    <col min="5652" max="5893" width="8.85546875" style="1264"/>
    <col min="5894" max="5894" width="14.7109375" style="1264" customWidth="1"/>
    <col min="5895" max="5895" width="12.28515625" style="1264" customWidth="1"/>
    <col min="5896" max="5896" width="25.42578125" style="1264" customWidth="1"/>
    <col min="5897" max="5897" width="11" style="1264" customWidth="1"/>
    <col min="5898" max="5898" width="15.28515625" style="1264" customWidth="1"/>
    <col min="5899" max="5899" width="13.140625" style="1264" customWidth="1"/>
    <col min="5900" max="5900" width="18.5703125" style="1264" customWidth="1"/>
    <col min="5901" max="5901" width="13.85546875" style="1264" customWidth="1"/>
    <col min="5902" max="5902" width="10" style="1264" customWidth="1"/>
    <col min="5903" max="5903" width="13.5703125" style="1264" customWidth="1"/>
    <col min="5904" max="5904" width="13.7109375" style="1264" customWidth="1"/>
    <col min="5905" max="5905" width="11.140625" style="1264" customWidth="1"/>
    <col min="5906" max="5906" width="12.28515625" style="1264" customWidth="1"/>
    <col min="5907" max="5907" width="27.85546875" style="1264" customWidth="1"/>
    <col min="5908" max="6149" width="8.85546875" style="1264"/>
    <col min="6150" max="6150" width="14.7109375" style="1264" customWidth="1"/>
    <col min="6151" max="6151" width="12.28515625" style="1264" customWidth="1"/>
    <col min="6152" max="6152" width="25.42578125" style="1264" customWidth="1"/>
    <col min="6153" max="6153" width="11" style="1264" customWidth="1"/>
    <col min="6154" max="6154" width="15.28515625" style="1264" customWidth="1"/>
    <col min="6155" max="6155" width="13.140625" style="1264" customWidth="1"/>
    <col min="6156" max="6156" width="18.5703125" style="1264" customWidth="1"/>
    <col min="6157" max="6157" width="13.85546875" style="1264" customWidth="1"/>
    <col min="6158" max="6158" width="10" style="1264" customWidth="1"/>
    <col min="6159" max="6159" width="13.5703125" style="1264" customWidth="1"/>
    <col min="6160" max="6160" width="13.7109375" style="1264" customWidth="1"/>
    <col min="6161" max="6161" width="11.140625" style="1264" customWidth="1"/>
    <col min="6162" max="6162" width="12.28515625" style="1264" customWidth="1"/>
    <col min="6163" max="6163" width="27.85546875" style="1264" customWidth="1"/>
    <col min="6164" max="6405" width="8.85546875" style="1264"/>
    <col min="6406" max="6406" width="14.7109375" style="1264" customWidth="1"/>
    <col min="6407" max="6407" width="12.28515625" style="1264" customWidth="1"/>
    <col min="6408" max="6408" width="25.42578125" style="1264" customWidth="1"/>
    <col min="6409" max="6409" width="11" style="1264" customWidth="1"/>
    <col min="6410" max="6410" width="15.28515625" style="1264" customWidth="1"/>
    <col min="6411" max="6411" width="13.140625" style="1264" customWidth="1"/>
    <col min="6412" max="6412" width="18.5703125" style="1264" customWidth="1"/>
    <col min="6413" max="6413" width="13.85546875" style="1264" customWidth="1"/>
    <col min="6414" max="6414" width="10" style="1264" customWidth="1"/>
    <col min="6415" max="6415" width="13.5703125" style="1264" customWidth="1"/>
    <col min="6416" max="6416" width="13.7109375" style="1264" customWidth="1"/>
    <col min="6417" max="6417" width="11.140625" style="1264" customWidth="1"/>
    <col min="6418" max="6418" width="12.28515625" style="1264" customWidth="1"/>
    <col min="6419" max="6419" width="27.85546875" style="1264" customWidth="1"/>
    <col min="6420" max="6661" width="8.85546875" style="1264"/>
    <col min="6662" max="6662" width="14.7109375" style="1264" customWidth="1"/>
    <col min="6663" max="6663" width="12.28515625" style="1264" customWidth="1"/>
    <col min="6664" max="6664" width="25.42578125" style="1264" customWidth="1"/>
    <col min="6665" max="6665" width="11" style="1264" customWidth="1"/>
    <col min="6666" max="6666" width="15.28515625" style="1264" customWidth="1"/>
    <col min="6667" max="6667" width="13.140625" style="1264" customWidth="1"/>
    <col min="6668" max="6668" width="18.5703125" style="1264" customWidth="1"/>
    <col min="6669" max="6669" width="13.85546875" style="1264" customWidth="1"/>
    <col min="6670" max="6670" width="10" style="1264" customWidth="1"/>
    <col min="6671" max="6671" width="13.5703125" style="1264" customWidth="1"/>
    <col min="6672" max="6672" width="13.7109375" style="1264" customWidth="1"/>
    <col min="6673" max="6673" width="11.140625" style="1264" customWidth="1"/>
    <col min="6674" max="6674" width="12.28515625" style="1264" customWidth="1"/>
    <col min="6675" max="6675" width="27.85546875" style="1264" customWidth="1"/>
    <col min="6676" max="6917" width="8.85546875" style="1264"/>
    <col min="6918" max="6918" width="14.7109375" style="1264" customWidth="1"/>
    <col min="6919" max="6919" width="12.28515625" style="1264" customWidth="1"/>
    <col min="6920" max="6920" width="25.42578125" style="1264" customWidth="1"/>
    <col min="6921" max="6921" width="11" style="1264" customWidth="1"/>
    <col min="6922" max="6922" width="15.28515625" style="1264" customWidth="1"/>
    <col min="6923" max="6923" width="13.140625" style="1264" customWidth="1"/>
    <col min="6924" max="6924" width="18.5703125" style="1264" customWidth="1"/>
    <col min="6925" max="6925" width="13.85546875" style="1264" customWidth="1"/>
    <col min="6926" max="6926" width="10" style="1264" customWidth="1"/>
    <col min="6927" max="6927" width="13.5703125" style="1264" customWidth="1"/>
    <col min="6928" max="6928" width="13.7109375" style="1264" customWidth="1"/>
    <col min="6929" max="6929" width="11.140625" style="1264" customWidth="1"/>
    <col min="6930" max="6930" width="12.28515625" style="1264" customWidth="1"/>
    <col min="6931" max="6931" width="27.85546875" style="1264" customWidth="1"/>
    <col min="6932" max="7173" width="8.85546875" style="1264"/>
    <col min="7174" max="7174" width="14.7109375" style="1264" customWidth="1"/>
    <col min="7175" max="7175" width="12.28515625" style="1264" customWidth="1"/>
    <col min="7176" max="7176" width="25.42578125" style="1264" customWidth="1"/>
    <col min="7177" max="7177" width="11" style="1264" customWidth="1"/>
    <col min="7178" max="7178" width="15.28515625" style="1264" customWidth="1"/>
    <col min="7179" max="7179" width="13.140625" style="1264" customWidth="1"/>
    <col min="7180" max="7180" width="18.5703125" style="1264" customWidth="1"/>
    <col min="7181" max="7181" width="13.85546875" style="1264" customWidth="1"/>
    <col min="7182" max="7182" width="10" style="1264" customWidth="1"/>
    <col min="7183" max="7183" width="13.5703125" style="1264" customWidth="1"/>
    <col min="7184" max="7184" width="13.7109375" style="1264" customWidth="1"/>
    <col min="7185" max="7185" width="11.140625" style="1264" customWidth="1"/>
    <col min="7186" max="7186" width="12.28515625" style="1264" customWidth="1"/>
    <col min="7187" max="7187" width="27.85546875" style="1264" customWidth="1"/>
    <col min="7188" max="7429" width="8.85546875" style="1264"/>
    <col min="7430" max="7430" width="14.7109375" style="1264" customWidth="1"/>
    <col min="7431" max="7431" width="12.28515625" style="1264" customWidth="1"/>
    <col min="7432" max="7432" width="25.42578125" style="1264" customWidth="1"/>
    <col min="7433" max="7433" width="11" style="1264" customWidth="1"/>
    <col min="7434" max="7434" width="15.28515625" style="1264" customWidth="1"/>
    <col min="7435" max="7435" width="13.140625" style="1264" customWidth="1"/>
    <col min="7436" max="7436" width="18.5703125" style="1264" customWidth="1"/>
    <col min="7437" max="7437" width="13.85546875" style="1264" customWidth="1"/>
    <col min="7438" max="7438" width="10" style="1264" customWidth="1"/>
    <col min="7439" max="7439" width="13.5703125" style="1264" customWidth="1"/>
    <col min="7440" max="7440" width="13.7109375" style="1264" customWidth="1"/>
    <col min="7441" max="7441" width="11.140625" style="1264" customWidth="1"/>
    <col min="7442" max="7442" width="12.28515625" style="1264" customWidth="1"/>
    <col min="7443" max="7443" width="27.85546875" style="1264" customWidth="1"/>
    <col min="7444" max="7685" width="8.85546875" style="1264"/>
    <col min="7686" max="7686" width="14.7109375" style="1264" customWidth="1"/>
    <col min="7687" max="7687" width="12.28515625" style="1264" customWidth="1"/>
    <col min="7688" max="7688" width="25.42578125" style="1264" customWidth="1"/>
    <col min="7689" max="7689" width="11" style="1264" customWidth="1"/>
    <col min="7690" max="7690" width="15.28515625" style="1264" customWidth="1"/>
    <col min="7691" max="7691" width="13.140625" style="1264" customWidth="1"/>
    <col min="7692" max="7692" width="18.5703125" style="1264" customWidth="1"/>
    <col min="7693" max="7693" width="13.85546875" style="1264" customWidth="1"/>
    <col min="7694" max="7694" width="10" style="1264" customWidth="1"/>
    <col min="7695" max="7695" width="13.5703125" style="1264" customWidth="1"/>
    <col min="7696" max="7696" width="13.7109375" style="1264" customWidth="1"/>
    <col min="7697" max="7697" width="11.140625" style="1264" customWidth="1"/>
    <col min="7698" max="7698" width="12.28515625" style="1264" customWidth="1"/>
    <col min="7699" max="7699" width="27.85546875" style="1264" customWidth="1"/>
    <col min="7700" max="7941" width="8.85546875" style="1264"/>
    <col min="7942" max="7942" width="14.7109375" style="1264" customWidth="1"/>
    <col min="7943" max="7943" width="12.28515625" style="1264" customWidth="1"/>
    <col min="7944" max="7944" width="25.42578125" style="1264" customWidth="1"/>
    <col min="7945" max="7945" width="11" style="1264" customWidth="1"/>
    <col min="7946" max="7946" width="15.28515625" style="1264" customWidth="1"/>
    <col min="7947" max="7947" width="13.140625" style="1264" customWidth="1"/>
    <col min="7948" max="7948" width="18.5703125" style="1264" customWidth="1"/>
    <col min="7949" max="7949" width="13.85546875" style="1264" customWidth="1"/>
    <col min="7950" max="7950" width="10" style="1264" customWidth="1"/>
    <col min="7951" max="7951" width="13.5703125" style="1264" customWidth="1"/>
    <col min="7952" max="7952" width="13.7109375" style="1264" customWidth="1"/>
    <col min="7953" max="7953" width="11.140625" style="1264" customWidth="1"/>
    <col min="7954" max="7954" width="12.28515625" style="1264" customWidth="1"/>
    <col min="7955" max="7955" width="27.85546875" style="1264" customWidth="1"/>
    <col min="7956" max="8197" width="8.85546875" style="1264"/>
    <col min="8198" max="8198" width="14.7109375" style="1264" customWidth="1"/>
    <col min="8199" max="8199" width="12.28515625" style="1264" customWidth="1"/>
    <col min="8200" max="8200" width="25.42578125" style="1264" customWidth="1"/>
    <col min="8201" max="8201" width="11" style="1264" customWidth="1"/>
    <col min="8202" max="8202" width="15.28515625" style="1264" customWidth="1"/>
    <col min="8203" max="8203" width="13.140625" style="1264" customWidth="1"/>
    <col min="8204" max="8204" width="18.5703125" style="1264" customWidth="1"/>
    <col min="8205" max="8205" width="13.85546875" style="1264" customWidth="1"/>
    <col min="8206" max="8206" width="10" style="1264" customWidth="1"/>
    <col min="8207" max="8207" width="13.5703125" style="1264" customWidth="1"/>
    <col min="8208" max="8208" width="13.7109375" style="1264" customWidth="1"/>
    <col min="8209" max="8209" width="11.140625" style="1264" customWidth="1"/>
    <col min="8210" max="8210" width="12.28515625" style="1264" customWidth="1"/>
    <col min="8211" max="8211" width="27.85546875" style="1264" customWidth="1"/>
    <col min="8212" max="8453" width="8.85546875" style="1264"/>
    <col min="8454" max="8454" width="14.7109375" style="1264" customWidth="1"/>
    <col min="8455" max="8455" width="12.28515625" style="1264" customWidth="1"/>
    <col min="8456" max="8456" width="25.42578125" style="1264" customWidth="1"/>
    <col min="8457" max="8457" width="11" style="1264" customWidth="1"/>
    <col min="8458" max="8458" width="15.28515625" style="1264" customWidth="1"/>
    <col min="8459" max="8459" width="13.140625" style="1264" customWidth="1"/>
    <col min="8460" max="8460" width="18.5703125" style="1264" customWidth="1"/>
    <col min="8461" max="8461" width="13.85546875" style="1264" customWidth="1"/>
    <col min="8462" max="8462" width="10" style="1264" customWidth="1"/>
    <col min="8463" max="8463" width="13.5703125" style="1264" customWidth="1"/>
    <col min="8464" max="8464" width="13.7109375" style="1264" customWidth="1"/>
    <col min="8465" max="8465" width="11.140625" style="1264" customWidth="1"/>
    <col min="8466" max="8466" width="12.28515625" style="1264" customWidth="1"/>
    <col min="8467" max="8467" width="27.85546875" style="1264" customWidth="1"/>
    <col min="8468" max="8709" width="8.85546875" style="1264"/>
    <col min="8710" max="8710" width="14.7109375" style="1264" customWidth="1"/>
    <col min="8711" max="8711" width="12.28515625" style="1264" customWidth="1"/>
    <col min="8712" max="8712" width="25.42578125" style="1264" customWidth="1"/>
    <col min="8713" max="8713" width="11" style="1264" customWidth="1"/>
    <col min="8714" max="8714" width="15.28515625" style="1264" customWidth="1"/>
    <col min="8715" max="8715" width="13.140625" style="1264" customWidth="1"/>
    <col min="8716" max="8716" width="18.5703125" style="1264" customWidth="1"/>
    <col min="8717" max="8717" width="13.85546875" style="1264" customWidth="1"/>
    <col min="8718" max="8718" width="10" style="1264" customWidth="1"/>
    <col min="8719" max="8719" width="13.5703125" style="1264" customWidth="1"/>
    <col min="8720" max="8720" width="13.7109375" style="1264" customWidth="1"/>
    <col min="8721" max="8721" width="11.140625" style="1264" customWidth="1"/>
    <col min="8722" max="8722" width="12.28515625" style="1264" customWidth="1"/>
    <col min="8723" max="8723" width="27.85546875" style="1264" customWidth="1"/>
    <col min="8724" max="8965" width="8.85546875" style="1264"/>
    <col min="8966" max="8966" width="14.7109375" style="1264" customWidth="1"/>
    <col min="8967" max="8967" width="12.28515625" style="1264" customWidth="1"/>
    <col min="8968" max="8968" width="25.42578125" style="1264" customWidth="1"/>
    <col min="8969" max="8969" width="11" style="1264" customWidth="1"/>
    <col min="8970" max="8970" width="15.28515625" style="1264" customWidth="1"/>
    <col min="8971" max="8971" width="13.140625" style="1264" customWidth="1"/>
    <col min="8972" max="8972" width="18.5703125" style="1264" customWidth="1"/>
    <col min="8973" max="8973" width="13.85546875" style="1264" customWidth="1"/>
    <col min="8974" max="8974" width="10" style="1264" customWidth="1"/>
    <col min="8975" max="8975" width="13.5703125" style="1264" customWidth="1"/>
    <col min="8976" max="8976" width="13.7109375" style="1264" customWidth="1"/>
    <col min="8977" max="8977" width="11.140625" style="1264" customWidth="1"/>
    <col min="8978" max="8978" width="12.28515625" style="1264" customWidth="1"/>
    <col min="8979" max="8979" width="27.85546875" style="1264" customWidth="1"/>
    <col min="8980" max="9221" width="8.85546875" style="1264"/>
    <col min="9222" max="9222" width="14.7109375" style="1264" customWidth="1"/>
    <col min="9223" max="9223" width="12.28515625" style="1264" customWidth="1"/>
    <col min="9224" max="9224" width="25.42578125" style="1264" customWidth="1"/>
    <col min="9225" max="9225" width="11" style="1264" customWidth="1"/>
    <col min="9226" max="9226" width="15.28515625" style="1264" customWidth="1"/>
    <col min="9227" max="9227" width="13.140625" style="1264" customWidth="1"/>
    <col min="9228" max="9228" width="18.5703125" style="1264" customWidth="1"/>
    <col min="9229" max="9229" width="13.85546875" style="1264" customWidth="1"/>
    <col min="9230" max="9230" width="10" style="1264" customWidth="1"/>
    <col min="9231" max="9231" width="13.5703125" style="1264" customWidth="1"/>
    <col min="9232" max="9232" width="13.7109375" style="1264" customWidth="1"/>
    <col min="9233" max="9233" width="11.140625" style="1264" customWidth="1"/>
    <col min="9234" max="9234" width="12.28515625" style="1264" customWidth="1"/>
    <col min="9235" max="9235" width="27.85546875" style="1264" customWidth="1"/>
    <col min="9236" max="9477" width="8.85546875" style="1264"/>
    <col min="9478" max="9478" width="14.7109375" style="1264" customWidth="1"/>
    <col min="9479" max="9479" width="12.28515625" style="1264" customWidth="1"/>
    <col min="9480" max="9480" width="25.42578125" style="1264" customWidth="1"/>
    <col min="9481" max="9481" width="11" style="1264" customWidth="1"/>
    <col min="9482" max="9482" width="15.28515625" style="1264" customWidth="1"/>
    <col min="9483" max="9483" width="13.140625" style="1264" customWidth="1"/>
    <col min="9484" max="9484" width="18.5703125" style="1264" customWidth="1"/>
    <col min="9485" max="9485" width="13.85546875" style="1264" customWidth="1"/>
    <col min="9486" max="9486" width="10" style="1264" customWidth="1"/>
    <col min="9487" max="9487" width="13.5703125" style="1264" customWidth="1"/>
    <col min="9488" max="9488" width="13.7109375" style="1264" customWidth="1"/>
    <col min="9489" max="9489" width="11.140625" style="1264" customWidth="1"/>
    <col min="9490" max="9490" width="12.28515625" style="1264" customWidth="1"/>
    <col min="9491" max="9491" width="27.85546875" style="1264" customWidth="1"/>
    <col min="9492" max="9733" width="8.85546875" style="1264"/>
    <col min="9734" max="9734" width="14.7109375" style="1264" customWidth="1"/>
    <col min="9735" max="9735" width="12.28515625" style="1264" customWidth="1"/>
    <col min="9736" max="9736" width="25.42578125" style="1264" customWidth="1"/>
    <col min="9737" max="9737" width="11" style="1264" customWidth="1"/>
    <col min="9738" max="9738" width="15.28515625" style="1264" customWidth="1"/>
    <col min="9739" max="9739" width="13.140625" style="1264" customWidth="1"/>
    <col min="9740" max="9740" width="18.5703125" style="1264" customWidth="1"/>
    <col min="9741" max="9741" width="13.85546875" style="1264" customWidth="1"/>
    <col min="9742" max="9742" width="10" style="1264" customWidth="1"/>
    <col min="9743" max="9743" width="13.5703125" style="1264" customWidth="1"/>
    <col min="9744" max="9744" width="13.7109375" style="1264" customWidth="1"/>
    <col min="9745" max="9745" width="11.140625" style="1264" customWidth="1"/>
    <col min="9746" max="9746" width="12.28515625" style="1264" customWidth="1"/>
    <col min="9747" max="9747" width="27.85546875" style="1264" customWidth="1"/>
    <col min="9748" max="9989" width="8.85546875" style="1264"/>
    <col min="9990" max="9990" width="14.7109375" style="1264" customWidth="1"/>
    <col min="9991" max="9991" width="12.28515625" style="1264" customWidth="1"/>
    <col min="9992" max="9992" width="25.42578125" style="1264" customWidth="1"/>
    <col min="9993" max="9993" width="11" style="1264" customWidth="1"/>
    <col min="9994" max="9994" width="15.28515625" style="1264" customWidth="1"/>
    <col min="9995" max="9995" width="13.140625" style="1264" customWidth="1"/>
    <col min="9996" max="9996" width="18.5703125" style="1264" customWidth="1"/>
    <col min="9997" max="9997" width="13.85546875" style="1264" customWidth="1"/>
    <col min="9998" max="9998" width="10" style="1264" customWidth="1"/>
    <col min="9999" max="9999" width="13.5703125" style="1264" customWidth="1"/>
    <col min="10000" max="10000" width="13.7109375" style="1264" customWidth="1"/>
    <col min="10001" max="10001" width="11.140625" style="1264" customWidth="1"/>
    <col min="10002" max="10002" width="12.28515625" style="1264" customWidth="1"/>
    <col min="10003" max="10003" width="27.85546875" style="1264" customWidth="1"/>
    <col min="10004" max="10245" width="8.85546875" style="1264"/>
    <col min="10246" max="10246" width="14.7109375" style="1264" customWidth="1"/>
    <col min="10247" max="10247" width="12.28515625" style="1264" customWidth="1"/>
    <col min="10248" max="10248" width="25.42578125" style="1264" customWidth="1"/>
    <col min="10249" max="10249" width="11" style="1264" customWidth="1"/>
    <col min="10250" max="10250" width="15.28515625" style="1264" customWidth="1"/>
    <col min="10251" max="10251" width="13.140625" style="1264" customWidth="1"/>
    <col min="10252" max="10252" width="18.5703125" style="1264" customWidth="1"/>
    <col min="10253" max="10253" width="13.85546875" style="1264" customWidth="1"/>
    <col min="10254" max="10254" width="10" style="1264" customWidth="1"/>
    <col min="10255" max="10255" width="13.5703125" style="1264" customWidth="1"/>
    <col min="10256" max="10256" width="13.7109375" style="1264" customWidth="1"/>
    <col min="10257" max="10257" width="11.140625" style="1264" customWidth="1"/>
    <col min="10258" max="10258" width="12.28515625" style="1264" customWidth="1"/>
    <col min="10259" max="10259" width="27.85546875" style="1264" customWidth="1"/>
    <col min="10260" max="10501" width="8.85546875" style="1264"/>
    <col min="10502" max="10502" width="14.7109375" style="1264" customWidth="1"/>
    <col min="10503" max="10503" width="12.28515625" style="1264" customWidth="1"/>
    <col min="10504" max="10504" width="25.42578125" style="1264" customWidth="1"/>
    <col min="10505" max="10505" width="11" style="1264" customWidth="1"/>
    <col min="10506" max="10506" width="15.28515625" style="1264" customWidth="1"/>
    <col min="10507" max="10507" width="13.140625" style="1264" customWidth="1"/>
    <col min="10508" max="10508" width="18.5703125" style="1264" customWidth="1"/>
    <col min="10509" max="10509" width="13.85546875" style="1264" customWidth="1"/>
    <col min="10510" max="10510" width="10" style="1264" customWidth="1"/>
    <col min="10511" max="10511" width="13.5703125" style="1264" customWidth="1"/>
    <col min="10512" max="10512" width="13.7109375" style="1264" customWidth="1"/>
    <col min="10513" max="10513" width="11.140625" style="1264" customWidth="1"/>
    <col min="10514" max="10514" width="12.28515625" style="1264" customWidth="1"/>
    <col min="10515" max="10515" width="27.85546875" style="1264" customWidth="1"/>
    <col min="10516" max="10757" width="8.85546875" style="1264"/>
    <col min="10758" max="10758" width="14.7109375" style="1264" customWidth="1"/>
    <col min="10759" max="10759" width="12.28515625" style="1264" customWidth="1"/>
    <col min="10760" max="10760" width="25.42578125" style="1264" customWidth="1"/>
    <col min="10761" max="10761" width="11" style="1264" customWidth="1"/>
    <col min="10762" max="10762" width="15.28515625" style="1264" customWidth="1"/>
    <col min="10763" max="10763" width="13.140625" style="1264" customWidth="1"/>
    <col min="10764" max="10764" width="18.5703125" style="1264" customWidth="1"/>
    <col min="10765" max="10765" width="13.85546875" style="1264" customWidth="1"/>
    <col min="10766" max="10766" width="10" style="1264" customWidth="1"/>
    <col min="10767" max="10767" width="13.5703125" style="1264" customWidth="1"/>
    <col min="10768" max="10768" width="13.7109375" style="1264" customWidth="1"/>
    <col min="10769" max="10769" width="11.140625" style="1264" customWidth="1"/>
    <col min="10770" max="10770" width="12.28515625" style="1264" customWidth="1"/>
    <col min="10771" max="10771" width="27.85546875" style="1264" customWidth="1"/>
    <col min="10772" max="11013" width="8.85546875" style="1264"/>
    <col min="11014" max="11014" width="14.7109375" style="1264" customWidth="1"/>
    <col min="11015" max="11015" width="12.28515625" style="1264" customWidth="1"/>
    <col min="11016" max="11016" width="25.42578125" style="1264" customWidth="1"/>
    <col min="11017" max="11017" width="11" style="1264" customWidth="1"/>
    <col min="11018" max="11018" width="15.28515625" style="1264" customWidth="1"/>
    <col min="11019" max="11019" width="13.140625" style="1264" customWidth="1"/>
    <col min="11020" max="11020" width="18.5703125" style="1264" customWidth="1"/>
    <col min="11021" max="11021" width="13.85546875" style="1264" customWidth="1"/>
    <col min="11022" max="11022" width="10" style="1264" customWidth="1"/>
    <col min="11023" max="11023" width="13.5703125" style="1264" customWidth="1"/>
    <col min="11024" max="11024" width="13.7109375" style="1264" customWidth="1"/>
    <col min="11025" max="11025" width="11.140625" style="1264" customWidth="1"/>
    <col min="11026" max="11026" width="12.28515625" style="1264" customWidth="1"/>
    <col min="11027" max="11027" width="27.85546875" style="1264" customWidth="1"/>
    <col min="11028" max="11269" width="8.85546875" style="1264"/>
    <col min="11270" max="11270" width="14.7109375" style="1264" customWidth="1"/>
    <col min="11271" max="11271" width="12.28515625" style="1264" customWidth="1"/>
    <col min="11272" max="11272" width="25.42578125" style="1264" customWidth="1"/>
    <col min="11273" max="11273" width="11" style="1264" customWidth="1"/>
    <col min="11274" max="11274" width="15.28515625" style="1264" customWidth="1"/>
    <col min="11275" max="11275" width="13.140625" style="1264" customWidth="1"/>
    <col min="11276" max="11276" width="18.5703125" style="1264" customWidth="1"/>
    <col min="11277" max="11277" width="13.85546875" style="1264" customWidth="1"/>
    <col min="11278" max="11278" width="10" style="1264" customWidth="1"/>
    <col min="11279" max="11279" width="13.5703125" style="1264" customWidth="1"/>
    <col min="11280" max="11280" width="13.7109375" style="1264" customWidth="1"/>
    <col min="11281" max="11281" width="11.140625" style="1264" customWidth="1"/>
    <col min="11282" max="11282" width="12.28515625" style="1264" customWidth="1"/>
    <col min="11283" max="11283" width="27.85546875" style="1264" customWidth="1"/>
    <col min="11284" max="11525" width="8.85546875" style="1264"/>
    <col min="11526" max="11526" width="14.7109375" style="1264" customWidth="1"/>
    <col min="11527" max="11527" width="12.28515625" style="1264" customWidth="1"/>
    <col min="11528" max="11528" width="25.42578125" style="1264" customWidth="1"/>
    <col min="11529" max="11529" width="11" style="1264" customWidth="1"/>
    <col min="11530" max="11530" width="15.28515625" style="1264" customWidth="1"/>
    <col min="11531" max="11531" width="13.140625" style="1264" customWidth="1"/>
    <col min="11532" max="11532" width="18.5703125" style="1264" customWidth="1"/>
    <col min="11533" max="11533" width="13.85546875" style="1264" customWidth="1"/>
    <col min="11534" max="11534" width="10" style="1264" customWidth="1"/>
    <col min="11535" max="11535" width="13.5703125" style="1264" customWidth="1"/>
    <col min="11536" max="11536" width="13.7109375" style="1264" customWidth="1"/>
    <col min="11537" max="11537" width="11.140625" style="1264" customWidth="1"/>
    <col min="11538" max="11538" width="12.28515625" style="1264" customWidth="1"/>
    <col min="11539" max="11539" width="27.85546875" style="1264" customWidth="1"/>
    <col min="11540" max="11781" width="8.85546875" style="1264"/>
    <col min="11782" max="11782" width="14.7109375" style="1264" customWidth="1"/>
    <col min="11783" max="11783" width="12.28515625" style="1264" customWidth="1"/>
    <col min="11784" max="11784" width="25.42578125" style="1264" customWidth="1"/>
    <col min="11785" max="11785" width="11" style="1264" customWidth="1"/>
    <col min="11786" max="11786" width="15.28515625" style="1264" customWidth="1"/>
    <col min="11787" max="11787" width="13.140625" style="1264" customWidth="1"/>
    <col min="11788" max="11788" width="18.5703125" style="1264" customWidth="1"/>
    <col min="11789" max="11789" width="13.85546875" style="1264" customWidth="1"/>
    <col min="11790" max="11790" width="10" style="1264" customWidth="1"/>
    <col min="11791" max="11791" width="13.5703125" style="1264" customWidth="1"/>
    <col min="11792" max="11792" width="13.7109375" style="1264" customWidth="1"/>
    <col min="11793" max="11793" width="11.140625" style="1264" customWidth="1"/>
    <col min="11794" max="11794" width="12.28515625" style="1264" customWidth="1"/>
    <col min="11795" max="11795" width="27.85546875" style="1264" customWidth="1"/>
    <col min="11796" max="12037" width="8.85546875" style="1264"/>
    <col min="12038" max="12038" width="14.7109375" style="1264" customWidth="1"/>
    <col min="12039" max="12039" width="12.28515625" style="1264" customWidth="1"/>
    <col min="12040" max="12040" width="25.42578125" style="1264" customWidth="1"/>
    <col min="12041" max="12041" width="11" style="1264" customWidth="1"/>
    <col min="12042" max="12042" width="15.28515625" style="1264" customWidth="1"/>
    <col min="12043" max="12043" width="13.140625" style="1264" customWidth="1"/>
    <col min="12044" max="12044" width="18.5703125" style="1264" customWidth="1"/>
    <col min="12045" max="12045" width="13.85546875" style="1264" customWidth="1"/>
    <col min="12046" max="12046" width="10" style="1264" customWidth="1"/>
    <col min="12047" max="12047" width="13.5703125" style="1264" customWidth="1"/>
    <col min="12048" max="12048" width="13.7109375" style="1264" customWidth="1"/>
    <col min="12049" max="12049" width="11.140625" style="1264" customWidth="1"/>
    <col min="12050" max="12050" width="12.28515625" style="1264" customWidth="1"/>
    <col min="12051" max="12051" width="27.85546875" style="1264" customWidth="1"/>
    <col min="12052" max="12293" width="8.85546875" style="1264"/>
    <col min="12294" max="12294" width="14.7109375" style="1264" customWidth="1"/>
    <col min="12295" max="12295" width="12.28515625" style="1264" customWidth="1"/>
    <col min="12296" max="12296" width="25.42578125" style="1264" customWidth="1"/>
    <col min="12297" max="12297" width="11" style="1264" customWidth="1"/>
    <col min="12298" max="12298" width="15.28515625" style="1264" customWidth="1"/>
    <col min="12299" max="12299" width="13.140625" style="1264" customWidth="1"/>
    <col min="12300" max="12300" width="18.5703125" style="1264" customWidth="1"/>
    <col min="12301" max="12301" width="13.85546875" style="1264" customWidth="1"/>
    <col min="12302" max="12302" width="10" style="1264" customWidth="1"/>
    <col min="12303" max="12303" width="13.5703125" style="1264" customWidth="1"/>
    <col min="12304" max="12304" width="13.7109375" style="1264" customWidth="1"/>
    <col min="12305" max="12305" width="11.140625" style="1264" customWidth="1"/>
    <col min="12306" max="12306" width="12.28515625" style="1264" customWidth="1"/>
    <col min="12307" max="12307" width="27.85546875" style="1264" customWidth="1"/>
    <col min="12308" max="12549" width="8.85546875" style="1264"/>
    <col min="12550" max="12550" width="14.7109375" style="1264" customWidth="1"/>
    <col min="12551" max="12551" width="12.28515625" style="1264" customWidth="1"/>
    <col min="12552" max="12552" width="25.42578125" style="1264" customWidth="1"/>
    <col min="12553" max="12553" width="11" style="1264" customWidth="1"/>
    <col min="12554" max="12554" width="15.28515625" style="1264" customWidth="1"/>
    <col min="12555" max="12555" width="13.140625" style="1264" customWidth="1"/>
    <col min="12556" max="12556" width="18.5703125" style="1264" customWidth="1"/>
    <col min="12557" max="12557" width="13.85546875" style="1264" customWidth="1"/>
    <col min="12558" max="12558" width="10" style="1264" customWidth="1"/>
    <col min="12559" max="12559" width="13.5703125" style="1264" customWidth="1"/>
    <col min="12560" max="12560" width="13.7109375" style="1264" customWidth="1"/>
    <col min="12561" max="12561" width="11.140625" style="1264" customWidth="1"/>
    <col min="12562" max="12562" width="12.28515625" style="1264" customWidth="1"/>
    <col min="12563" max="12563" width="27.85546875" style="1264" customWidth="1"/>
    <col min="12564" max="12805" width="8.85546875" style="1264"/>
    <col min="12806" max="12806" width="14.7109375" style="1264" customWidth="1"/>
    <col min="12807" max="12807" width="12.28515625" style="1264" customWidth="1"/>
    <col min="12808" max="12808" width="25.42578125" style="1264" customWidth="1"/>
    <col min="12809" max="12809" width="11" style="1264" customWidth="1"/>
    <col min="12810" max="12810" width="15.28515625" style="1264" customWidth="1"/>
    <col min="12811" max="12811" width="13.140625" style="1264" customWidth="1"/>
    <col min="12812" max="12812" width="18.5703125" style="1264" customWidth="1"/>
    <col min="12813" max="12813" width="13.85546875" style="1264" customWidth="1"/>
    <col min="12814" max="12814" width="10" style="1264" customWidth="1"/>
    <col min="12815" max="12815" width="13.5703125" style="1264" customWidth="1"/>
    <col min="12816" max="12816" width="13.7109375" style="1264" customWidth="1"/>
    <col min="12817" max="12817" width="11.140625" style="1264" customWidth="1"/>
    <col min="12818" max="12818" width="12.28515625" style="1264" customWidth="1"/>
    <col min="12819" max="12819" width="27.85546875" style="1264" customWidth="1"/>
    <col min="12820" max="13061" width="8.85546875" style="1264"/>
    <col min="13062" max="13062" width="14.7109375" style="1264" customWidth="1"/>
    <col min="13063" max="13063" width="12.28515625" style="1264" customWidth="1"/>
    <col min="13064" max="13064" width="25.42578125" style="1264" customWidth="1"/>
    <col min="13065" max="13065" width="11" style="1264" customWidth="1"/>
    <col min="13066" max="13066" width="15.28515625" style="1264" customWidth="1"/>
    <col min="13067" max="13067" width="13.140625" style="1264" customWidth="1"/>
    <col min="13068" max="13068" width="18.5703125" style="1264" customWidth="1"/>
    <col min="13069" max="13069" width="13.85546875" style="1264" customWidth="1"/>
    <col min="13070" max="13070" width="10" style="1264" customWidth="1"/>
    <col min="13071" max="13071" width="13.5703125" style="1264" customWidth="1"/>
    <col min="13072" max="13072" width="13.7109375" style="1264" customWidth="1"/>
    <col min="13073" max="13073" width="11.140625" style="1264" customWidth="1"/>
    <col min="13074" max="13074" width="12.28515625" style="1264" customWidth="1"/>
    <col min="13075" max="13075" width="27.85546875" style="1264" customWidth="1"/>
    <col min="13076" max="13317" width="8.85546875" style="1264"/>
    <col min="13318" max="13318" width="14.7109375" style="1264" customWidth="1"/>
    <col min="13319" max="13319" width="12.28515625" style="1264" customWidth="1"/>
    <col min="13320" max="13320" width="25.42578125" style="1264" customWidth="1"/>
    <col min="13321" max="13321" width="11" style="1264" customWidth="1"/>
    <col min="13322" max="13322" width="15.28515625" style="1264" customWidth="1"/>
    <col min="13323" max="13323" width="13.140625" style="1264" customWidth="1"/>
    <col min="13324" max="13324" width="18.5703125" style="1264" customWidth="1"/>
    <col min="13325" max="13325" width="13.85546875" style="1264" customWidth="1"/>
    <col min="13326" max="13326" width="10" style="1264" customWidth="1"/>
    <col min="13327" max="13327" width="13.5703125" style="1264" customWidth="1"/>
    <col min="13328" max="13328" width="13.7109375" style="1264" customWidth="1"/>
    <col min="13329" max="13329" width="11.140625" style="1264" customWidth="1"/>
    <col min="13330" max="13330" width="12.28515625" style="1264" customWidth="1"/>
    <col min="13331" max="13331" width="27.85546875" style="1264" customWidth="1"/>
    <col min="13332" max="13573" width="8.85546875" style="1264"/>
    <col min="13574" max="13574" width="14.7109375" style="1264" customWidth="1"/>
    <col min="13575" max="13575" width="12.28515625" style="1264" customWidth="1"/>
    <col min="13576" max="13576" width="25.42578125" style="1264" customWidth="1"/>
    <col min="13577" max="13577" width="11" style="1264" customWidth="1"/>
    <col min="13578" max="13578" width="15.28515625" style="1264" customWidth="1"/>
    <col min="13579" max="13579" width="13.140625" style="1264" customWidth="1"/>
    <col min="13580" max="13580" width="18.5703125" style="1264" customWidth="1"/>
    <col min="13581" max="13581" width="13.85546875" style="1264" customWidth="1"/>
    <col min="13582" max="13582" width="10" style="1264" customWidth="1"/>
    <col min="13583" max="13583" width="13.5703125" style="1264" customWidth="1"/>
    <col min="13584" max="13584" width="13.7109375" style="1264" customWidth="1"/>
    <col min="13585" max="13585" width="11.140625" style="1264" customWidth="1"/>
    <col min="13586" max="13586" width="12.28515625" style="1264" customWidth="1"/>
    <col min="13587" max="13587" width="27.85546875" style="1264" customWidth="1"/>
    <col min="13588" max="13829" width="8.85546875" style="1264"/>
    <col min="13830" max="13830" width="14.7109375" style="1264" customWidth="1"/>
    <col min="13831" max="13831" width="12.28515625" style="1264" customWidth="1"/>
    <col min="13832" max="13832" width="25.42578125" style="1264" customWidth="1"/>
    <col min="13833" max="13833" width="11" style="1264" customWidth="1"/>
    <col min="13834" max="13834" width="15.28515625" style="1264" customWidth="1"/>
    <col min="13835" max="13835" width="13.140625" style="1264" customWidth="1"/>
    <col min="13836" max="13836" width="18.5703125" style="1264" customWidth="1"/>
    <col min="13837" max="13837" width="13.85546875" style="1264" customWidth="1"/>
    <col min="13838" max="13838" width="10" style="1264" customWidth="1"/>
    <col min="13839" max="13839" width="13.5703125" style="1264" customWidth="1"/>
    <col min="13840" max="13840" width="13.7109375" style="1264" customWidth="1"/>
    <col min="13841" max="13841" width="11.140625" style="1264" customWidth="1"/>
    <col min="13842" max="13842" width="12.28515625" style="1264" customWidth="1"/>
    <col min="13843" max="13843" width="27.85546875" style="1264" customWidth="1"/>
    <col min="13844" max="14085" width="8.85546875" style="1264"/>
    <col min="14086" max="14086" width="14.7109375" style="1264" customWidth="1"/>
    <col min="14087" max="14087" width="12.28515625" style="1264" customWidth="1"/>
    <col min="14088" max="14088" width="25.42578125" style="1264" customWidth="1"/>
    <col min="14089" max="14089" width="11" style="1264" customWidth="1"/>
    <col min="14090" max="14090" width="15.28515625" style="1264" customWidth="1"/>
    <col min="14091" max="14091" width="13.140625" style="1264" customWidth="1"/>
    <col min="14092" max="14092" width="18.5703125" style="1264" customWidth="1"/>
    <col min="14093" max="14093" width="13.85546875" style="1264" customWidth="1"/>
    <col min="14094" max="14094" width="10" style="1264" customWidth="1"/>
    <col min="14095" max="14095" width="13.5703125" style="1264" customWidth="1"/>
    <col min="14096" max="14096" width="13.7109375" style="1264" customWidth="1"/>
    <col min="14097" max="14097" width="11.140625" style="1264" customWidth="1"/>
    <col min="14098" max="14098" width="12.28515625" style="1264" customWidth="1"/>
    <col min="14099" max="14099" width="27.85546875" style="1264" customWidth="1"/>
    <col min="14100" max="14341" width="8.85546875" style="1264"/>
    <col min="14342" max="14342" width="14.7109375" style="1264" customWidth="1"/>
    <col min="14343" max="14343" width="12.28515625" style="1264" customWidth="1"/>
    <col min="14344" max="14344" width="25.42578125" style="1264" customWidth="1"/>
    <col min="14345" max="14345" width="11" style="1264" customWidth="1"/>
    <col min="14346" max="14346" width="15.28515625" style="1264" customWidth="1"/>
    <col min="14347" max="14347" width="13.140625" style="1264" customWidth="1"/>
    <col min="14348" max="14348" width="18.5703125" style="1264" customWidth="1"/>
    <col min="14349" max="14349" width="13.85546875" style="1264" customWidth="1"/>
    <col min="14350" max="14350" width="10" style="1264" customWidth="1"/>
    <col min="14351" max="14351" width="13.5703125" style="1264" customWidth="1"/>
    <col min="14352" max="14352" width="13.7109375" style="1264" customWidth="1"/>
    <col min="14353" max="14353" width="11.140625" style="1264" customWidth="1"/>
    <col min="14354" max="14354" width="12.28515625" style="1264" customWidth="1"/>
    <col min="14355" max="14355" width="27.85546875" style="1264" customWidth="1"/>
    <col min="14356" max="14597" width="8.85546875" style="1264"/>
    <col min="14598" max="14598" width="14.7109375" style="1264" customWidth="1"/>
    <col min="14599" max="14599" width="12.28515625" style="1264" customWidth="1"/>
    <col min="14600" max="14600" width="25.42578125" style="1264" customWidth="1"/>
    <col min="14601" max="14601" width="11" style="1264" customWidth="1"/>
    <col min="14602" max="14602" width="15.28515625" style="1264" customWidth="1"/>
    <col min="14603" max="14603" width="13.140625" style="1264" customWidth="1"/>
    <col min="14604" max="14604" width="18.5703125" style="1264" customWidth="1"/>
    <col min="14605" max="14605" width="13.85546875" style="1264" customWidth="1"/>
    <col min="14606" max="14606" width="10" style="1264" customWidth="1"/>
    <col min="14607" max="14607" width="13.5703125" style="1264" customWidth="1"/>
    <col min="14608" max="14608" width="13.7109375" style="1264" customWidth="1"/>
    <col min="14609" max="14609" width="11.140625" style="1264" customWidth="1"/>
    <col min="14610" max="14610" width="12.28515625" style="1264" customWidth="1"/>
    <col min="14611" max="14611" width="27.85546875" style="1264" customWidth="1"/>
    <col min="14612" max="14853" width="8.85546875" style="1264"/>
    <col min="14854" max="14854" width="14.7109375" style="1264" customWidth="1"/>
    <col min="14855" max="14855" width="12.28515625" style="1264" customWidth="1"/>
    <col min="14856" max="14856" width="25.42578125" style="1264" customWidth="1"/>
    <col min="14857" max="14857" width="11" style="1264" customWidth="1"/>
    <col min="14858" max="14858" width="15.28515625" style="1264" customWidth="1"/>
    <col min="14859" max="14859" width="13.140625" style="1264" customWidth="1"/>
    <col min="14860" max="14860" width="18.5703125" style="1264" customWidth="1"/>
    <col min="14861" max="14861" width="13.85546875" style="1264" customWidth="1"/>
    <col min="14862" max="14862" width="10" style="1264" customWidth="1"/>
    <col min="14863" max="14863" width="13.5703125" style="1264" customWidth="1"/>
    <col min="14864" max="14864" width="13.7109375" style="1264" customWidth="1"/>
    <col min="14865" max="14865" width="11.140625" style="1264" customWidth="1"/>
    <col min="14866" max="14866" width="12.28515625" style="1264" customWidth="1"/>
    <col min="14867" max="14867" width="27.85546875" style="1264" customWidth="1"/>
    <col min="14868" max="15109" width="8.85546875" style="1264"/>
    <col min="15110" max="15110" width="14.7109375" style="1264" customWidth="1"/>
    <col min="15111" max="15111" width="12.28515625" style="1264" customWidth="1"/>
    <col min="15112" max="15112" width="25.42578125" style="1264" customWidth="1"/>
    <col min="15113" max="15113" width="11" style="1264" customWidth="1"/>
    <col min="15114" max="15114" width="15.28515625" style="1264" customWidth="1"/>
    <col min="15115" max="15115" width="13.140625" style="1264" customWidth="1"/>
    <col min="15116" max="15116" width="18.5703125" style="1264" customWidth="1"/>
    <col min="15117" max="15117" width="13.85546875" style="1264" customWidth="1"/>
    <col min="15118" max="15118" width="10" style="1264" customWidth="1"/>
    <col min="15119" max="15119" width="13.5703125" style="1264" customWidth="1"/>
    <col min="15120" max="15120" width="13.7109375" style="1264" customWidth="1"/>
    <col min="15121" max="15121" width="11.140625" style="1264" customWidth="1"/>
    <col min="15122" max="15122" width="12.28515625" style="1264" customWidth="1"/>
    <col min="15123" max="15123" width="27.85546875" style="1264" customWidth="1"/>
    <col min="15124" max="15365" width="8.85546875" style="1264"/>
    <col min="15366" max="15366" width="14.7109375" style="1264" customWidth="1"/>
    <col min="15367" max="15367" width="12.28515625" style="1264" customWidth="1"/>
    <col min="15368" max="15368" width="25.42578125" style="1264" customWidth="1"/>
    <col min="15369" max="15369" width="11" style="1264" customWidth="1"/>
    <col min="15370" max="15370" width="15.28515625" style="1264" customWidth="1"/>
    <col min="15371" max="15371" width="13.140625" style="1264" customWidth="1"/>
    <col min="15372" max="15372" width="18.5703125" style="1264" customWidth="1"/>
    <col min="15373" max="15373" width="13.85546875" style="1264" customWidth="1"/>
    <col min="15374" max="15374" width="10" style="1264" customWidth="1"/>
    <col min="15375" max="15375" width="13.5703125" style="1264" customWidth="1"/>
    <col min="15376" max="15376" width="13.7109375" style="1264" customWidth="1"/>
    <col min="15377" max="15377" width="11.140625" style="1264" customWidth="1"/>
    <col min="15378" max="15378" width="12.28515625" style="1264" customWidth="1"/>
    <col min="15379" max="15379" width="27.85546875" style="1264" customWidth="1"/>
    <col min="15380" max="15621" width="8.85546875" style="1264"/>
    <col min="15622" max="15622" width="14.7109375" style="1264" customWidth="1"/>
    <col min="15623" max="15623" width="12.28515625" style="1264" customWidth="1"/>
    <col min="15624" max="15624" width="25.42578125" style="1264" customWidth="1"/>
    <col min="15625" max="15625" width="11" style="1264" customWidth="1"/>
    <col min="15626" max="15626" width="15.28515625" style="1264" customWidth="1"/>
    <col min="15627" max="15627" width="13.140625" style="1264" customWidth="1"/>
    <col min="15628" max="15628" width="18.5703125" style="1264" customWidth="1"/>
    <col min="15629" max="15629" width="13.85546875" style="1264" customWidth="1"/>
    <col min="15630" max="15630" width="10" style="1264" customWidth="1"/>
    <col min="15631" max="15631" width="13.5703125" style="1264" customWidth="1"/>
    <col min="15632" max="15632" width="13.7109375" style="1264" customWidth="1"/>
    <col min="15633" max="15633" width="11.140625" style="1264" customWidth="1"/>
    <col min="15634" max="15634" width="12.28515625" style="1264" customWidth="1"/>
    <col min="15635" max="15635" width="27.85546875" style="1264" customWidth="1"/>
    <col min="15636" max="15877" width="8.85546875" style="1264"/>
    <col min="15878" max="15878" width="14.7109375" style="1264" customWidth="1"/>
    <col min="15879" max="15879" width="12.28515625" style="1264" customWidth="1"/>
    <col min="15880" max="15880" width="25.42578125" style="1264" customWidth="1"/>
    <col min="15881" max="15881" width="11" style="1264" customWidth="1"/>
    <col min="15882" max="15882" width="15.28515625" style="1264" customWidth="1"/>
    <col min="15883" max="15883" width="13.140625" style="1264" customWidth="1"/>
    <col min="15884" max="15884" width="18.5703125" style="1264" customWidth="1"/>
    <col min="15885" max="15885" width="13.85546875" style="1264" customWidth="1"/>
    <col min="15886" max="15886" width="10" style="1264" customWidth="1"/>
    <col min="15887" max="15887" width="13.5703125" style="1264" customWidth="1"/>
    <col min="15888" max="15888" width="13.7109375" style="1264" customWidth="1"/>
    <col min="15889" max="15889" width="11.140625" style="1264" customWidth="1"/>
    <col min="15890" max="15890" width="12.28515625" style="1264" customWidth="1"/>
    <col min="15891" max="15891" width="27.85546875" style="1264" customWidth="1"/>
    <col min="15892" max="16133" width="8.85546875" style="1264"/>
    <col min="16134" max="16134" width="14.7109375" style="1264" customWidth="1"/>
    <col min="16135" max="16135" width="12.28515625" style="1264" customWidth="1"/>
    <col min="16136" max="16136" width="25.42578125" style="1264" customWidth="1"/>
    <col min="16137" max="16137" width="11" style="1264" customWidth="1"/>
    <col min="16138" max="16138" width="15.28515625" style="1264" customWidth="1"/>
    <col min="16139" max="16139" width="13.140625" style="1264" customWidth="1"/>
    <col min="16140" max="16140" width="18.5703125" style="1264" customWidth="1"/>
    <col min="16141" max="16141" width="13.85546875" style="1264" customWidth="1"/>
    <col min="16142" max="16142" width="10" style="1264" customWidth="1"/>
    <col min="16143" max="16143" width="13.5703125" style="1264" customWidth="1"/>
    <col min="16144" max="16144" width="13.7109375" style="1264" customWidth="1"/>
    <col min="16145" max="16145" width="11.140625" style="1264" customWidth="1"/>
    <col min="16146" max="16146" width="12.28515625" style="1264" customWidth="1"/>
    <col min="16147" max="16147" width="27.85546875" style="1264" customWidth="1"/>
    <col min="16148" max="16383" width="8.85546875" style="1264"/>
    <col min="16384" max="16384" width="9.140625" style="1264" customWidth="1"/>
  </cols>
  <sheetData>
    <row r="1" spans="1:19" ht="17.25" customHeight="1">
      <c r="A1" s="3676"/>
      <c r="B1" s="3676"/>
      <c r="C1" s="3676"/>
      <c r="D1" s="3676"/>
      <c r="E1" s="3676"/>
      <c r="F1" s="3676"/>
      <c r="G1" s="3676"/>
      <c r="H1" s="3676"/>
      <c r="I1" s="3676"/>
      <c r="J1" s="3676"/>
      <c r="K1" s="3676"/>
      <c r="L1" s="3676"/>
      <c r="M1" s="3676"/>
      <c r="N1" s="3676"/>
      <c r="O1" s="3676"/>
      <c r="P1" s="3676"/>
      <c r="Q1" s="3676"/>
      <c r="R1" s="3676"/>
      <c r="S1" s="3676"/>
    </row>
    <row r="2" spans="1:19" ht="17.25" customHeight="1">
      <c r="A2" s="3676" t="s">
        <v>1084</v>
      </c>
      <c r="B2" s="3676"/>
      <c r="C2" s="3676"/>
      <c r="D2" s="3676"/>
      <c r="E2" s="3676"/>
      <c r="F2" s="3676"/>
      <c r="G2" s="3676"/>
      <c r="H2" s="3676"/>
      <c r="I2" s="3676"/>
      <c r="J2" s="3676"/>
      <c r="K2" s="3676"/>
      <c r="L2" s="3676"/>
      <c r="M2" s="3676"/>
      <c r="N2" s="3676"/>
      <c r="O2" s="3676"/>
      <c r="P2" s="3676"/>
      <c r="Q2" s="3676"/>
      <c r="R2" s="3676"/>
      <c r="S2" s="3676"/>
    </row>
    <row r="3" spans="1:19" ht="17.25" customHeight="1">
      <c r="A3" s="3676" t="s">
        <v>889</v>
      </c>
      <c r="B3" s="3676"/>
      <c r="C3" s="3676"/>
      <c r="D3" s="3676"/>
      <c r="E3" s="3676"/>
      <c r="F3" s="3676"/>
      <c r="G3" s="3676"/>
      <c r="H3" s="3676"/>
      <c r="I3" s="3676"/>
      <c r="J3" s="3676"/>
      <c r="K3" s="3676"/>
      <c r="L3" s="3676"/>
      <c r="M3" s="3676"/>
      <c r="N3" s="3676"/>
      <c r="O3" s="3676"/>
      <c r="P3" s="3676"/>
      <c r="Q3" s="3676"/>
      <c r="R3" s="3676"/>
      <c r="S3" s="3676"/>
    </row>
    <row r="4" spans="1:19" ht="17.25" customHeight="1">
      <c r="A4" s="3676" t="s">
        <v>890</v>
      </c>
      <c r="B4" s="3676"/>
      <c r="C4" s="3676"/>
      <c r="D4" s="3676"/>
      <c r="E4" s="3676"/>
      <c r="F4" s="3676"/>
      <c r="G4" s="3676"/>
      <c r="H4" s="3676"/>
      <c r="I4" s="3676"/>
      <c r="J4" s="3676"/>
      <c r="K4" s="3676"/>
      <c r="L4" s="3676"/>
      <c r="M4" s="3676"/>
      <c r="N4" s="3676"/>
      <c r="O4" s="3676"/>
      <c r="P4" s="3676"/>
      <c r="Q4" s="3676"/>
      <c r="R4" s="3676"/>
      <c r="S4" s="3676"/>
    </row>
    <row r="5" spans="1:19">
      <c r="A5" s="3676" t="s">
        <v>883</v>
      </c>
      <c r="B5" s="3676"/>
      <c r="C5" s="3676"/>
      <c r="D5" s="3676"/>
      <c r="E5" s="3676"/>
      <c r="F5" s="3676"/>
      <c r="G5" s="3676"/>
      <c r="H5" s="3676"/>
      <c r="I5" s="3676"/>
      <c r="J5" s="3676"/>
      <c r="K5" s="3676"/>
      <c r="L5" s="3676"/>
      <c r="M5" s="3676"/>
      <c r="N5" s="3676"/>
      <c r="O5" s="3676"/>
      <c r="P5" s="3676"/>
      <c r="Q5" s="3676"/>
      <c r="R5" s="3676"/>
      <c r="S5" s="3676"/>
    </row>
    <row r="6" spans="1:19">
      <c r="A6" s="2801"/>
      <c r="B6" s="2765"/>
      <c r="C6" s="2765"/>
      <c r="D6" s="2765"/>
      <c r="E6" s="2765"/>
      <c r="F6" s="2765"/>
      <c r="G6" s="2765"/>
      <c r="H6" s="2765"/>
      <c r="I6" s="2765"/>
      <c r="J6" s="2765"/>
      <c r="K6" s="2765"/>
      <c r="L6" s="2765"/>
      <c r="M6" s="2765"/>
      <c r="N6" s="2765"/>
      <c r="O6" s="2765"/>
      <c r="P6" s="2765"/>
      <c r="Q6" s="2765"/>
      <c r="R6" s="2765" t="s">
        <v>6385</v>
      </c>
    </row>
    <row r="7" spans="1:19" ht="13.5" thickBot="1"/>
    <row r="8" spans="1:19" s="2163" customFormat="1">
      <c r="A8" s="3088" t="s">
        <v>897</v>
      </c>
      <c r="B8" s="3089" t="s">
        <v>1088</v>
      </c>
      <c r="C8" s="3089" t="s">
        <v>0</v>
      </c>
      <c r="D8" s="3089" t="s">
        <v>6386</v>
      </c>
      <c r="E8" s="4144" t="s">
        <v>6387</v>
      </c>
      <c r="F8" s="4140"/>
      <c r="G8" s="4140"/>
      <c r="H8" s="4145" t="s">
        <v>6388</v>
      </c>
      <c r="I8" s="4146"/>
      <c r="J8" s="4147"/>
      <c r="K8" s="4145" t="s">
        <v>6389</v>
      </c>
      <c r="L8" s="4147"/>
      <c r="M8" s="4145" t="s">
        <v>6390</v>
      </c>
      <c r="N8" s="4147"/>
      <c r="O8" s="4145" t="s">
        <v>6391</v>
      </c>
      <c r="P8" s="4146"/>
      <c r="Q8" s="4147"/>
      <c r="R8" s="4140" t="s">
        <v>6392</v>
      </c>
      <c r="S8" s="4141" t="s">
        <v>506</v>
      </c>
    </row>
    <row r="9" spans="1:19" s="2163" customFormat="1">
      <c r="A9" s="3090"/>
      <c r="B9" s="3091"/>
      <c r="C9" s="3091"/>
      <c r="D9" s="3091"/>
      <c r="E9" s="3092" t="s">
        <v>2233</v>
      </c>
      <c r="F9" s="3093" t="s">
        <v>2234</v>
      </c>
      <c r="G9" s="3093" t="s">
        <v>6393</v>
      </c>
      <c r="H9" s="3092" t="s">
        <v>2233</v>
      </c>
      <c r="I9" s="3093" t="s">
        <v>2234</v>
      </c>
      <c r="J9" s="3093" t="s">
        <v>6393</v>
      </c>
      <c r="K9" s="3091" t="s">
        <v>3792</v>
      </c>
      <c r="L9" s="2767" t="s">
        <v>6394</v>
      </c>
      <c r="M9" s="3091" t="s">
        <v>3792</v>
      </c>
      <c r="N9" s="2767" t="s">
        <v>6394</v>
      </c>
      <c r="O9" s="3092" t="s">
        <v>2233</v>
      </c>
      <c r="P9" s="3093" t="s">
        <v>2234</v>
      </c>
      <c r="Q9" s="3094" t="s">
        <v>6393</v>
      </c>
      <c r="R9" s="3982"/>
      <c r="S9" s="4142"/>
    </row>
    <row r="10" spans="1:19" s="2163" customFormat="1">
      <c r="A10" s="3095">
        <v>1</v>
      </c>
      <c r="B10" s="3096">
        <v>2</v>
      </c>
      <c r="C10" s="3096">
        <v>3</v>
      </c>
      <c r="D10" s="3096">
        <v>4</v>
      </c>
      <c r="E10" s="3096">
        <v>5</v>
      </c>
      <c r="F10" s="3096">
        <v>6</v>
      </c>
      <c r="G10" s="3096">
        <v>7</v>
      </c>
      <c r="H10" s="3096">
        <v>8</v>
      </c>
      <c r="I10" s="3096">
        <v>9</v>
      </c>
      <c r="J10" s="3096">
        <v>10</v>
      </c>
      <c r="K10" s="4143">
        <v>11</v>
      </c>
      <c r="L10" s="4143"/>
      <c r="M10" s="4143">
        <v>12</v>
      </c>
      <c r="N10" s="4143"/>
      <c r="O10" s="3096">
        <v>13</v>
      </c>
      <c r="P10" s="3096">
        <v>14</v>
      </c>
      <c r="Q10" s="3096">
        <v>15</v>
      </c>
      <c r="R10" s="3096">
        <v>16</v>
      </c>
      <c r="S10" s="3097">
        <v>17</v>
      </c>
    </row>
    <row r="11" spans="1:19">
      <c r="A11" s="3098"/>
      <c r="B11" s="1275"/>
      <c r="C11" s="1275"/>
      <c r="D11" s="1275"/>
      <c r="E11" s="1275"/>
      <c r="F11" s="1275"/>
      <c r="G11" s="1275"/>
      <c r="H11" s="1275"/>
      <c r="I11" s="1275"/>
      <c r="J11" s="1275"/>
      <c r="K11" s="1275"/>
      <c r="L11" s="1275"/>
      <c r="M11" s="1275"/>
      <c r="N11" s="1275"/>
      <c r="O11" s="1275"/>
      <c r="P11" s="1275"/>
      <c r="Q11" s="1275"/>
      <c r="R11" s="2759"/>
      <c r="S11" s="3099"/>
    </row>
    <row r="12" spans="1:19">
      <c r="A12" s="3098"/>
      <c r="B12" s="1275"/>
      <c r="C12" s="1275"/>
      <c r="D12" s="2759"/>
      <c r="E12" s="2759"/>
      <c r="F12" s="2759"/>
      <c r="G12" s="2759"/>
      <c r="H12" s="2759"/>
      <c r="I12" s="1275"/>
      <c r="J12" s="1275"/>
      <c r="K12" s="1275"/>
      <c r="L12" s="1275"/>
      <c r="M12" s="1275"/>
      <c r="N12" s="1275"/>
      <c r="O12" s="1275"/>
      <c r="P12" s="2759"/>
      <c r="Q12" s="1275"/>
      <c r="R12" s="2759"/>
      <c r="S12" s="3099"/>
    </row>
    <row r="13" spans="1:19">
      <c r="A13" s="3098"/>
      <c r="B13" s="1275"/>
      <c r="C13" s="1275"/>
      <c r="D13" s="2759"/>
      <c r="E13" s="2759"/>
      <c r="F13" s="2759"/>
      <c r="G13" s="2759"/>
      <c r="H13" s="2759"/>
      <c r="I13" s="1275"/>
      <c r="J13" s="1275"/>
      <c r="K13" s="1275"/>
      <c r="L13" s="1275"/>
      <c r="M13" s="1275"/>
      <c r="N13" s="1275"/>
      <c r="O13" s="1275"/>
      <c r="P13" s="2759"/>
      <c r="Q13" s="1275"/>
      <c r="R13" s="2759"/>
      <c r="S13" s="3099"/>
    </row>
    <row r="14" spans="1:19">
      <c r="A14" s="3098"/>
      <c r="B14" s="1275"/>
      <c r="C14" s="1275"/>
      <c r="D14" s="2759"/>
      <c r="E14" s="2759"/>
      <c r="F14" s="2759"/>
      <c r="G14" s="2759"/>
      <c r="H14" s="2759"/>
      <c r="I14" s="1275"/>
      <c r="J14" s="1275"/>
      <c r="K14" s="1275"/>
      <c r="L14" s="1275"/>
      <c r="M14" s="1275"/>
      <c r="N14" s="1275"/>
      <c r="O14" s="1275"/>
      <c r="P14" s="2759"/>
      <c r="Q14" s="1275"/>
      <c r="R14" s="2759"/>
      <c r="S14" s="3099"/>
    </row>
    <row r="15" spans="1:19">
      <c r="A15" s="3098"/>
      <c r="B15" s="1275"/>
      <c r="C15" s="1275"/>
      <c r="D15" s="1275"/>
      <c r="E15" s="1275"/>
      <c r="F15" s="1275"/>
      <c r="G15" s="1275"/>
      <c r="H15" s="1275"/>
      <c r="I15" s="1275"/>
      <c r="J15" s="1275"/>
      <c r="K15" s="1275"/>
      <c r="L15" s="1275"/>
      <c r="M15" s="1275"/>
      <c r="N15" s="1275"/>
      <c r="O15" s="1275"/>
      <c r="P15" s="1275"/>
      <c r="Q15" s="1275"/>
      <c r="R15" s="2759"/>
      <c r="S15" s="3099"/>
    </row>
    <row r="16" spans="1:19">
      <c r="A16" s="3098"/>
      <c r="B16" s="1275"/>
      <c r="C16" s="1275"/>
      <c r="D16" s="1275"/>
      <c r="E16" s="1275"/>
      <c r="F16" s="1275"/>
      <c r="G16" s="1275"/>
      <c r="H16" s="1275"/>
      <c r="I16" s="1275"/>
      <c r="J16" s="1275"/>
      <c r="K16" s="1275"/>
      <c r="L16" s="1275"/>
      <c r="M16" s="1275"/>
      <c r="N16" s="1275"/>
      <c r="O16" s="1275"/>
      <c r="P16" s="1275"/>
      <c r="Q16" s="1275"/>
      <c r="R16" s="2759"/>
      <c r="S16" s="3099"/>
    </row>
    <row r="17" spans="1:19" ht="13.5" thickBot="1">
      <c r="A17" s="3100"/>
      <c r="B17" s="3101"/>
      <c r="C17" s="3101" t="s">
        <v>13</v>
      </c>
      <c r="D17" s="3101"/>
      <c r="E17" s="3102"/>
      <c r="F17" s="3101"/>
      <c r="G17" s="3101"/>
      <c r="H17" s="3101"/>
      <c r="I17" s="3103"/>
      <c r="J17" s="3103"/>
      <c r="K17" s="3103"/>
      <c r="L17" s="3103"/>
      <c r="M17" s="3103"/>
      <c r="N17" s="3103"/>
      <c r="O17" s="3103"/>
      <c r="P17" s="3103"/>
      <c r="Q17" s="3103"/>
      <c r="R17" s="3104"/>
      <c r="S17" s="3105"/>
    </row>
    <row r="19" spans="1:19">
      <c r="A19" s="1264" t="s">
        <v>6395</v>
      </c>
    </row>
    <row r="21" spans="1:19">
      <c r="C21" s="1308" t="s">
        <v>6396</v>
      </c>
      <c r="J21" s="3001" t="s">
        <v>2962</v>
      </c>
      <c r="K21" s="3001"/>
      <c r="L21" s="3001"/>
      <c r="M21" s="3001"/>
      <c r="N21" s="3001"/>
    </row>
    <row r="22" spans="1:19">
      <c r="C22" s="1264" t="s">
        <v>1816</v>
      </c>
      <c r="J22" s="1264" t="s">
        <v>1816</v>
      </c>
    </row>
    <row r="23" spans="1:19">
      <c r="C23" s="1264" t="s">
        <v>1339</v>
      </c>
      <c r="J23" s="1264" t="s">
        <v>1339</v>
      </c>
    </row>
    <row r="24" spans="1:19">
      <c r="C24" s="1264" t="s">
        <v>941</v>
      </c>
      <c r="J24" s="1264" t="s">
        <v>941</v>
      </c>
    </row>
    <row r="25" spans="1:19" ht="13.5" thickBot="1">
      <c r="A25" s="263" t="s">
        <v>1009</v>
      </c>
    </row>
    <row r="26" spans="1:19" ht="48.6" customHeight="1" thickTop="1">
      <c r="A26" s="3865" t="s">
        <v>6397</v>
      </c>
      <c r="B26" s="3865"/>
      <c r="C26" s="3865"/>
      <c r="D26" s="3865"/>
      <c r="E26" s="3865"/>
      <c r="F26" s="3865"/>
      <c r="G26" s="3865"/>
      <c r="H26" s="3865"/>
      <c r="I26" s="3865"/>
      <c r="J26" s="3865"/>
      <c r="K26" s="3865"/>
      <c r="L26" s="3865"/>
      <c r="M26" s="3865"/>
      <c r="N26" s="3865"/>
      <c r="O26" s="3865"/>
      <c r="P26" s="3865"/>
      <c r="Q26" s="3865"/>
      <c r="R26" s="3865"/>
      <c r="S26" s="3865"/>
    </row>
    <row r="28" spans="1:19" ht="13.5" thickBot="1">
      <c r="A28" s="263" t="s">
        <v>917</v>
      </c>
      <c r="B28" s="265"/>
      <c r="C28" s="265"/>
    </row>
    <row r="29" spans="1:19" ht="13.5" thickTop="1">
      <c r="A29" s="2446">
        <v>1</v>
      </c>
      <c r="B29" s="1264" t="s">
        <v>6398</v>
      </c>
    </row>
    <row r="30" spans="1:19">
      <c r="A30" s="2446">
        <v>2</v>
      </c>
      <c r="B30" s="1264" t="s">
        <v>6399</v>
      </c>
    </row>
    <row r="31" spans="1:19">
      <c r="A31" s="2446">
        <v>3</v>
      </c>
      <c r="B31" s="1264" t="s">
        <v>6400</v>
      </c>
    </row>
    <row r="32" spans="1:19">
      <c r="A32" s="2446">
        <v>4</v>
      </c>
      <c r="B32" s="1264" t="s">
        <v>6401</v>
      </c>
    </row>
    <row r="33" spans="1:2">
      <c r="A33" s="2446">
        <v>5</v>
      </c>
      <c r="B33" s="1264" t="s">
        <v>6402</v>
      </c>
    </row>
  </sheetData>
  <mergeCells count="15">
    <mergeCell ref="R8:R9"/>
    <mergeCell ref="S8:S9"/>
    <mergeCell ref="K10:L10"/>
    <mergeCell ref="M10:N10"/>
    <mergeCell ref="A26:S26"/>
    <mergeCell ref="E8:G8"/>
    <mergeCell ref="H8:J8"/>
    <mergeCell ref="K8:L8"/>
    <mergeCell ref="M8:N8"/>
    <mergeCell ref="O8:Q8"/>
    <mergeCell ref="A1:S1"/>
    <mergeCell ref="A2:S2"/>
    <mergeCell ref="A3:S3"/>
    <mergeCell ref="A4:S4"/>
    <mergeCell ref="A5:S5"/>
  </mergeCells>
  <printOptions horizontalCentered="1"/>
  <pageMargins left="0.31496062992125984" right="0" top="0.19685039370078741" bottom="0" header="0" footer="0"/>
  <pageSetup scale="125" orientation="portrait" r:id="rId1"/>
  <drawing r:id="rId2"/>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9"/>
  <sheetViews>
    <sheetView zoomScale="120" zoomScaleNormal="120" zoomScaleSheetLayoutView="100" zoomScalePageLayoutView="70" workbookViewId="0">
      <selection sqref="A1:P1"/>
    </sheetView>
  </sheetViews>
  <sheetFormatPr defaultRowHeight="12"/>
  <cols>
    <col min="1" max="1" width="10" style="2174" customWidth="1"/>
    <col min="2" max="2" width="7.7109375" style="2174" customWidth="1"/>
    <col min="3" max="3" width="7.140625" style="2174" customWidth="1"/>
    <col min="4" max="4" width="7.5703125" style="2174" customWidth="1"/>
    <col min="5" max="5" width="7.42578125" style="2174" customWidth="1"/>
    <col min="6" max="7" width="6.5703125" style="2174" customWidth="1"/>
    <col min="8" max="8" width="15" style="2174" customWidth="1"/>
    <col min="9" max="9" width="7.7109375" style="2174" bestFit="1" customWidth="1"/>
    <col min="10" max="10" width="4.28515625" style="2174" bestFit="1" customWidth="1"/>
    <col min="11" max="11" width="9.28515625" style="2174" bestFit="1" customWidth="1"/>
    <col min="12" max="12" width="9.5703125" style="2174" bestFit="1" customWidth="1"/>
    <col min="13" max="13" width="14.85546875" style="2174" customWidth="1"/>
    <col min="14" max="14" width="13.28515625" style="2174" customWidth="1"/>
    <col min="15" max="15" width="9.28515625" style="2174" customWidth="1"/>
    <col min="16" max="16" width="10.42578125" style="2174" customWidth="1"/>
    <col min="17" max="256" width="8.85546875" style="2174"/>
    <col min="257" max="257" width="10" style="2174" customWidth="1"/>
    <col min="258" max="258" width="7.7109375" style="2174" customWidth="1"/>
    <col min="259" max="259" width="7.140625" style="2174" customWidth="1"/>
    <col min="260" max="260" width="7.5703125" style="2174" customWidth="1"/>
    <col min="261" max="261" width="7.42578125" style="2174" customWidth="1"/>
    <col min="262" max="262" width="6.5703125" style="2174" customWidth="1"/>
    <col min="263" max="263" width="7.7109375" style="2174" customWidth="1"/>
    <col min="264" max="264" width="7.140625" style="2174" customWidth="1"/>
    <col min="265" max="265" width="6.28515625" style="2174" customWidth="1"/>
    <col min="266" max="266" width="10.7109375" style="2174" customWidth="1"/>
    <col min="267" max="267" width="17" style="2174" customWidth="1"/>
    <col min="268" max="268" width="27" style="2174" customWidth="1"/>
    <col min="269" max="269" width="27.5703125" style="2174" customWidth="1"/>
    <col min="270" max="512" width="8.85546875" style="2174"/>
    <col min="513" max="513" width="10" style="2174" customWidth="1"/>
    <col min="514" max="514" width="7.7109375" style="2174" customWidth="1"/>
    <col min="515" max="515" width="7.140625" style="2174" customWidth="1"/>
    <col min="516" max="516" width="7.5703125" style="2174" customWidth="1"/>
    <col min="517" max="517" width="7.42578125" style="2174" customWidth="1"/>
    <col min="518" max="518" width="6.5703125" style="2174" customWidth="1"/>
    <col min="519" max="519" width="7.7109375" style="2174" customWidth="1"/>
    <col min="520" max="520" width="7.140625" style="2174" customWidth="1"/>
    <col min="521" max="521" width="6.28515625" style="2174" customWidth="1"/>
    <col min="522" max="522" width="10.7109375" style="2174" customWidth="1"/>
    <col min="523" max="523" width="17" style="2174" customWidth="1"/>
    <col min="524" max="524" width="27" style="2174" customWidth="1"/>
    <col min="525" max="525" width="27.5703125" style="2174" customWidth="1"/>
    <col min="526" max="768" width="8.85546875" style="2174"/>
    <col min="769" max="769" width="10" style="2174" customWidth="1"/>
    <col min="770" max="770" width="7.7109375" style="2174" customWidth="1"/>
    <col min="771" max="771" width="7.140625" style="2174" customWidth="1"/>
    <col min="772" max="772" width="7.5703125" style="2174" customWidth="1"/>
    <col min="773" max="773" width="7.42578125" style="2174" customWidth="1"/>
    <col min="774" max="774" width="6.5703125" style="2174" customWidth="1"/>
    <col min="775" max="775" width="7.7109375" style="2174" customWidth="1"/>
    <col min="776" max="776" width="7.140625" style="2174" customWidth="1"/>
    <col min="777" max="777" width="6.28515625" style="2174" customWidth="1"/>
    <col min="778" max="778" width="10.7109375" style="2174" customWidth="1"/>
    <col min="779" max="779" width="17" style="2174" customWidth="1"/>
    <col min="780" max="780" width="27" style="2174" customWidth="1"/>
    <col min="781" max="781" width="27.5703125" style="2174" customWidth="1"/>
    <col min="782" max="1024" width="8.85546875" style="2174"/>
    <col min="1025" max="1025" width="10" style="2174" customWidth="1"/>
    <col min="1026" max="1026" width="7.7109375" style="2174" customWidth="1"/>
    <col min="1027" max="1027" width="7.140625" style="2174" customWidth="1"/>
    <col min="1028" max="1028" width="7.5703125" style="2174" customWidth="1"/>
    <col min="1029" max="1029" width="7.42578125" style="2174" customWidth="1"/>
    <col min="1030" max="1030" width="6.5703125" style="2174" customWidth="1"/>
    <col min="1031" max="1031" width="7.7109375" style="2174" customWidth="1"/>
    <col min="1032" max="1032" width="7.140625" style="2174" customWidth="1"/>
    <col min="1033" max="1033" width="6.28515625" style="2174" customWidth="1"/>
    <col min="1034" max="1034" width="10.7109375" style="2174" customWidth="1"/>
    <col min="1035" max="1035" width="17" style="2174" customWidth="1"/>
    <col min="1036" max="1036" width="27" style="2174" customWidth="1"/>
    <col min="1037" max="1037" width="27.5703125" style="2174" customWidth="1"/>
    <col min="1038" max="1280" width="8.85546875" style="2174"/>
    <col min="1281" max="1281" width="10" style="2174" customWidth="1"/>
    <col min="1282" max="1282" width="7.7109375" style="2174" customWidth="1"/>
    <col min="1283" max="1283" width="7.140625" style="2174" customWidth="1"/>
    <col min="1284" max="1284" width="7.5703125" style="2174" customWidth="1"/>
    <col min="1285" max="1285" width="7.42578125" style="2174" customWidth="1"/>
    <col min="1286" max="1286" width="6.5703125" style="2174" customWidth="1"/>
    <col min="1287" max="1287" width="7.7109375" style="2174" customWidth="1"/>
    <col min="1288" max="1288" width="7.140625" style="2174" customWidth="1"/>
    <col min="1289" max="1289" width="6.28515625" style="2174" customWidth="1"/>
    <col min="1290" max="1290" width="10.7109375" style="2174" customWidth="1"/>
    <col min="1291" max="1291" width="17" style="2174" customWidth="1"/>
    <col min="1292" max="1292" width="27" style="2174" customWidth="1"/>
    <col min="1293" max="1293" width="27.5703125" style="2174" customWidth="1"/>
    <col min="1294" max="1536" width="8.85546875" style="2174"/>
    <col min="1537" max="1537" width="10" style="2174" customWidth="1"/>
    <col min="1538" max="1538" width="7.7109375" style="2174" customWidth="1"/>
    <col min="1539" max="1539" width="7.140625" style="2174" customWidth="1"/>
    <col min="1540" max="1540" width="7.5703125" style="2174" customWidth="1"/>
    <col min="1541" max="1541" width="7.42578125" style="2174" customWidth="1"/>
    <col min="1542" max="1542" width="6.5703125" style="2174" customWidth="1"/>
    <col min="1543" max="1543" width="7.7109375" style="2174" customWidth="1"/>
    <col min="1544" max="1544" width="7.140625" style="2174" customWidth="1"/>
    <col min="1545" max="1545" width="6.28515625" style="2174" customWidth="1"/>
    <col min="1546" max="1546" width="10.7109375" style="2174" customWidth="1"/>
    <col min="1547" max="1547" width="17" style="2174" customWidth="1"/>
    <col min="1548" max="1548" width="27" style="2174" customWidth="1"/>
    <col min="1549" max="1549" width="27.5703125" style="2174" customWidth="1"/>
    <col min="1550" max="1792" width="8.85546875" style="2174"/>
    <col min="1793" max="1793" width="10" style="2174" customWidth="1"/>
    <col min="1794" max="1794" width="7.7109375" style="2174" customWidth="1"/>
    <col min="1795" max="1795" width="7.140625" style="2174" customWidth="1"/>
    <col min="1796" max="1796" width="7.5703125" style="2174" customWidth="1"/>
    <col min="1797" max="1797" width="7.42578125" style="2174" customWidth="1"/>
    <col min="1798" max="1798" width="6.5703125" style="2174" customWidth="1"/>
    <col min="1799" max="1799" width="7.7109375" style="2174" customWidth="1"/>
    <col min="1800" max="1800" width="7.140625" style="2174" customWidth="1"/>
    <col min="1801" max="1801" width="6.28515625" style="2174" customWidth="1"/>
    <col min="1802" max="1802" width="10.7109375" style="2174" customWidth="1"/>
    <col min="1803" max="1803" width="17" style="2174" customWidth="1"/>
    <col min="1804" max="1804" width="27" style="2174" customWidth="1"/>
    <col min="1805" max="1805" width="27.5703125" style="2174" customWidth="1"/>
    <col min="1806" max="2048" width="8.85546875" style="2174"/>
    <col min="2049" max="2049" width="10" style="2174" customWidth="1"/>
    <col min="2050" max="2050" width="7.7109375" style="2174" customWidth="1"/>
    <col min="2051" max="2051" width="7.140625" style="2174" customWidth="1"/>
    <col min="2052" max="2052" width="7.5703125" style="2174" customWidth="1"/>
    <col min="2053" max="2053" width="7.42578125" style="2174" customWidth="1"/>
    <col min="2054" max="2054" width="6.5703125" style="2174" customWidth="1"/>
    <col min="2055" max="2055" width="7.7109375" style="2174" customWidth="1"/>
    <col min="2056" max="2056" width="7.140625" style="2174" customWidth="1"/>
    <col min="2057" max="2057" width="6.28515625" style="2174" customWidth="1"/>
    <col min="2058" max="2058" width="10.7109375" style="2174" customWidth="1"/>
    <col min="2059" max="2059" width="17" style="2174" customWidth="1"/>
    <col min="2060" max="2060" width="27" style="2174" customWidth="1"/>
    <col min="2061" max="2061" width="27.5703125" style="2174" customWidth="1"/>
    <col min="2062" max="2304" width="8.85546875" style="2174"/>
    <col min="2305" max="2305" width="10" style="2174" customWidth="1"/>
    <col min="2306" max="2306" width="7.7109375" style="2174" customWidth="1"/>
    <col min="2307" max="2307" width="7.140625" style="2174" customWidth="1"/>
    <col min="2308" max="2308" width="7.5703125" style="2174" customWidth="1"/>
    <col min="2309" max="2309" width="7.42578125" style="2174" customWidth="1"/>
    <col min="2310" max="2310" width="6.5703125" style="2174" customWidth="1"/>
    <col min="2311" max="2311" width="7.7109375" style="2174" customWidth="1"/>
    <col min="2312" max="2312" width="7.140625" style="2174" customWidth="1"/>
    <col min="2313" max="2313" width="6.28515625" style="2174" customWidth="1"/>
    <col min="2314" max="2314" width="10.7109375" style="2174" customWidth="1"/>
    <col min="2315" max="2315" width="17" style="2174" customWidth="1"/>
    <col min="2316" max="2316" width="27" style="2174" customWidth="1"/>
    <col min="2317" max="2317" width="27.5703125" style="2174" customWidth="1"/>
    <col min="2318" max="2560" width="8.85546875" style="2174"/>
    <col min="2561" max="2561" width="10" style="2174" customWidth="1"/>
    <col min="2562" max="2562" width="7.7109375" style="2174" customWidth="1"/>
    <col min="2563" max="2563" width="7.140625" style="2174" customWidth="1"/>
    <col min="2564" max="2564" width="7.5703125" style="2174" customWidth="1"/>
    <col min="2565" max="2565" width="7.42578125" style="2174" customWidth="1"/>
    <col min="2566" max="2566" width="6.5703125" style="2174" customWidth="1"/>
    <col min="2567" max="2567" width="7.7109375" style="2174" customWidth="1"/>
    <col min="2568" max="2568" width="7.140625" style="2174" customWidth="1"/>
    <col min="2569" max="2569" width="6.28515625" style="2174" customWidth="1"/>
    <col min="2570" max="2570" width="10.7109375" style="2174" customWidth="1"/>
    <col min="2571" max="2571" width="17" style="2174" customWidth="1"/>
    <col min="2572" max="2572" width="27" style="2174" customWidth="1"/>
    <col min="2573" max="2573" width="27.5703125" style="2174" customWidth="1"/>
    <col min="2574" max="2816" width="8.85546875" style="2174"/>
    <col min="2817" max="2817" width="10" style="2174" customWidth="1"/>
    <col min="2818" max="2818" width="7.7109375" style="2174" customWidth="1"/>
    <col min="2819" max="2819" width="7.140625" style="2174" customWidth="1"/>
    <col min="2820" max="2820" width="7.5703125" style="2174" customWidth="1"/>
    <col min="2821" max="2821" width="7.42578125" style="2174" customWidth="1"/>
    <col min="2822" max="2822" width="6.5703125" style="2174" customWidth="1"/>
    <col min="2823" max="2823" width="7.7109375" style="2174" customWidth="1"/>
    <col min="2824" max="2824" width="7.140625" style="2174" customWidth="1"/>
    <col min="2825" max="2825" width="6.28515625" style="2174" customWidth="1"/>
    <col min="2826" max="2826" width="10.7109375" style="2174" customWidth="1"/>
    <col min="2827" max="2827" width="17" style="2174" customWidth="1"/>
    <col min="2828" max="2828" width="27" style="2174" customWidth="1"/>
    <col min="2829" max="2829" width="27.5703125" style="2174" customWidth="1"/>
    <col min="2830" max="3072" width="8.85546875" style="2174"/>
    <col min="3073" max="3073" width="10" style="2174" customWidth="1"/>
    <col min="3074" max="3074" width="7.7109375" style="2174" customWidth="1"/>
    <col min="3075" max="3075" width="7.140625" style="2174" customWidth="1"/>
    <col min="3076" max="3076" width="7.5703125" style="2174" customWidth="1"/>
    <col min="3077" max="3077" width="7.42578125" style="2174" customWidth="1"/>
    <col min="3078" max="3078" width="6.5703125" style="2174" customWidth="1"/>
    <col min="3079" max="3079" width="7.7109375" style="2174" customWidth="1"/>
    <col min="3080" max="3080" width="7.140625" style="2174" customWidth="1"/>
    <col min="3081" max="3081" width="6.28515625" style="2174" customWidth="1"/>
    <col min="3082" max="3082" width="10.7109375" style="2174" customWidth="1"/>
    <col min="3083" max="3083" width="17" style="2174" customWidth="1"/>
    <col min="3084" max="3084" width="27" style="2174" customWidth="1"/>
    <col min="3085" max="3085" width="27.5703125" style="2174" customWidth="1"/>
    <col min="3086" max="3328" width="8.85546875" style="2174"/>
    <col min="3329" max="3329" width="10" style="2174" customWidth="1"/>
    <col min="3330" max="3330" width="7.7109375" style="2174" customWidth="1"/>
    <col min="3331" max="3331" width="7.140625" style="2174" customWidth="1"/>
    <col min="3332" max="3332" width="7.5703125" style="2174" customWidth="1"/>
    <col min="3333" max="3333" width="7.42578125" style="2174" customWidth="1"/>
    <col min="3334" max="3334" width="6.5703125" style="2174" customWidth="1"/>
    <col min="3335" max="3335" width="7.7109375" style="2174" customWidth="1"/>
    <col min="3336" max="3336" width="7.140625" style="2174" customWidth="1"/>
    <col min="3337" max="3337" width="6.28515625" style="2174" customWidth="1"/>
    <col min="3338" max="3338" width="10.7109375" style="2174" customWidth="1"/>
    <col min="3339" max="3339" width="17" style="2174" customWidth="1"/>
    <col min="3340" max="3340" width="27" style="2174" customWidth="1"/>
    <col min="3341" max="3341" width="27.5703125" style="2174" customWidth="1"/>
    <col min="3342" max="3584" width="8.85546875" style="2174"/>
    <col min="3585" max="3585" width="10" style="2174" customWidth="1"/>
    <col min="3586" max="3586" width="7.7109375" style="2174" customWidth="1"/>
    <col min="3587" max="3587" width="7.140625" style="2174" customWidth="1"/>
    <col min="3588" max="3588" width="7.5703125" style="2174" customWidth="1"/>
    <col min="3589" max="3589" width="7.42578125" style="2174" customWidth="1"/>
    <col min="3590" max="3590" width="6.5703125" style="2174" customWidth="1"/>
    <col min="3591" max="3591" width="7.7109375" style="2174" customWidth="1"/>
    <col min="3592" max="3592" width="7.140625" style="2174" customWidth="1"/>
    <col min="3593" max="3593" width="6.28515625" style="2174" customWidth="1"/>
    <col min="3594" max="3594" width="10.7109375" style="2174" customWidth="1"/>
    <col min="3595" max="3595" width="17" style="2174" customWidth="1"/>
    <col min="3596" max="3596" width="27" style="2174" customWidth="1"/>
    <col min="3597" max="3597" width="27.5703125" style="2174" customWidth="1"/>
    <col min="3598" max="3840" width="8.85546875" style="2174"/>
    <col min="3841" max="3841" width="10" style="2174" customWidth="1"/>
    <col min="3842" max="3842" width="7.7109375" style="2174" customWidth="1"/>
    <col min="3843" max="3843" width="7.140625" style="2174" customWidth="1"/>
    <col min="3844" max="3844" width="7.5703125" style="2174" customWidth="1"/>
    <col min="3845" max="3845" width="7.42578125" style="2174" customWidth="1"/>
    <col min="3846" max="3846" width="6.5703125" style="2174" customWidth="1"/>
    <col min="3847" max="3847" width="7.7109375" style="2174" customWidth="1"/>
    <col min="3848" max="3848" width="7.140625" style="2174" customWidth="1"/>
    <col min="3849" max="3849" width="6.28515625" style="2174" customWidth="1"/>
    <col min="3850" max="3850" width="10.7109375" style="2174" customWidth="1"/>
    <col min="3851" max="3851" width="17" style="2174" customWidth="1"/>
    <col min="3852" max="3852" width="27" style="2174" customWidth="1"/>
    <col min="3853" max="3853" width="27.5703125" style="2174" customWidth="1"/>
    <col min="3854" max="4096" width="8.85546875" style="2174"/>
    <col min="4097" max="4097" width="10" style="2174" customWidth="1"/>
    <col min="4098" max="4098" width="7.7109375" style="2174" customWidth="1"/>
    <col min="4099" max="4099" width="7.140625" style="2174" customWidth="1"/>
    <col min="4100" max="4100" width="7.5703125" style="2174" customWidth="1"/>
    <col min="4101" max="4101" width="7.42578125" style="2174" customWidth="1"/>
    <col min="4102" max="4102" width="6.5703125" style="2174" customWidth="1"/>
    <col min="4103" max="4103" width="7.7109375" style="2174" customWidth="1"/>
    <col min="4104" max="4104" width="7.140625" style="2174" customWidth="1"/>
    <col min="4105" max="4105" width="6.28515625" style="2174" customWidth="1"/>
    <col min="4106" max="4106" width="10.7109375" style="2174" customWidth="1"/>
    <col min="4107" max="4107" width="17" style="2174" customWidth="1"/>
    <col min="4108" max="4108" width="27" style="2174" customWidth="1"/>
    <col min="4109" max="4109" width="27.5703125" style="2174" customWidth="1"/>
    <col min="4110" max="4352" width="8.85546875" style="2174"/>
    <col min="4353" max="4353" width="10" style="2174" customWidth="1"/>
    <col min="4354" max="4354" width="7.7109375" style="2174" customWidth="1"/>
    <col min="4355" max="4355" width="7.140625" style="2174" customWidth="1"/>
    <col min="4356" max="4356" width="7.5703125" style="2174" customWidth="1"/>
    <col min="4357" max="4357" width="7.42578125" style="2174" customWidth="1"/>
    <col min="4358" max="4358" width="6.5703125" style="2174" customWidth="1"/>
    <col min="4359" max="4359" width="7.7109375" style="2174" customWidth="1"/>
    <col min="4360" max="4360" width="7.140625" style="2174" customWidth="1"/>
    <col min="4361" max="4361" width="6.28515625" style="2174" customWidth="1"/>
    <col min="4362" max="4362" width="10.7109375" style="2174" customWidth="1"/>
    <col min="4363" max="4363" width="17" style="2174" customWidth="1"/>
    <col min="4364" max="4364" width="27" style="2174" customWidth="1"/>
    <col min="4365" max="4365" width="27.5703125" style="2174" customWidth="1"/>
    <col min="4366" max="4608" width="8.85546875" style="2174"/>
    <col min="4609" max="4609" width="10" style="2174" customWidth="1"/>
    <col min="4610" max="4610" width="7.7109375" style="2174" customWidth="1"/>
    <col min="4611" max="4611" width="7.140625" style="2174" customWidth="1"/>
    <col min="4612" max="4612" width="7.5703125" style="2174" customWidth="1"/>
    <col min="4613" max="4613" width="7.42578125" style="2174" customWidth="1"/>
    <col min="4614" max="4614" width="6.5703125" style="2174" customWidth="1"/>
    <col min="4615" max="4615" width="7.7109375" style="2174" customWidth="1"/>
    <col min="4616" max="4616" width="7.140625" style="2174" customWidth="1"/>
    <col min="4617" max="4617" width="6.28515625" style="2174" customWidth="1"/>
    <col min="4618" max="4618" width="10.7109375" style="2174" customWidth="1"/>
    <col min="4619" max="4619" width="17" style="2174" customWidth="1"/>
    <col min="4620" max="4620" width="27" style="2174" customWidth="1"/>
    <col min="4621" max="4621" width="27.5703125" style="2174" customWidth="1"/>
    <col min="4622" max="4864" width="8.85546875" style="2174"/>
    <col min="4865" max="4865" width="10" style="2174" customWidth="1"/>
    <col min="4866" max="4866" width="7.7109375" style="2174" customWidth="1"/>
    <col min="4867" max="4867" width="7.140625" style="2174" customWidth="1"/>
    <col min="4868" max="4868" width="7.5703125" style="2174" customWidth="1"/>
    <col min="4869" max="4869" width="7.42578125" style="2174" customWidth="1"/>
    <col min="4870" max="4870" width="6.5703125" style="2174" customWidth="1"/>
    <col min="4871" max="4871" width="7.7109375" style="2174" customWidth="1"/>
    <col min="4872" max="4872" width="7.140625" style="2174" customWidth="1"/>
    <col min="4873" max="4873" width="6.28515625" style="2174" customWidth="1"/>
    <col min="4874" max="4874" width="10.7109375" style="2174" customWidth="1"/>
    <col min="4875" max="4875" width="17" style="2174" customWidth="1"/>
    <col min="4876" max="4876" width="27" style="2174" customWidth="1"/>
    <col min="4877" max="4877" width="27.5703125" style="2174" customWidth="1"/>
    <col min="4878" max="5120" width="8.85546875" style="2174"/>
    <col min="5121" max="5121" width="10" style="2174" customWidth="1"/>
    <col min="5122" max="5122" width="7.7109375" style="2174" customWidth="1"/>
    <col min="5123" max="5123" width="7.140625" style="2174" customWidth="1"/>
    <col min="5124" max="5124" width="7.5703125" style="2174" customWidth="1"/>
    <col min="5125" max="5125" width="7.42578125" style="2174" customWidth="1"/>
    <col min="5126" max="5126" width="6.5703125" style="2174" customWidth="1"/>
    <col min="5127" max="5127" width="7.7109375" style="2174" customWidth="1"/>
    <col min="5128" max="5128" width="7.140625" style="2174" customWidth="1"/>
    <col min="5129" max="5129" width="6.28515625" style="2174" customWidth="1"/>
    <col min="5130" max="5130" width="10.7109375" style="2174" customWidth="1"/>
    <col min="5131" max="5131" width="17" style="2174" customWidth="1"/>
    <col min="5132" max="5132" width="27" style="2174" customWidth="1"/>
    <col min="5133" max="5133" width="27.5703125" style="2174" customWidth="1"/>
    <col min="5134" max="5376" width="8.85546875" style="2174"/>
    <col min="5377" max="5377" width="10" style="2174" customWidth="1"/>
    <col min="5378" max="5378" width="7.7109375" style="2174" customWidth="1"/>
    <col min="5379" max="5379" width="7.140625" style="2174" customWidth="1"/>
    <col min="5380" max="5380" width="7.5703125" style="2174" customWidth="1"/>
    <col min="5381" max="5381" width="7.42578125" style="2174" customWidth="1"/>
    <col min="5382" max="5382" width="6.5703125" style="2174" customWidth="1"/>
    <col min="5383" max="5383" width="7.7109375" style="2174" customWidth="1"/>
    <col min="5384" max="5384" width="7.140625" style="2174" customWidth="1"/>
    <col min="5385" max="5385" width="6.28515625" style="2174" customWidth="1"/>
    <col min="5386" max="5386" width="10.7109375" style="2174" customWidth="1"/>
    <col min="5387" max="5387" width="17" style="2174" customWidth="1"/>
    <col min="5388" max="5388" width="27" style="2174" customWidth="1"/>
    <col min="5389" max="5389" width="27.5703125" style="2174" customWidth="1"/>
    <col min="5390" max="5632" width="8.85546875" style="2174"/>
    <col min="5633" max="5633" width="10" style="2174" customWidth="1"/>
    <col min="5634" max="5634" width="7.7109375" style="2174" customWidth="1"/>
    <col min="5635" max="5635" width="7.140625" style="2174" customWidth="1"/>
    <col min="5636" max="5636" width="7.5703125" style="2174" customWidth="1"/>
    <col min="5637" max="5637" width="7.42578125" style="2174" customWidth="1"/>
    <col min="5638" max="5638" width="6.5703125" style="2174" customWidth="1"/>
    <col min="5639" max="5639" width="7.7109375" style="2174" customWidth="1"/>
    <col min="5640" max="5640" width="7.140625" style="2174" customWidth="1"/>
    <col min="5641" max="5641" width="6.28515625" style="2174" customWidth="1"/>
    <col min="5642" max="5642" width="10.7109375" style="2174" customWidth="1"/>
    <col min="5643" max="5643" width="17" style="2174" customWidth="1"/>
    <col min="5644" max="5644" width="27" style="2174" customWidth="1"/>
    <col min="5645" max="5645" width="27.5703125" style="2174" customWidth="1"/>
    <col min="5646" max="5888" width="8.85546875" style="2174"/>
    <col min="5889" max="5889" width="10" style="2174" customWidth="1"/>
    <col min="5890" max="5890" width="7.7109375" style="2174" customWidth="1"/>
    <col min="5891" max="5891" width="7.140625" style="2174" customWidth="1"/>
    <col min="5892" max="5892" width="7.5703125" style="2174" customWidth="1"/>
    <col min="5893" max="5893" width="7.42578125" style="2174" customWidth="1"/>
    <col min="5894" max="5894" width="6.5703125" style="2174" customWidth="1"/>
    <col min="5895" max="5895" width="7.7109375" style="2174" customWidth="1"/>
    <col min="5896" max="5896" width="7.140625" style="2174" customWidth="1"/>
    <col min="5897" max="5897" width="6.28515625" style="2174" customWidth="1"/>
    <col min="5898" max="5898" width="10.7109375" style="2174" customWidth="1"/>
    <col min="5899" max="5899" width="17" style="2174" customWidth="1"/>
    <col min="5900" max="5900" width="27" style="2174" customWidth="1"/>
    <col min="5901" max="5901" width="27.5703125" style="2174" customWidth="1"/>
    <col min="5902" max="6144" width="8.85546875" style="2174"/>
    <col min="6145" max="6145" width="10" style="2174" customWidth="1"/>
    <col min="6146" max="6146" width="7.7109375" style="2174" customWidth="1"/>
    <col min="6147" max="6147" width="7.140625" style="2174" customWidth="1"/>
    <col min="6148" max="6148" width="7.5703125" style="2174" customWidth="1"/>
    <col min="6149" max="6149" width="7.42578125" style="2174" customWidth="1"/>
    <col min="6150" max="6150" width="6.5703125" style="2174" customWidth="1"/>
    <col min="6151" max="6151" width="7.7109375" style="2174" customWidth="1"/>
    <col min="6152" max="6152" width="7.140625" style="2174" customWidth="1"/>
    <col min="6153" max="6153" width="6.28515625" style="2174" customWidth="1"/>
    <col min="6154" max="6154" width="10.7109375" style="2174" customWidth="1"/>
    <col min="6155" max="6155" width="17" style="2174" customWidth="1"/>
    <col min="6156" max="6156" width="27" style="2174" customWidth="1"/>
    <col min="6157" max="6157" width="27.5703125" style="2174" customWidth="1"/>
    <col min="6158" max="6400" width="8.85546875" style="2174"/>
    <col min="6401" max="6401" width="10" style="2174" customWidth="1"/>
    <col min="6402" max="6402" width="7.7109375" style="2174" customWidth="1"/>
    <col min="6403" max="6403" width="7.140625" style="2174" customWidth="1"/>
    <col min="6404" max="6404" width="7.5703125" style="2174" customWidth="1"/>
    <col min="6405" max="6405" width="7.42578125" style="2174" customWidth="1"/>
    <col min="6406" max="6406" width="6.5703125" style="2174" customWidth="1"/>
    <col min="6407" max="6407" width="7.7109375" style="2174" customWidth="1"/>
    <col min="6408" max="6408" width="7.140625" style="2174" customWidth="1"/>
    <col min="6409" max="6409" width="6.28515625" style="2174" customWidth="1"/>
    <col min="6410" max="6410" width="10.7109375" style="2174" customWidth="1"/>
    <col min="6411" max="6411" width="17" style="2174" customWidth="1"/>
    <col min="6412" max="6412" width="27" style="2174" customWidth="1"/>
    <col min="6413" max="6413" width="27.5703125" style="2174" customWidth="1"/>
    <col min="6414" max="6656" width="8.85546875" style="2174"/>
    <col min="6657" max="6657" width="10" style="2174" customWidth="1"/>
    <col min="6658" max="6658" width="7.7109375" style="2174" customWidth="1"/>
    <col min="6659" max="6659" width="7.140625" style="2174" customWidth="1"/>
    <col min="6660" max="6660" width="7.5703125" style="2174" customWidth="1"/>
    <col min="6661" max="6661" width="7.42578125" style="2174" customWidth="1"/>
    <col min="6662" max="6662" width="6.5703125" style="2174" customWidth="1"/>
    <col min="6663" max="6663" width="7.7109375" style="2174" customWidth="1"/>
    <col min="6664" max="6664" width="7.140625" style="2174" customWidth="1"/>
    <col min="6665" max="6665" width="6.28515625" style="2174" customWidth="1"/>
    <col min="6666" max="6666" width="10.7109375" style="2174" customWidth="1"/>
    <col min="6667" max="6667" width="17" style="2174" customWidth="1"/>
    <col min="6668" max="6668" width="27" style="2174" customWidth="1"/>
    <col min="6669" max="6669" width="27.5703125" style="2174" customWidth="1"/>
    <col min="6670" max="6912" width="8.85546875" style="2174"/>
    <col min="6913" max="6913" width="10" style="2174" customWidth="1"/>
    <col min="6914" max="6914" width="7.7109375" style="2174" customWidth="1"/>
    <col min="6915" max="6915" width="7.140625" style="2174" customWidth="1"/>
    <col min="6916" max="6916" width="7.5703125" style="2174" customWidth="1"/>
    <col min="6917" max="6917" width="7.42578125" style="2174" customWidth="1"/>
    <col min="6918" max="6918" width="6.5703125" style="2174" customWidth="1"/>
    <col min="6919" max="6919" width="7.7109375" style="2174" customWidth="1"/>
    <col min="6920" max="6920" width="7.140625" style="2174" customWidth="1"/>
    <col min="6921" max="6921" width="6.28515625" style="2174" customWidth="1"/>
    <col min="6922" max="6922" width="10.7109375" style="2174" customWidth="1"/>
    <col min="6923" max="6923" width="17" style="2174" customWidth="1"/>
    <col min="6924" max="6924" width="27" style="2174" customWidth="1"/>
    <col min="6925" max="6925" width="27.5703125" style="2174" customWidth="1"/>
    <col min="6926" max="7168" width="8.85546875" style="2174"/>
    <col min="7169" max="7169" width="10" style="2174" customWidth="1"/>
    <col min="7170" max="7170" width="7.7109375" style="2174" customWidth="1"/>
    <col min="7171" max="7171" width="7.140625" style="2174" customWidth="1"/>
    <col min="7172" max="7172" width="7.5703125" style="2174" customWidth="1"/>
    <col min="7173" max="7173" width="7.42578125" style="2174" customWidth="1"/>
    <col min="7174" max="7174" width="6.5703125" style="2174" customWidth="1"/>
    <col min="7175" max="7175" width="7.7109375" style="2174" customWidth="1"/>
    <col min="7176" max="7176" width="7.140625" style="2174" customWidth="1"/>
    <col min="7177" max="7177" width="6.28515625" style="2174" customWidth="1"/>
    <col min="7178" max="7178" width="10.7109375" style="2174" customWidth="1"/>
    <col min="7179" max="7179" width="17" style="2174" customWidth="1"/>
    <col min="7180" max="7180" width="27" style="2174" customWidth="1"/>
    <col min="7181" max="7181" width="27.5703125" style="2174" customWidth="1"/>
    <col min="7182" max="7424" width="8.85546875" style="2174"/>
    <col min="7425" max="7425" width="10" style="2174" customWidth="1"/>
    <col min="7426" max="7426" width="7.7109375" style="2174" customWidth="1"/>
    <col min="7427" max="7427" width="7.140625" style="2174" customWidth="1"/>
    <col min="7428" max="7428" width="7.5703125" style="2174" customWidth="1"/>
    <col min="7429" max="7429" width="7.42578125" style="2174" customWidth="1"/>
    <col min="7430" max="7430" width="6.5703125" style="2174" customWidth="1"/>
    <col min="7431" max="7431" width="7.7109375" style="2174" customWidth="1"/>
    <col min="7432" max="7432" width="7.140625" style="2174" customWidth="1"/>
    <col min="7433" max="7433" width="6.28515625" style="2174" customWidth="1"/>
    <col min="7434" max="7434" width="10.7109375" style="2174" customWidth="1"/>
    <col min="7435" max="7435" width="17" style="2174" customWidth="1"/>
    <col min="7436" max="7436" width="27" style="2174" customWidth="1"/>
    <col min="7437" max="7437" width="27.5703125" style="2174" customWidth="1"/>
    <col min="7438" max="7680" width="8.85546875" style="2174"/>
    <col min="7681" max="7681" width="10" style="2174" customWidth="1"/>
    <col min="7682" max="7682" width="7.7109375" style="2174" customWidth="1"/>
    <col min="7683" max="7683" width="7.140625" style="2174" customWidth="1"/>
    <col min="7684" max="7684" width="7.5703125" style="2174" customWidth="1"/>
    <col min="7685" max="7685" width="7.42578125" style="2174" customWidth="1"/>
    <col min="7686" max="7686" width="6.5703125" style="2174" customWidth="1"/>
    <col min="7687" max="7687" width="7.7109375" style="2174" customWidth="1"/>
    <col min="7688" max="7688" width="7.140625" style="2174" customWidth="1"/>
    <col min="7689" max="7689" width="6.28515625" style="2174" customWidth="1"/>
    <col min="7690" max="7690" width="10.7109375" style="2174" customWidth="1"/>
    <col min="7691" max="7691" width="17" style="2174" customWidth="1"/>
    <col min="7692" max="7692" width="27" style="2174" customWidth="1"/>
    <col min="7693" max="7693" width="27.5703125" style="2174" customWidth="1"/>
    <col min="7694" max="7936" width="8.85546875" style="2174"/>
    <col min="7937" max="7937" width="10" style="2174" customWidth="1"/>
    <col min="7938" max="7938" width="7.7109375" style="2174" customWidth="1"/>
    <col min="7939" max="7939" width="7.140625" style="2174" customWidth="1"/>
    <col min="7940" max="7940" width="7.5703125" style="2174" customWidth="1"/>
    <col min="7941" max="7941" width="7.42578125" style="2174" customWidth="1"/>
    <col min="7942" max="7942" width="6.5703125" style="2174" customWidth="1"/>
    <col min="7943" max="7943" width="7.7109375" style="2174" customWidth="1"/>
    <col min="7944" max="7944" width="7.140625" style="2174" customWidth="1"/>
    <col min="7945" max="7945" width="6.28515625" style="2174" customWidth="1"/>
    <col min="7946" max="7946" width="10.7109375" style="2174" customWidth="1"/>
    <col min="7947" max="7947" width="17" style="2174" customWidth="1"/>
    <col min="7948" max="7948" width="27" style="2174" customWidth="1"/>
    <col min="7949" max="7949" width="27.5703125" style="2174" customWidth="1"/>
    <col min="7950" max="8192" width="8.85546875" style="2174"/>
    <col min="8193" max="8193" width="10" style="2174" customWidth="1"/>
    <col min="8194" max="8194" width="7.7109375" style="2174" customWidth="1"/>
    <col min="8195" max="8195" width="7.140625" style="2174" customWidth="1"/>
    <col min="8196" max="8196" width="7.5703125" style="2174" customWidth="1"/>
    <col min="8197" max="8197" width="7.42578125" style="2174" customWidth="1"/>
    <col min="8198" max="8198" width="6.5703125" style="2174" customWidth="1"/>
    <col min="8199" max="8199" width="7.7109375" style="2174" customWidth="1"/>
    <col min="8200" max="8200" width="7.140625" style="2174" customWidth="1"/>
    <col min="8201" max="8201" width="6.28515625" style="2174" customWidth="1"/>
    <col min="8202" max="8202" width="10.7109375" style="2174" customWidth="1"/>
    <col min="8203" max="8203" width="17" style="2174" customWidth="1"/>
    <col min="8204" max="8204" width="27" style="2174" customWidth="1"/>
    <col min="8205" max="8205" width="27.5703125" style="2174" customWidth="1"/>
    <col min="8206" max="8448" width="8.85546875" style="2174"/>
    <col min="8449" max="8449" width="10" style="2174" customWidth="1"/>
    <col min="8450" max="8450" width="7.7109375" style="2174" customWidth="1"/>
    <col min="8451" max="8451" width="7.140625" style="2174" customWidth="1"/>
    <col min="8452" max="8452" width="7.5703125" style="2174" customWidth="1"/>
    <col min="8453" max="8453" width="7.42578125" style="2174" customWidth="1"/>
    <col min="8454" max="8454" width="6.5703125" style="2174" customWidth="1"/>
    <col min="8455" max="8455" width="7.7109375" style="2174" customWidth="1"/>
    <col min="8456" max="8456" width="7.140625" style="2174" customWidth="1"/>
    <col min="8457" max="8457" width="6.28515625" style="2174" customWidth="1"/>
    <col min="8458" max="8458" width="10.7109375" style="2174" customWidth="1"/>
    <col min="8459" max="8459" width="17" style="2174" customWidth="1"/>
    <col min="8460" max="8460" width="27" style="2174" customWidth="1"/>
    <col min="8461" max="8461" width="27.5703125" style="2174" customWidth="1"/>
    <col min="8462" max="8704" width="8.85546875" style="2174"/>
    <col min="8705" max="8705" width="10" style="2174" customWidth="1"/>
    <col min="8706" max="8706" width="7.7109375" style="2174" customWidth="1"/>
    <col min="8707" max="8707" width="7.140625" style="2174" customWidth="1"/>
    <col min="8708" max="8708" width="7.5703125" style="2174" customWidth="1"/>
    <col min="8709" max="8709" width="7.42578125" style="2174" customWidth="1"/>
    <col min="8710" max="8710" width="6.5703125" style="2174" customWidth="1"/>
    <col min="8711" max="8711" width="7.7109375" style="2174" customWidth="1"/>
    <col min="8712" max="8712" width="7.140625" style="2174" customWidth="1"/>
    <col min="8713" max="8713" width="6.28515625" style="2174" customWidth="1"/>
    <col min="8714" max="8714" width="10.7109375" style="2174" customWidth="1"/>
    <col min="8715" max="8715" width="17" style="2174" customWidth="1"/>
    <col min="8716" max="8716" width="27" style="2174" customWidth="1"/>
    <col min="8717" max="8717" width="27.5703125" style="2174" customWidth="1"/>
    <col min="8718" max="8960" width="8.85546875" style="2174"/>
    <col min="8961" max="8961" width="10" style="2174" customWidth="1"/>
    <col min="8962" max="8962" width="7.7109375" style="2174" customWidth="1"/>
    <col min="8963" max="8963" width="7.140625" style="2174" customWidth="1"/>
    <col min="8964" max="8964" width="7.5703125" style="2174" customWidth="1"/>
    <col min="8965" max="8965" width="7.42578125" style="2174" customWidth="1"/>
    <col min="8966" max="8966" width="6.5703125" style="2174" customWidth="1"/>
    <col min="8967" max="8967" width="7.7109375" style="2174" customWidth="1"/>
    <col min="8968" max="8968" width="7.140625" style="2174" customWidth="1"/>
    <col min="8969" max="8969" width="6.28515625" style="2174" customWidth="1"/>
    <col min="8970" max="8970" width="10.7109375" style="2174" customWidth="1"/>
    <col min="8971" max="8971" width="17" style="2174" customWidth="1"/>
    <col min="8972" max="8972" width="27" style="2174" customWidth="1"/>
    <col min="8973" max="8973" width="27.5703125" style="2174" customWidth="1"/>
    <col min="8974" max="9216" width="8.85546875" style="2174"/>
    <col min="9217" max="9217" width="10" style="2174" customWidth="1"/>
    <col min="9218" max="9218" width="7.7109375" style="2174" customWidth="1"/>
    <col min="9219" max="9219" width="7.140625" style="2174" customWidth="1"/>
    <col min="9220" max="9220" width="7.5703125" style="2174" customWidth="1"/>
    <col min="9221" max="9221" width="7.42578125" style="2174" customWidth="1"/>
    <col min="9222" max="9222" width="6.5703125" style="2174" customWidth="1"/>
    <col min="9223" max="9223" width="7.7109375" style="2174" customWidth="1"/>
    <col min="9224" max="9224" width="7.140625" style="2174" customWidth="1"/>
    <col min="9225" max="9225" width="6.28515625" style="2174" customWidth="1"/>
    <col min="9226" max="9226" width="10.7109375" style="2174" customWidth="1"/>
    <col min="9227" max="9227" width="17" style="2174" customWidth="1"/>
    <col min="9228" max="9228" width="27" style="2174" customWidth="1"/>
    <col min="9229" max="9229" width="27.5703125" style="2174" customWidth="1"/>
    <col min="9230" max="9472" width="8.85546875" style="2174"/>
    <col min="9473" max="9473" width="10" style="2174" customWidth="1"/>
    <col min="9474" max="9474" width="7.7109375" style="2174" customWidth="1"/>
    <col min="9475" max="9475" width="7.140625" style="2174" customWidth="1"/>
    <col min="9476" max="9476" width="7.5703125" style="2174" customWidth="1"/>
    <col min="9477" max="9477" width="7.42578125" style="2174" customWidth="1"/>
    <col min="9478" max="9478" width="6.5703125" style="2174" customWidth="1"/>
    <col min="9479" max="9479" width="7.7109375" style="2174" customWidth="1"/>
    <col min="9480" max="9480" width="7.140625" style="2174" customWidth="1"/>
    <col min="9481" max="9481" width="6.28515625" style="2174" customWidth="1"/>
    <col min="9482" max="9482" width="10.7109375" style="2174" customWidth="1"/>
    <col min="9483" max="9483" width="17" style="2174" customWidth="1"/>
    <col min="9484" max="9484" width="27" style="2174" customWidth="1"/>
    <col min="9485" max="9485" width="27.5703125" style="2174" customWidth="1"/>
    <col min="9486" max="9728" width="8.85546875" style="2174"/>
    <col min="9729" max="9729" width="10" style="2174" customWidth="1"/>
    <col min="9730" max="9730" width="7.7109375" style="2174" customWidth="1"/>
    <col min="9731" max="9731" width="7.140625" style="2174" customWidth="1"/>
    <col min="9732" max="9732" width="7.5703125" style="2174" customWidth="1"/>
    <col min="9733" max="9733" width="7.42578125" style="2174" customWidth="1"/>
    <col min="9734" max="9734" width="6.5703125" style="2174" customWidth="1"/>
    <col min="9735" max="9735" width="7.7109375" style="2174" customWidth="1"/>
    <col min="9736" max="9736" width="7.140625" style="2174" customWidth="1"/>
    <col min="9737" max="9737" width="6.28515625" style="2174" customWidth="1"/>
    <col min="9738" max="9738" width="10.7109375" style="2174" customWidth="1"/>
    <col min="9739" max="9739" width="17" style="2174" customWidth="1"/>
    <col min="9740" max="9740" width="27" style="2174" customWidth="1"/>
    <col min="9741" max="9741" width="27.5703125" style="2174" customWidth="1"/>
    <col min="9742" max="9984" width="8.85546875" style="2174"/>
    <col min="9985" max="9985" width="10" style="2174" customWidth="1"/>
    <col min="9986" max="9986" width="7.7109375" style="2174" customWidth="1"/>
    <col min="9987" max="9987" width="7.140625" style="2174" customWidth="1"/>
    <col min="9988" max="9988" width="7.5703125" style="2174" customWidth="1"/>
    <col min="9989" max="9989" width="7.42578125" style="2174" customWidth="1"/>
    <col min="9990" max="9990" width="6.5703125" style="2174" customWidth="1"/>
    <col min="9991" max="9991" width="7.7109375" style="2174" customWidth="1"/>
    <col min="9992" max="9992" width="7.140625" style="2174" customWidth="1"/>
    <col min="9993" max="9993" width="6.28515625" style="2174" customWidth="1"/>
    <col min="9994" max="9994" width="10.7109375" style="2174" customWidth="1"/>
    <col min="9995" max="9995" width="17" style="2174" customWidth="1"/>
    <col min="9996" max="9996" width="27" style="2174" customWidth="1"/>
    <col min="9997" max="9997" width="27.5703125" style="2174" customWidth="1"/>
    <col min="9998" max="10240" width="8.85546875" style="2174"/>
    <col min="10241" max="10241" width="10" style="2174" customWidth="1"/>
    <col min="10242" max="10242" width="7.7109375" style="2174" customWidth="1"/>
    <col min="10243" max="10243" width="7.140625" style="2174" customWidth="1"/>
    <col min="10244" max="10244" width="7.5703125" style="2174" customWidth="1"/>
    <col min="10245" max="10245" width="7.42578125" style="2174" customWidth="1"/>
    <col min="10246" max="10246" width="6.5703125" style="2174" customWidth="1"/>
    <col min="10247" max="10247" width="7.7109375" style="2174" customWidth="1"/>
    <col min="10248" max="10248" width="7.140625" style="2174" customWidth="1"/>
    <col min="10249" max="10249" width="6.28515625" style="2174" customWidth="1"/>
    <col min="10250" max="10250" width="10.7109375" style="2174" customWidth="1"/>
    <col min="10251" max="10251" width="17" style="2174" customWidth="1"/>
    <col min="10252" max="10252" width="27" style="2174" customWidth="1"/>
    <col min="10253" max="10253" width="27.5703125" style="2174" customWidth="1"/>
    <col min="10254" max="10496" width="8.85546875" style="2174"/>
    <col min="10497" max="10497" width="10" style="2174" customWidth="1"/>
    <col min="10498" max="10498" width="7.7109375" style="2174" customWidth="1"/>
    <col min="10499" max="10499" width="7.140625" style="2174" customWidth="1"/>
    <col min="10500" max="10500" width="7.5703125" style="2174" customWidth="1"/>
    <col min="10501" max="10501" width="7.42578125" style="2174" customWidth="1"/>
    <col min="10502" max="10502" width="6.5703125" style="2174" customWidth="1"/>
    <col min="10503" max="10503" width="7.7109375" style="2174" customWidth="1"/>
    <col min="10504" max="10504" width="7.140625" style="2174" customWidth="1"/>
    <col min="10505" max="10505" width="6.28515625" style="2174" customWidth="1"/>
    <col min="10506" max="10506" width="10.7109375" style="2174" customWidth="1"/>
    <col min="10507" max="10507" width="17" style="2174" customWidth="1"/>
    <col min="10508" max="10508" width="27" style="2174" customWidth="1"/>
    <col min="10509" max="10509" width="27.5703125" style="2174" customWidth="1"/>
    <col min="10510" max="10752" width="8.85546875" style="2174"/>
    <col min="10753" max="10753" width="10" style="2174" customWidth="1"/>
    <col min="10754" max="10754" width="7.7109375" style="2174" customWidth="1"/>
    <col min="10755" max="10755" width="7.140625" style="2174" customWidth="1"/>
    <col min="10756" max="10756" width="7.5703125" style="2174" customWidth="1"/>
    <col min="10757" max="10757" width="7.42578125" style="2174" customWidth="1"/>
    <col min="10758" max="10758" width="6.5703125" style="2174" customWidth="1"/>
    <col min="10759" max="10759" width="7.7109375" style="2174" customWidth="1"/>
    <col min="10760" max="10760" width="7.140625" style="2174" customWidth="1"/>
    <col min="10761" max="10761" width="6.28515625" style="2174" customWidth="1"/>
    <col min="10762" max="10762" width="10.7109375" style="2174" customWidth="1"/>
    <col min="10763" max="10763" width="17" style="2174" customWidth="1"/>
    <col min="10764" max="10764" width="27" style="2174" customWidth="1"/>
    <col min="10765" max="10765" width="27.5703125" style="2174" customWidth="1"/>
    <col min="10766" max="11008" width="8.85546875" style="2174"/>
    <col min="11009" max="11009" width="10" style="2174" customWidth="1"/>
    <col min="11010" max="11010" width="7.7109375" style="2174" customWidth="1"/>
    <col min="11011" max="11011" width="7.140625" style="2174" customWidth="1"/>
    <col min="11012" max="11012" width="7.5703125" style="2174" customWidth="1"/>
    <col min="11013" max="11013" width="7.42578125" style="2174" customWidth="1"/>
    <col min="11014" max="11014" width="6.5703125" style="2174" customWidth="1"/>
    <col min="11015" max="11015" width="7.7109375" style="2174" customWidth="1"/>
    <col min="11016" max="11016" width="7.140625" style="2174" customWidth="1"/>
    <col min="11017" max="11017" width="6.28515625" style="2174" customWidth="1"/>
    <col min="11018" max="11018" width="10.7109375" style="2174" customWidth="1"/>
    <col min="11019" max="11019" width="17" style="2174" customWidth="1"/>
    <col min="11020" max="11020" width="27" style="2174" customWidth="1"/>
    <col min="11021" max="11021" width="27.5703125" style="2174" customWidth="1"/>
    <col min="11022" max="11264" width="8.85546875" style="2174"/>
    <col min="11265" max="11265" width="10" style="2174" customWidth="1"/>
    <col min="11266" max="11266" width="7.7109375" style="2174" customWidth="1"/>
    <col min="11267" max="11267" width="7.140625" style="2174" customWidth="1"/>
    <col min="11268" max="11268" width="7.5703125" style="2174" customWidth="1"/>
    <col min="11269" max="11269" width="7.42578125" style="2174" customWidth="1"/>
    <col min="11270" max="11270" width="6.5703125" style="2174" customWidth="1"/>
    <col min="11271" max="11271" width="7.7109375" style="2174" customWidth="1"/>
    <col min="11272" max="11272" width="7.140625" style="2174" customWidth="1"/>
    <col min="11273" max="11273" width="6.28515625" style="2174" customWidth="1"/>
    <col min="11274" max="11274" width="10.7109375" style="2174" customWidth="1"/>
    <col min="11275" max="11275" width="17" style="2174" customWidth="1"/>
    <col min="11276" max="11276" width="27" style="2174" customWidth="1"/>
    <col min="11277" max="11277" width="27.5703125" style="2174" customWidth="1"/>
    <col min="11278" max="11520" width="8.85546875" style="2174"/>
    <col min="11521" max="11521" width="10" style="2174" customWidth="1"/>
    <col min="11522" max="11522" width="7.7109375" style="2174" customWidth="1"/>
    <col min="11523" max="11523" width="7.140625" style="2174" customWidth="1"/>
    <col min="11524" max="11524" width="7.5703125" style="2174" customWidth="1"/>
    <col min="11525" max="11525" width="7.42578125" style="2174" customWidth="1"/>
    <col min="11526" max="11526" width="6.5703125" style="2174" customWidth="1"/>
    <col min="11527" max="11527" width="7.7109375" style="2174" customWidth="1"/>
    <col min="11528" max="11528" width="7.140625" style="2174" customWidth="1"/>
    <col min="11529" max="11529" width="6.28515625" style="2174" customWidth="1"/>
    <col min="11530" max="11530" width="10.7109375" style="2174" customWidth="1"/>
    <col min="11531" max="11531" width="17" style="2174" customWidth="1"/>
    <col min="11532" max="11532" width="27" style="2174" customWidth="1"/>
    <col min="11533" max="11533" width="27.5703125" style="2174" customWidth="1"/>
    <col min="11534" max="11776" width="8.85546875" style="2174"/>
    <col min="11777" max="11777" width="10" style="2174" customWidth="1"/>
    <col min="11778" max="11778" width="7.7109375" style="2174" customWidth="1"/>
    <col min="11779" max="11779" width="7.140625" style="2174" customWidth="1"/>
    <col min="11780" max="11780" width="7.5703125" style="2174" customWidth="1"/>
    <col min="11781" max="11781" width="7.42578125" style="2174" customWidth="1"/>
    <col min="11782" max="11782" width="6.5703125" style="2174" customWidth="1"/>
    <col min="11783" max="11783" width="7.7109375" style="2174" customWidth="1"/>
    <col min="11784" max="11784" width="7.140625" style="2174" customWidth="1"/>
    <col min="11785" max="11785" width="6.28515625" style="2174" customWidth="1"/>
    <col min="11786" max="11786" width="10.7109375" style="2174" customWidth="1"/>
    <col min="11787" max="11787" width="17" style="2174" customWidth="1"/>
    <col min="11788" max="11788" width="27" style="2174" customWidth="1"/>
    <col min="11789" max="11789" width="27.5703125" style="2174" customWidth="1"/>
    <col min="11790" max="12032" width="8.85546875" style="2174"/>
    <col min="12033" max="12033" width="10" style="2174" customWidth="1"/>
    <col min="12034" max="12034" width="7.7109375" style="2174" customWidth="1"/>
    <col min="12035" max="12035" width="7.140625" style="2174" customWidth="1"/>
    <col min="12036" max="12036" width="7.5703125" style="2174" customWidth="1"/>
    <col min="12037" max="12037" width="7.42578125" style="2174" customWidth="1"/>
    <col min="12038" max="12038" width="6.5703125" style="2174" customWidth="1"/>
    <col min="12039" max="12039" width="7.7109375" style="2174" customWidth="1"/>
    <col min="12040" max="12040" width="7.140625" style="2174" customWidth="1"/>
    <col min="12041" max="12041" width="6.28515625" style="2174" customWidth="1"/>
    <col min="12042" max="12042" width="10.7109375" style="2174" customWidth="1"/>
    <col min="12043" max="12043" width="17" style="2174" customWidth="1"/>
    <col min="12044" max="12044" width="27" style="2174" customWidth="1"/>
    <col min="12045" max="12045" width="27.5703125" style="2174" customWidth="1"/>
    <col min="12046" max="12288" width="8.85546875" style="2174"/>
    <col min="12289" max="12289" width="10" style="2174" customWidth="1"/>
    <col min="12290" max="12290" width="7.7109375" style="2174" customWidth="1"/>
    <col min="12291" max="12291" width="7.140625" style="2174" customWidth="1"/>
    <col min="12292" max="12292" width="7.5703125" style="2174" customWidth="1"/>
    <col min="12293" max="12293" width="7.42578125" style="2174" customWidth="1"/>
    <col min="12294" max="12294" width="6.5703125" style="2174" customWidth="1"/>
    <col min="12295" max="12295" width="7.7109375" style="2174" customWidth="1"/>
    <col min="12296" max="12296" width="7.140625" style="2174" customWidth="1"/>
    <col min="12297" max="12297" width="6.28515625" style="2174" customWidth="1"/>
    <col min="12298" max="12298" width="10.7109375" style="2174" customWidth="1"/>
    <col min="12299" max="12299" width="17" style="2174" customWidth="1"/>
    <col min="12300" max="12300" width="27" style="2174" customWidth="1"/>
    <col min="12301" max="12301" width="27.5703125" style="2174" customWidth="1"/>
    <col min="12302" max="12544" width="8.85546875" style="2174"/>
    <col min="12545" max="12545" width="10" style="2174" customWidth="1"/>
    <col min="12546" max="12546" width="7.7109375" style="2174" customWidth="1"/>
    <col min="12547" max="12547" width="7.140625" style="2174" customWidth="1"/>
    <col min="12548" max="12548" width="7.5703125" style="2174" customWidth="1"/>
    <col min="12549" max="12549" width="7.42578125" style="2174" customWidth="1"/>
    <col min="12550" max="12550" width="6.5703125" style="2174" customWidth="1"/>
    <col min="12551" max="12551" width="7.7109375" style="2174" customWidth="1"/>
    <col min="12552" max="12552" width="7.140625" style="2174" customWidth="1"/>
    <col min="12553" max="12553" width="6.28515625" style="2174" customWidth="1"/>
    <col min="12554" max="12554" width="10.7109375" style="2174" customWidth="1"/>
    <col min="12555" max="12555" width="17" style="2174" customWidth="1"/>
    <col min="12556" max="12556" width="27" style="2174" customWidth="1"/>
    <col min="12557" max="12557" width="27.5703125" style="2174" customWidth="1"/>
    <col min="12558" max="12800" width="8.85546875" style="2174"/>
    <col min="12801" max="12801" width="10" style="2174" customWidth="1"/>
    <col min="12802" max="12802" width="7.7109375" style="2174" customWidth="1"/>
    <col min="12803" max="12803" width="7.140625" style="2174" customWidth="1"/>
    <col min="12804" max="12804" width="7.5703125" style="2174" customWidth="1"/>
    <col min="12805" max="12805" width="7.42578125" style="2174" customWidth="1"/>
    <col min="12806" max="12806" width="6.5703125" style="2174" customWidth="1"/>
    <col min="12807" max="12807" width="7.7109375" style="2174" customWidth="1"/>
    <col min="12808" max="12808" width="7.140625" style="2174" customWidth="1"/>
    <col min="12809" max="12809" width="6.28515625" style="2174" customWidth="1"/>
    <col min="12810" max="12810" width="10.7109375" style="2174" customWidth="1"/>
    <col min="12811" max="12811" width="17" style="2174" customWidth="1"/>
    <col min="12812" max="12812" width="27" style="2174" customWidth="1"/>
    <col min="12813" max="12813" width="27.5703125" style="2174" customWidth="1"/>
    <col min="12814" max="13056" width="8.85546875" style="2174"/>
    <col min="13057" max="13057" width="10" style="2174" customWidth="1"/>
    <col min="13058" max="13058" width="7.7109375" style="2174" customWidth="1"/>
    <col min="13059" max="13059" width="7.140625" style="2174" customWidth="1"/>
    <col min="13060" max="13060" width="7.5703125" style="2174" customWidth="1"/>
    <col min="13061" max="13061" width="7.42578125" style="2174" customWidth="1"/>
    <col min="13062" max="13062" width="6.5703125" style="2174" customWidth="1"/>
    <col min="13063" max="13063" width="7.7109375" style="2174" customWidth="1"/>
    <col min="13064" max="13064" width="7.140625" style="2174" customWidth="1"/>
    <col min="13065" max="13065" width="6.28515625" style="2174" customWidth="1"/>
    <col min="13066" max="13066" width="10.7109375" style="2174" customWidth="1"/>
    <col min="13067" max="13067" width="17" style="2174" customWidth="1"/>
    <col min="13068" max="13068" width="27" style="2174" customWidth="1"/>
    <col min="13069" max="13069" width="27.5703125" style="2174" customWidth="1"/>
    <col min="13070" max="13312" width="8.85546875" style="2174"/>
    <col min="13313" max="13313" width="10" style="2174" customWidth="1"/>
    <col min="13314" max="13314" width="7.7109375" style="2174" customWidth="1"/>
    <col min="13315" max="13315" width="7.140625" style="2174" customWidth="1"/>
    <col min="13316" max="13316" width="7.5703125" style="2174" customWidth="1"/>
    <col min="13317" max="13317" width="7.42578125" style="2174" customWidth="1"/>
    <col min="13318" max="13318" width="6.5703125" style="2174" customWidth="1"/>
    <col min="13319" max="13319" width="7.7109375" style="2174" customWidth="1"/>
    <col min="13320" max="13320" width="7.140625" style="2174" customWidth="1"/>
    <col min="13321" max="13321" width="6.28515625" style="2174" customWidth="1"/>
    <col min="13322" max="13322" width="10.7109375" style="2174" customWidth="1"/>
    <col min="13323" max="13323" width="17" style="2174" customWidth="1"/>
    <col min="13324" max="13324" width="27" style="2174" customWidth="1"/>
    <col min="13325" max="13325" width="27.5703125" style="2174" customWidth="1"/>
    <col min="13326" max="13568" width="8.85546875" style="2174"/>
    <col min="13569" max="13569" width="10" style="2174" customWidth="1"/>
    <col min="13570" max="13570" width="7.7109375" style="2174" customWidth="1"/>
    <col min="13571" max="13571" width="7.140625" style="2174" customWidth="1"/>
    <col min="13572" max="13572" width="7.5703125" style="2174" customWidth="1"/>
    <col min="13573" max="13573" width="7.42578125" style="2174" customWidth="1"/>
    <col min="13574" max="13574" width="6.5703125" style="2174" customWidth="1"/>
    <col min="13575" max="13575" width="7.7109375" style="2174" customWidth="1"/>
    <col min="13576" max="13576" width="7.140625" style="2174" customWidth="1"/>
    <col min="13577" max="13577" width="6.28515625" style="2174" customWidth="1"/>
    <col min="13578" max="13578" width="10.7109375" style="2174" customWidth="1"/>
    <col min="13579" max="13579" width="17" style="2174" customWidth="1"/>
    <col min="13580" max="13580" width="27" style="2174" customWidth="1"/>
    <col min="13581" max="13581" width="27.5703125" style="2174" customWidth="1"/>
    <col min="13582" max="13824" width="8.85546875" style="2174"/>
    <col min="13825" max="13825" width="10" style="2174" customWidth="1"/>
    <col min="13826" max="13826" width="7.7109375" style="2174" customWidth="1"/>
    <col min="13827" max="13827" width="7.140625" style="2174" customWidth="1"/>
    <col min="13828" max="13828" width="7.5703125" style="2174" customWidth="1"/>
    <col min="13829" max="13829" width="7.42578125" style="2174" customWidth="1"/>
    <col min="13830" max="13830" width="6.5703125" style="2174" customWidth="1"/>
    <col min="13831" max="13831" width="7.7109375" style="2174" customWidth="1"/>
    <col min="13832" max="13832" width="7.140625" style="2174" customWidth="1"/>
    <col min="13833" max="13833" width="6.28515625" style="2174" customWidth="1"/>
    <col min="13834" max="13834" width="10.7109375" style="2174" customWidth="1"/>
    <col min="13835" max="13835" width="17" style="2174" customWidth="1"/>
    <col min="13836" max="13836" width="27" style="2174" customWidth="1"/>
    <col min="13837" max="13837" width="27.5703125" style="2174" customWidth="1"/>
    <col min="13838" max="14080" width="8.85546875" style="2174"/>
    <col min="14081" max="14081" width="10" style="2174" customWidth="1"/>
    <col min="14082" max="14082" width="7.7109375" style="2174" customWidth="1"/>
    <col min="14083" max="14083" width="7.140625" style="2174" customWidth="1"/>
    <col min="14084" max="14084" width="7.5703125" style="2174" customWidth="1"/>
    <col min="14085" max="14085" width="7.42578125" style="2174" customWidth="1"/>
    <col min="14086" max="14086" width="6.5703125" style="2174" customWidth="1"/>
    <col min="14087" max="14087" width="7.7109375" style="2174" customWidth="1"/>
    <col min="14088" max="14088" width="7.140625" style="2174" customWidth="1"/>
    <col min="14089" max="14089" width="6.28515625" style="2174" customWidth="1"/>
    <col min="14090" max="14090" width="10.7109375" style="2174" customWidth="1"/>
    <col min="14091" max="14091" width="17" style="2174" customWidth="1"/>
    <col min="14092" max="14092" width="27" style="2174" customWidth="1"/>
    <col min="14093" max="14093" width="27.5703125" style="2174" customWidth="1"/>
    <col min="14094" max="14336" width="8.85546875" style="2174"/>
    <col min="14337" max="14337" width="10" style="2174" customWidth="1"/>
    <col min="14338" max="14338" width="7.7109375" style="2174" customWidth="1"/>
    <col min="14339" max="14339" width="7.140625" style="2174" customWidth="1"/>
    <col min="14340" max="14340" width="7.5703125" style="2174" customWidth="1"/>
    <col min="14341" max="14341" width="7.42578125" style="2174" customWidth="1"/>
    <col min="14342" max="14342" width="6.5703125" style="2174" customWidth="1"/>
    <col min="14343" max="14343" width="7.7109375" style="2174" customWidth="1"/>
    <col min="14344" max="14344" width="7.140625" style="2174" customWidth="1"/>
    <col min="14345" max="14345" width="6.28515625" style="2174" customWidth="1"/>
    <col min="14346" max="14346" width="10.7109375" style="2174" customWidth="1"/>
    <col min="14347" max="14347" width="17" style="2174" customWidth="1"/>
    <col min="14348" max="14348" width="27" style="2174" customWidth="1"/>
    <col min="14349" max="14349" width="27.5703125" style="2174" customWidth="1"/>
    <col min="14350" max="14592" width="8.85546875" style="2174"/>
    <col min="14593" max="14593" width="10" style="2174" customWidth="1"/>
    <col min="14594" max="14594" width="7.7109375" style="2174" customWidth="1"/>
    <col min="14595" max="14595" width="7.140625" style="2174" customWidth="1"/>
    <col min="14596" max="14596" width="7.5703125" style="2174" customWidth="1"/>
    <col min="14597" max="14597" width="7.42578125" style="2174" customWidth="1"/>
    <col min="14598" max="14598" width="6.5703125" style="2174" customWidth="1"/>
    <col min="14599" max="14599" width="7.7109375" style="2174" customWidth="1"/>
    <col min="14600" max="14600" width="7.140625" style="2174" customWidth="1"/>
    <col min="14601" max="14601" width="6.28515625" style="2174" customWidth="1"/>
    <col min="14602" max="14602" width="10.7109375" style="2174" customWidth="1"/>
    <col min="14603" max="14603" width="17" style="2174" customWidth="1"/>
    <col min="14604" max="14604" width="27" style="2174" customWidth="1"/>
    <col min="14605" max="14605" width="27.5703125" style="2174" customWidth="1"/>
    <col min="14606" max="14848" width="8.85546875" style="2174"/>
    <col min="14849" max="14849" width="10" style="2174" customWidth="1"/>
    <col min="14850" max="14850" width="7.7109375" style="2174" customWidth="1"/>
    <col min="14851" max="14851" width="7.140625" style="2174" customWidth="1"/>
    <col min="14852" max="14852" width="7.5703125" style="2174" customWidth="1"/>
    <col min="14853" max="14853" width="7.42578125" style="2174" customWidth="1"/>
    <col min="14854" max="14854" width="6.5703125" style="2174" customWidth="1"/>
    <col min="14855" max="14855" width="7.7109375" style="2174" customWidth="1"/>
    <col min="14856" max="14856" width="7.140625" style="2174" customWidth="1"/>
    <col min="14857" max="14857" width="6.28515625" style="2174" customWidth="1"/>
    <col min="14858" max="14858" width="10.7109375" style="2174" customWidth="1"/>
    <col min="14859" max="14859" width="17" style="2174" customWidth="1"/>
    <col min="14860" max="14860" width="27" style="2174" customWidth="1"/>
    <col min="14861" max="14861" width="27.5703125" style="2174" customWidth="1"/>
    <col min="14862" max="15104" width="8.85546875" style="2174"/>
    <col min="15105" max="15105" width="10" style="2174" customWidth="1"/>
    <col min="15106" max="15106" width="7.7109375" style="2174" customWidth="1"/>
    <col min="15107" max="15107" width="7.140625" style="2174" customWidth="1"/>
    <col min="15108" max="15108" width="7.5703125" style="2174" customWidth="1"/>
    <col min="15109" max="15109" width="7.42578125" style="2174" customWidth="1"/>
    <col min="15110" max="15110" width="6.5703125" style="2174" customWidth="1"/>
    <col min="15111" max="15111" width="7.7109375" style="2174" customWidth="1"/>
    <col min="15112" max="15112" width="7.140625" style="2174" customWidth="1"/>
    <col min="15113" max="15113" width="6.28515625" style="2174" customWidth="1"/>
    <col min="15114" max="15114" width="10.7109375" style="2174" customWidth="1"/>
    <col min="15115" max="15115" width="17" style="2174" customWidth="1"/>
    <col min="15116" max="15116" width="27" style="2174" customWidth="1"/>
    <col min="15117" max="15117" width="27.5703125" style="2174" customWidth="1"/>
    <col min="15118" max="15360" width="8.85546875" style="2174"/>
    <col min="15361" max="15361" width="10" style="2174" customWidth="1"/>
    <col min="15362" max="15362" width="7.7109375" style="2174" customWidth="1"/>
    <col min="15363" max="15363" width="7.140625" style="2174" customWidth="1"/>
    <col min="15364" max="15364" width="7.5703125" style="2174" customWidth="1"/>
    <col min="15365" max="15365" width="7.42578125" style="2174" customWidth="1"/>
    <col min="15366" max="15366" width="6.5703125" style="2174" customWidth="1"/>
    <col min="15367" max="15367" width="7.7109375" style="2174" customWidth="1"/>
    <col min="15368" max="15368" width="7.140625" style="2174" customWidth="1"/>
    <col min="15369" max="15369" width="6.28515625" style="2174" customWidth="1"/>
    <col min="15370" max="15370" width="10.7109375" style="2174" customWidth="1"/>
    <col min="15371" max="15371" width="17" style="2174" customWidth="1"/>
    <col min="15372" max="15372" width="27" style="2174" customWidth="1"/>
    <col min="15373" max="15373" width="27.5703125" style="2174" customWidth="1"/>
    <col min="15374" max="15616" width="8.85546875" style="2174"/>
    <col min="15617" max="15617" width="10" style="2174" customWidth="1"/>
    <col min="15618" max="15618" width="7.7109375" style="2174" customWidth="1"/>
    <col min="15619" max="15619" width="7.140625" style="2174" customWidth="1"/>
    <col min="15620" max="15620" width="7.5703125" style="2174" customWidth="1"/>
    <col min="15621" max="15621" width="7.42578125" style="2174" customWidth="1"/>
    <col min="15622" max="15622" width="6.5703125" style="2174" customWidth="1"/>
    <col min="15623" max="15623" width="7.7109375" style="2174" customWidth="1"/>
    <col min="15624" max="15624" width="7.140625" style="2174" customWidth="1"/>
    <col min="15625" max="15625" width="6.28515625" style="2174" customWidth="1"/>
    <col min="15626" max="15626" width="10.7109375" style="2174" customWidth="1"/>
    <col min="15627" max="15627" width="17" style="2174" customWidth="1"/>
    <col min="15628" max="15628" width="27" style="2174" customWidth="1"/>
    <col min="15629" max="15629" width="27.5703125" style="2174" customWidth="1"/>
    <col min="15630" max="15872" width="8.85546875" style="2174"/>
    <col min="15873" max="15873" width="10" style="2174" customWidth="1"/>
    <col min="15874" max="15874" width="7.7109375" style="2174" customWidth="1"/>
    <col min="15875" max="15875" width="7.140625" style="2174" customWidth="1"/>
    <col min="15876" max="15876" width="7.5703125" style="2174" customWidth="1"/>
    <col min="15877" max="15877" width="7.42578125" style="2174" customWidth="1"/>
    <col min="15878" max="15878" width="6.5703125" style="2174" customWidth="1"/>
    <col min="15879" max="15879" width="7.7109375" style="2174" customWidth="1"/>
    <col min="15880" max="15880" width="7.140625" style="2174" customWidth="1"/>
    <col min="15881" max="15881" width="6.28515625" style="2174" customWidth="1"/>
    <col min="15882" max="15882" width="10.7109375" style="2174" customWidth="1"/>
    <col min="15883" max="15883" width="17" style="2174" customWidth="1"/>
    <col min="15884" max="15884" width="27" style="2174" customWidth="1"/>
    <col min="15885" max="15885" width="27.5703125" style="2174" customWidth="1"/>
    <col min="15886" max="16128" width="8.85546875" style="2174"/>
    <col min="16129" max="16129" width="10" style="2174" customWidth="1"/>
    <col min="16130" max="16130" width="7.7109375" style="2174" customWidth="1"/>
    <col min="16131" max="16131" width="7.140625" style="2174" customWidth="1"/>
    <col min="16132" max="16132" width="7.5703125" style="2174" customWidth="1"/>
    <col min="16133" max="16133" width="7.42578125" style="2174" customWidth="1"/>
    <col min="16134" max="16134" width="6.5703125" style="2174" customWidth="1"/>
    <col min="16135" max="16135" width="7.7109375" style="2174" customWidth="1"/>
    <col min="16136" max="16136" width="7.140625" style="2174" customWidth="1"/>
    <col min="16137" max="16137" width="6.28515625" style="2174" customWidth="1"/>
    <col min="16138" max="16138" width="10.7109375" style="2174" customWidth="1"/>
    <col min="16139" max="16139" width="17" style="2174" customWidth="1"/>
    <col min="16140" max="16140" width="27" style="2174" customWidth="1"/>
    <col min="16141" max="16141" width="27.5703125" style="2174" customWidth="1"/>
    <col min="16142" max="16384" width="8.85546875" style="2174"/>
  </cols>
  <sheetData>
    <row r="1" spans="1:16" s="1424" customFormat="1" ht="17.25" customHeight="1">
      <c r="A1" s="3762"/>
      <c r="B1" s="3762"/>
      <c r="C1" s="3762"/>
      <c r="D1" s="3762"/>
      <c r="E1" s="3762"/>
      <c r="F1" s="3762"/>
      <c r="G1" s="3762"/>
      <c r="H1" s="3762"/>
      <c r="I1" s="3762"/>
      <c r="J1" s="3762"/>
      <c r="K1" s="3762"/>
      <c r="L1" s="3762"/>
      <c r="M1" s="3762"/>
      <c r="N1" s="3762"/>
      <c r="O1" s="3762"/>
      <c r="P1" s="3762"/>
    </row>
    <row r="2" spans="1:16" s="1424" customFormat="1" ht="17.25" customHeight="1">
      <c r="A2" s="3762" t="s">
        <v>1084</v>
      </c>
      <c r="B2" s="3762"/>
      <c r="C2" s="3762"/>
      <c r="D2" s="3762"/>
      <c r="E2" s="3762"/>
      <c r="F2" s="3762"/>
      <c r="G2" s="3762"/>
      <c r="H2" s="3762"/>
      <c r="I2" s="3762"/>
      <c r="J2" s="3762"/>
      <c r="K2" s="3762"/>
      <c r="L2" s="3762"/>
      <c r="M2" s="3762"/>
      <c r="N2" s="3762"/>
      <c r="O2" s="3762"/>
      <c r="P2" s="3762"/>
    </row>
    <row r="3" spans="1:16" s="1424" customFormat="1" ht="17.25" customHeight="1">
      <c r="A3" s="3762" t="s">
        <v>889</v>
      </c>
      <c r="B3" s="3762"/>
      <c r="C3" s="3762"/>
      <c r="D3" s="3762"/>
      <c r="E3" s="3762"/>
      <c r="F3" s="3762"/>
      <c r="G3" s="3762"/>
      <c r="H3" s="3762"/>
      <c r="I3" s="3762"/>
      <c r="J3" s="3762"/>
      <c r="K3" s="3762"/>
      <c r="L3" s="3762"/>
      <c r="M3" s="3762"/>
      <c r="N3" s="3762"/>
      <c r="O3" s="3762"/>
      <c r="P3" s="3762"/>
    </row>
    <row r="4" spans="1:16" s="1424" customFormat="1" ht="17.25" customHeight="1">
      <c r="A4" s="3762" t="s">
        <v>890</v>
      </c>
      <c r="B4" s="3762"/>
      <c r="C4" s="3762"/>
      <c r="D4" s="3762"/>
      <c r="E4" s="3762"/>
      <c r="F4" s="3762"/>
      <c r="G4" s="3762"/>
      <c r="H4" s="3762"/>
      <c r="I4" s="3762"/>
      <c r="J4" s="3762"/>
      <c r="K4" s="3762"/>
      <c r="L4" s="3762"/>
      <c r="M4" s="3762"/>
      <c r="N4" s="3762"/>
      <c r="O4" s="3762"/>
      <c r="P4" s="3762"/>
    </row>
    <row r="5" spans="1:16" ht="20.45" customHeight="1">
      <c r="A5" s="3762" t="s">
        <v>773</v>
      </c>
      <c r="B5" s="3762"/>
      <c r="C5" s="3762"/>
      <c r="D5" s="3762"/>
      <c r="E5" s="3762"/>
      <c r="F5" s="3762"/>
      <c r="G5" s="3762"/>
      <c r="H5" s="3762"/>
      <c r="I5" s="3762"/>
      <c r="J5" s="3762"/>
      <c r="K5" s="3762"/>
      <c r="L5" s="3762"/>
      <c r="M5" s="3762"/>
      <c r="N5" s="3762"/>
      <c r="O5" s="3762"/>
      <c r="P5" s="3762"/>
    </row>
    <row r="6" spans="1:16">
      <c r="A6" s="3106"/>
      <c r="B6" s="3106"/>
      <c r="C6" s="3106"/>
      <c r="D6" s="3107"/>
      <c r="E6" s="3108"/>
      <c r="H6" s="3108"/>
      <c r="I6" s="3108"/>
      <c r="J6" s="3108"/>
      <c r="K6" s="3108"/>
      <c r="L6" s="3106"/>
      <c r="M6" s="3106"/>
      <c r="N6" s="3106"/>
      <c r="O6" s="3106"/>
      <c r="P6" s="3106"/>
    </row>
    <row r="7" spans="1:16">
      <c r="A7" s="2210" t="s">
        <v>6403</v>
      </c>
      <c r="B7" s="2213"/>
      <c r="C7" s="2213"/>
      <c r="D7" s="3107"/>
      <c r="E7" s="3109"/>
      <c r="F7" s="3109"/>
      <c r="G7" s="3109"/>
      <c r="H7" s="3109"/>
      <c r="I7" s="3109"/>
      <c r="J7" s="3109"/>
      <c r="K7" s="3109"/>
      <c r="L7" s="2213"/>
      <c r="M7" s="2213"/>
      <c r="P7" s="3110" t="s">
        <v>6404</v>
      </c>
    </row>
    <row r="8" spans="1:16">
      <c r="A8" s="2210" t="s">
        <v>6405</v>
      </c>
      <c r="B8" s="2213"/>
      <c r="C8" s="2213"/>
      <c r="D8" s="3107"/>
      <c r="E8" s="3109"/>
      <c r="F8" s="3109"/>
      <c r="G8" s="3109"/>
      <c r="H8" s="3109"/>
      <c r="I8" s="3109"/>
      <c r="J8" s="3109"/>
      <c r="K8" s="3109"/>
      <c r="L8" s="2213"/>
      <c r="M8" s="2213"/>
      <c r="N8" s="2210"/>
      <c r="O8" s="2210"/>
    </row>
    <row r="9" spans="1:16" ht="12.75" thickBot="1">
      <c r="B9" s="2210"/>
      <c r="C9" s="2210"/>
      <c r="D9" s="2218"/>
      <c r="E9" s="2218"/>
      <c r="F9" s="2218"/>
      <c r="G9" s="2218"/>
      <c r="H9" s="2218"/>
      <c r="I9" s="2218"/>
      <c r="J9" s="2218"/>
      <c r="K9" s="2218"/>
      <c r="L9" s="2210"/>
      <c r="M9" s="2210"/>
      <c r="N9" s="2210"/>
      <c r="O9" s="2210"/>
    </row>
    <row r="10" spans="1:16" ht="36.6" customHeight="1">
      <c r="A10" s="3111" t="s">
        <v>1088</v>
      </c>
      <c r="B10" s="4152" t="s">
        <v>6406</v>
      </c>
      <c r="C10" s="4153"/>
      <c r="D10" s="4154" t="s">
        <v>6407</v>
      </c>
      <c r="E10" s="4155"/>
      <c r="F10" s="3112" t="s">
        <v>994</v>
      </c>
      <c r="G10" s="4156" t="s">
        <v>6408</v>
      </c>
      <c r="H10" s="4154" t="s">
        <v>6409</v>
      </c>
      <c r="I10" s="4158"/>
      <c r="J10" s="4158"/>
      <c r="K10" s="4158"/>
      <c r="L10" s="4155"/>
      <c r="M10" s="4156" t="s">
        <v>6410</v>
      </c>
      <c r="N10" s="4148" t="s">
        <v>6411</v>
      </c>
      <c r="O10" s="4149"/>
      <c r="P10" s="3113" t="s">
        <v>1222</v>
      </c>
    </row>
    <row r="11" spans="1:16">
      <c r="A11" s="3114"/>
      <c r="B11" s="3115" t="s">
        <v>6412</v>
      </c>
      <c r="C11" s="3115" t="s">
        <v>2234</v>
      </c>
      <c r="D11" s="3115" t="s">
        <v>6412</v>
      </c>
      <c r="E11" s="3115" t="s">
        <v>2234</v>
      </c>
      <c r="F11" s="3116"/>
      <c r="G11" s="4157"/>
      <c r="H11" s="3116" t="s">
        <v>6413</v>
      </c>
      <c r="I11" s="3116" t="s">
        <v>6414</v>
      </c>
      <c r="J11" s="3116" t="s">
        <v>6415</v>
      </c>
      <c r="K11" s="3116" t="s">
        <v>6416</v>
      </c>
      <c r="L11" s="3116" t="s">
        <v>2440</v>
      </c>
      <c r="M11" s="4157"/>
      <c r="N11" s="3117" t="s">
        <v>3792</v>
      </c>
      <c r="O11" s="3117" t="s">
        <v>1443</v>
      </c>
      <c r="P11" s="3118"/>
    </row>
    <row r="12" spans="1:16">
      <c r="A12" s="3119">
        <v>1</v>
      </c>
      <c r="B12" s="3120">
        <v>2</v>
      </c>
      <c r="C12" s="3120">
        <v>3</v>
      </c>
      <c r="D12" s="3120">
        <v>4</v>
      </c>
      <c r="E12" s="3120">
        <v>5</v>
      </c>
      <c r="F12" s="3120">
        <v>6</v>
      </c>
      <c r="G12" s="3120">
        <v>7</v>
      </c>
      <c r="H12" s="3120">
        <v>8</v>
      </c>
      <c r="I12" s="3120">
        <v>9</v>
      </c>
      <c r="J12" s="3120">
        <v>10</v>
      </c>
      <c r="K12" s="3120">
        <v>11</v>
      </c>
      <c r="L12" s="3120">
        <v>12</v>
      </c>
      <c r="M12" s="3120">
        <v>13</v>
      </c>
      <c r="N12" s="3120">
        <v>14</v>
      </c>
      <c r="O12" s="3120">
        <v>15</v>
      </c>
      <c r="P12" s="3121">
        <v>16</v>
      </c>
    </row>
    <row r="13" spans="1:16">
      <c r="A13" s="3119"/>
      <c r="B13" s="3122"/>
      <c r="C13" s="3122"/>
      <c r="D13" s="3122"/>
      <c r="E13" s="3122"/>
      <c r="F13" s="3122"/>
      <c r="G13" s="3122"/>
      <c r="H13" s="3122"/>
      <c r="I13" s="3122"/>
      <c r="J13" s="3122"/>
      <c r="K13" s="3122"/>
      <c r="L13" s="3122"/>
      <c r="M13" s="3122"/>
      <c r="N13" s="3122"/>
      <c r="O13" s="3123"/>
      <c r="P13" s="3121"/>
    </row>
    <row r="14" spans="1:16">
      <c r="A14" s="3119"/>
      <c r="B14" s="3122"/>
      <c r="C14" s="3122"/>
      <c r="D14" s="3122"/>
      <c r="E14" s="3122"/>
      <c r="F14" s="3122"/>
      <c r="G14" s="3122"/>
      <c r="H14" s="3122"/>
      <c r="I14" s="3122"/>
      <c r="J14" s="3122"/>
      <c r="K14" s="3122"/>
      <c r="L14" s="3122"/>
      <c r="M14" s="3122"/>
      <c r="N14" s="3122"/>
      <c r="O14" s="3123"/>
      <c r="P14" s="3121"/>
    </row>
    <row r="15" spans="1:16">
      <c r="A15" s="3119"/>
      <c r="B15" s="3122"/>
      <c r="C15" s="3122"/>
      <c r="D15" s="3122"/>
      <c r="E15" s="3122"/>
      <c r="F15" s="3122"/>
      <c r="G15" s="3122"/>
      <c r="H15" s="3122"/>
      <c r="I15" s="3122"/>
      <c r="J15" s="3122"/>
      <c r="K15" s="3122"/>
      <c r="L15" s="3122"/>
      <c r="M15" s="3122"/>
      <c r="N15" s="3122"/>
      <c r="O15" s="3123"/>
      <c r="P15" s="3121"/>
    </row>
    <row r="16" spans="1:16">
      <c r="A16" s="3124"/>
      <c r="B16" s="3125"/>
      <c r="C16" s="3125"/>
      <c r="D16" s="3125"/>
      <c r="E16" s="3125"/>
      <c r="F16" s="3125"/>
      <c r="G16" s="3125"/>
      <c r="H16" s="3125"/>
      <c r="I16" s="3125"/>
      <c r="J16" s="3125"/>
      <c r="K16" s="3125"/>
      <c r="L16" s="3125"/>
      <c r="M16" s="3125"/>
      <c r="N16" s="3125"/>
      <c r="O16" s="3126"/>
      <c r="P16" s="3127"/>
    </row>
    <row r="17" spans="1:16">
      <c r="A17" s="3124"/>
      <c r="B17" s="3125"/>
      <c r="C17" s="3125"/>
      <c r="D17" s="3125"/>
      <c r="E17" s="3125"/>
      <c r="F17" s="3125"/>
      <c r="G17" s="3125"/>
      <c r="H17" s="3125"/>
      <c r="I17" s="3125"/>
      <c r="J17" s="3125"/>
      <c r="K17" s="3125"/>
      <c r="L17" s="3125"/>
      <c r="M17" s="3125"/>
      <c r="N17" s="3125"/>
      <c r="O17" s="3126"/>
      <c r="P17" s="3127"/>
    </row>
    <row r="18" spans="1:16">
      <c r="A18" s="3124"/>
      <c r="B18" s="3125"/>
      <c r="C18" s="3125"/>
      <c r="D18" s="3125"/>
      <c r="E18" s="3125"/>
      <c r="F18" s="3125"/>
      <c r="G18" s="3125"/>
      <c r="H18" s="3125"/>
      <c r="I18" s="3125"/>
      <c r="J18" s="3125"/>
      <c r="K18" s="3125"/>
      <c r="L18" s="3125"/>
      <c r="M18" s="3125"/>
      <c r="N18" s="3125"/>
      <c r="O18" s="3126"/>
      <c r="P18" s="3127"/>
    </row>
    <row r="19" spans="1:16" ht="12.75" thickBot="1">
      <c r="A19" s="3128"/>
      <c r="B19" s="3129"/>
      <c r="C19" s="3129"/>
      <c r="D19" s="3129"/>
      <c r="E19" s="3129"/>
      <c r="F19" s="3129"/>
      <c r="G19" s="3129"/>
      <c r="H19" s="3129"/>
      <c r="I19" s="3129"/>
      <c r="J19" s="3129"/>
      <c r="K19" s="3129"/>
      <c r="L19" s="3129"/>
      <c r="M19" s="3129"/>
      <c r="N19" s="3129"/>
      <c r="O19" s="3130"/>
      <c r="P19" s="3131"/>
    </row>
    <row r="21" spans="1:16">
      <c r="A21" s="2210" t="s">
        <v>6404</v>
      </c>
      <c r="N21" s="2210"/>
    </row>
    <row r="22" spans="1:16">
      <c r="A22" s="2174" t="s">
        <v>1443</v>
      </c>
    </row>
    <row r="23" spans="1:16">
      <c r="A23" s="2174" t="s">
        <v>1088</v>
      </c>
    </row>
    <row r="25" spans="1:16" ht="12.75" thickBot="1">
      <c r="A25" s="1583" t="s">
        <v>1009</v>
      </c>
    </row>
    <row r="26" spans="1:16" ht="12.75" thickTop="1">
      <c r="A26" s="4150" t="s">
        <v>6417</v>
      </c>
      <c r="B26" s="4150"/>
      <c r="C26" s="4150"/>
      <c r="D26" s="4150"/>
      <c r="E26" s="4150"/>
      <c r="F26" s="4150"/>
      <c r="G26" s="4150"/>
      <c r="H26" s="4150"/>
      <c r="I26" s="4150"/>
      <c r="J26" s="4150"/>
      <c r="K26" s="4150"/>
      <c r="L26" s="4150"/>
      <c r="M26" s="4150"/>
      <c r="N26" s="4150"/>
      <c r="O26" s="4150"/>
      <c r="P26" s="4150"/>
    </row>
    <row r="28" spans="1:16" ht="12.75" thickBot="1">
      <c r="A28" s="3132" t="s">
        <v>917</v>
      </c>
      <c r="B28" s="2217"/>
    </row>
    <row r="29" spans="1:16" ht="12.75" thickTop="1">
      <c r="A29" s="3133">
        <v>1</v>
      </c>
      <c r="B29" s="4151" t="s">
        <v>6418</v>
      </c>
      <c r="C29" s="4151"/>
      <c r="D29" s="4151"/>
      <c r="E29" s="4151"/>
      <c r="F29" s="4151"/>
      <c r="G29" s="4151"/>
      <c r="H29" s="4151"/>
      <c r="I29" s="4151"/>
      <c r="J29" s="4151"/>
      <c r="K29" s="4151"/>
      <c r="L29" s="4151"/>
      <c r="M29" s="4151"/>
      <c r="N29" s="4151"/>
      <c r="O29" s="4151"/>
      <c r="P29" s="4151"/>
    </row>
    <row r="30" spans="1:16">
      <c r="A30" s="3133">
        <v>2</v>
      </c>
      <c r="B30" s="3134" t="s">
        <v>6419</v>
      </c>
    </row>
    <row r="31" spans="1:16">
      <c r="A31" s="3133">
        <v>3</v>
      </c>
      <c r="B31" s="3134" t="s">
        <v>6420</v>
      </c>
    </row>
    <row r="32" spans="1:16">
      <c r="A32" s="3133">
        <v>4</v>
      </c>
      <c r="B32" s="3134" t="s">
        <v>6421</v>
      </c>
      <c r="P32" s="1349"/>
    </row>
    <row r="33" spans="1:2">
      <c r="A33" s="3133">
        <v>5</v>
      </c>
      <c r="B33" s="3134" t="s">
        <v>6422</v>
      </c>
    </row>
    <row r="34" spans="1:2">
      <c r="A34" s="3133">
        <v>6</v>
      </c>
      <c r="B34" s="3134" t="s">
        <v>6423</v>
      </c>
    </row>
    <row r="35" spans="1:2">
      <c r="A35" s="3133">
        <v>7</v>
      </c>
      <c r="B35" s="3134" t="s">
        <v>6424</v>
      </c>
    </row>
    <row r="36" spans="1:2">
      <c r="A36" s="3133">
        <v>8</v>
      </c>
      <c r="B36" s="2174" t="s">
        <v>6425</v>
      </c>
    </row>
    <row r="37" spans="1:2">
      <c r="A37" s="3133">
        <v>9</v>
      </c>
      <c r="B37" s="3134" t="s">
        <v>6426</v>
      </c>
    </row>
    <row r="38" spans="1:2">
      <c r="A38" s="3133">
        <v>10</v>
      </c>
      <c r="B38" s="2174" t="s">
        <v>6427</v>
      </c>
    </row>
    <row r="39" spans="1:2">
      <c r="A39" s="3133">
        <v>11</v>
      </c>
      <c r="B39" s="2174" t="s">
        <v>6428</v>
      </c>
    </row>
  </sheetData>
  <mergeCells count="13">
    <mergeCell ref="N10:O10"/>
    <mergeCell ref="A26:P26"/>
    <mergeCell ref="B29:P29"/>
    <mergeCell ref="A1:P1"/>
    <mergeCell ref="A2:P2"/>
    <mergeCell ref="A3:P3"/>
    <mergeCell ref="A4:P4"/>
    <mergeCell ref="A5:P5"/>
    <mergeCell ref="B10:C10"/>
    <mergeCell ref="D10:E10"/>
    <mergeCell ref="G10:G11"/>
    <mergeCell ref="H10:L10"/>
    <mergeCell ref="M10:M11"/>
  </mergeCells>
  <printOptions horizontalCentered="1"/>
  <pageMargins left="0.31496062992125984" right="0" top="0.19685039370078741" bottom="0" header="0" footer="0"/>
  <pageSetup scale="125" orientation="portrait" r:id="rId1"/>
  <drawing r:id="rId2"/>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tabSelected="1" zoomScale="115" zoomScaleNormal="115" zoomScaleSheetLayoutView="100" workbookViewId="0">
      <selection activeCell="A5" sqref="A5:J5"/>
    </sheetView>
  </sheetViews>
  <sheetFormatPr defaultColWidth="9.140625" defaultRowHeight="12"/>
  <cols>
    <col min="1" max="1" width="6.7109375" style="1424" customWidth="1"/>
    <col min="2" max="2" width="13.7109375" style="1424" customWidth="1"/>
    <col min="3" max="3" width="15" style="1424" bestFit="1" customWidth="1"/>
    <col min="4" max="4" width="14.7109375" style="1424" bestFit="1" customWidth="1"/>
    <col min="5" max="5" width="13.5703125" style="1424" customWidth="1"/>
    <col min="6" max="6" width="12.5703125" style="1424" customWidth="1"/>
    <col min="7" max="7" width="16.28515625" style="1424" customWidth="1"/>
    <col min="8" max="8" width="9" style="1424" bestFit="1" customWidth="1"/>
    <col min="9" max="9" width="9" style="1424" customWidth="1"/>
    <col min="10" max="10" width="14.5703125" style="1424" bestFit="1" customWidth="1"/>
    <col min="11" max="16384" width="9.140625" style="1424"/>
  </cols>
  <sheetData>
    <row r="1" spans="1:13" ht="17.25" customHeight="1">
      <c r="A1" s="3762"/>
      <c r="B1" s="3762"/>
      <c r="C1" s="3762"/>
      <c r="D1" s="3762"/>
      <c r="E1" s="3762"/>
      <c r="F1" s="3762"/>
      <c r="G1" s="3762"/>
      <c r="H1" s="3762"/>
      <c r="I1" s="3762"/>
      <c r="J1" s="3762"/>
      <c r="K1" s="2173"/>
      <c r="L1" s="2173"/>
      <c r="M1" s="2173"/>
    </row>
    <row r="2" spans="1:13" ht="17.25" customHeight="1">
      <c r="A2" s="3762" t="s">
        <v>1084</v>
      </c>
      <c r="B2" s="3762"/>
      <c r="C2" s="3762"/>
      <c r="D2" s="3762"/>
      <c r="E2" s="3762"/>
      <c r="F2" s="3762"/>
      <c r="G2" s="3762"/>
      <c r="H2" s="3762"/>
      <c r="I2" s="3762"/>
      <c r="J2" s="3762"/>
      <c r="K2" s="2173"/>
      <c r="L2" s="2173"/>
      <c r="M2" s="2173"/>
    </row>
    <row r="3" spans="1:13" ht="17.25" customHeight="1">
      <c r="A3" s="3762" t="s">
        <v>889</v>
      </c>
      <c r="B3" s="3762"/>
      <c r="C3" s="3762"/>
      <c r="D3" s="3762"/>
      <c r="E3" s="3762"/>
      <c r="F3" s="3762"/>
      <c r="G3" s="3762"/>
      <c r="H3" s="3762"/>
      <c r="I3" s="3762"/>
      <c r="J3" s="3762"/>
      <c r="K3" s="2173"/>
      <c r="L3" s="2173"/>
      <c r="M3" s="2173"/>
    </row>
    <row r="4" spans="1:13" ht="17.25" customHeight="1">
      <c r="A4" s="3762" t="s">
        <v>890</v>
      </c>
      <c r="B4" s="3762"/>
      <c r="C4" s="3762"/>
      <c r="D4" s="3762"/>
      <c r="E4" s="3762"/>
      <c r="F4" s="3762"/>
      <c r="G4" s="3762"/>
      <c r="H4" s="3762"/>
      <c r="I4" s="3762"/>
      <c r="J4" s="3762"/>
      <c r="K4" s="2173"/>
      <c r="L4" s="2173"/>
      <c r="M4" s="2173"/>
    </row>
    <row r="5" spans="1:13" ht="18.75" customHeight="1">
      <c r="A5" s="3779" t="s">
        <v>884</v>
      </c>
      <c r="B5" s="3779"/>
      <c r="C5" s="3779"/>
      <c r="D5" s="3779"/>
      <c r="E5" s="3779"/>
      <c r="F5" s="3779"/>
      <c r="G5" s="3779"/>
      <c r="H5" s="3779"/>
      <c r="I5" s="3779"/>
      <c r="J5" s="3779"/>
    </row>
    <row r="7" spans="1:13" s="1486" customFormat="1">
      <c r="A7" s="3580" t="s">
        <v>783</v>
      </c>
      <c r="B7" s="3580" t="s">
        <v>6429</v>
      </c>
      <c r="C7" s="3578" t="s">
        <v>6430</v>
      </c>
      <c r="D7" s="3578" t="s">
        <v>6431</v>
      </c>
      <c r="E7" s="3578" t="s">
        <v>6432</v>
      </c>
      <c r="F7" s="3578" t="s">
        <v>6433</v>
      </c>
      <c r="G7" s="3581" t="s">
        <v>6434</v>
      </c>
      <c r="H7" s="3582"/>
      <c r="I7" s="3583"/>
      <c r="J7" s="3580" t="s">
        <v>506</v>
      </c>
    </row>
    <row r="8" spans="1:13" s="1486" customFormat="1" ht="24">
      <c r="A8" s="3580"/>
      <c r="B8" s="3580"/>
      <c r="C8" s="3579"/>
      <c r="D8" s="3579"/>
      <c r="E8" s="3579"/>
      <c r="F8" s="3579"/>
      <c r="G8" s="2572" t="s">
        <v>6435</v>
      </c>
      <c r="H8" s="2572" t="s">
        <v>6436</v>
      </c>
      <c r="I8" s="2572" t="s">
        <v>1202</v>
      </c>
      <c r="J8" s="3580"/>
    </row>
    <row r="9" spans="1:13" s="2435" customFormat="1">
      <c r="A9" s="3135"/>
      <c r="B9" s="3135">
        <v>1</v>
      </c>
      <c r="C9" s="3135">
        <v>2</v>
      </c>
      <c r="D9" s="3135">
        <v>3</v>
      </c>
      <c r="E9" s="3135">
        <v>4</v>
      </c>
      <c r="F9" s="3135">
        <v>5</v>
      </c>
      <c r="G9" s="3135">
        <v>6</v>
      </c>
      <c r="H9" s="3135">
        <v>7</v>
      </c>
      <c r="I9" s="3135">
        <v>8</v>
      </c>
      <c r="J9" s="3135">
        <v>9</v>
      </c>
    </row>
    <row r="10" spans="1:13">
      <c r="A10" s="1479"/>
      <c r="B10" s="1479"/>
      <c r="C10" s="1479"/>
      <c r="D10" s="1479"/>
      <c r="E10" s="1479"/>
      <c r="F10" s="1479"/>
      <c r="G10" s="1479"/>
      <c r="H10" s="1479"/>
      <c r="I10" s="1479"/>
      <c r="J10" s="1479"/>
    </row>
    <row r="11" spans="1:13">
      <c r="A11" s="1479"/>
      <c r="B11" s="1479"/>
      <c r="C11" s="1479"/>
      <c r="D11" s="1479"/>
      <c r="E11" s="1479"/>
      <c r="F11" s="1479"/>
      <c r="G11" s="1479"/>
      <c r="H11" s="1479"/>
      <c r="I11" s="1479"/>
      <c r="J11" s="1479"/>
    </row>
    <row r="12" spans="1:13">
      <c r="A12" s="1479"/>
      <c r="B12" s="1479"/>
      <c r="C12" s="1479"/>
      <c r="D12" s="1479"/>
      <c r="E12" s="1479"/>
      <c r="F12" s="1479"/>
      <c r="G12" s="1479"/>
      <c r="H12" s="1479"/>
      <c r="I12" s="1479"/>
      <c r="J12" s="1479"/>
    </row>
    <row r="13" spans="1:13">
      <c r="A13" s="1479"/>
      <c r="B13" s="1479"/>
      <c r="C13" s="1479"/>
      <c r="D13" s="1479"/>
      <c r="E13" s="1479"/>
      <c r="F13" s="1479"/>
      <c r="G13" s="1479"/>
      <c r="H13" s="1479"/>
      <c r="I13" s="1479"/>
      <c r="J13" s="1479"/>
    </row>
    <row r="14" spans="1:13">
      <c r="A14" s="1479"/>
      <c r="B14" s="1479"/>
      <c r="C14" s="1479"/>
      <c r="D14" s="1479"/>
      <c r="E14" s="1479"/>
      <c r="F14" s="1479"/>
      <c r="G14" s="1479"/>
      <c r="H14" s="1479"/>
      <c r="I14" s="1479"/>
      <c r="J14" s="1479"/>
    </row>
    <row r="15" spans="1:13">
      <c r="A15" s="1479"/>
      <c r="B15" s="1479"/>
      <c r="C15" s="1479"/>
      <c r="D15" s="1479"/>
      <c r="E15" s="1479"/>
      <c r="F15" s="1479"/>
      <c r="G15" s="1479"/>
      <c r="H15" s="1479"/>
      <c r="I15" s="1479"/>
      <c r="J15" s="1479"/>
    </row>
    <row r="16" spans="1:13">
      <c r="A16" s="1479"/>
      <c r="B16" s="1479"/>
      <c r="C16" s="1479"/>
      <c r="D16" s="1479"/>
      <c r="E16" s="1479"/>
      <c r="F16" s="1479"/>
      <c r="G16" s="1479"/>
      <c r="H16" s="1479"/>
      <c r="I16" s="1479"/>
      <c r="J16" s="1479"/>
    </row>
    <row r="17" spans="1:10">
      <c r="A17" s="1479"/>
      <c r="B17" s="1479"/>
      <c r="C17" s="1479"/>
      <c r="D17" s="1479"/>
      <c r="E17" s="1479"/>
      <c r="F17" s="1479"/>
      <c r="G17" s="1479"/>
      <c r="H17" s="1479"/>
      <c r="I17" s="1479"/>
      <c r="J17" s="1479"/>
    </row>
    <row r="18" spans="1:10">
      <c r="A18" s="1479"/>
      <c r="B18" s="1479"/>
      <c r="C18" s="1479"/>
      <c r="D18" s="1479"/>
      <c r="E18" s="1479"/>
      <c r="F18" s="1479"/>
      <c r="G18" s="1479"/>
      <c r="H18" s="1479"/>
      <c r="I18" s="1479"/>
      <c r="J18" s="1479"/>
    </row>
    <row r="19" spans="1:10">
      <c r="A19" s="1479"/>
      <c r="B19" s="1479"/>
      <c r="C19" s="1479"/>
      <c r="D19" s="1479"/>
      <c r="E19" s="1479"/>
      <c r="F19" s="1479"/>
      <c r="G19" s="1479"/>
      <c r="H19" s="1479"/>
      <c r="I19" s="1479"/>
      <c r="J19" s="1479"/>
    </row>
    <row r="20" spans="1:10">
      <c r="A20" s="2694"/>
      <c r="B20" s="2694"/>
      <c r="C20" s="2694"/>
      <c r="D20" s="2694"/>
      <c r="E20" s="2694"/>
      <c r="F20" s="2694"/>
      <c r="G20" s="2694"/>
      <c r="H20" s="2694"/>
      <c r="I20" s="2694"/>
      <c r="J20" s="2694"/>
    </row>
    <row r="21" spans="1:10" ht="12.75" thickBot="1">
      <c r="A21" s="1481"/>
      <c r="B21" s="1481"/>
      <c r="C21" s="1481"/>
      <c r="D21" s="1481"/>
      <c r="E21" s="1481"/>
      <c r="F21" s="1481"/>
      <c r="G21" s="1481"/>
      <c r="H21" s="1481"/>
      <c r="I21" s="1481"/>
      <c r="J21" s="1481"/>
    </row>
    <row r="22" spans="1:10" ht="12.75" thickTop="1"/>
    <row r="23" spans="1:10" ht="12.75" thickBot="1">
      <c r="A23" s="1583" t="s">
        <v>1009</v>
      </c>
    </row>
    <row r="24" spans="1:10" ht="45.6" customHeight="1" thickTop="1">
      <c r="A24" s="3669" t="s">
        <v>6437</v>
      </c>
      <c r="B24" s="3669"/>
      <c r="C24" s="3669"/>
      <c r="D24" s="3669"/>
      <c r="E24" s="3669"/>
      <c r="F24" s="3669"/>
      <c r="G24" s="3669"/>
      <c r="H24" s="3669"/>
      <c r="I24" s="3669"/>
      <c r="J24" s="3669"/>
    </row>
    <row r="25" spans="1:10">
      <c r="A25" s="2174"/>
      <c r="B25" s="2174"/>
    </row>
    <row r="26" spans="1:10" ht="12.75" thickBot="1">
      <c r="A26" s="3132" t="s">
        <v>917</v>
      </c>
      <c r="B26" s="3136"/>
    </row>
    <row r="27" spans="1:10" ht="12.75" thickTop="1">
      <c r="A27" s="3137">
        <v>1</v>
      </c>
      <c r="B27" s="2681" t="s">
        <v>6438</v>
      </c>
      <c r="C27" s="2681"/>
      <c r="D27" s="2681"/>
      <c r="E27" s="2681"/>
      <c r="F27" s="2681"/>
      <c r="G27" s="2681"/>
      <c r="H27" s="2681"/>
      <c r="I27" s="2681"/>
    </row>
    <row r="28" spans="1:10">
      <c r="A28" s="3137">
        <v>2</v>
      </c>
      <c r="B28" s="2681" t="s">
        <v>6439</v>
      </c>
      <c r="C28" s="2681"/>
      <c r="D28" s="2681"/>
      <c r="E28" s="2681"/>
      <c r="F28" s="2681"/>
      <c r="G28" s="2681"/>
      <c r="H28" s="2681"/>
      <c r="I28" s="2681"/>
    </row>
    <row r="29" spans="1:10">
      <c r="A29" s="3137">
        <v>3</v>
      </c>
      <c r="B29" s="4159" t="s">
        <v>6440</v>
      </c>
      <c r="C29" s="4159"/>
      <c r="D29" s="4159"/>
      <c r="E29" s="4159"/>
      <c r="F29" s="4159"/>
      <c r="G29" s="4159"/>
      <c r="H29" s="4159"/>
      <c r="I29" s="4159"/>
    </row>
    <row r="30" spans="1:10" ht="39.6" customHeight="1">
      <c r="A30" s="3137">
        <v>4</v>
      </c>
      <c r="B30" s="4159" t="s">
        <v>6441</v>
      </c>
      <c r="C30" s="4159"/>
      <c r="D30" s="4159"/>
      <c r="E30" s="4159"/>
      <c r="F30" s="4159"/>
      <c r="G30" s="4159"/>
      <c r="H30" s="4159"/>
      <c r="I30" s="4159"/>
    </row>
    <row r="31" spans="1:10" ht="38.25" customHeight="1">
      <c r="A31" s="3137">
        <v>5</v>
      </c>
      <c r="B31" s="4159" t="s">
        <v>6442</v>
      </c>
      <c r="C31" s="4159"/>
      <c r="D31" s="4159"/>
      <c r="E31" s="4159"/>
      <c r="F31" s="4159"/>
      <c r="G31" s="4159"/>
      <c r="H31" s="4159"/>
      <c r="I31" s="4159"/>
    </row>
    <row r="32" spans="1:10">
      <c r="A32" s="3137">
        <v>6</v>
      </c>
      <c r="B32" s="2695" t="s">
        <v>6443</v>
      </c>
      <c r="C32" s="2799"/>
      <c r="D32" s="2799"/>
      <c r="E32" s="2799"/>
      <c r="F32" s="2799"/>
      <c r="G32" s="2799"/>
      <c r="H32" s="2799"/>
      <c r="I32" s="2799"/>
    </row>
    <row r="33" spans="1:9" ht="39" customHeight="1">
      <c r="A33" s="3137">
        <v>7</v>
      </c>
      <c r="B33" s="4159" t="s">
        <v>6444</v>
      </c>
      <c r="C33" s="4159"/>
      <c r="D33" s="4159"/>
      <c r="E33" s="4159"/>
      <c r="F33" s="4159"/>
      <c r="G33" s="4159"/>
      <c r="H33" s="4159"/>
      <c r="I33" s="4159"/>
    </row>
    <row r="34" spans="1:9">
      <c r="A34" s="3137">
        <v>8</v>
      </c>
      <c r="B34" s="1424" t="s">
        <v>6445</v>
      </c>
    </row>
    <row r="35" spans="1:9">
      <c r="A35" s="3137">
        <v>9</v>
      </c>
      <c r="B35" s="1424" t="s">
        <v>6446</v>
      </c>
    </row>
  </sheetData>
  <mergeCells count="18">
    <mergeCell ref="B31:I31"/>
    <mergeCell ref="B33:I33"/>
    <mergeCell ref="F7:F8"/>
    <mergeCell ref="G7:I7"/>
    <mergeCell ref="J7:J8"/>
    <mergeCell ref="A24:J24"/>
    <mergeCell ref="B29:I29"/>
    <mergeCell ref="B30:I30"/>
    <mergeCell ref="A7:A8"/>
    <mergeCell ref="B7:B8"/>
    <mergeCell ref="C7:C8"/>
    <mergeCell ref="D7:D8"/>
    <mergeCell ref="E7:E8"/>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zoomScaleSheetLayoutView="115" zoomScalePageLayoutView="70" workbookViewId="0">
      <selection sqref="A1:G1"/>
    </sheetView>
  </sheetViews>
  <sheetFormatPr defaultRowHeight="12"/>
  <cols>
    <col min="1" max="1" width="8.85546875" style="1424"/>
    <col min="2" max="5" width="11.7109375" style="1424" customWidth="1"/>
    <col min="6" max="6" width="18.28515625" style="1424" customWidth="1"/>
    <col min="7" max="7" width="39.140625" style="1424" customWidth="1"/>
    <col min="8" max="256" width="8.85546875" style="1424"/>
    <col min="257" max="257" width="11.7109375" style="1424" customWidth="1"/>
    <col min="258" max="258" width="15.42578125" style="1424" customWidth="1"/>
    <col min="259" max="259" width="68.7109375" style="1424" customWidth="1"/>
    <col min="260" max="512" width="8.85546875" style="1424"/>
    <col min="513" max="513" width="11.7109375" style="1424" customWidth="1"/>
    <col min="514" max="514" width="15.42578125" style="1424" customWidth="1"/>
    <col min="515" max="515" width="68.7109375" style="1424" customWidth="1"/>
    <col min="516" max="768" width="8.85546875" style="1424"/>
    <col min="769" max="769" width="11.7109375" style="1424" customWidth="1"/>
    <col min="770" max="770" width="15.42578125" style="1424" customWidth="1"/>
    <col min="771" max="771" width="68.7109375" style="1424" customWidth="1"/>
    <col min="772" max="1024" width="8.85546875" style="1424"/>
    <col min="1025" max="1025" width="11.7109375" style="1424" customWidth="1"/>
    <col min="1026" max="1026" width="15.42578125" style="1424" customWidth="1"/>
    <col min="1027" max="1027" width="68.7109375" style="1424" customWidth="1"/>
    <col min="1028" max="1280" width="8.85546875" style="1424"/>
    <col min="1281" max="1281" width="11.7109375" style="1424" customWidth="1"/>
    <col min="1282" max="1282" width="15.42578125" style="1424" customWidth="1"/>
    <col min="1283" max="1283" width="68.7109375" style="1424" customWidth="1"/>
    <col min="1284" max="1536" width="8.85546875" style="1424"/>
    <col min="1537" max="1537" width="11.7109375" style="1424" customWidth="1"/>
    <col min="1538" max="1538" width="15.42578125" style="1424" customWidth="1"/>
    <col min="1539" max="1539" width="68.7109375" style="1424" customWidth="1"/>
    <col min="1540" max="1792" width="8.85546875" style="1424"/>
    <col min="1793" max="1793" width="11.7109375" style="1424" customWidth="1"/>
    <col min="1794" max="1794" width="15.42578125" style="1424" customWidth="1"/>
    <col min="1795" max="1795" width="68.7109375" style="1424" customWidth="1"/>
    <col min="1796" max="2048" width="8.85546875" style="1424"/>
    <col min="2049" max="2049" width="11.7109375" style="1424" customWidth="1"/>
    <col min="2050" max="2050" width="15.42578125" style="1424" customWidth="1"/>
    <col min="2051" max="2051" width="68.7109375" style="1424" customWidth="1"/>
    <col min="2052" max="2304" width="8.85546875" style="1424"/>
    <col min="2305" max="2305" width="11.7109375" style="1424" customWidth="1"/>
    <col min="2306" max="2306" width="15.42578125" style="1424" customWidth="1"/>
    <col min="2307" max="2307" width="68.7109375" style="1424" customWidth="1"/>
    <col min="2308" max="2560" width="8.85546875" style="1424"/>
    <col min="2561" max="2561" width="11.7109375" style="1424" customWidth="1"/>
    <col min="2562" max="2562" width="15.42578125" style="1424" customWidth="1"/>
    <col min="2563" max="2563" width="68.7109375" style="1424" customWidth="1"/>
    <col min="2564" max="2816" width="8.85546875" style="1424"/>
    <col min="2817" max="2817" width="11.7109375" style="1424" customWidth="1"/>
    <col min="2818" max="2818" width="15.42578125" style="1424" customWidth="1"/>
    <col min="2819" max="2819" width="68.7109375" style="1424" customWidth="1"/>
    <col min="2820" max="3072" width="8.85546875" style="1424"/>
    <col min="3073" max="3073" width="11.7109375" style="1424" customWidth="1"/>
    <col min="3074" max="3074" width="15.42578125" style="1424" customWidth="1"/>
    <col min="3075" max="3075" width="68.7109375" style="1424" customWidth="1"/>
    <col min="3076" max="3328" width="8.85546875" style="1424"/>
    <col min="3329" max="3329" width="11.7109375" style="1424" customWidth="1"/>
    <col min="3330" max="3330" width="15.42578125" style="1424" customWidth="1"/>
    <col min="3331" max="3331" width="68.7109375" style="1424" customWidth="1"/>
    <col min="3332" max="3584" width="8.85546875" style="1424"/>
    <col min="3585" max="3585" width="11.7109375" style="1424" customWidth="1"/>
    <col min="3586" max="3586" width="15.42578125" style="1424" customWidth="1"/>
    <col min="3587" max="3587" width="68.7109375" style="1424" customWidth="1"/>
    <col min="3588" max="3840" width="8.85546875" style="1424"/>
    <col min="3841" max="3841" width="11.7109375" style="1424" customWidth="1"/>
    <col min="3842" max="3842" width="15.42578125" style="1424" customWidth="1"/>
    <col min="3843" max="3843" width="68.7109375" style="1424" customWidth="1"/>
    <col min="3844" max="4096" width="8.85546875" style="1424"/>
    <col min="4097" max="4097" width="11.7109375" style="1424" customWidth="1"/>
    <col min="4098" max="4098" width="15.42578125" style="1424" customWidth="1"/>
    <col min="4099" max="4099" width="68.7109375" style="1424" customWidth="1"/>
    <col min="4100" max="4352" width="8.85546875" style="1424"/>
    <col min="4353" max="4353" width="11.7109375" style="1424" customWidth="1"/>
    <col min="4354" max="4354" width="15.42578125" style="1424" customWidth="1"/>
    <col min="4355" max="4355" width="68.7109375" style="1424" customWidth="1"/>
    <col min="4356" max="4608" width="8.85546875" style="1424"/>
    <col min="4609" max="4609" width="11.7109375" style="1424" customWidth="1"/>
    <col min="4610" max="4610" width="15.42578125" style="1424" customWidth="1"/>
    <col min="4611" max="4611" width="68.7109375" style="1424" customWidth="1"/>
    <col min="4612" max="4864" width="8.85546875" style="1424"/>
    <col min="4865" max="4865" width="11.7109375" style="1424" customWidth="1"/>
    <col min="4866" max="4866" width="15.42578125" style="1424" customWidth="1"/>
    <col min="4867" max="4867" width="68.7109375" style="1424" customWidth="1"/>
    <col min="4868" max="5120" width="8.85546875" style="1424"/>
    <col min="5121" max="5121" width="11.7109375" style="1424" customWidth="1"/>
    <col min="5122" max="5122" width="15.42578125" style="1424" customWidth="1"/>
    <col min="5123" max="5123" width="68.7109375" style="1424" customWidth="1"/>
    <col min="5124" max="5376" width="8.85546875" style="1424"/>
    <col min="5377" max="5377" width="11.7109375" style="1424" customWidth="1"/>
    <col min="5378" max="5378" width="15.42578125" style="1424" customWidth="1"/>
    <col min="5379" max="5379" width="68.7109375" style="1424" customWidth="1"/>
    <col min="5380" max="5632" width="8.85546875" style="1424"/>
    <col min="5633" max="5633" width="11.7109375" style="1424" customWidth="1"/>
    <col min="5634" max="5634" width="15.42578125" style="1424" customWidth="1"/>
    <col min="5635" max="5635" width="68.7109375" style="1424" customWidth="1"/>
    <col min="5636" max="5888" width="8.85546875" style="1424"/>
    <col min="5889" max="5889" width="11.7109375" style="1424" customWidth="1"/>
    <col min="5890" max="5890" width="15.42578125" style="1424" customWidth="1"/>
    <col min="5891" max="5891" width="68.7109375" style="1424" customWidth="1"/>
    <col min="5892" max="6144" width="8.85546875" style="1424"/>
    <col min="6145" max="6145" width="11.7109375" style="1424" customWidth="1"/>
    <col min="6146" max="6146" width="15.42578125" style="1424" customWidth="1"/>
    <col min="6147" max="6147" width="68.7109375" style="1424" customWidth="1"/>
    <col min="6148" max="6400" width="8.85546875" style="1424"/>
    <col min="6401" max="6401" width="11.7109375" style="1424" customWidth="1"/>
    <col min="6402" max="6402" width="15.42578125" style="1424" customWidth="1"/>
    <col min="6403" max="6403" width="68.7109375" style="1424" customWidth="1"/>
    <col min="6404" max="6656" width="8.85546875" style="1424"/>
    <col min="6657" max="6657" width="11.7109375" style="1424" customWidth="1"/>
    <col min="6658" max="6658" width="15.42578125" style="1424" customWidth="1"/>
    <col min="6659" max="6659" width="68.7109375" style="1424" customWidth="1"/>
    <col min="6660" max="6912" width="8.85546875" style="1424"/>
    <col min="6913" max="6913" width="11.7109375" style="1424" customWidth="1"/>
    <col min="6914" max="6914" width="15.42578125" style="1424" customWidth="1"/>
    <col min="6915" max="6915" width="68.7109375" style="1424" customWidth="1"/>
    <col min="6916" max="7168" width="8.85546875" style="1424"/>
    <col min="7169" max="7169" width="11.7109375" style="1424" customWidth="1"/>
    <col min="7170" max="7170" width="15.42578125" style="1424" customWidth="1"/>
    <col min="7171" max="7171" width="68.7109375" style="1424" customWidth="1"/>
    <col min="7172" max="7424" width="8.85546875" style="1424"/>
    <col min="7425" max="7425" width="11.7109375" style="1424" customWidth="1"/>
    <col min="7426" max="7426" width="15.42578125" style="1424" customWidth="1"/>
    <col min="7427" max="7427" width="68.7109375" style="1424" customWidth="1"/>
    <col min="7428" max="7680" width="8.85546875" style="1424"/>
    <col min="7681" max="7681" width="11.7109375" style="1424" customWidth="1"/>
    <col min="7682" max="7682" width="15.42578125" style="1424" customWidth="1"/>
    <col min="7683" max="7683" width="68.7109375" style="1424" customWidth="1"/>
    <col min="7684" max="7936" width="8.85546875" style="1424"/>
    <col min="7937" max="7937" width="11.7109375" style="1424" customWidth="1"/>
    <col min="7938" max="7938" width="15.42578125" style="1424" customWidth="1"/>
    <col min="7939" max="7939" width="68.7109375" style="1424" customWidth="1"/>
    <col min="7940" max="8192" width="8.85546875" style="1424"/>
    <col min="8193" max="8193" width="11.7109375" style="1424" customWidth="1"/>
    <col min="8194" max="8194" width="15.42578125" style="1424" customWidth="1"/>
    <col min="8195" max="8195" width="68.7109375" style="1424" customWidth="1"/>
    <col min="8196" max="8448" width="8.85546875" style="1424"/>
    <col min="8449" max="8449" width="11.7109375" style="1424" customWidth="1"/>
    <col min="8450" max="8450" width="15.42578125" style="1424" customWidth="1"/>
    <col min="8451" max="8451" width="68.7109375" style="1424" customWidth="1"/>
    <col min="8452" max="8704" width="8.85546875" style="1424"/>
    <col min="8705" max="8705" width="11.7109375" style="1424" customWidth="1"/>
    <col min="8706" max="8706" width="15.42578125" style="1424" customWidth="1"/>
    <col min="8707" max="8707" width="68.7109375" style="1424" customWidth="1"/>
    <col min="8708" max="8960" width="8.85546875" style="1424"/>
    <col min="8961" max="8961" width="11.7109375" style="1424" customWidth="1"/>
    <col min="8962" max="8962" width="15.42578125" style="1424" customWidth="1"/>
    <col min="8963" max="8963" width="68.7109375" style="1424" customWidth="1"/>
    <col min="8964" max="9216" width="8.85546875" style="1424"/>
    <col min="9217" max="9217" width="11.7109375" style="1424" customWidth="1"/>
    <col min="9218" max="9218" width="15.42578125" style="1424" customWidth="1"/>
    <col min="9219" max="9219" width="68.7109375" style="1424" customWidth="1"/>
    <col min="9220" max="9472" width="8.85546875" style="1424"/>
    <col min="9473" max="9473" width="11.7109375" style="1424" customWidth="1"/>
    <col min="9474" max="9474" width="15.42578125" style="1424" customWidth="1"/>
    <col min="9475" max="9475" width="68.7109375" style="1424" customWidth="1"/>
    <col min="9476" max="9728" width="8.85546875" style="1424"/>
    <col min="9729" max="9729" width="11.7109375" style="1424" customWidth="1"/>
    <col min="9730" max="9730" width="15.42578125" style="1424" customWidth="1"/>
    <col min="9731" max="9731" width="68.7109375" style="1424" customWidth="1"/>
    <col min="9732" max="9984" width="8.85546875" style="1424"/>
    <col min="9985" max="9985" width="11.7109375" style="1424" customWidth="1"/>
    <col min="9986" max="9986" width="15.42578125" style="1424" customWidth="1"/>
    <col min="9987" max="9987" width="68.7109375" style="1424" customWidth="1"/>
    <col min="9988" max="10240" width="8.85546875" style="1424"/>
    <col min="10241" max="10241" width="11.7109375" style="1424" customWidth="1"/>
    <col min="10242" max="10242" width="15.42578125" style="1424" customWidth="1"/>
    <col min="10243" max="10243" width="68.7109375" style="1424" customWidth="1"/>
    <col min="10244" max="10496" width="8.85546875" style="1424"/>
    <col min="10497" max="10497" width="11.7109375" style="1424" customWidth="1"/>
    <col min="10498" max="10498" width="15.42578125" style="1424" customWidth="1"/>
    <col min="10499" max="10499" width="68.7109375" style="1424" customWidth="1"/>
    <col min="10500" max="10752" width="8.85546875" style="1424"/>
    <col min="10753" max="10753" width="11.7109375" style="1424" customWidth="1"/>
    <col min="10754" max="10754" width="15.42578125" style="1424" customWidth="1"/>
    <col min="10755" max="10755" width="68.7109375" style="1424" customWidth="1"/>
    <col min="10756" max="11008" width="8.85546875" style="1424"/>
    <col min="11009" max="11009" width="11.7109375" style="1424" customWidth="1"/>
    <col min="11010" max="11010" width="15.42578125" style="1424" customWidth="1"/>
    <col min="11011" max="11011" width="68.7109375" style="1424" customWidth="1"/>
    <col min="11012" max="11264" width="8.85546875" style="1424"/>
    <col min="11265" max="11265" width="11.7109375" style="1424" customWidth="1"/>
    <col min="11266" max="11266" width="15.42578125" style="1424" customWidth="1"/>
    <col min="11267" max="11267" width="68.7109375" style="1424" customWidth="1"/>
    <col min="11268" max="11520" width="8.85546875" style="1424"/>
    <col min="11521" max="11521" width="11.7109375" style="1424" customWidth="1"/>
    <col min="11522" max="11522" width="15.42578125" style="1424" customWidth="1"/>
    <col min="11523" max="11523" width="68.7109375" style="1424" customWidth="1"/>
    <col min="11524" max="11776" width="8.85546875" style="1424"/>
    <col min="11777" max="11777" width="11.7109375" style="1424" customWidth="1"/>
    <col min="11778" max="11778" width="15.42578125" style="1424" customWidth="1"/>
    <col min="11779" max="11779" width="68.7109375" style="1424" customWidth="1"/>
    <col min="11780" max="12032" width="8.85546875" style="1424"/>
    <col min="12033" max="12033" width="11.7109375" style="1424" customWidth="1"/>
    <col min="12034" max="12034" width="15.42578125" style="1424" customWidth="1"/>
    <col min="12035" max="12035" width="68.7109375" style="1424" customWidth="1"/>
    <col min="12036" max="12288" width="8.85546875" style="1424"/>
    <col min="12289" max="12289" width="11.7109375" style="1424" customWidth="1"/>
    <col min="12290" max="12290" width="15.42578125" style="1424" customWidth="1"/>
    <col min="12291" max="12291" width="68.7109375" style="1424" customWidth="1"/>
    <col min="12292" max="12544" width="8.85546875" style="1424"/>
    <col min="12545" max="12545" width="11.7109375" style="1424" customWidth="1"/>
    <col min="12546" max="12546" width="15.42578125" style="1424" customWidth="1"/>
    <col min="12547" max="12547" width="68.7109375" style="1424" customWidth="1"/>
    <col min="12548" max="12800" width="8.85546875" style="1424"/>
    <col min="12801" max="12801" width="11.7109375" style="1424" customWidth="1"/>
    <col min="12802" max="12802" width="15.42578125" style="1424" customWidth="1"/>
    <col min="12803" max="12803" width="68.7109375" style="1424" customWidth="1"/>
    <col min="12804" max="13056" width="8.85546875" style="1424"/>
    <col min="13057" max="13057" width="11.7109375" style="1424" customWidth="1"/>
    <col min="13058" max="13058" width="15.42578125" style="1424" customWidth="1"/>
    <col min="13059" max="13059" width="68.7109375" style="1424" customWidth="1"/>
    <col min="13060" max="13312" width="8.85546875" style="1424"/>
    <col min="13313" max="13313" width="11.7109375" style="1424" customWidth="1"/>
    <col min="13314" max="13314" width="15.42578125" style="1424" customWidth="1"/>
    <col min="13315" max="13315" width="68.7109375" style="1424" customWidth="1"/>
    <col min="13316" max="13568" width="8.85546875" style="1424"/>
    <col min="13569" max="13569" width="11.7109375" style="1424" customWidth="1"/>
    <col min="13570" max="13570" width="15.42578125" style="1424" customWidth="1"/>
    <col min="13571" max="13571" width="68.7109375" style="1424" customWidth="1"/>
    <col min="13572" max="13824" width="8.85546875" style="1424"/>
    <col min="13825" max="13825" width="11.7109375" style="1424" customWidth="1"/>
    <col min="13826" max="13826" width="15.42578125" style="1424" customWidth="1"/>
    <col min="13827" max="13827" width="68.7109375" style="1424" customWidth="1"/>
    <col min="13828" max="14080" width="8.85546875" style="1424"/>
    <col min="14081" max="14081" width="11.7109375" style="1424" customWidth="1"/>
    <col min="14082" max="14082" width="15.42578125" style="1424" customWidth="1"/>
    <col min="14083" max="14083" width="68.7109375" style="1424" customWidth="1"/>
    <col min="14084" max="14336" width="8.85546875" style="1424"/>
    <col min="14337" max="14337" width="11.7109375" style="1424" customWidth="1"/>
    <col min="14338" max="14338" width="15.42578125" style="1424" customWidth="1"/>
    <col min="14339" max="14339" width="68.7109375" style="1424" customWidth="1"/>
    <col min="14340" max="14592" width="8.85546875" style="1424"/>
    <col min="14593" max="14593" width="11.7109375" style="1424" customWidth="1"/>
    <col min="14594" max="14594" width="15.42578125" style="1424" customWidth="1"/>
    <col min="14595" max="14595" width="68.7109375" style="1424" customWidth="1"/>
    <col min="14596" max="14848" width="8.85546875" style="1424"/>
    <col min="14849" max="14849" width="11.7109375" style="1424" customWidth="1"/>
    <col min="14850" max="14850" width="15.42578125" style="1424" customWidth="1"/>
    <col min="14851" max="14851" width="68.7109375" style="1424" customWidth="1"/>
    <col min="14852" max="15104" width="8.85546875" style="1424"/>
    <col min="15105" max="15105" width="11.7109375" style="1424" customWidth="1"/>
    <col min="15106" max="15106" width="15.42578125" style="1424" customWidth="1"/>
    <col min="15107" max="15107" width="68.7109375" style="1424" customWidth="1"/>
    <col min="15108" max="15360" width="8.85546875" style="1424"/>
    <col min="15361" max="15361" width="11.7109375" style="1424" customWidth="1"/>
    <col min="15362" max="15362" width="15.42578125" style="1424" customWidth="1"/>
    <col min="15363" max="15363" width="68.7109375" style="1424" customWidth="1"/>
    <col min="15364" max="15616" width="8.85546875" style="1424"/>
    <col min="15617" max="15617" width="11.7109375" style="1424" customWidth="1"/>
    <col min="15618" max="15618" width="15.42578125" style="1424" customWidth="1"/>
    <col min="15619" max="15619" width="68.7109375" style="1424" customWidth="1"/>
    <col min="15620" max="15872" width="8.85546875" style="1424"/>
    <col min="15873" max="15873" width="11.7109375" style="1424" customWidth="1"/>
    <col min="15874" max="15874" width="15.42578125" style="1424" customWidth="1"/>
    <col min="15875" max="15875" width="68.7109375" style="1424" customWidth="1"/>
    <col min="15876" max="16128" width="8.85546875" style="1424"/>
    <col min="16129" max="16129" width="11.7109375" style="1424" customWidth="1"/>
    <col min="16130" max="16130" width="15.42578125" style="1424" customWidth="1"/>
    <col min="16131" max="16131" width="68.7109375" style="1424" customWidth="1"/>
    <col min="16132" max="16384" width="8.85546875" style="1424"/>
  </cols>
  <sheetData>
    <row r="1" spans="1:12" ht="17.25" customHeight="1">
      <c r="A1" s="3762"/>
      <c r="B1" s="3762"/>
      <c r="C1" s="3762"/>
      <c r="D1" s="3762"/>
      <c r="E1" s="3762"/>
      <c r="F1" s="3762"/>
      <c r="G1" s="3762"/>
      <c r="H1" s="2173"/>
      <c r="I1" s="2173"/>
      <c r="J1" s="2173"/>
      <c r="K1" s="2173"/>
      <c r="L1" s="2173"/>
    </row>
    <row r="2" spans="1:12" ht="17.25" customHeight="1">
      <c r="A2" s="3762" t="s">
        <v>1084</v>
      </c>
      <c r="B2" s="3762"/>
      <c r="C2" s="3762"/>
      <c r="D2" s="3762"/>
      <c r="E2" s="3762"/>
      <c r="F2" s="3762"/>
      <c r="G2" s="3762"/>
      <c r="H2" s="2173"/>
      <c r="I2" s="2173"/>
      <c r="J2" s="2173"/>
      <c r="K2" s="2173"/>
      <c r="L2" s="2173"/>
    </row>
    <row r="3" spans="1:12" ht="17.25" customHeight="1">
      <c r="A3" s="3762" t="s">
        <v>889</v>
      </c>
      <c r="B3" s="3762"/>
      <c r="C3" s="3762"/>
      <c r="D3" s="3762"/>
      <c r="E3" s="3762"/>
      <c r="F3" s="3762"/>
      <c r="G3" s="3762"/>
      <c r="H3" s="2173"/>
      <c r="I3" s="2173"/>
      <c r="J3" s="2173"/>
      <c r="K3" s="2173"/>
      <c r="L3" s="2173"/>
    </row>
    <row r="4" spans="1:12" ht="17.25" customHeight="1">
      <c r="A4" s="3762" t="s">
        <v>890</v>
      </c>
      <c r="B4" s="3762"/>
      <c r="C4" s="3762"/>
      <c r="D4" s="3762"/>
      <c r="E4" s="3762"/>
      <c r="F4" s="3762"/>
      <c r="G4" s="3762"/>
      <c r="H4" s="2173"/>
      <c r="I4" s="2173"/>
      <c r="J4" s="2173"/>
      <c r="K4" s="2173"/>
      <c r="L4" s="2173"/>
    </row>
    <row r="5" spans="1:12">
      <c r="A5" s="3762" t="s">
        <v>490</v>
      </c>
      <c r="B5" s="3762"/>
      <c r="C5" s="3762"/>
      <c r="D5" s="3762"/>
      <c r="E5" s="3762"/>
      <c r="F5" s="3762"/>
      <c r="G5" s="3762"/>
    </row>
    <row r="6" spans="1:12">
      <c r="A6" s="3138"/>
      <c r="B6" s="3138"/>
      <c r="C6" s="3138"/>
      <c r="D6" s="3138"/>
      <c r="E6" s="3138"/>
      <c r="F6" s="1579"/>
    </row>
    <row r="7" spans="1:12">
      <c r="A7" s="4160" t="s">
        <v>6447</v>
      </c>
      <c r="B7" s="4161"/>
      <c r="C7" s="4161"/>
      <c r="D7" s="4161"/>
      <c r="E7" s="4161"/>
      <c r="F7" s="4161"/>
      <c r="G7" s="3139" t="s">
        <v>6448</v>
      </c>
    </row>
    <row r="8" spans="1:12">
      <c r="A8" s="4162" t="s">
        <v>6449</v>
      </c>
      <c r="B8" s="4163"/>
      <c r="C8" s="4163"/>
      <c r="D8" s="4163"/>
      <c r="E8" s="4163"/>
      <c r="F8" s="4163"/>
      <c r="G8" s="3140" t="s">
        <v>6450</v>
      </c>
    </row>
    <row r="9" spans="1:12">
      <c r="A9" s="4164" t="s">
        <v>6451</v>
      </c>
      <c r="B9" s="4165"/>
      <c r="C9" s="4165"/>
      <c r="D9" s="4165"/>
      <c r="E9" s="4165"/>
      <c r="F9" s="4165"/>
      <c r="G9" s="4166"/>
    </row>
    <row r="10" spans="1:12">
      <c r="A10" s="4167" t="s">
        <v>6452</v>
      </c>
      <c r="B10" s="4168"/>
      <c r="C10" s="4168"/>
      <c r="D10" s="4168"/>
      <c r="E10" s="4168"/>
      <c r="F10" s="3141" t="s">
        <v>6453</v>
      </c>
      <c r="G10" s="3140" t="s">
        <v>6454</v>
      </c>
    </row>
    <row r="11" spans="1:12">
      <c r="A11" s="3142"/>
      <c r="B11" s="2738"/>
      <c r="C11" s="2738"/>
      <c r="D11" s="2738"/>
      <c r="E11" s="2738"/>
      <c r="F11" s="2738"/>
      <c r="G11" s="2584"/>
    </row>
    <row r="12" spans="1:12" s="1468" customFormat="1">
      <c r="A12" s="4169" t="s">
        <v>6455</v>
      </c>
      <c r="B12" s="4171" t="s">
        <v>6456</v>
      </c>
      <c r="C12" s="4173" t="s">
        <v>6457</v>
      </c>
      <c r="D12" s="4174"/>
      <c r="E12" s="4175"/>
      <c r="F12" s="4169" t="s">
        <v>6458</v>
      </c>
      <c r="G12" s="4169" t="s">
        <v>5207</v>
      </c>
    </row>
    <row r="13" spans="1:12" s="1468" customFormat="1">
      <c r="A13" s="4170"/>
      <c r="B13" s="4172"/>
      <c r="C13" s="3143" t="s">
        <v>6459</v>
      </c>
      <c r="D13" s="3143" t="s">
        <v>6460</v>
      </c>
      <c r="E13" s="3144" t="s">
        <v>6461</v>
      </c>
      <c r="F13" s="4170"/>
      <c r="G13" s="4170"/>
    </row>
    <row r="14" spans="1:12">
      <c r="A14" s="3145"/>
      <c r="B14" s="3146"/>
      <c r="C14" s="3146"/>
      <c r="D14" s="3146"/>
      <c r="E14" s="3146"/>
      <c r="F14" s="3147"/>
      <c r="G14" s="3147"/>
    </row>
    <row r="15" spans="1:12">
      <c r="A15" s="3145"/>
      <c r="B15" s="3146"/>
      <c r="C15" s="3146"/>
      <c r="D15" s="3146"/>
      <c r="E15" s="3146"/>
      <c r="F15" s="3147"/>
      <c r="G15" s="3147"/>
    </row>
    <row r="16" spans="1:12">
      <c r="A16" s="3145"/>
      <c r="B16" s="3146"/>
      <c r="C16" s="3146"/>
      <c r="D16" s="3146"/>
      <c r="E16" s="3146"/>
      <c r="F16" s="3147"/>
      <c r="G16" s="3147"/>
    </row>
    <row r="17" spans="1:7">
      <c r="A17" s="3145"/>
      <c r="B17" s="3146"/>
      <c r="C17" s="3146"/>
      <c r="D17" s="3146"/>
      <c r="E17" s="3146"/>
      <c r="F17" s="3147"/>
      <c r="G17" s="3148"/>
    </row>
    <row r="18" spans="1:7">
      <c r="A18" s="3145"/>
      <c r="B18" s="3146"/>
      <c r="C18" s="3146"/>
      <c r="D18" s="3146"/>
      <c r="E18" s="3146"/>
      <c r="F18" s="3147"/>
      <c r="G18" s="3149"/>
    </row>
    <row r="19" spans="1:7">
      <c r="A19" s="3145"/>
      <c r="B19" s="3146"/>
      <c r="C19" s="3146"/>
      <c r="D19" s="3146"/>
      <c r="E19" s="3146"/>
      <c r="F19" s="3147"/>
      <c r="G19" s="3147"/>
    </row>
    <row r="20" spans="1:7">
      <c r="A20" s="3145"/>
      <c r="B20" s="3146"/>
      <c r="C20" s="3146"/>
      <c r="D20" s="3146"/>
      <c r="E20" s="3146"/>
      <c r="F20" s="3147"/>
      <c r="G20" s="3147"/>
    </row>
    <row r="21" spans="1:7">
      <c r="A21" s="3145"/>
      <c r="B21" s="3146"/>
      <c r="C21" s="3146"/>
      <c r="D21" s="3146"/>
      <c r="E21" s="3146"/>
      <c r="F21" s="3147"/>
      <c r="G21" s="3147"/>
    </row>
    <row r="22" spans="1:7">
      <c r="A22" s="3145"/>
      <c r="B22" s="3146"/>
      <c r="C22" s="3146"/>
      <c r="D22" s="3146"/>
      <c r="E22" s="3146"/>
      <c r="F22" s="3147"/>
      <c r="G22" s="3147"/>
    </row>
    <row r="23" spans="1:7">
      <c r="A23" s="3145"/>
      <c r="B23" s="3146"/>
      <c r="C23" s="3146"/>
      <c r="D23" s="3146"/>
      <c r="E23" s="3146"/>
      <c r="F23" s="3147"/>
      <c r="G23" s="3147"/>
    </row>
    <row r="24" spans="1:7">
      <c r="A24" s="3145"/>
      <c r="B24" s="3146"/>
      <c r="C24" s="3146"/>
      <c r="D24" s="3146"/>
      <c r="E24" s="3146"/>
      <c r="F24" s="3147"/>
      <c r="G24" s="3147"/>
    </row>
    <row r="25" spans="1:7">
      <c r="A25" s="3145"/>
      <c r="B25" s="3146"/>
      <c r="C25" s="3146"/>
      <c r="D25" s="3146"/>
      <c r="E25" s="3146"/>
      <c r="F25" s="3147"/>
      <c r="G25" s="3147"/>
    </row>
    <row r="26" spans="1:7">
      <c r="A26" s="3145"/>
      <c r="B26" s="3146"/>
      <c r="C26" s="3146"/>
      <c r="D26" s="3146"/>
      <c r="E26" s="3146"/>
      <c r="F26" s="3147"/>
      <c r="G26" s="3147"/>
    </row>
    <row r="27" spans="1:7">
      <c r="A27" s="3145"/>
      <c r="B27" s="3146"/>
      <c r="C27" s="3146"/>
      <c r="D27" s="3146"/>
      <c r="E27" s="3146"/>
      <c r="F27" s="3147"/>
      <c r="G27" s="3147"/>
    </row>
    <row r="28" spans="1:7">
      <c r="A28" s="3145"/>
      <c r="B28" s="3146"/>
      <c r="C28" s="3146"/>
      <c r="D28" s="3146"/>
      <c r="E28" s="3146"/>
      <c r="F28" s="3147"/>
      <c r="G28" s="3147"/>
    </row>
    <row r="29" spans="1:7">
      <c r="A29" s="3145"/>
      <c r="B29" s="3146"/>
      <c r="C29" s="3146"/>
      <c r="D29" s="3146"/>
      <c r="E29" s="3146"/>
      <c r="F29" s="3147"/>
      <c r="G29" s="3147"/>
    </row>
    <row r="30" spans="1:7">
      <c r="A30" s="3145"/>
      <c r="B30" s="3146"/>
      <c r="C30" s="3146"/>
      <c r="D30" s="3146"/>
      <c r="E30" s="3146"/>
      <c r="F30" s="3147"/>
      <c r="G30" s="3147"/>
    </row>
    <row r="31" spans="1:7">
      <c r="A31" s="3145"/>
      <c r="B31" s="3146"/>
      <c r="C31" s="3146"/>
      <c r="D31" s="3146"/>
      <c r="E31" s="3146"/>
      <c r="F31" s="3147"/>
      <c r="G31" s="3147"/>
    </row>
    <row r="32" spans="1:7" ht="12.75" thickBot="1">
      <c r="A32" s="3150"/>
      <c r="B32" s="3151" t="s">
        <v>994</v>
      </c>
      <c r="C32" s="3152"/>
      <c r="D32" s="3152"/>
      <c r="E32" s="3152"/>
      <c r="F32" s="3153" t="s">
        <v>2303</v>
      </c>
      <c r="G32" s="3153"/>
    </row>
    <row r="33" spans="1:7" ht="12.75" thickTop="1">
      <c r="A33" s="3154"/>
      <c r="B33" s="3155" t="s">
        <v>6462</v>
      </c>
      <c r="C33" s="3156"/>
      <c r="D33" s="3156"/>
      <c r="E33" s="3156"/>
      <c r="F33" s="3157"/>
      <c r="G33" s="3158"/>
    </row>
    <row r="34" spans="1:7">
      <c r="A34" s="3159"/>
      <c r="B34" s="3160" t="s">
        <v>6463</v>
      </c>
      <c r="C34" s="3161"/>
      <c r="D34" s="3161"/>
      <c r="E34" s="3161"/>
      <c r="F34" s="3162"/>
      <c r="G34" s="3163"/>
    </row>
    <row r="35" spans="1:7">
      <c r="A35" s="3164"/>
      <c r="B35" s="2737"/>
      <c r="C35" s="2737"/>
      <c r="D35" s="2737"/>
      <c r="E35" s="2737"/>
      <c r="F35" s="2683"/>
      <c r="G35" s="2684"/>
    </row>
    <row r="36" spans="1:7">
      <c r="A36" s="2636"/>
      <c r="B36" s="2593" t="s">
        <v>6464</v>
      </c>
      <c r="C36" s="2593"/>
      <c r="D36" s="2593"/>
      <c r="E36" s="2593"/>
      <c r="F36" s="1427"/>
      <c r="G36" s="2577" t="s">
        <v>6465</v>
      </c>
    </row>
    <row r="37" spans="1:7" ht="12.75" thickBot="1">
      <c r="A37" s="3165"/>
      <c r="B37" s="3166" t="s">
        <v>6466</v>
      </c>
      <c r="C37" s="3166"/>
      <c r="D37" s="3166"/>
      <c r="E37" s="3166"/>
      <c r="F37" s="2665"/>
      <c r="G37" s="3167" t="s">
        <v>6466</v>
      </c>
    </row>
    <row r="38" spans="1:7" ht="12.75" thickTop="1"/>
    <row r="39" spans="1:7" ht="12.75" thickBot="1">
      <c r="A39" s="1583" t="s">
        <v>1009</v>
      </c>
    </row>
    <row r="40" spans="1:7" ht="12.75" thickTop="1">
      <c r="A40" s="3673" t="s">
        <v>6467</v>
      </c>
      <c r="B40" s="3673"/>
      <c r="C40" s="3673"/>
      <c r="D40" s="3673"/>
      <c r="E40" s="3673"/>
      <c r="F40" s="3673"/>
      <c r="G40" s="3673"/>
    </row>
    <row r="42" spans="1:7" ht="12.75" thickBot="1">
      <c r="A42" s="3132" t="s">
        <v>959</v>
      </c>
    </row>
    <row r="43" spans="1:7" ht="12.75" thickTop="1">
      <c r="A43" s="3133">
        <v>1</v>
      </c>
      <c r="B43" s="1424" t="s">
        <v>6468</v>
      </c>
    </row>
    <row r="44" spans="1:7">
      <c r="A44" s="3133">
        <v>2</v>
      </c>
      <c r="B44" s="1424" t="s">
        <v>6469</v>
      </c>
    </row>
    <row r="45" spans="1:7">
      <c r="A45" s="1584">
        <v>3</v>
      </c>
      <c r="B45" s="1424" t="s">
        <v>6470</v>
      </c>
    </row>
  </sheetData>
  <mergeCells count="15">
    <mergeCell ref="A40:G40"/>
    <mergeCell ref="A8:F8"/>
    <mergeCell ref="A9:G9"/>
    <mergeCell ref="A10:E10"/>
    <mergeCell ref="A12:A13"/>
    <mergeCell ref="B12:B13"/>
    <mergeCell ref="C12:E12"/>
    <mergeCell ref="F12:F13"/>
    <mergeCell ref="G12:G13"/>
    <mergeCell ref="A7:F7"/>
    <mergeCell ref="A1:G1"/>
    <mergeCell ref="A2:G2"/>
    <mergeCell ref="A3:G3"/>
    <mergeCell ref="A4:G4"/>
    <mergeCell ref="A5:G5"/>
  </mergeCells>
  <printOptions horizontalCentered="1"/>
  <pageMargins left="0.31496062992125984" right="0" top="0.19685039370078741" bottom="0" header="0" footer="0"/>
  <pageSetup scale="125" orientation="portrait" r:id="rId1"/>
  <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Normal="100" zoomScaleSheetLayoutView="80" zoomScalePageLayoutView="70" workbookViewId="0">
      <selection activeCell="D7" sqref="D7"/>
    </sheetView>
  </sheetViews>
  <sheetFormatPr defaultColWidth="8.85546875" defaultRowHeight="20.25"/>
  <cols>
    <col min="1" max="1" width="9" style="527" customWidth="1"/>
    <col min="2" max="2" width="19" style="527" customWidth="1"/>
    <col min="3" max="3" width="12" style="527" customWidth="1"/>
    <col min="4" max="4" width="14.7109375" style="527" customWidth="1"/>
    <col min="5" max="5" width="19.140625" style="527" customWidth="1"/>
    <col min="6" max="10" width="8.85546875" style="527"/>
    <col min="11" max="11" width="18.28515625" style="527" customWidth="1"/>
    <col min="12" max="16384" width="8.85546875" style="527"/>
  </cols>
  <sheetData>
    <row r="1" spans="1:12" ht="17.25" customHeight="1">
      <c r="A1" s="3346"/>
      <c r="B1" s="3346"/>
      <c r="C1" s="3346"/>
      <c r="D1" s="3346"/>
      <c r="E1" s="3346"/>
      <c r="F1" s="3346"/>
      <c r="G1" s="3346"/>
      <c r="H1" s="3346"/>
      <c r="I1" s="3346"/>
      <c r="J1" s="3346"/>
      <c r="K1" s="3346"/>
      <c r="L1" s="3346"/>
    </row>
    <row r="2" spans="1:12" ht="17.25" customHeight="1">
      <c r="A2" s="3346" t="s">
        <v>1084</v>
      </c>
      <c r="B2" s="3346"/>
      <c r="C2" s="3346"/>
      <c r="D2" s="3346"/>
      <c r="E2" s="3346"/>
      <c r="F2" s="3346"/>
      <c r="G2" s="3346"/>
      <c r="H2" s="3346"/>
      <c r="I2" s="3346"/>
      <c r="J2" s="3346"/>
      <c r="K2" s="3346"/>
      <c r="L2" s="3346"/>
    </row>
    <row r="3" spans="1:12" ht="17.25" customHeight="1">
      <c r="A3" s="3346" t="s">
        <v>889</v>
      </c>
      <c r="B3" s="3346"/>
      <c r="C3" s="3346"/>
      <c r="D3" s="3346"/>
      <c r="E3" s="3346"/>
      <c r="F3" s="3346"/>
      <c r="G3" s="3346"/>
      <c r="H3" s="3346"/>
      <c r="I3" s="3346"/>
      <c r="J3" s="3346"/>
      <c r="K3" s="3346"/>
      <c r="L3" s="3346"/>
    </row>
    <row r="4" spans="1:12" ht="17.25" customHeight="1">
      <c r="A4" s="3346" t="s">
        <v>890</v>
      </c>
      <c r="B4" s="3346"/>
      <c r="C4" s="3346"/>
      <c r="D4" s="3346"/>
      <c r="E4" s="3346"/>
      <c r="F4" s="3346"/>
      <c r="G4" s="3346"/>
      <c r="H4" s="3346"/>
      <c r="I4" s="3346"/>
      <c r="J4" s="3346"/>
      <c r="K4" s="3346"/>
      <c r="L4" s="3346"/>
    </row>
    <row r="5" spans="1:12" ht="18" customHeight="1">
      <c r="A5" s="3346" t="s">
        <v>491</v>
      </c>
      <c r="B5" s="3346"/>
      <c r="C5" s="3346"/>
      <c r="D5" s="3346"/>
      <c r="E5" s="3346"/>
      <c r="F5" s="3346"/>
      <c r="G5" s="3346"/>
      <c r="H5" s="3346"/>
      <c r="I5" s="3346"/>
      <c r="J5" s="3346"/>
      <c r="K5" s="3346"/>
      <c r="L5" s="3346"/>
    </row>
    <row r="6" spans="1:12">
      <c r="A6" s="617"/>
    </row>
    <row r="7" spans="1:12" s="2047" customFormat="1" ht="33.75" customHeight="1">
      <c r="A7" s="3378" t="s">
        <v>6471</v>
      </c>
      <c r="B7" s="3378" t="s">
        <v>6472</v>
      </c>
      <c r="C7" s="3378"/>
      <c r="D7" s="618" t="s">
        <v>6473</v>
      </c>
      <c r="E7" s="3378" t="s">
        <v>6474</v>
      </c>
      <c r="F7" s="3378" t="s">
        <v>6475</v>
      </c>
      <c r="G7" s="3378"/>
      <c r="H7" s="3378" t="s">
        <v>6476</v>
      </c>
      <c r="I7" s="3378"/>
      <c r="J7" s="4176" t="s">
        <v>5897</v>
      </c>
      <c r="K7" s="3363" t="s">
        <v>6477</v>
      </c>
      <c r="L7" s="4176" t="s">
        <v>506</v>
      </c>
    </row>
    <row r="8" spans="1:12" s="529" customFormat="1">
      <c r="A8" s="3378"/>
      <c r="B8" s="3168" t="s">
        <v>2534</v>
      </c>
      <c r="C8" s="618" t="s">
        <v>3917</v>
      </c>
      <c r="D8" s="618" t="s">
        <v>2238</v>
      </c>
      <c r="E8" s="3378"/>
      <c r="F8" s="618" t="s">
        <v>6478</v>
      </c>
      <c r="G8" s="618" t="s">
        <v>2234</v>
      </c>
      <c r="H8" s="618" t="s">
        <v>6478</v>
      </c>
      <c r="I8" s="618" t="s">
        <v>2234</v>
      </c>
      <c r="J8" s="4176"/>
      <c r="K8" s="3418"/>
      <c r="L8" s="4176"/>
    </row>
    <row r="9" spans="1:12">
      <c r="A9" s="3169">
        <v>1</v>
      </c>
      <c r="B9" s="3170">
        <v>2</v>
      </c>
      <c r="C9" s="3171">
        <v>3</v>
      </c>
      <c r="D9" s="3171">
        <v>4</v>
      </c>
      <c r="E9" s="3171">
        <v>5</v>
      </c>
      <c r="F9" s="3171">
        <v>6</v>
      </c>
      <c r="G9" s="3171">
        <v>7</v>
      </c>
      <c r="H9" s="3171">
        <v>8</v>
      </c>
      <c r="I9" s="3171">
        <v>9</v>
      </c>
      <c r="J9" s="3171">
        <v>10</v>
      </c>
      <c r="K9" s="3171">
        <v>11</v>
      </c>
      <c r="L9" s="3171">
        <v>12</v>
      </c>
    </row>
    <row r="10" spans="1:12">
      <c r="A10" s="3172"/>
      <c r="B10" s="3173"/>
      <c r="C10" s="3174"/>
      <c r="D10" s="3174"/>
      <c r="E10" s="3173"/>
      <c r="F10" s="3174"/>
      <c r="G10" s="3174"/>
      <c r="H10" s="3173"/>
      <c r="I10" s="3173"/>
      <c r="J10" s="3175"/>
      <c r="K10" s="3175"/>
      <c r="L10" s="3175"/>
    </row>
    <row r="11" spans="1:12">
      <c r="A11" s="3176"/>
      <c r="B11" s="3177"/>
      <c r="C11" s="3178"/>
      <c r="D11" s="3178"/>
      <c r="E11" s="3177"/>
      <c r="F11" s="3178"/>
      <c r="G11" s="3178"/>
      <c r="H11" s="3177"/>
      <c r="I11" s="3177"/>
      <c r="J11" s="3179"/>
      <c r="K11" s="3179"/>
      <c r="L11" s="3179"/>
    </row>
    <row r="12" spans="1:12">
      <c r="A12" s="3176"/>
      <c r="B12" s="3177"/>
      <c r="C12" s="3178"/>
      <c r="D12" s="3178"/>
      <c r="E12" s="3177"/>
      <c r="F12" s="3178"/>
      <c r="G12" s="3178"/>
      <c r="H12" s="3177"/>
      <c r="I12" s="3177"/>
      <c r="J12" s="3179"/>
      <c r="K12" s="3179"/>
      <c r="L12" s="3179"/>
    </row>
    <row r="13" spans="1:12">
      <c r="A13" s="3176"/>
      <c r="B13" s="3177"/>
      <c r="C13" s="3178"/>
      <c r="D13" s="3178"/>
      <c r="E13" s="3177"/>
      <c r="F13" s="3178"/>
      <c r="G13" s="3178"/>
      <c r="H13" s="3177"/>
      <c r="I13" s="3177"/>
      <c r="J13" s="3179"/>
      <c r="K13" s="3179"/>
      <c r="L13" s="3179"/>
    </row>
    <row r="14" spans="1:12">
      <c r="A14" s="3176"/>
      <c r="B14" s="3177"/>
      <c r="C14" s="3178"/>
      <c r="D14" s="3178"/>
      <c r="E14" s="3177"/>
      <c r="F14" s="3178"/>
      <c r="G14" s="3178"/>
      <c r="H14" s="3177"/>
      <c r="I14" s="3177"/>
      <c r="J14" s="3179"/>
      <c r="K14" s="3179"/>
      <c r="L14" s="3179"/>
    </row>
    <row r="15" spans="1:12">
      <c r="A15" s="3180"/>
      <c r="B15" s="3181"/>
      <c r="C15" s="3182"/>
      <c r="D15" s="3182"/>
      <c r="E15" s="3181"/>
      <c r="F15" s="3182"/>
      <c r="G15" s="3182"/>
      <c r="H15" s="3181"/>
      <c r="I15" s="3181"/>
      <c r="J15" s="3183"/>
      <c r="K15" s="3183"/>
      <c r="L15" s="3183"/>
    </row>
    <row r="16" spans="1:12">
      <c r="A16" s="1037"/>
      <c r="B16" s="1037" t="s">
        <v>994</v>
      </c>
      <c r="C16" s="1037"/>
      <c r="D16" s="1037"/>
      <c r="E16" s="1037"/>
      <c r="F16" s="1037"/>
      <c r="G16" s="1037"/>
      <c r="H16" s="1037"/>
      <c r="I16" s="1037"/>
      <c r="J16" s="1037"/>
      <c r="K16" s="1037"/>
      <c r="L16" s="1037"/>
    </row>
    <row r="17" spans="1:12">
      <c r="A17" s="698"/>
      <c r="B17" s="698"/>
      <c r="C17" s="698"/>
      <c r="D17" s="698"/>
      <c r="E17" s="698"/>
      <c r="F17" s="698"/>
      <c r="G17" s="698"/>
      <c r="H17" s="698"/>
      <c r="I17" s="698"/>
      <c r="J17" s="698"/>
      <c r="K17" s="698"/>
      <c r="L17" s="698"/>
    </row>
    <row r="18" spans="1:12">
      <c r="A18" s="527" t="s">
        <v>6479</v>
      </c>
      <c r="G18" s="527" t="s">
        <v>2962</v>
      </c>
    </row>
    <row r="19" spans="1:12">
      <c r="A19" s="527" t="s">
        <v>6480</v>
      </c>
      <c r="G19" s="527" t="s">
        <v>6481</v>
      </c>
    </row>
    <row r="20" spans="1:12">
      <c r="A20" s="527" t="s">
        <v>941</v>
      </c>
      <c r="G20" s="527" t="s">
        <v>941</v>
      </c>
    </row>
    <row r="21" spans="1:12">
      <c r="A21" s="617"/>
    </row>
    <row r="22" spans="1:12" ht="21" thickBot="1">
      <c r="A22" s="547" t="s">
        <v>1009</v>
      </c>
    </row>
    <row r="23" spans="1:12" ht="21" thickTop="1">
      <c r="A23" s="3401" t="s">
        <v>6482</v>
      </c>
      <c r="B23" s="3401"/>
      <c r="C23" s="3401"/>
      <c r="D23" s="3401"/>
      <c r="E23" s="3401"/>
      <c r="F23" s="3401"/>
      <c r="G23" s="3401"/>
      <c r="H23" s="3401"/>
      <c r="I23" s="3401"/>
      <c r="J23" s="3401"/>
      <c r="K23" s="3401"/>
      <c r="L23" s="3401"/>
    </row>
    <row r="24" spans="1:12">
      <c r="A24" s="617"/>
    </row>
    <row r="25" spans="1:12" ht="21" thickBot="1">
      <c r="A25" s="3184" t="s">
        <v>917</v>
      </c>
    </row>
    <row r="26" spans="1:12" ht="21" thickTop="1">
      <c r="A26" s="3185">
        <v>1</v>
      </c>
      <c r="B26" s="527" t="s">
        <v>6483</v>
      </c>
    </row>
    <row r="27" spans="1:12">
      <c r="A27" s="3185">
        <v>2</v>
      </c>
      <c r="B27" s="527" t="s">
        <v>6484</v>
      </c>
    </row>
    <row r="28" spans="1:12">
      <c r="A28" s="381">
        <v>3</v>
      </c>
      <c r="B28" s="527" t="s">
        <v>6485</v>
      </c>
    </row>
    <row r="29" spans="1:12">
      <c r="A29" s="3185">
        <v>4</v>
      </c>
      <c r="B29" s="527" t="s">
        <v>6486</v>
      </c>
    </row>
    <row r="30" spans="1:12">
      <c r="A30" s="381">
        <v>5</v>
      </c>
      <c r="B30" s="527" t="s">
        <v>6487</v>
      </c>
    </row>
    <row r="31" spans="1:12">
      <c r="A31" s="3185">
        <v>6</v>
      </c>
      <c r="B31" s="527" t="s">
        <v>6488</v>
      </c>
    </row>
    <row r="32" spans="1:12">
      <c r="A32" s="381">
        <v>7</v>
      </c>
      <c r="B32" s="527" t="s">
        <v>6489</v>
      </c>
    </row>
    <row r="33" spans="1:2">
      <c r="A33" s="3185">
        <v>8</v>
      </c>
      <c r="B33" s="527" t="s">
        <v>6490</v>
      </c>
    </row>
    <row r="34" spans="1:2">
      <c r="A34" s="959"/>
    </row>
    <row r="35" spans="1:2">
      <c r="A35" s="959"/>
    </row>
  </sheetData>
  <mergeCells count="14">
    <mergeCell ref="J7:J8"/>
    <mergeCell ref="K7:K8"/>
    <mergeCell ref="L7:L8"/>
    <mergeCell ref="A23:L23"/>
    <mergeCell ref="A1:L1"/>
    <mergeCell ref="A2:L2"/>
    <mergeCell ref="A3:L3"/>
    <mergeCell ref="A4:L4"/>
    <mergeCell ref="A5:L5"/>
    <mergeCell ref="A7:A8"/>
    <mergeCell ref="B7:C7"/>
    <mergeCell ref="E7:E8"/>
    <mergeCell ref="F7:G7"/>
    <mergeCell ref="H7:I7"/>
  </mergeCells>
  <printOptions horizontalCentered="1"/>
  <pageMargins left="0.31496062992125984" right="0" top="0.19685039370078741" bottom="0" header="0" footer="0"/>
  <pageSetup scale="125" orientation="portrait" r:id="rId1"/>
  <colBreaks count="1" manualBreakCount="1">
    <brk id="13" max="1048575" man="1"/>
  </colBreaks>
  <drawing r:id="rId2"/>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130" zoomScaleNormal="130" zoomScaleSheetLayoutView="120" workbookViewId="0">
      <selection activeCell="D7" sqref="D7"/>
    </sheetView>
  </sheetViews>
  <sheetFormatPr defaultColWidth="9.140625" defaultRowHeight="11.25"/>
  <cols>
    <col min="1" max="1" width="9.140625" style="2351"/>
    <col min="2" max="5" width="9.140625" style="1915"/>
    <col min="6" max="6" width="24.140625" style="1915" customWidth="1"/>
    <col min="7" max="7" width="6.7109375" style="1915" customWidth="1"/>
    <col min="8" max="8" width="10.7109375" style="1915" customWidth="1"/>
    <col min="9" max="16384" width="9.140625" style="1915"/>
  </cols>
  <sheetData>
    <row r="1" spans="1:9">
      <c r="A1" s="3508"/>
      <c r="B1" s="3508"/>
      <c r="C1" s="3508"/>
      <c r="D1" s="3508"/>
      <c r="E1" s="3508"/>
      <c r="F1" s="3508"/>
      <c r="G1" s="3508"/>
      <c r="H1" s="3508"/>
      <c r="I1" s="3508"/>
    </row>
    <row r="2" spans="1:9" ht="19.5" customHeight="1">
      <c r="A2" s="3508" t="s">
        <v>6491</v>
      </c>
      <c r="B2" s="3508"/>
      <c r="C2" s="3508"/>
      <c r="D2" s="3508"/>
      <c r="E2" s="3508"/>
      <c r="F2" s="3508"/>
      <c r="G2" s="3508"/>
      <c r="H2" s="3508"/>
      <c r="I2" s="3508"/>
    </row>
    <row r="3" spans="1:9">
      <c r="A3" s="3508" t="s">
        <v>2304</v>
      </c>
      <c r="B3" s="3508"/>
      <c r="C3" s="3508"/>
      <c r="D3" s="3508"/>
      <c r="E3" s="3508"/>
      <c r="F3" s="3508"/>
      <c r="G3" s="3508"/>
      <c r="H3" s="3508"/>
      <c r="I3" s="3508"/>
    </row>
    <row r="4" spans="1:9">
      <c r="A4" s="3684" t="s">
        <v>492</v>
      </c>
      <c r="B4" s="3684"/>
      <c r="C4" s="3684"/>
      <c r="D4" s="3684"/>
      <c r="E4" s="3684"/>
      <c r="F4" s="3684"/>
      <c r="G4" s="3684"/>
      <c r="H4" s="3684"/>
      <c r="I4" s="3684"/>
    </row>
    <row r="5" spans="1:9">
      <c r="A5" s="1915"/>
    </row>
    <row r="6" spans="1:9">
      <c r="A6" s="2351" t="s">
        <v>6492</v>
      </c>
      <c r="C6" s="3186"/>
      <c r="D6" s="3186"/>
      <c r="E6" s="3186"/>
      <c r="F6" s="3186"/>
      <c r="G6" s="3186"/>
    </row>
    <row r="7" spans="1:9">
      <c r="A7" s="2351" t="s">
        <v>6493</v>
      </c>
      <c r="C7" s="3186"/>
      <c r="D7" s="3186"/>
      <c r="E7" s="3186"/>
      <c r="F7" s="3186"/>
      <c r="G7" s="3186"/>
    </row>
    <row r="8" spans="1:9">
      <c r="A8" s="2351" t="s">
        <v>6494</v>
      </c>
      <c r="C8" s="3186"/>
      <c r="D8" s="3186"/>
      <c r="E8" s="3186"/>
      <c r="F8" s="3186"/>
      <c r="G8" s="3186"/>
    </row>
    <row r="9" spans="1:9">
      <c r="C9" s="3186"/>
      <c r="D9" s="3186"/>
      <c r="E9" s="3186"/>
      <c r="F9" s="3186"/>
      <c r="G9" s="3186"/>
    </row>
    <row r="10" spans="1:9">
      <c r="A10" s="3187" t="s">
        <v>2207</v>
      </c>
      <c r="B10" s="1998"/>
      <c r="C10" s="3188"/>
      <c r="D10" s="3186"/>
      <c r="E10" s="3186"/>
      <c r="F10" s="3186"/>
      <c r="G10" s="3186"/>
    </row>
    <row r="11" spans="1:9">
      <c r="A11" s="3189"/>
      <c r="C11" s="3190"/>
      <c r="D11" s="3191"/>
      <c r="E11" s="3191"/>
      <c r="F11" s="3191"/>
      <c r="G11" s="3191"/>
      <c r="H11" s="2001"/>
      <c r="I11" s="2002"/>
    </row>
    <row r="12" spans="1:9">
      <c r="A12" s="3189"/>
      <c r="C12" s="1914"/>
      <c r="D12" s="1914"/>
      <c r="E12" s="1914"/>
      <c r="F12" s="1914"/>
      <c r="G12" s="1914"/>
      <c r="H12" s="1914"/>
      <c r="I12" s="1997"/>
    </row>
    <row r="13" spans="1:9">
      <c r="A13" s="3192" t="s">
        <v>6495</v>
      </c>
      <c r="B13" s="3193"/>
      <c r="C13" s="3193"/>
      <c r="D13" s="3193"/>
      <c r="E13" s="3193"/>
      <c r="F13" s="3193"/>
      <c r="G13" s="3193"/>
      <c r="H13" s="3193"/>
      <c r="I13" s="3193"/>
    </row>
    <row r="14" spans="1:9">
      <c r="A14" s="3189"/>
      <c r="C14" s="1914"/>
      <c r="D14" s="1914"/>
      <c r="E14" s="1914"/>
      <c r="F14" s="1914"/>
      <c r="G14" s="1914"/>
      <c r="H14" s="1914"/>
      <c r="I14" s="1997"/>
    </row>
    <row r="15" spans="1:9" ht="7.9" customHeight="1">
      <c r="A15" s="3189"/>
      <c r="B15" s="1914"/>
      <c r="C15" s="1914"/>
      <c r="D15" s="1914"/>
      <c r="E15" s="1914"/>
      <c r="F15" s="1914"/>
      <c r="G15" s="1914"/>
      <c r="H15" s="1914"/>
      <c r="I15" s="1997"/>
    </row>
    <row r="16" spans="1:9">
      <c r="A16" s="3194"/>
      <c r="B16" s="1998"/>
      <c r="C16" s="1998"/>
      <c r="D16" s="1998"/>
      <c r="E16" s="1998"/>
      <c r="F16" s="1998"/>
      <c r="G16" s="1998"/>
      <c r="H16" s="1998"/>
      <c r="I16" s="1999"/>
    </row>
    <row r="17" spans="1:9">
      <c r="A17" s="3195" t="s">
        <v>6496</v>
      </c>
      <c r="B17" s="1914"/>
      <c r="C17" s="1914"/>
      <c r="D17" s="1914"/>
      <c r="E17" s="1914"/>
      <c r="F17" s="1914"/>
      <c r="G17" s="1914"/>
      <c r="H17" s="1914"/>
      <c r="I17" s="1914"/>
    </row>
    <row r="18" spans="1:9">
      <c r="A18" s="3196"/>
      <c r="B18" s="2001"/>
      <c r="C18" s="2001"/>
      <c r="D18" s="2001"/>
      <c r="E18" s="2001"/>
      <c r="F18" s="2001"/>
      <c r="G18" s="2001"/>
      <c r="H18" s="2001"/>
      <c r="I18" s="2002"/>
    </row>
    <row r="19" spans="1:9" ht="6" customHeight="1">
      <c r="A19" s="3189"/>
      <c r="B19" s="1914"/>
      <c r="C19" s="1914"/>
      <c r="D19" s="1914"/>
      <c r="E19" s="1914"/>
      <c r="F19" s="1914"/>
      <c r="G19" s="1914"/>
      <c r="H19" s="1914"/>
      <c r="I19" s="1997"/>
    </row>
    <row r="20" spans="1:9">
      <c r="A20" s="3194"/>
      <c r="B20" s="1998"/>
      <c r="C20" s="1998"/>
      <c r="D20" s="1998"/>
      <c r="E20" s="1998"/>
      <c r="F20" s="1998"/>
      <c r="G20" s="1998"/>
      <c r="H20" s="1998"/>
      <c r="I20" s="1999"/>
    </row>
    <row r="21" spans="1:9">
      <c r="A21" s="3195"/>
      <c r="B21" s="1914"/>
      <c r="C21" s="1914"/>
      <c r="D21" s="1914"/>
      <c r="E21" s="1914"/>
      <c r="F21" s="1914"/>
      <c r="G21" s="1914"/>
      <c r="H21" s="1914"/>
      <c r="I21" s="1914"/>
    </row>
    <row r="22" spans="1:9">
      <c r="A22" s="2351" t="s">
        <v>6497</v>
      </c>
    </row>
    <row r="23" spans="1:9">
      <c r="A23" s="3196"/>
      <c r="B23" s="2001"/>
      <c r="C23" s="2001"/>
      <c r="D23" s="2001"/>
      <c r="E23" s="2001"/>
      <c r="F23" s="2001"/>
      <c r="G23" s="2001"/>
      <c r="H23" s="2001"/>
      <c r="I23" s="2002"/>
    </row>
    <row r="24" spans="1:9" ht="9.6" customHeight="1">
      <c r="A24" s="3189"/>
      <c r="B24" s="1914"/>
      <c r="C24" s="1914"/>
      <c r="D24" s="1914"/>
      <c r="E24" s="1914"/>
      <c r="F24" s="1914"/>
      <c r="G24" s="1914"/>
      <c r="H24" s="1914"/>
      <c r="I24" s="1997"/>
    </row>
    <row r="25" spans="1:9">
      <c r="A25" s="3194"/>
      <c r="B25" s="1998"/>
      <c r="C25" s="1998"/>
      <c r="D25" s="1998"/>
      <c r="E25" s="1998"/>
      <c r="F25" s="1998"/>
      <c r="G25" s="1998"/>
      <c r="H25" s="1998"/>
      <c r="I25" s="1999"/>
    </row>
    <row r="26" spans="1:9">
      <c r="A26" s="3196"/>
      <c r="B26" s="2001"/>
      <c r="C26" s="2001"/>
      <c r="D26" s="2001"/>
      <c r="E26" s="2001"/>
      <c r="F26" s="2001"/>
      <c r="G26" s="2001"/>
      <c r="H26" s="2001"/>
      <c r="I26" s="2002"/>
    </row>
    <row r="27" spans="1:9">
      <c r="A27" s="3197" t="s">
        <v>6498</v>
      </c>
      <c r="B27" s="1914"/>
      <c r="C27" s="1914"/>
      <c r="D27" s="1914"/>
      <c r="E27" s="1914"/>
      <c r="F27" s="1914"/>
      <c r="G27" s="1914"/>
      <c r="H27" s="1914"/>
      <c r="I27" s="1997"/>
    </row>
    <row r="28" spans="1:9">
      <c r="A28" s="3196"/>
      <c r="B28" s="2001"/>
      <c r="C28" s="2001"/>
      <c r="D28" s="2001"/>
      <c r="E28" s="2001"/>
      <c r="F28" s="2001"/>
      <c r="G28" s="2001"/>
      <c r="H28" s="2001"/>
      <c r="I28" s="2002"/>
    </row>
    <row r="29" spans="1:9" ht="10.15" customHeight="1">
      <c r="A29" s="3189"/>
      <c r="B29" s="1914"/>
      <c r="C29" s="1914"/>
      <c r="D29" s="1914"/>
      <c r="E29" s="1914"/>
      <c r="F29" s="1914"/>
      <c r="G29" s="1914"/>
      <c r="H29" s="1914"/>
      <c r="I29" s="1997"/>
    </row>
    <row r="30" spans="1:9" s="1914" customFormat="1">
      <c r="A30" s="3198"/>
      <c r="B30" s="3199"/>
      <c r="C30" s="1998"/>
      <c r="D30" s="1998"/>
      <c r="E30" s="3200"/>
      <c r="F30" s="3199"/>
      <c r="G30" s="3199"/>
      <c r="H30" s="1998"/>
      <c r="I30" s="1999"/>
    </row>
    <row r="31" spans="1:9" s="1914" customFormat="1">
      <c r="A31" s="3201"/>
      <c r="B31" s="3201"/>
      <c r="E31" s="3202"/>
      <c r="F31" s="3201"/>
      <c r="G31" s="3201"/>
    </row>
    <row r="32" spans="1:9">
      <c r="A32" s="3190" t="s">
        <v>6499</v>
      </c>
      <c r="B32" s="3190"/>
      <c r="F32" s="3195"/>
      <c r="G32" s="3190"/>
    </row>
    <row r="33" spans="1:9">
      <c r="A33" s="2012" t="s">
        <v>6500</v>
      </c>
      <c r="B33" s="2012"/>
      <c r="F33" s="2012"/>
      <c r="G33" s="2012"/>
    </row>
    <row r="34" spans="1:9">
      <c r="A34" s="2012" t="s">
        <v>3792</v>
      </c>
      <c r="B34" s="2012"/>
      <c r="F34" s="2012"/>
      <c r="G34" s="2012"/>
    </row>
    <row r="35" spans="1:9">
      <c r="A35" s="2012" t="s">
        <v>3917</v>
      </c>
      <c r="B35" s="2012"/>
      <c r="F35" s="2012"/>
      <c r="G35" s="2012"/>
    </row>
    <row r="36" spans="1:9" ht="10.15" customHeight="1"/>
    <row r="37" spans="1:9" ht="12" thickBot="1">
      <c r="A37" s="2008" t="s">
        <v>1009</v>
      </c>
    </row>
    <row r="38" spans="1:9" ht="40.9" customHeight="1" thickTop="1">
      <c r="A38" s="3685" t="s">
        <v>6501</v>
      </c>
      <c r="B38" s="3685"/>
      <c r="C38" s="3685"/>
      <c r="D38" s="3685"/>
      <c r="E38" s="3685"/>
      <c r="F38" s="3685"/>
      <c r="G38" s="3685"/>
      <c r="H38" s="3685"/>
      <c r="I38" s="3685"/>
    </row>
    <row r="40" spans="1:9" ht="12" thickBot="1">
      <c r="A40" s="3203" t="s">
        <v>917</v>
      </c>
    </row>
    <row r="41" spans="1:9" ht="12" thickTop="1">
      <c r="A41" s="3204"/>
      <c r="B41" s="1915" t="s">
        <v>6502</v>
      </c>
    </row>
    <row r="42" spans="1:9">
      <c r="B42" s="1915" t="s">
        <v>6503</v>
      </c>
    </row>
  </sheetData>
  <mergeCells count="5">
    <mergeCell ref="A1:I1"/>
    <mergeCell ref="A2:I2"/>
    <mergeCell ref="A3:I3"/>
    <mergeCell ref="A4:I4"/>
    <mergeCell ref="A38:I38"/>
  </mergeCells>
  <printOptions horizontalCentered="1"/>
  <pageMargins left="0.31496062992125984" right="0" top="0.19685039370078741" bottom="0" header="0" footer="0"/>
  <pageSetup scale="125" orientation="portrait" r:id="rId1"/>
  <drawing r:id="rId2"/>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zoomScaleNormal="100" zoomScaleSheetLayoutView="100" workbookViewId="0">
      <selection activeCell="D7" sqref="D7"/>
    </sheetView>
  </sheetViews>
  <sheetFormatPr defaultColWidth="9.140625" defaultRowHeight="11.25"/>
  <cols>
    <col min="1" max="16384" width="9.140625" style="1915"/>
  </cols>
  <sheetData>
    <row r="1" spans="1:12" ht="17.25" customHeight="1">
      <c r="A1" s="3684"/>
      <c r="B1" s="3684"/>
      <c r="C1" s="3684"/>
      <c r="D1" s="3684"/>
      <c r="E1" s="3684"/>
      <c r="F1" s="3684"/>
      <c r="G1" s="3684"/>
      <c r="H1" s="3684"/>
      <c r="I1" s="3684"/>
      <c r="J1" s="1977"/>
      <c r="K1" s="1977"/>
      <c r="L1" s="1977"/>
    </row>
    <row r="2" spans="1:12" ht="17.25" customHeight="1">
      <c r="A2" s="3684" t="s">
        <v>1084</v>
      </c>
      <c r="B2" s="3684"/>
      <c r="C2" s="3684"/>
      <c r="D2" s="3684"/>
      <c r="E2" s="3684"/>
      <c r="F2" s="3684"/>
      <c r="G2" s="3684"/>
      <c r="H2" s="3684"/>
      <c r="I2" s="3684"/>
      <c r="J2" s="1977"/>
      <c r="K2" s="1977"/>
      <c r="L2" s="1977"/>
    </row>
    <row r="3" spans="1:12" ht="17.25" customHeight="1">
      <c r="A3" s="3684" t="s">
        <v>889</v>
      </c>
      <c r="B3" s="3684"/>
      <c r="C3" s="3684"/>
      <c r="D3" s="3684"/>
      <c r="E3" s="3684"/>
      <c r="F3" s="3684"/>
      <c r="G3" s="3684"/>
      <c r="H3" s="3684"/>
      <c r="I3" s="3684"/>
      <c r="J3" s="1977"/>
      <c r="K3" s="1977"/>
      <c r="L3" s="1977"/>
    </row>
    <row r="4" spans="1:12" ht="17.25" customHeight="1">
      <c r="A4" s="3684" t="s">
        <v>890</v>
      </c>
      <c r="B4" s="3684"/>
      <c r="C4" s="3684"/>
      <c r="D4" s="3684"/>
      <c r="E4" s="3684"/>
      <c r="F4" s="3684"/>
      <c r="G4" s="3684"/>
      <c r="H4" s="3684"/>
      <c r="I4" s="3684"/>
      <c r="J4" s="1977"/>
      <c r="K4" s="1977"/>
      <c r="L4" s="1977"/>
    </row>
    <row r="5" spans="1:12">
      <c r="A5" s="4177" t="s">
        <v>379</v>
      </c>
      <c r="B5" s="4177"/>
      <c r="C5" s="4177"/>
      <c r="D5" s="4177"/>
      <c r="E5" s="4177"/>
      <c r="F5" s="4177"/>
      <c r="G5" s="4177"/>
      <c r="H5" s="4177"/>
      <c r="I5" s="4177"/>
      <c r="J5" s="3205"/>
      <c r="K5" s="3205"/>
      <c r="L5" s="3205"/>
    </row>
    <row r="6" spans="1:12">
      <c r="A6" s="1977"/>
      <c r="B6" s="1977"/>
      <c r="C6" s="1977"/>
      <c r="D6" s="1977"/>
      <c r="E6" s="3186"/>
      <c r="F6" s="1977"/>
      <c r="G6" s="1977"/>
      <c r="H6" s="1977"/>
    </row>
    <row r="7" spans="1:12">
      <c r="A7" s="1915" t="s">
        <v>6504</v>
      </c>
      <c r="B7" s="1977"/>
      <c r="C7" s="1977"/>
      <c r="D7" s="1977"/>
      <c r="E7" s="3186"/>
      <c r="F7" s="1977"/>
      <c r="G7" s="1915" t="s">
        <v>941</v>
      </c>
    </row>
    <row r="8" spans="1:12">
      <c r="A8" s="1915" t="s">
        <v>6505</v>
      </c>
      <c r="G8" s="1915" t="s">
        <v>6506</v>
      </c>
    </row>
    <row r="9" spans="1:12">
      <c r="A9" s="1915" t="s">
        <v>6314</v>
      </c>
      <c r="G9" s="1915" t="s">
        <v>6507</v>
      </c>
    </row>
    <row r="10" spans="1:12">
      <c r="G10" s="1915" t="s">
        <v>6508</v>
      </c>
    </row>
    <row r="12" spans="1:12">
      <c r="A12" s="1915" t="s">
        <v>6509</v>
      </c>
    </row>
    <row r="19" spans="1:9">
      <c r="A19" s="1917" t="s">
        <v>6510</v>
      </c>
      <c r="C19" s="1917" t="s">
        <v>6511</v>
      </c>
      <c r="F19" s="3684" t="s">
        <v>6512</v>
      </c>
      <c r="G19" s="3684"/>
      <c r="H19" s="3684" t="s">
        <v>6513</v>
      </c>
      <c r="I19" s="3684"/>
    </row>
    <row r="20" spans="1:9">
      <c r="A20" s="1917"/>
      <c r="C20" s="1917"/>
      <c r="F20" s="1978"/>
      <c r="G20" s="1978"/>
      <c r="H20" s="1978"/>
      <c r="I20" s="1978"/>
    </row>
    <row r="21" spans="1:9">
      <c r="A21" s="1915" t="s">
        <v>6514</v>
      </c>
      <c r="C21" s="1917"/>
      <c r="F21" s="1978"/>
      <c r="G21" s="1978"/>
      <c r="H21" s="1978"/>
      <c r="I21" s="1978"/>
    </row>
    <row r="24" spans="1:9">
      <c r="A24" s="1917" t="s">
        <v>6515</v>
      </c>
      <c r="G24" s="1917" t="s">
        <v>6516</v>
      </c>
    </row>
    <row r="25" spans="1:9">
      <c r="A25" s="1915" t="s">
        <v>6313</v>
      </c>
      <c r="G25" s="1915" t="s">
        <v>6313</v>
      </c>
    </row>
    <row r="26" spans="1:9">
      <c r="A26" s="1915" t="s">
        <v>6314</v>
      </c>
      <c r="G26" s="1915" t="s">
        <v>6314</v>
      </c>
    </row>
    <row r="27" spans="1:9">
      <c r="A27" s="1915" t="s">
        <v>6517</v>
      </c>
      <c r="G27" s="1915" t="s">
        <v>6517</v>
      </c>
    </row>
    <row r="29" spans="1:9" ht="12" thickBot="1">
      <c r="A29" s="2008" t="s">
        <v>1009</v>
      </c>
    </row>
    <row r="30" spans="1:9" ht="60" customHeight="1" thickTop="1">
      <c r="A30" s="3685" t="s">
        <v>6518</v>
      </c>
      <c r="B30" s="3685"/>
      <c r="C30" s="3685"/>
      <c r="D30" s="3685"/>
      <c r="E30" s="3685"/>
      <c r="F30" s="3685"/>
      <c r="G30" s="3685"/>
      <c r="H30" s="3685"/>
      <c r="I30" s="3685"/>
    </row>
    <row r="32" spans="1:9" ht="12" thickBot="1">
      <c r="A32" s="2008" t="s">
        <v>917</v>
      </c>
      <c r="B32" s="2009"/>
    </row>
    <row r="33" spans="1:9" ht="12" thickTop="1">
      <c r="A33" s="2333">
        <v>1</v>
      </c>
      <c r="B33" s="1915" t="s">
        <v>6519</v>
      </c>
    </row>
    <row r="34" spans="1:9" ht="36.75" customHeight="1">
      <c r="A34" s="2333">
        <v>2</v>
      </c>
      <c r="B34" s="3685" t="s">
        <v>6520</v>
      </c>
      <c r="C34" s="3685"/>
      <c r="D34" s="3685"/>
      <c r="E34" s="3685"/>
      <c r="F34" s="3685"/>
      <c r="G34" s="3685"/>
      <c r="H34" s="3685"/>
      <c r="I34" s="3685"/>
    </row>
    <row r="35" spans="1:9">
      <c r="A35" s="2333">
        <v>3</v>
      </c>
      <c r="B35" s="1915" t="s">
        <v>6521</v>
      </c>
    </row>
    <row r="36" spans="1:9" ht="36.75" customHeight="1">
      <c r="A36" s="2011">
        <v>4</v>
      </c>
      <c r="B36" s="3683" t="s">
        <v>6522</v>
      </c>
      <c r="C36" s="3683"/>
      <c r="D36" s="3683"/>
      <c r="E36" s="3683"/>
      <c r="F36" s="3683"/>
      <c r="G36" s="3683"/>
      <c r="H36" s="3683"/>
      <c r="I36" s="3683"/>
    </row>
  </sheetData>
  <mergeCells count="10">
    <mergeCell ref="A30:I30"/>
    <mergeCell ref="B34:I34"/>
    <mergeCell ref="B36:I36"/>
    <mergeCell ref="A1:I1"/>
    <mergeCell ref="A2:I2"/>
    <mergeCell ref="A3:I3"/>
    <mergeCell ref="A4:I4"/>
    <mergeCell ref="A5:I5"/>
    <mergeCell ref="F19:G19"/>
    <mergeCell ref="H19:I19"/>
  </mergeCells>
  <printOptions horizontalCentered="1"/>
  <pageMargins left="0.31496062992125984" right="0" top="0.19685039370078741" bottom="0" header="0" footer="0"/>
  <pageSetup scale="125" orientation="portrait" r:id="rId1"/>
  <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7" sqref="D7"/>
    </sheetView>
  </sheetViews>
  <sheetFormatPr defaultRowHeight="15"/>
  <sheetData/>
  <printOptions horizontalCentered="1"/>
  <pageMargins left="0.31496062992125984" right="0" top="0.19685039370078741" bottom="0" header="0" footer="0"/>
  <pageSetup scale="125"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zoomScaleSheetLayoutView="139" workbookViewId="0">
      <selection activeCell="D7" sqref="D7"/>
    </sheetView>
  </sheetViews>
  <sheetFormatPr defaultColWidth="9.140625" defaultRowHeight="20.25"/>
  <cols>
    <col min="1" max="1" width="4.7109375" style="286" customWidth="1"/>
    <col min="2" max="2" width="9.85546875" style="286" customWidth="1"/>
    <col min="3" max="3" width="19.7109375" style="286" customWidth="1"/>
    <col min="4" max="4" width="9.7109375" style="286" customWidth="1"/>
    <col min="5" max="5" width="8.140625" style="286" customWidth="1"/>
    <col min="6" max="7" width="7.7109375" style="286" customWidth="1"/>
    <col min="8" max="8" width="6.7109375" style="286" customWidth="1"/>
    <col min="9" max="9" width="15.5703125" style="286" customWidth="1"/>
    <col min="10" max="10" width="5.140625" style="286" bestFit="1" customWidth="1"/>
    <col min="11" max="11" width="11" style="286" bestFit="1" customWidth="1"/>
    <col min="12" max="12" width="8.28515625" style="286" customWidth="1"/>
    <col min="13" max="13" width="10" style="286" customWidth="1"/>
    <col min="14" max="257" width="9.140625" style="286"/>
    <col min="258" max="258" width="7.85546875" style="286" customWidth="1"/>
    <col min="259" max="259" width="24.5703125" style="286" customWidth="1"/>
    <col min="260" max="260" width="32.140625" style="286" customWidth="1"/>
    <col min="261" max="261" width="14" style="286" customWidth="1"/>
    <col min="262" max="262" width="12.28515625" style="286" customWidth="1"/>
    <col min="263" max="264" width="12.5703125" style="286" customWidth="1"/>
    <col min="265" max="265" width="11.42578125" style="286" customWidth="1"/>
    <col min="266" max="266" width="12.42578125" style="286" customWidth="1"/>
    <col min="267" max="267" width="21.5703125" style="286" customWidth="1"/>
    <col min="268" max="268" width="19.28515625" style="286" customWidth="1"/>
    <col min="269" max="269" width="18.28515625" style="286" customWidth="1"/>
    <col min="270" max="513" width="9.140625" style="286"/>
    <col min="514" max="514" width="7.85546875" style="286" customWidth="1"/>
    <col min="515" max="515" width="24.5703125" style="286" customWidth="1"/>
    <col min="516" max="516" width="32.140625" style="286" customWidth="1"/>
    <col min="517" max="517" width="14" style="286" customWidth="1"/>
    <col min="518" max="518" width="12.28515625" style="286" customWidth="1"/>
    <col min="519" max="520" width="12.5703125" style="286" customWidth="1"/>
    <col min="521" max="521" width="11.42578125" style="286" customWidth="1"/>
    <col min="522" max="522" width="12.42578125" style="286" customWidth="1"/>
    <col min="523" max="523" width="21.5703125" style="286" customWidth="1"/>
    <col min="524" max="524" width="19.28515625" style="286" customWidth="1"/>
    <col min="525" max="525" width="18.28515625" style="286" customWidth="1"/>
    <col min="526" max="769" width="9.140625" style="286"/>
    <col min="770" max="770" width="7.85546875" style="286" customWidth="1"/>
    <col min="771" max="771" width="24.5703125" style="286" customWidth="1"/>
    <col min="772" max="772" width="32.140625" style="286" customWidth="1"/>
    <col min="773" max="773" width="14" style="286" customWidth="1"/>
    <col min="774" max="774" width="12.28515625" style="286" customWidth="1"/>
    <col min="775" max="776" width="12.5703125" style="286" customWidth="1"/>
    <col min="777" max="777" width="11.42578125" style="286" customWidth="1"/>
    <col min="778" max="778" width="12.42578125" style="286" customWidth="1"/>
    <col min="779" max="779" width="21.5703125" style="286" customWidth="1"/>
    <col min="780" max="780" width="19.28515625" style="286" customWidth="1"/>
    <col min="781" max="781" width="18.28515625" style="286" customWidth="1"/>
    <col min="782" max="1025" width="9.140625" style="286"/>
    <col min="1026" max="1026" width="7.85546875" style="286" customWidth="1"/>
    <col min="1027" max="1027" width="24.5703125" style="286" customWidth="1"/>
    <col min="1028" max="1028" width="32.140625" style="286" customWidth="1"/>
    <col min="1029" max="1029" width="14" style="286" customWidth="1"/>
    <col min="1030" max="1030" width="12.28515625" style="286" customWidth="1"/>
    <col min="1031" max="1032" width="12.5703125" style="286" customWidth="1"/>
    <col min="1033" max="1033" width="11.42578125" style="286" customWidth="1"/>
    <col min="1034" max="1034" width="12.42578125" style="286" customWidth="1"/>
    <col min="1035" max="1035" width="21.5703125" style="286" customWidth="1"/>
    <col min="1036" max="1036" width="19.28515625" style="286" customWidth="1"/>
    <col min="1037" max="1037" width="18.28515625" style="286" customWidth="1"/>
    <col min="1038" max="1281" width="9.140625" style="286"/>
    <col min="1282" max="1282" width="7.85546875" style="286" customWidth="1"/>
    <col min="1283" max="1283" width="24.5703125" style="286" customWidth="1"/>
    <col min="1284" max="1284" width="32.140625" style="286" customWidth="1"/>
    <col min="1285" max="1285" width="14" style="286" customWidth="1"/>
    <col min="1286" max="1286" width="12.28515625" style="286" customWidth="1"/>
    <col min="1287" max="1288" width="12.5703125" style="286" customWidth="1"/>
    <col min="1289" max="1289" width="11.42578125" style="286" customWidth="1"/>
    <col min="1290" max="1290" width="12.42578125" style="286" customWidth="1"/>
    <col min="1291" max="1291" width="21.5703125" style="286" customWidth="1"/>
    <col min="1292" max="1292" width="19.28515625" style="286" customWidth="1"/>
    <col min="1293" max="1293" width="18.28515625" style="286" customWidth="1"/>
    <col min="1294" max="1537" width="9.140625" style="286"/>
    <col min="1538" max="1538" width="7.85546875" style="286" customWidth="1"/>
    <col min="1539" max="1539" width="24.5703125" style="286" customWidth="1"/>
    <col min="1540" max="1540" width="32.140625" style="286" customWidth="1"/>
    <col min="1541" max="1541" width="14" style="286" customWidth="1"/>
    <col min="1542" max="1542" width="12.28515625" style="286" customWidth="1"/>
    <col min="1543" max="1544" width="12.5703125" style="286" customWidth="1"/>
    <col min="1545" max="1545" width="11.42578125" style="286" customWidth="1"/>
    <col min="1546" max="1546" width="12.42578125" style="286" customWidth="1"/>
    <col min="1547" max="1547" width="21.5703125" style="286" customWidth="1"/>
    <col min="1548" max="1548" width="19.28515625" style="286" customWidth="1"/>
    <col min="1549" max="1549" width="18.28515625" style="286" customWidth="1"/>
    <col min="1550" max="1793" width="9.140625" style="286"/>
    <col min="1794" max="1794" width="7.85546875" style="286" customWidth="1"/>
    <col min="1795" max="1795" width="24.5703125" style="286" customWidth="1"/>
    <col min="1796" max="1796" width="32.140625" style="286" customWidth="1"/>
    <col min="1797" max="1797" width="14" style="286" customWidth="1"/>
    <col min="1798" max="1798" width="12.28515625" style="286" customWidth="1"/>
    <col min="1799" max="1800" width="12.5703125" style="286" customWidth="1"/>
    <col min="1801" max="1801" width="11.42578125" style="286" customWidth="1"/>
    <col min="1802" max="1802" width="12.42578125" style="286" customWidth="1"/>
    <col min="1803" max="1803" width="21.5703125" style="286" customWidth="1"/>
    <col min="1804" max="1804" width="19.28515625" style="286" customWidth="1"/>
    <col min="1805" max="1805" width="18.28515625" style="286" customWidth="1"/>
    <col min="1806" max="2049" width="9.140625" style="286"/>
    <col min="2050" max="2050" width="7.85546875" style="286" customWidth="1"/>
    <col min="2051" max="2051" width="24.5703125" style="286" customWidth="1"/>
    <col min="2052" max="2052" width="32.140625" style="286" customWidth="1"/>
    <col min="2053" max="2053" width="14" style="286" customWidth="1"/>
    <col min="2054" max="2054" width="12.28515625" style="286" customWidth="1"/>
    <col min="2055" max="2056" width="12.5703125" style="286" customWidth="1"/>
    <col min="2057" max="2057" width="11.42578125" style="286" customWidth="1"/>
    <col min="2058" max="2058" width="12.42578125" style="286" customWidth="1"/>
    <col min="2059" max="2059" width="21.5703125" style="286" customWidth="1"/>
    <col min="2060" max="2060" width="19.28515625" style="286" customWidth="1"/>
    <col min="2061" max="2061" width="18.28515625" style="286" customWidth="1"/>
    <col min="2062" max="2305" width="9.140625" style="286"/>
    <col min="2306" max="2306" width="7.85546875" style="286" customWidth="1"/>
    <col min="2307" max="2307" width="24.5703125" style="286" customWidth="1"/>
    <col min="2308" max="2308" width="32.140625" style="286" customWidth="1"/>
    <col min="2309" max="2309" width="14" style="286" customWidth="1"/>
    <col min="2310" max="2310" width="12.28515625" style="286" customWidth="1"/>
    <col min="2311" max="2312" width="12.5703125" style="286" customWidth="1"/>
    <col min="2313" max="2313" width="11.42578125" style="286" customWidth="1"/>
    <col min="2314" max="2314" width="12.42578125" style="286" customWidth="1"/>
    <col min="2315" max="2315" width="21.5703125" style="286" customWidth="1"/>
    <col min="2316" max="2316" width="19.28515625" style="286" customWidth="1"/>
    <col min="2317" max="2317" width="18.28515625" style="286" customWidth="1"/>
    <col min="2318" max="2561" width="9.140625" style="286"/>
    <col min="2562" max="2562" width="7.85546875" style="286" customWidth="1"/>
    <col min="2563" max="2563" width="24.5703125" style="286" customWidth="1"/>
    <col min="2564" max="2564" width="32.140625" style="286" customWidth="1"/>
    <col min="2565" max="2565" width="14" style="286" customWidth="1"/>
    <col min="2566" max="2566" width="12.28515625" style="286" customWidth="1"/>
    <col min="2567" max="2568" width="12.5703125" style="286" customWidth="1"/>
    <col min="2569" max="2569" width="11.42578125" style="286" customWidth="1"/>
    <col min="2570" max="2570" width="12.42578125" style="286" customWidth="1"/>
    <col min="2571" max="2571" width="21.5703125" style="286" customWidth="1"/>
    <col min="2572" max="2572" width="19.28515625" style="286" customWidth="1"/>
    <col min="2573" max="2573" width="18.28515625" style="286" customWidth="1"/>
    <col min="2574" max="2817" width="9.140625" style="286"/>
    <col min="2818" max="2818" width="7.85546875" style="286" customWidth="1"/>
    <col min="2819" max="2819" width="24.5703125" style="286" customWidth="1"/>
    <col min="2820" max="2820" width="32.140625" style="286" customWidth="1"/>
    <col min="2821" max="2821" width="14" style="286" customWidth="1"/>
    <col min="2822" max="2822" width="12.28515625" style="286" customWidth="1"/>
    <col min="2823" max="2824" width="12.5703125" style="286" customWidth="1"/>
    <col min="2825" max="2825" width="11.42578125" style="286" customWidth="1"/>
    <col min="2826" max="2826" width="12.42578125" style="286" customWidth="1"/>
    <col min="2827" max="2827" width="21.5703125" style="286" customWidth="1"/>
    <col min="2828" max="2828" width="19.28515625" style="286" customWidth="1"/>
    <col min="2829" max="2829" width="18.28515625" style="286" customWidth="1"/>
    <col min="2830" max="3073" width="9.140625" style="286"/>
    <col min="3074" max="3074" width="7.85546875" style="286" customWidth="1"/>
    <col min="3075" max="3075" width="24.5703125" style="286" customWidth="1"/>
    <col min="3076" max="3076" width="32.140625" style="286" customWidth="1"/>
    <col min="3077" max="3077" width="14" style="286" customWidth="1"/>
    <col min="3078" max="3078" width="12.28515625" style="286" customWidth="1"/>
    <col min="3079" max="3080" width="12.5703125" style="286" customWidth="1"/>
    <col min="3081" max="3081" width="11.42578125" style="286" customWidth="1"/>
    <col min="3082" max="3082" width="12.42578125" style="286" customWidth="1"/>
    <col min="3083" max="3083" width="21.5703125" style="286" customWidth="1"/>
    <col min="3084" max="3084" width="19.28515625" style="286" customWidth="1"/>
    <col min="3085" max="3085" width="18.28515625" style="286" customWidth="1"/>
    <col min="3086" max="3329" width="9.140625" style="286"/>
    <col min="3330" max="3330" width="7.85546875" style="286" customWidth="1"/>
    <col min="3331" max="3331" width="24.5703125" style="286" customWidth="1"/>
    <col min="3332" max="3332" width="32.140625" style="286" customWidth="1"/>
    <col min="3333" max="3333" width="14" style="286" customWidth="1"/>
    <col min="3334" max="3334" width="12.28515625" style="286" customWidth="1"/>
    <col min="3335" max="3336" width="12.5703125" style="286" customWidth="1"/>
    <col min="3337" max="3337" width="11.42578125" style="286" customWidth="1"/>
    <col min="3338" max="3338" width="12.42578125" style="286" customWidth="1"/>
    <col min="3339" max="3339" width="21.5703125" style="286" customWidth="1"/>
    <col min="3340" max="3340" width="19.28515625" style="286" customWidth="1"/>
    <col min="3341" max="3341" width="18.28515625" style="286" customWidth="1"/>
    <col min="3342" max="3585" width="9.140625" style="286"/>
    <col min="3586" max="3586" width="7.85546875" style="286" customWidth="1"/>
    <col min="3587" max="3587" width="24.5703125" style="286" customWidth="1"/>
    <col min="3588" max="3588" width="32.140625" style="286" customWidth="1"/>
    <col min="3589" max="3589" width="14" style="286" customWidth="1"/>
    <col min="3590" max="3590" width="12.28515625" style="286" customWidth="1"/>
    <col min="3591" max="3592" width="12.5703125" style="286" customWidth="1"/>
    <col min="3593" max="3593" width="11.42578125" style="286" customWidth="1"/>
    <col min="3594" max="3594" width="12.42578125" style="286" customWidth="1"/>
    <col min="3595" max="3595" width="21.5703125" style="286" customWidth="1"/>
    <col min="3596" max="3596" width="19.28515625" style="286" customWidth="1"/>
    <col min="3597" max="3597" width="18.28515625" style="286" customWidth="1"/>
    <col min="3598" max="3841" width="9.140625" style="286"/>
    <col min="3842" max="3842" width="7.85546875" style="286" customWidth="1"/>
    <col min="3843" max="3843" width="24.5703125" style="286" customWidth="1"/>
    <col min="3844" max="3844" width="32.140625" style="286" customWidth="1"/>
    <col min="3845" max="3845" width="14" style="286" customWidth="1"/>
    <col min="3846" max="3846" width="12.28515625" style="286" customWidth="1"/>
    <col min="3847" max="3848" width="12.5703125" style="286" customWidth="1"/>
    <col min="3849" max="3849" width="11.42578125" style="286" customWidth="1"/>
    <col min="3850" max="3850" width="12.42578125" style="286" customWidth="1"/>
    <col min="3851" max="3851" width="21.5703125" style="286" customWidth="1"/>
    <col min="3852" max="3852" width="19.28515625" style="286" customWidth="1"/>
    <col min="3853" max="3853" width="18.28515625" style="286" customWidth="1"/>
    <col min="3854" max="4097" width="9.140625" style="286"/>
    <col min="4098" max="4098" width="7.85546875" style="286" customWidth="1"/>
    <col min="4099" max="4099" width="24.5703125" style="286" customWidth="1"/>
    <col min="4100" max="4100" width="32.140625" style="286" customWidth="1"/>
    <col min="4101" max="4101" width="14" style="286" customWidth="1"/>
    <col min="4102" max="4102" width="12.28515625" style="286" customWidth="1"/>
    <col min="4103" max="4104" width="12.5703125" style="286" customWidth="1"/>
    <col min="4105" max="4105" width="11.42578125" style="286" customWidth="1"/>
    <col min="4106" max="4106" width="12.42578125" style="286" customWidth="1"/>
    <col min="4107" max="4107" width="21.5703125" style="286" customWidth="1"/>
    <col min="4108" max="4108" width="19.28515625" style="286" customWidth="1"/>
    <col min="4109" max="4109" width="18.28515625" style="286" customWidth="1"/>
    <col min="4110" max="4353" width="9.140625" style="286"/>
    <col min="4354" max="4354" width="7.85546875" style="286" customWidth="1"/>
    <col min="4355" max="4355" width="24.5703125" style="286" customWidth="1"/>
    <col min="4356" max="4356" width="32.140625" style="286" customWidth="1"/>
    <col min="4357" max="4357" width="14" style="286" customWidth="1"/>
    <col min="4358" max="4358" width="12.28515625" style="286" customWidth="1"/>
    <col min="4359" max="4360" width="12.5703125" style="286" customWidth="1"/>
    <col min="4361" max="4361" width="11.42578125" style="286" customWidth="1"/>
    <col min="4362" max="4362" width="12.42578125" style="286" customWidth="1"/>
    <col min="4363" max="4363" width="21.5703125" style="286" customWidth="1"/>
    <col min="4364" max="4364" width="19.28515625" style="286" customWidth="1"/>
    <col min="4365" max="4365" width="18.28515625" style="286" customWidth="1"/>
    <col min="4366" max="4609" width="9.140625" style="286"/>
    <col min="4610" max="4610" width="7.85546875" style="286" customWidth="1"/>
    <col min="4611" max="4611" width="24.5703125" style="286" customWidth="1"/>
    <col min="4612" max="4612" width="32.140625" style="286" customWidth="1"/>
    <col min="4613" max="4613" width="14" style="286" customWidth="1"/>
    <col min="4614" max="4614" width="12.28515625" style="286" customWidth="1"/>
    <col min="4615" max="4616" width="12.5703125" style="286" customWidth="1"/>
    <col min="4617" max="4617" width="11.42578125" style="286" customWidth="1"/>
    <col min="4618" max="4618" width="12.42578125" style="286" customWidth="1"/>
    <col min="4619" max="4619" width="21.5703125" style="286" customWidth="1"/>
    <col min="4620" max="4620" width="19.28515625" style="286" customWidth="1"/>
    <col min="4621" max="4621" width="18.28515625" style="286" customWidth="1"/>
    <col min="4622" max="4865" width="9.140625" style="286"/>
    <col min="4866" max="4866" width="7.85546875" style="286" customWidth="1"/>
    <col min="4867" max="4867" width="24.5703125" style="286" customWidth="1"/>
    <col min="4868" max="4868" width="32.140625" style="286" customWidth="1"/>
    <col min="4869" max="4869" width="14" style="286" customWidth="1"/>
    <col min="4870" max="4870" width="12.28515625" style="286" customWidth="1"/>
    <col min="4871" max="4872" width="12.5703125" style="286" customWidth="1"/>
    <col min="4873" max="4873" width="11.42578125" style="286" customWidth="1"/>
    <col min="4874" max="4874" width="12.42578125" style="286" customWidth="1"/>
    <col min="4875" max="4875" width="21.5703125" style="286" customWidth="1"/>
    <col min="4876" max="4876" width="19.28515625" style="286" customWidth="1"/>
    <col min="4877" max="4877" width="18.28515625" style="286" customWidth="1"/>
    <col min="4878" max="5121" width="9.140625" style="286"/>
    <col min="5122" max="5122" width="7.85546875" style="286" customWidth="1"/>
    <col min="5123" max="5123" width="24.5703125" style="286" customWidth="1"/>
    <col min="5124" max="5124" width="32.140625" style="286" customWidth="1"/>
    <col min="5125" max="5125" width="14" style="286" customWidth="1"/>
    <col min="5126" max="5126" width="12.28515625" style="286" customWidth="1"/>
    <col min="5127" max="5128" width="12.5703125" style="286" customWidth="1"/>
    <col min="5129" max="5129" width="11.42578125" style="286" customWidth="1"/>
    <col min="5130" max="5130" width="12.42578125" style="286" customWidth="1"/>
    <col min="5131" max="5131" width="21.5703125" style="286" customWidth="1"/>
    <col min="5132" max="5132" width="19.28515625" style="286" customWidth="1"/>
    <col min="5133" max="5133" width="18.28515625" style="286" customWidth="1"/>
    <col min="5134" max="5377" width="9.140625" style="286"/>
    <col min="5378" max="5378" width="7.85546875" style="286" customWidth="1"/>
    <col min="5379" max="5379" width="24.5703125" style="286" customWidth="1"/>
    <col min="5380" max="5380" width="32.140625" style="286" customWidth="1"/>
    <col min="5381" max="5381" width="14" style="286" customWidth="1"/>
    <col min="5382" max="5382" width="12.28515625" style="286" customWidth="1"/>
    <col min="5383" max="5384" width="12.5703125" style="286" customWidth="1"/>
    <col min="5385" max="5385" width="11.42578125" style="286" customWidth="1"/>
    <col min="5386" max="5386" width="12.42578125" style="286" customWidth="1"/>
    <col min="5387" max="5387" width="21.5703125" style="286" customWidth="1"/>
    <col min="5388" max="5388" width="19.28515625" style="286" customWidth="1"/>
    <col min="5389" max="5389" width="18.28515625" style="286" customWidth="1"/>
    <col min="5390" max="5633" width="9.140625" style="286"/>
    <col min="5634" max="5634" width="7.85546875" style="286" customWidth="1"/>
    <col min="5635" max="5635" width="24.5703125" style="286" customWidth="1"/>
    <col min="5636" max="5636" width="32.140625" style="286" customWidth="1"/>
    <col min="5637" max="5637" width="14" style="286" customWidth="1"/>
    <col min="5638" max="5638" width="12.28515625" style="286" customWidth="1"/>
    <col min="5639" max="5640" width="12.5703125" style="286" customWidth="1"/>
    <col min="5641" max="5641" width="11.42578125" style="286" customWidth="1"/>
    <col min="5642" max="5642" width="12.42578125" style="286" customWidth="1"/>
    <col min="5643" max="5643" width="21.5703125" style="286" customWidth="1"/>
    <col min="5644" max="5644" width="19.28515625" style="286" customWidth="1"/>
    <col min="5645" max="5645" width="18.28515625" style="286" customWidth="1"/>
    <col min="5646" max="5889" width="9.140625" style="286"/>
    <col min="5890" max="5890" width="7.85546875" style="286" customWidth="1"/>
    <col min="5891" max="5891" width="24.5703125" style="286" customWidth="1"/>
    <col min="5892" max="5892" width="32.140625" style="286" customWidth="1"/>
    <col min="5893" max="5893" width="14" style="286" customWidth="1"/>
    <col min="5894" max="5894" width="12.28515625" style="286" customWidth="1"/>
    <col min="5895" max="5896" width="12.5703125" style="286" customWidth="1"/>
    <col min="5897" max="5897" width="11.42578125" style="286" customWidth="1"/>
    <col min="5898" max="5898" width="12.42578125" style="286" customWidth="1"/>
    <col min="5899" max="5899" width="21.5703125" style="286" customWidth="1"/>
    <col min="5900" max="5900" width="19.28515625" style="286" customWidth="1"/>
    <col min="5901" max="5901" width="18.28515625" style="286" customWidth="1"/>
    <col min="5902" max="6145" width="9.140625" style="286"/>
    <col min="6146" max="6146" width="7.85546875" style="286" customWidth="1"/>
    <col min="6147" max="6147" width="24.5703125" style="286" customWidth="1"/>
    <col min="6148" max="6148" width="32.140625" style="286" customWidth="1"/>
    <col min="6149" max="6149" width="14" style="286" customWidth="1"/>
    <col min="6150" max="6150" width="12.28515625" style="286" customWidth="1"/>
    <col min="6151" max="6152" width="12.5703125" style="286" customWidth="1"/>
    <col min="6153" max="6153" width="11.42578125" style="286" customWidth="1"/>
    <col min="6154" max="6154" width="12.42578125" style="286" customWidth="1"/>
    <col min="6155" max="6155" width="21.5703125" style="286" customWidth="1"/>
    <col min="6156" max="6156" width="19.28515625" style="286" customWidth="1"/>
    <col min="6157" max="6157" width="18.28515625" style="286" customWidth="1"/>
    <col min="6158" max="6401" width="9.140625" style="286"/>
    <col min="6402" max="6402" width="7.85546875" style="286" customWidth="1"/>
    <col min="6403" max="6403" width="24.5703125" style="286" customWidth="1"/>
    <col min="6404" max="6404" width="32.140625" style="286" customWidth="1"/>
    <col min="6405" max="6405" width="14" style="286" customWidth="1"/>
    <col min="6406" max="6406" width="12.28515625" style="286" customWidth="1"/>
    <col min="6407" max="6408" width="12.5703125" style="286" customWidth="1"/>
    <col min="6409" max="6409" width="11.42578125" style="286" customWidth="1"/>
    <col min="6410" max="6410" width="12.42578125" style="286" customWidth="1"/>
    <col min="6411" max="6411" width="21.5703125" style="286" customWidth="1"/>
    <col min="6412" max="6412" width="19.28515625" style="286" customWidth="1"/>
    <col min="6413" max="6413" width="18.28515625" style="286" customWidth="1"/>
    <col min="6414" max="6657" width="9.140625" style="286"/>
    <col min="6658" max="6658" width="7.85546875" style="286" customWidth="1"/>
    <col min="6659" max="6659" width="24.5703125" style="286" customWidth="1"/>
    <col min="6660" max="6660" width="32.140625" style="286" customWidth="1"/>
    <col min="6661" max="6661" width="14" style="286" customWidth="1"/>
    <col min="6662" max="6662" width="12.28515625" style="286" customWidth="1"/>
    <col min="6663" max="6664" width="12.5703125" style="286" customWidth="1"/>
    <col min="6665" max="6665" width="11.42578125" style="286" customWidth="1"/>
    <col min="6666" max="6666" width="12.42578125" style="286" customWidth="1"/>
    <col min="6667" max="6667" width="21.5703125" style="286" customWidth="1"/>
    <col min="6668" max="6668" width="19.28515625" style="286" customWidth="1"/>
    <col min="6669" max="6669" width="18.28515625" style="286" customWidth="1"/>
    <col min="6670" max="6913" width="9.140625" style="286"/>
    <col min="6914" max="6914" width="7.85546875" style="286" customWidth="1"/>
    <col min="6915" max="6915" width="24.5703125" style="286" customWidth="1"/>
    <col min="6916" max="6916" width="32.140625" style="286" customWidth="1"/>
    <col min="6917" max="6917" width="14" style="286" customWidth="1"/>
    <col min="6918" max="6918" width="12.28515625" style="286" customWidth="1"/>
    <col min="6919" max="6920" width="12.5703125" style="286" customWidth="1"/>
    <col min="6921" max="6921" width="11.42578125" style="286" customWidth="1"/>
    <col min="6922" max="6922" width="12.42578125" style="286" customWidth="1"/>
    <col min="6923" max="6923" width="21.5703125" style="286" customWidth="1"/>
    <col min="6924" max="6924" width="19.28515625" style="286" customWidth="1"/>
    <col min="6925" max="6925" width="18.28515625" style="286" customWidth="1"/>
    <col min="6926" max="7169" width="9.140625" style="286"/>
    <col min="7170" max="7170" width="7.85546875" style="286" customWidth="1"/>
    <col min="7171" max="7171" width="24.5703125" style="286" customWidth="1"/>
    <col min="7172" max="7172" width="32.140625" style="286" customWidth="1"/>
    <col min="7173" max="7173" width="14" style="286" customWidth="1"/>
    <col min="7174" max="7174" width="12.28515625" style="286" customWidth="1"/>
    <col min="7175" max="7176" width="12.5703125" style="286" customWidth="1"/>
    <col min="7177" max="7177" width="11.42578125" style="286" customWidth="1"/>
    <col min="7178" max="7178" width="12.42578125" style="286" customWidth="1"/>
    <col min="7179" max="7179" width="21.5703125" style="286" customWidth="1"/>
    <col min="7180" max="7180" width="19.28515625" style="286" customWidth="1"/>
    <col min="7181" max="7181" width="18.28515625" style="286" customWidth="1"/>
    <col min="7182" max="7425" width="9.140625" style="286"/>
    <col min="7426" max="7426" width="7.85546875" style="286" customWidth="1"/>
    <col min="7427" max="7427" width="24.5703125" style="286" customWidth="1"/>
    <col min="7428" max="7428" width="32.140625" style="286" customWidth="1"/>
    <col min="7429" max="7429" width="14" style="286" customWidth="1"/>
    <col min="7430" max="7430" width="12.28515625" style="286" customWidth="1"/>
    <col min="7431" max="7432" width="12.5703125" style="286" customWidth="1"/>
    <col min="7433" max="7433" width="11.42578125" style="286" customWidth="1"/>
    <col min="7434" max="7434" width="12.42578125" style="286" customWidth="1"/>
    <col min="7435" max="7435" width="21.5703125" style="286" customWidth="1"/>
    <col min="7436" max="7436" width="19.28515625" style="286" customWidth="1"/>
    <col min="7437" max="7437" width="18.28515625" style="286" customWidth="1"/>
    <col min="7438" max="7681" width="9.140625" style="286"/>
    <col min="7682" max="7682" width="7.85546875" style="286" customWidth="1"/>
    <col min="7683" max="7683" width="24.5703125" style="286" customWidth="1"/>
    <col min="7684" max="7684" width="32.140625" style="286" customWidth="1"/>
    <col min="7685" max="7685" width="14" style="286" customWidth="1"/>
    <col min="7686" max="7686" width="12.28515625" style="286" customWidth="1"/>
    <col min="7687" max="7688" width="12.5703125" style="286" customWidth="1"/>
    <col min="7689" max="7689" width="11.42578125" style="286" customWidth="1"/>
    <col min="7690" max="7690" width="12.42578125" style="286" customWidth="1"/>
    <col min="7691" max="7691" width="21.5703125" style="286" customWidth="1"/>
    <col min="7692" max="7692" width="19.28515625" style="286" customWidth="1"/>
    <col min="7693" max="7693" width="18.28515625" style="286" customWidth="1"/>
    <col min="7694" max="7937" width="9.140625" style="286"/>
    <col min="7938" max="7938" width="7.85546875" style="286" customWidth="1"/>
    <col min="7939" max="7939" width="24.5703125" style="286" customWidth="1"/>
    <col min="7940" max="7940" width="32.140625" style="286" customWidth="1"/>
    <col min="7941" max="7941" width="14" style="286" customWidth="1"/>
    <col min="7942" max="7942" width="12.28515625" style="286" customWidth="1"/>
    <col min="7943" max="7944" width="12.5703125" style="286" customWidth="1"/>
    <col min="7945" max="7945" width="11.42578125" style="286" customWidth="1"/>
    <col min="7946" max="7946" width="12.42578125" style="286" customWidth="1"/>
    <col min="7947" max="7947" width="21.5703125" style="286" customWidth="1"/>
    <col min="7948" max="7948" width="19.28515625" style="286" customWidth="1"/>
    <col min="7949" max="7949" width="18.28515625" style="286" customWidth="1"/>
    <col min="7950" max="8193" width="9.140625" style="286"/>
    <col min="8194" max="8194" width="7.85546875" style="286" customWidth="1"/>
    <col min="8195" max="8195" width="24.5703125" style="286" customWidth="1"/>
    <col min="8196" max="8196" width="32.140625" style="286" customWidth="1"/>
    <col min="8197" max="8197" width="14" style="286" customWidth="1"/>
    <col min="8198" max="8198" width="12.28515625" style="286" customWidth="1"/>
    <col min="8199" max="8200" width="12.5703125" style="286" customWidth="1"/>
    <col min="8201" max="8201" width="11.42578125" style="286" customWidth="1"/>
    <col min="8202" max="8202" width="12.42578125" style="286" customWidth="1"/>
    <col min="8203" max="8203" width="21.5703125" style="286" customWidth="1"/>
    <col min="8204" max="8204" width="19.28515625" style="286" customWidth="1"/>
    <col min="8205" max="8205" width="18.28515625" style="286" customWidth="1"/>
    <col min="8206" max="8449" width="9.140625" style="286"/>
    <col min="8450" max="8450" width="7.85546875" style="286" customWidth="1"/>
    <col min="8451" max="8451" width="24.5703125" style="286" customWidth="1"/>
    <col min="8452" max="8452" width="32.140625" style="286" customWidth="1"/>
    <col min="8453" max="8453" width="14" style="286" customWidth="1"/>
    <col min="8454" max="8454" width="12.28515625" style="286" customWidth="1"/>
    <col min="8455" max="8456" width="12.5703125" style="286" customWidth="1"/>
    <col min="8457" max="8457" width="11.42578125" style="286" customWidth="1"/>
    <col min="8458" max="8458" width="12.42578125" style="286" customWidth="1"/>
    <col min="8459" max="8459" width="21.5703125" style="286" customWidth="1"/>
    <col min="8460" max="8460" width="19.28515625" style="286" customWidth="1"/>
    <col min="8461" max="8461" width="18.28515625" style="286" customWidth="1"/>
    <col min="8462" max="8705" width="9.140625" style="286"/>
    <col min="8706" max="8706" width="7.85546875" style="286" customWidth="1"/>
    <col min="8707" max="8707" width="24.5703125" style="286" customWidth="1"/>
    <col min="8708" max="8708" width="32.140625" style="286" customWidth="1"/>
    <col min="8709" max="8709" width="14" style="286" customWidth="1"/>
    <col min="8710" max="8710" width="12.28515625" style="286" customWidth="1"/>
    <col min="8711" max="8712" width="12.5703125" style="286" customWidth="1"/>
    <col min="8713" max="8713" width="11.42578125" style="286" customWidth="1"/>
    <col min="8714" max="8714" width="12.42578125" style="286" customWidth="1"/>
    <col min="8715" max="8715" width="21.5703125" style="286" customWidth="1"/>
    <col min="8716" max="8716" width="19.28515625" style="286" customWidth="1"/>
    <col min="8717" max="8717" width="18.28515625" style="286" customWidth="1"/>
    <col min="8718" max="8961" width="9.140625" style="286"/>
    <col min="8962" max="8962" width="7.85546875" style="286" customWidth="1"/>
    <col min="8963" max="8963" width="24.5703125" style="286" customWidth="1"/>
    <col min="8964" max="8964" width="32.140625" style="286" customWidth="1"/>
    <col min="8965" max="8965" width="14" style="286" customWidth="1"/>
    <col min="8966" max="8966" width="12.28515625" style="286" customWidth="1"/>
    <col min="8967" max="8968" width="12.5703125" style="286" customWidth="1"/>
    <col min="8969" max="8969" width="11.42578125" style="286" customWidth="1"/>
    <col min="8970" max="8970" width="12.42578125" style="286" customWidth="1"/>
    <col min="8971" max="8971" width="21.5703125" style="286" customWidth="1"/>
    <col min="8972" max="8972" width="19.28515625" style="286" customWidth="1"/>
    <col min="8973" max="8973" width="18.28515625" style="286" customWidth="1"/>
    <col min="8974" max="9217" width="9.140625" style="286"/>
    <col min="9218" max="9218" width="7.85546875" style="286" customWidth="1"/>
    <col min="9219" max="9219" width="24.5703125" style="286" customWidth="1"/>
    <col min="9220" max="9220" width="32.140625" style="286" customWidth="1"/>
    <col min="9221" max="9221" width="14" style="286" customWidth="1"/>
    <col min="9222" max="9222" width="12.28515625" style="286" customWidth="1"/>
    <col min="9223" max="9224" width="12.5703125" style="286" customWidth="1"/>
    <col min="9225" max="9225" width="11.42578125" style="286" customWidth="1"/>
    <col min="9226" max="9226" width="12.42578125" style="286" customWidth="1"/>
    <col min="9227" max="9227" width="21.5703125" style="286" customWidth="1"/>
    <col min="9228" max="9228" width="19.28515625" style="286" customWidth="1"/>
    <col min="9229" max="9229" width="18.28515625" style="286" customWidth="1"/>
    <col min="9230" max="9473" width="9.140625" style="286"/>
    <col min="9474" max="9474" width="7.85546875" style="286" customWidth="1"/>
    <col min="9475" max="9475" width="24.5703125" style="286" customWidth="1"/>
    <col min="9476" max="9476" width="32.140625" style="286" customWidth="1"/>
    <col min="9477" max="9477" width="14" style="286" customWidth="1"/>
    <col min="9478" max="9478" width="12.28515625" style="286" customWidth="1"/>
    <col min="9479" max="9480" width="12.5703125" style="286" customWidth="1"/>
    <col min="9481" max="9481" width="11.42578125" style="286" customWidth="1"/>
    <col min="9482" max="9482" width="12.42578125" style="286" customWidth="1"/>
    <col min="9483" max="9483" width="21.5703125" style="286" customWidth="1"/>
    <col min="9484" max="9484" width="19.28515625" style="286" customWidth="1"/>
    <col min="9485" max="9485" width="18.28515625" style="286" customWidth="1"/>
    <col min="9486" max="9729" width="9.140625" style="286"/>
    <col min="9730" max="9730" width="7.85546875" style="286" customWidth="1"/>
    <col min="9731" max="9731" width="24.5703125" style="286" customWidth="1"/>
    <col min="9732" max="9732" width="32.140625" style="286" customWidth="1"/>
    <col min="9733" max="9733" width="14" style="286" customWidth="1"/>
    <col min="9734" max="9734" width="12.28515625" style="286" customWidth="1"/>
    <col min="9735" max="9736" width="12.5703125" style="286" customWidth="1"/>
    <col min="9737" max="9737" width="11.42578125" style="286" customWidth="1"/>
    <col min="9738" max="9738" width="12.42578125" style="286" customWidth="1"/>
    <col min="9739" max="9739" width="21.5703125" style="286" customWidth="1"/>
    <col min="9740" max="9740" width="19.28515625" style="286" customWidth="1"/>
    <col min="9741" max="9741" width="18.28515625" style="286" customWidth="1"/>
    <col min="9742" max="9985" width="9.140625" style="286"/>
    <col min="9986" max="9986" width="7.85546875" style="286" customWidth="1"/>
    <col min="9987" max="9987" width="24.5703125" style="286" customWidth="1"/>
    <col min="9988" max="9988" width="32.140625" style="286" customWidth="1"/>
    <col min="9989" max="9989" width="14" style="286" customWidth="1"/>
    <col min="9990" max="9990" width="12.28515625" style="286" customWidth="1"/>
    <col min="9991" max="9992" width="12.5703125" style="286" customWidth="1"/>
    <col min="9993" max="9993" width="11.42578125" style="286" customWidth="1"/>
    <col min="9994" max="9994" width="12.42578125" style="286" customWidth="1"/>
    <col min="9995" max="9995" width="21.5703125" style="286" customWidth="1"/>
    <col min="9996" max="9996" width="19.28515625" style="286" customWidth="1"/>
    <col min="9997" max="9997" width="18.28515625" style="286" customWidth="1"/>
    <col min="9998" max="10241" width="9.140625" style="286"/>
    <col min="10242" max="10242" width="7.85546875" style="286" customWidth="1"/>
    <col min="10243" max="10243" width="24.5703125" style="286" customWidth="1"/>
    <col min="10244" max="10244" width="32.140625" style="286" customWidth="1"/>
    <col min="10245" max="10245" width="14" style="286" customWidth="1"/>
    <col min="10246" max="10246" width="12.28515625" style="286" customWidth="1"/>
    <col min="10247" max="10248" width="12.5703125" style="286" customWidth="1"/>
    <col min="10249" max="10249" width="11.42578125" style="286" customWidth="1"/>
    <col min="10250" max="10250" width="12.42578125" style="286" customWidth="1"/>
    <col min="10251" max="10251" width="21.5703125" style="286" customWidth="1"/>
    <col min="10252" max="10252" width="19.28515625" style="286" customWidth="1"/>
    <col min="10253" max="10253" width="18.28515625" style="286" customWidth="1"/>
    <col min="10254" max="10497" width="9.140625" style="286"/>
    <col min="10498" max="10498" width="7.85546875" style="286" customWidth="1"/>
    <col min="10499" max="10499" width="24.5703125" style="286" customWidth="1"/>
    <col min="10500" max="10500" width="32.140625" style="286" customWidth="1"/>
    <col min="10501" max="10501" width="14" style="286" customWidth="1"/>
    <col min="10502" max="10502" width="12.28515625" style="286" customWidth="1"/>
    <col min="10503" max="10504" width="12.5703125" style="286" customWidth="1"/>
    <col min="10505" max="10505" width="11.42578125" style="286" customWidth="1"/>
    <col min="10506" max="10506" width="12.42578125" style="286" customWidth="1"/>
    <col min="10507" max="10507" width="21.5703125" style="286" customWidth="1"/>
    <col min="10508" max="10508" width="19.28515625" style="286" customWidth="1"/>
    <col min="10509" max="10509" width="18.28515625" style="286" customWidth="1"/>
    <col min="10510" max="10753" width="9.140625" style="286"/>
    <col min="10754" max="10754" width="7.85546875" style="286" customWidth="1"/>
    <col min="10755" max="10755" width="24.5703125" style="286" customWidth="1"/>
    <col min="10756" max="10756" width="32.140625" style="286" customWidth="1"/>
    <col min="10757" max="10757" width="14" style="286" customWidth="1"/>
    <col min="10758" max="10758" width="12.28515625" style="286" customWidth="1"/>
    <col min="10759" max="10760" width="12.5703125" style="286" customWidth="1"/>
    <col min="10761" max="10761" width="11.42578125" style="286" customWidth="1"/>
    <col min="10762" max="10762" width="12.42578125" style="286" customWidth="1"/>
    <col min="10763" max="10763" width="21.5703125" style="286" customWidth="1"/>
    <col min="10764" max="10764" width="19.28515625" style="286" customWidth="1"/>
    <col min="10765" max="10765" width="18.28515625" style="286" customWidth="1"/>
    <col min="10766" max="11009" width="9.140625" style="286"/>
    <col min="11010" max="11010" width="7.85546875" style="286" customWidth="1"/>
    <col min="11011" max="11011" width="24.5703125" style="286" customWidth="1"/>
    <col min="11012" max="11012" width="32.140625" style="286" customWidth="1"/>
    <col min="11013" max="11013" width="14" style="286" customWidth="1"/>
    <col min="11014" max="11014" width="12.28515625" style="286" customWidth="1"/>
    <col min="11015" max="11016" width="12.5703125" style="286" customWidth="1"/>
    <col min="11017" max="11017" width="11.42578125" style="286" customWidth="1"/>
    <col min="11018" max="11018" width="12.42578125" style="286" customWidth="1"/>
    <col min="11019" max="11019" width="21.5703125" style="286" customWidth="1"/>
    <col min="11020" max="11020" width="19.28515625" style="286" customWidth="1"/>
    <col min="11021" max="11021" width="18.28515625" style="286" customWidth="1"/>
    <col min="11022" max="11265" width="9.140625" style="286"/>
    <col min="11266" max="11266" width="7.85546875" style="286" customWidth="1"/>
    <col min="11267" max="11267" width="24.5703125" style="286" customWidth="1"/>
    <col min="11268" max="11268" width="32.140625" style="286" customWidth="1"/>
    <col min="11269" max="11269" width="14" style="286" customWidth="1"/>
    <col min="11270" max="11270" width="12.28515625" style="286" customWidth="1"/>
    <col min="11271" max="11272" width="12.5703125" style="286" customWidth="1"/>
    <col min="11273" max="11273" width="11.42578125" style="286" customWidth="1"/>
    <col min="11274" max="11274" width="12.42578125" style="286" customWidth="1"/>
    <col min="11275" max="11275" width="21.5703125" style="286" customWidth="1"/>
    <col min="11276" max="11276" width="19.28515625" style="286" customWidth="1"/>
    <col min="11277" max="11277" width="18.28515625" style="286" customWidth="1"/>
    <col min="11278" max="11521" width="9.140625" style="286"/>
    <col min="11522" max="11522" width="7.85546875" style="286" customWidth="1"/>
    <col min="11523" max="11523" width="24.5703125" style="286" customWidth="1"/>
    <col min="11524" max="11524" width="32.140625" style="286" customWidth="1"/>
    <col min="11525" max="11525" width="14" style="286" customWidth="1"/>
    <col min="11526" max="11526" width="12.28515625" style="286" customWidth="1"/>
    <col min="11527" max="11528" width="12.5703125" style="286" customWidth="1"/>
    <col min="11529" max="11529" width="11.42578125" style="286" customWidth="1"/>
    <col min="11530" max="11530" width="12.42578125" style="286" customWidth="1"/>
    <col min="11531" max="11531" width="21.5703125" style="286" customWidth="1"/>
    <col min="11532" max="11532" width="19.28515625" style="286" customWidth="1"/>
    <col min="11533" max="11533" width="18.28515625" style="286" customWidth="1"/>
    <col min="11534" max="11777" width="9.140625" style="286"/>
    <col min="11778" max="11778" width="7.85546875" style="286" customWidth="1"/>
    <col min="11779" max="11779" width="24.5703125" style="286" customWidth="1"/>
    <col min="11780" max="11780" width="32.140625" style="286" customWidth="1"/>
    <col min="11781" max="11781" width="14" style="286" customWidth="1"/>
    <col min="11782" max="11782" width="12.28515625" style="286" customWidth="1"/>
    <col min="11783" max="11784" width="12.5703125" style="286" customWidth="1"/>
    <col min="11785" max="11785" width="11.42578125" style="286" customWidth="1"/>
    <col min="11786" max="11786" width="12.42578125" style="286" customWidth="1"/>
    <col min="11787" max="11787" width="21.5703125" style="286" customWidth="1"/>
    <col min="11788" max="11788" width="19.28515625" style="286" customWidth="1"/>
    <col min="11789" max="11789" width="18.28515625" style="286" customWidth="1"/>
    <col min="11790" max="12033" width="9.140625" style="286"/>
    <col min="12034" max="12034" width="7.85546875" style="286" customWidth="1"/>
    <col min="12035" max="12035" width="24.5703125" style="286" customWidth="1"/>
    <col min="12036" max="12036" width="32.140625" style="286" customWidth="1"/>
    <col min="12037" max="12037" width="14" style="286" customWidth="1"/>
    <col min="12038" max="12038" width="12.28515625" style="286" customWidth="1"/>
    <col min="12039" max="12040" width="12.5703125" style="286" customWidth="1"/>
    <col min="12041" max="12041" width="11.42578125" style="286" customWidth="1"/>
    <col min="12042" max="12042" width="12.42578125" style="286" customWidth="1"/>
    <col min="12043" max="12043" width="21.5703125" style="286" customWidth="1"/>
    <col min="12044" max="12044" width="19.28515625" style="286" customWidth="1"/>
    <col min="12045" max="12045" width="18.28515625" style="286" customWidth="1"/>
    <col min="12046" max="12289" width="9.140625" style="286"/>
    <col min="12290" max="12290" width="7.85546875" style="286" customWidth="1"/>
    <col min="12291" max="12291" width="24.5703125" style="286" customWidth="1"/>
    <col min="12292" max="12292" width="32.140625" style="286" customWidth="1"/>
    <col min="12293" max="12293" width="14" style="286" customWidth="1"/>
    <col min="12294" max="12294" width="12.28515625" style="286" customWidth="1"/>
    <col min="12295" max="12296" width="12.5703125" style="286" customWidth="1"/>
    <col min="12297" max="12297" width="11.42578125" style="286" customWidth="1"/>
    <col min="12298" max="12298" width="12.42578125" style="286" customWidth="1"/>
    <col min="12299" max="12299" width="21.5703125" style="286" customWidth="1"/>
    <col min="12300" max="12300" width="19.28515625" style="286" customWidth="1"/>
    <col min="12301" max="12301" width="18.28515625" style="286" customWidth="1"/>
    <col min="12302" max="12545" width="9.140625" style="286"/>
    <col min="12546" max="12546" width="7.85546875" style="286" customWidth="1"/>
    <col min="12547" max="12547" width="24.5703125" style="286" customWidth="1"/>
    <col min="12548" max="12548" width="32.140625" style="286" customWidth="1"/>
    <col min="12549" max="12549" width="14" style="286" customWidth="1"/>
    <col min="12550" max="12550" width="12.28515625" style="286" customWidth="1"/>
    <col min="12551" max="12552" width="12.5703125" style="286" customWidth="1"/>
    <col min="12553" max="12553" width="11.42578125" style="286" customWidth="1"/>
    <col min="12554" max="12554" width="12.42578125" style="286" customWidth="1"/>
    <col min="12555" max="12555" width="21.5703125" style="286" customWidth="1"/>
    <col min="12556" max="12556" width="19.28515625" style="286" customWidth="1"/>
    <col min="12557" max="12557" width="18.28515625" style="286" customWidth="1"/>
    <col min="12558" max="12801" width="9.140625" style="286"/>
    <col min="12802" max="12802" width="7.85546875" style="286" customWidth="1"/>
    <col min="12803" max="12803" width="24.5703125" style="286" customWidth="1"/>
    <col min="12804" max="12804" width="32.140625" style="286" customWidth="1"/>
    <col min="12805" max="12805" width="14" style="286" customWidth="1"/>
    <col min="12806" max="12806" width="12.28515625" style="286" customWidth="1"/>
    <col min="12807" max="12808" width="12.5703125" style="286" customWidth="1"/>
    <col min="12809" max="12809" width="11.42578125" style="286" customWidth="1"/>
    <col min="12810" max="12810" width="12.42578125" style="286" customWidth="1"/>
    <col min="12811" max="12811" width="21.5703125" style="286" customWidth="1"/>
    <col min="12812" max="12812" width="19.28515625" style="286" customWidth="1"/>
    <col min="12813" max="12813" width="18.28515625" style="286" customWidth="1"/>
    <col min="12814" max="13057" width="9.140625" style="286"/>
    <col min="13058" max="13058" width="7.85546875" style="286" customWidth="1"/>
    <col min="13059" max="13059" width="24.5703125" style="286" customWidth="1"/>
    <col min="13060" max="13060" width="32.140625" style="286" customWidth="1"/>
    <col min="13061" max="13061" width="14" style="286" customWidth="1"/>
    <col min="13062" max="13062" width="12.28515625" style="286" customWidth="1"/>
    <col min="13063" max="13064" width="12.5703125" style="286" customWidth="1"/>
    <col min="13065" max="13065" width="11.42578125" style="286" customWidth="1"/>
    <col min="13066" max="13066" width="12.42578125" style="286" customWidth="1"/>
    <col min="13067" max="13067" width="21.5703125" style="286" customWidth="1"/>
    <col min="13068" max="13068" width="19.28515625" style="286" customWidth="1"/>
    <col min="13069" max="13069" width="18.28515625" style="286" customWidth="1"/>
    <col min="13070" max="13313" width="9.140625" style="286"/>
    <col min="13314" max="13314" width="7.85546875" style="286" customWidth="1"/>
    <col min="13315" max="13315" width="24.5703125" style="286" customWidth="1"/>
    <col min="13316" max="13316" width="32.140625" style="286" customWidth="1"/>
    <col min="13317" max="13317" width="14" style="286" customWidth="1"/>
    <col min="13318" max="13318" width="12.28515625" style="286" customWidth="1"/>
    <col min="13319" max="13320" width="12.5703125" style="286" customWidth="1"/>
    <col min="13321" max="13321" width="11.42578125" style="286" customWidth="1"/>
    <col min="13322" max="13322" width="12.42578125" style="286" customWidth="1"/>
    <col min="13323" max="13323" width="21.5703125" style="286" customWidth="1"/>
    <col min="13324" max="13324" width="19.28515625" style="286" customWidth="1"/>
    <col min="13325" max="13325" width="18.28515625" style="286" customWidth="1"/>
    <col min="13326" max="13569" width="9.140625" style="286"/>
    <col min="13570" max="13570" width="7.85546875" style="286" customWidth="1"/>
    <col min="13571" max="13571" width="24.5703125" style="286" customWidth="1"/>
    <col min="13572" max="13572" width="32.140625" style="286" customWidth="1"/>
    <col min="13573" max="13573" width="14" style="286" customWidth="1"/>
    <col min="13574" max="13574" width="12.28515625" style="286" customWidth="1"/>
    <col min="13575" max="13576" width="12.5703125" style="286" customWidth="1"/>
    <col min="13577" max="13577" width="11.42578125" style="286" customWidth="1"/>
    <col min="13578" max="13578" width="12.42578125" style="286" customWidth="1"/>
    <col min="13579" max="13579" width="21.5703125" style="286" customWidth="1"/>
    <col min="13580" max="13580" width="19.28515625" style="286" customWidth="1"/>
    <col min="13581" max="13581" width="18.28515625" style="286" customWidth="1"/>
    <col min="13582" max="13825" width="9.140625" style="286"/>
    <col min="13826" max="13826" width="7.85546875" style="286" customWidth="1"/>
    <col min="13827" max="13827" width="24.5703125" style="286" customWidth="1"/>
    <col min="13828" max="13828" width="32.140625" style="286" customWidth="1"/>
    <col min="13829" max="13829" width="14" style="286" customWidth="1"/>
    <col min="13830" max="13830" width="12.28515625" style="286" customWidth="1"/>
    <col min="13831" max="13832" width="12.5703125" style="286" customWidth="1"/>
    <col min="13833" max="13833" width="11.42578125" style="286" customWidth="1"/>
    <col min="13834" max="13834" width="12.42578125" style="286" customWidth="1"/>
    <col min="13835" max="13835" width="21.5703125" style="286" customWidth="1"/>
    <col min="13836" max="13836" width="19.28515625" style="286" customWidth="1"/>
    <col min="13837" max="13837" width="18.28515625" style="286" customWidth="1"/>
    <col min="13838" max="14081" width="9.140625" style="286"/>
    <col min="14082" max="14082" width="7.85546875" style="286" customWidth="1"/>
    <col min="14083" max="14083" width="24.5703125" style="286" customWidth="1"/>
    <col min="14084" max="14084" width="32.140625" style="286" customWidth="1"/>
    <col min="14085" max="14085" width="14" style="286" customWidth="1"/>
    <col min="14086" max="14086" width="12.28515625" style="286" customWidth="1"/>
    <col min="14087" max="14088" width="12.5703125" style="286" customWidth="1"/>
    <col min="14089" max="14089" width="11.42578125" style="286" customWidth="1"/>
    <col min="14090" max="14090" width="12.42578125" style="286" customWidth="1"/>
    <col min="14091" max="14091" width="21.5703125" style="286" customWidth="1"/>
    <col min="14092" max="14092" width="19.28515625" style="286" customWidth="1"/>
    <col min="14093" max="14093" width="18.28515625" style="286" customWidth="1"/>
    <col min="14094" max="14337" width="9.140625" style="286"/>
    <col min="14338" max="14338" width="7.85546875" style="286" customWidth="1"/>
    <col min="14339" max="14339" width="24.5703125" style="286" customWidth="1"/>
    <col min="14340" max="14340" width="32.140625" style="286" customWidth="1"/>
    <col min="14341" max="14341" width="14" style="286" customWidth="1"/>
    <col min="14342" max="14342" width="12.28515625" style="286" customWidth="1"/>
    <col min="14343" max="14344" width="12.5703125" style="286" customWidth="1"/>
    <col min="14345" max="14345" width="11.42578125" style="286" customWidth="1"/>
    <col min="14346" max="14346" width="12.42578125" style="286" customWidth="1"/>
    <col min="14347" max="14347" width="21.5703125" style="286" customWidth="1"/>
    <col min="14348" max="14348" width="19.28515625" style="286" customWidth="1"/>
    <col min="14349" max="14349" width="18.28515625" style="286" customWidth="1"/>
    <col min="14350" max="14593" width="9.140625" style="286"/>
    <col min="14594" max="14594" width="7.85546875" style="286" customWidth="1"/>
    <col min="14595" max="14595" width="24.5703125" style="286" customWidth="1"/>
    <col min="14596" max="14596" width="32.140625" style="286" customWidth="1"/>
    <col min="14597" max="14597" width="14" style="286" customWidth="1"/>
    <col min="14598" max="14598" width="12.28515625" style="286" customWidth="1"/>
    <col min="14599" max="14600" width="12.5703125" style="286" customWidth="1"/>
    <col min="14601" max="14601" width="11.42578125" style="286" customWidth="1"/>
    <col min="14602" max="14602" width="12.42578125" style="286" customWidth="1"/>
    <col min="14603" max="14603" width="21.5703125" style="286" customWidth="1"/>
    <col min="14604" max="14604" width="19.28515625" style="286" customWidth="1"/>
    <col min="14605" max="14605" width="18.28515625" style="286" customWidth="1"/>
    <col min="14606" max="14849" width="9.140625" style="286"/>
    <col min="14850" max="14850" width="7.85546875" style="286" customWidth="1"/>
    <col min="14851" max="14851" width="24.5703125" style="286" customWidth="1"/>
    <col min="14852" max="14852" width="32.140625" style="286" customWidth="1"/>
    <col min="14853" max="14853" width="14" style="286" customWidth="1"/>
    <col min="14854" max="14854" width="12.28515625" style="286" customWidth="1"/>
    <col min="14855" max="14856" width="12.5703125" style="286" customWidth="1"/>
    <col min="14857" max="14857" width="11.42578125" style="286" customWidth="1"/>
    <col min="14858" max="14858" width="12.42578125" style="286" customWidth="1"/>
    <col min="14859" max="14859" width="21.5703125" style="286" customWidth="1"/>
    <col min="14860" max="14860" width="19.28515625" style="286" customWidth="1"/>
    <col min="14861" max="14861" width="18.28515625" style="286" customWidth="1"/>
    <col min="14862" max="15105" width="9.140625" style="286"/>
    <col min="15106" max="15106" width="7.85546875" style="286" customWidth="1"/>
    <col min="15107" max="15107" width="24.5703125" style="286" customWidth="1"/>
    <col min="15108" max="15108" width="32.140625" style="286" customWidth="1"/>
    <col min="15109" max="15109" width="14" style="286" customWidth="1"/>
    <col min="15110" max="15110" width="12.28515625" style="286" customWidth="1"/>
    <col min="15111" max="15112" width="12.5703125" style="286" customWidth="1"/>
    <col min="15113" max="15113" width="11.42578125" style="286" customWidth="1"/>
    <col min="15114" max="15114" width="12.42578125" style="286" customWidth="1"/>
    <col min="15115" max="15115" width="21.5703125" style="286" customWidth="1"/>
    <col min="15116" max="15116" width="19.28515625" style="286" customWidth="1"/>
    <col min="15117" max="15117" width="18.28515625" style="286" customWidth="1"/>
    <col min="15118" max="15361" width="9.140625" style="286"/>
    <col min="15362" max="15362" width="7.85546875" style="286" customWidth="1"/>
    <col min="15363" max="15363" width="24.5703125" style="286" customWidth="1"/>
    <col min="15364" max="15364" width="32.140625" style="286" customWidth="1"/>
    <col min="15365" max="15365" width="14" style="286" customWidth="1"/>
    <col min="15366" max="15366" width="12.28515625" style="286" customWidth="1"/>
    <col min="15367" max="15368" width="12.5703125" style="286" customWidth="1"/>
    <col min="15369" max="15369" width="11.42578125" style="286" customWidth="1"/>
    <col min="15370" max="15370" width="12.42578125" style="286" customWidth="1"/>
    <col min="15371" max="15371" width="21.5703125" style="286" customWidth="1"/>
    <col min="15372" max="15372" width="19.28515625" style="286" customWidth="1"/>
    <col min="15373" max="15373" width="18.28515625" style="286" customWidth="1"/>
    <col min="15374" max="15617" width="9.140625" style="286"/>
    <col min="15618" max="15618" width="7.85546875" style="286" customWidth="1"/>
    <col min="15619" max="15619" width="24.5703125" style="286" customWidth="1"/>
    <col min="15620" max="15620" width="32.140625" style="286" customWidth="1"/>
    <col min="15621" max="15621" width="14" style="286" customWidth="1"/>
    <col min="15622" max="15622" width="12.28515625" style="286" customWidth="1"/>
    <col min="15623" max="15624" width="12.5703125" style="286" customWidth="1"/>
    <col min="15625" max="15625" width="11.42578125" style="286" customWidth="1"/>
    <col min="15626" max="15626" width="12.42578125" style="286" customWidth="1"/>
    <col min="15627" max="15627" width="21.5703125" style="286" customWidth="1"/>
    <col min="15628" max="15628" width="19.28515625" style="286" customWidth="1"/>
    <col min="15629" max="15629" width="18.28515625" style="286" customWidth="1"/>
    <col min="15630" max="15873" width="9.140625" style="286"/>
    <col min="15874" max="15874" width="7.85546875" style="286" customWidth="1"/>
    <col min="15875" max="15875" width="24.5703125" style="286" customWidth="1"/>
    <col min="15876" max="15876" width="32.140625" style="286" customWidth="1"/>
    <col min="15877" max="15877" width="14" style="286" customWidth="1"/>
    <col min="15878" max="15878" width="12.28515625" style="286" customWidth="1"/>
    <col min="15879" max="15880" width="12.5703125" style="286" customWidth="1"/>
    <col min="15881" max="15881" width="11.42578125" style="286" customWidth="1"/>
    <col min="15882" max="15882" width="12.42578125" style="286" customWidth="1"/>
    <col min="15883" max="15883" width="21.5703125" style="286" customWidth="1"/>
    <col min="15884" max="15884" width="19.28515625" style="286" customWidth="1"/>
    <col min="15885" max="15885" width="18.28515625" style="286" customWidth="1"/>
    <col min="15886" max="16129" width="9.140625" style="286"/>
    <col min="16130" max="16130" width="7.85546875" style="286" customWidth="1"/>
    <col min="16131" max="16131" width="24.5703125" style="286" customWidth="1"/>
    <col min="16132" max="16132" width="32.140625" style="286" customWidth="1"/>
    <col min="16133" max="16133" width="14" style="286" customWidth="1"/>
    <col min="16134" max="16134" width="12.28515625" style="286" customWidth="1"/>
    <col min="16135" max="16136" width="12.5703125" style="286" customWidth="1"/>
    <col min="16137" max="16137" width="11.42578125" style="286" customWidth="1"/>
    <col min="16138" max="16138" width="12.42578125" style="286" customWidth="1"/>
    <col min="16139" max="16139" width="21.5703125" style="286" customWidth="1"/>
    <col min="16140" max="16140" width="19.28515625" style="286" customWidth="1"/>
    <col min="16141" max="16141" width="18.28515625" style="286" customWidth="1"/>
    <col min="16142" max="16384" width="9.140625" style="286"/>
  </cols>
  <sheetData>
    <row r="1" spans="1:14">
      <c r="A1" s="3262" t="s">
        <v>1084</v>
      </c>
      <c r="B1" s="3262"/>
      <c r="C1" s="3262"/>
      <c r="D1" s="3262"/>
      <c r="E1" s="3262"/>
      <c r="F1" s="3262"/>
      <c r="G1" s="3262"/>
      <c r="H1" s="3262"/>
      <c r="I1" s="3262"/>
      <c r="J1" s="3262"/>
      <c r="K1" s="3262"/>
    </row>
    <row r="2" spans="1:14">
      <c r="A2" s="3262" t="s">
        <v>889</v>
      </c>
      <c r="B2" s="3262"/>
      <c r="C2" s="3262"/>
      <c r="D2" s="3262"/>
      <c r="E2" s="3262"/>
      <c r="F2" s="3262"/>
      <c r="G2" s="3262"/>
      <c r="H2" s="3262"/>
      <c r="I2" s="3262"/>
      <c r="J2" s="3262"/>
      <c r="K2" s="3262"/>
    </row>
    <row r="3" spans="1:14">
      <c r="A3" s="3262" t="s">
        <v>890</v>
      </c>
      <c r="B3" s="3262"/>
      <c r="C3" s="3262"/>
      <c r="D3" s="3262"/>
      <c r="E3" s="3262"/>
      <c r="F3" s="3262"/>
      <c r="G3" s="3262"/>
      <c r="H3" s="3262"/>
      <c r="I3" s="3262"/>
      <c r="J3" s="3262"/>
      <c r="K3" s="3262"/>
    </row>
    <row r="4" spans="1:14">
      <c r="A4" s="384"/>
      <c r="B4" s="384"/>
      <c r="C4" s="384"/>
      <c r="D4" s="384"/>
      <c r="E4" s="384"/>
      <c r="F4" s="384"/>
      <c r="G4" s="384"/>
      <c r="H4" s="384"/>
      <c r="I4" s="384"/>
      <c r="J4" s="384"/>
      <c r="K4" s="384"/>
    </row>
    <row r="5" spans="1:14">
      <c r="A5" s="3262" t="s">
        <v>826</v>
      </c>
      <c r="B5" s="3262"/>
      <c r="C5" s="3262"/>
      <c r="D5" s="3262"/>
      <c r="E5" s="3262"/>
      <c r="F5" s="3262"/>
      <c r="G5" s="3262"/>
      <c r="H5" s="3262"/>
      <c r="I5" s="3262"/>
      <c r="J5" s="3262"/>
      <c r="K5" s="3262"/>
    </row>
    <row r="6" spans="1:14">
      <c r="A6" s="3293" t="s">
        <v>1328</v>
      </c>
      <c r="B6" s="3293"/>
      <c r="C6" s="3293"/>
      <c r="D6" s="3293"/>
      <c r="E6" s="3293"/>
      <c r="F6" s="3293"/>
      <c r="G6" s="3293"/>
      <c r="H6" s="3293"/>
      <c r="I6" s="3293"/>
      <c r="J6" s="3293"/>
      <c r="K6" s="3293"/>
    </row>
    <row r="7" spans="1:14">
      <c r="A7" s="3293" t="s">
        <v>1329</v>
      </c>
      <c r="B7" s="3293"/>
      <c r="C7" s="3293"/>
      <c r="D7" s="3293"/>
      <c r="E7" s="3293"/>
      <c r="F7" s="3293"/>
      <c r="G7" s="3293"/>
      <c r="H7" s="3293"/>
      <c r="I7" s="3293"/>
      <c r="J7" s="3293"/>
      <c r="K7" s="3293"/>
    </row>
    <row r="9" spans="1:14" ht="25.9" customHeight="1">
      <c r="A9" s="3336" t="s">
        <v>1354</v>
      </c>
      <c r="B9" s="3313" t="s">
        <v>1355</v>
      </c>
      <c r="C9" s="496" t="s">
        <v>1356</v>
      </c>
      <c r="D9" s="3338" t="s">
        <v>1357</v>
      </c>
      <c r="E9" s="3339"/>
      <c r="F9" s="3339"/>
      <c r="G9" s="3340"/>
      <c r="H9" s="496" t="s">
        <v>994</v>
      </c>
      <c r="I9" s="3341" t="s">
        <v>1358</v>
      </c>
      <c r="J9" s="496" t="s">
        <v>994</v>
      </c>
      <c r="K9" s="496" t="s">
        <v>1359</v>
      </c>
      <c r="L9" s="3313" t="s">
        <v>1221</v>
      </c>
      <c r="M9" s="496" t="s">
        <v>1222</v>
      </c>
      <c r="N9" s="292"/>
    </row>
    <row r="10" spans="1:14">
      <c r="A10" s="3337"/>
      <c r="B10" s="3314"/>
      <c r="C10" s="499" t="s">
        <v>1360</v>
      </c>
      <c r="D10" s="508">
        <v>11111</v>
      </c>
      <c r="E10" s="508">
        <v>11112</v>
      </c>
      <c r="F10" s="509">
        <v>11113</v>
      </c>
      <c r="G10" s="509" t="s">
        <v>1361</v>
      </c>
      <c r="H10" s="510"/>
      <c r="I10" s="3342"/>
      <c r="J10" s="499" t="s">
        <v>1362</v>
      </c>
      <c r="K10" s="499" t="s">
        <v>1363</v>
      </c>
      <c r="L10" s="3314"/>
      <c r="M10" s="510"/>
      <c r="N10" s="292"/>
    </row>
    <row r="11" spans="1:14">
      <c r="A11" s="511">
        <v>1</v>
      </c>
      <c r="B11" s="511">
        <v>2</v>
      </c>
      <c r="C11" s="512">
        <v>3</v>
      </c>
      <c r="D11" s="513"/>
      <c r="E11" s="514">
        <v>4</v>
      </c>
      <c r="F11" s="515"/>
      <c r="G11" s="515"/>
      <c r="H11" s="508">
        <v>5</v>
      </c>
      <c r="I11" s="508">
        <v>6</v>
      </c>
      <c r="J11" s="508">
        <v>7</v>
      </c>
      <c r="K11" s="508">
        <v>8</v>
      </c>
      <c r="L11" s="508">
        <v>9</v>
      </c>
      <c r="M11" s="508">
        <v>10</v>
      </c>
      <c r="N11" s="292"/>
    </row>
    <row r="12" spans="1:14">
      <c r="A12" s="306"/>
      <c r="B12" s="306"/>
      <c r="C12" s="385"/>
      <c r="D12" s="499"/>
      <c r="E12" s="499"/>
      <c r="F12" s="385"/>
      <c r="G12" s="385"/>
      <c r="H12" s="306"/>
      <c r="I12" s="306"/>
      <c r="J12" s="385"/>
      <c r="K12" s="385"/>
      <c r="L12" s="306"/>
      <c r="M12" s="306"/>
      <c r="N12" s="292"/>
    </row>
    <row r="13" spans="1:14">
      <c r="A13" s="306"/>
      <c r="B13" s="306"/>
      <c r="C13" s="385"/>
      <c r="D13" s="385"/>
      <c r="E13" s="385"/>
      <c r="F13" s="385"/>
      <c r="G13" s="385"/>
      <c r="H13" s="306"/>
      <c r="I13" s="306"/>
      <c r="J13" s="385"/>
      <c r="K13" s="385"/>
      <c r="L13" s="306"/>
      <c r="M13" s="306"/>
      <c r="N13" s="292"/>
    </row>
    <row r="14" spans="1:14">
      <c r="A14" s="329"/>
      <c r="B14" s="329"/>
      <c r="C14" s="329"/>
      <c r="D14" s="329"/>
      <c r="E14" s="329"/>
      <c r="F14" s="329"/>
      <c r="G14" s="329"/>
      <c r="H14" s="329"/>
      <c r="I14" s="329"/>
      <c r="J14" s="329"/>
      <c r="K14" s="329"/>
      <c r="L14" s="329"/>
      <c r="M14" s="329"/>
    </row>
    <row r="15" spans="1:14">
      <c r="A15" s="329"/>
      <c r="B15" s="329"/>
      <c r="C15" s="329"/>
      <c r="D15" s="329"/>
      <c r="E15" s="329"/>
      <c r="F15" s="329"/>
      <c r="G15" s="329"/>
      <c r="H15" s="329"/>
      <c r="I15" s="329"/>
      <c r="J15" s="329"/>
      <c r="K15" s="329"/>
      <c r="L15" s="329"/>
      <c r="M15" s="329"/>
    </row>
    <row r="16" spans="1:14">
      <c r="A16" s="329"/>
      <c r="B16" s="329"/>
      <c r="C16" s="329"/>
      <c r="D16" s="329"/>
      <c r="E16" s="329"/>
      <c r="F16" s="329"/>
      <c r="G16" s="329"/>
      <c r="H16" s="329"/>
      <c r="I16" s="329"/>
      <c r="J16" s="329"/>
      <c r="K16" s="329"/>
      <c r="L16" s="329"/>
      <c r="M16" s="329"/>
    </row>
    <row r="17" spans="1:13">
      <c r="A17" s="329"/>
      <c r="B17" s="329"/>
      <c r="C17" s="329"/>
      <c r="D17" s="329"/>
      <c r="E17" s="329"/>
      <c r="F17" s="329"/>
      <c r="G17" s="329"/>
      <c r="H17" s="329"/>
      <c r="I17" s="329"/>
      <c r="J17" s="329"/>
      <c r="K17" s="329"/>
      <c r="L17" s="329"/>
      <c r="M17" s="329"/>
    </row>
    <row r="18" spans="1:13">
      <c r="A18" s="329"/>
      <c r="B18" s="329"/>
      <c r="C18" s="329"/>
      <c r="D18" s="329"/>
      <c r="E18" s="329"/>
      <c r="F18" s="329"/>
      <c r="G18" s="329"/>
      <c r="H18" s="329"/>
      <c r="I18" s="329"/>
      <c r="J18" s="329"/>
      <c r="K18" s="329"/>
      <c r="L18" s="329"/>
      <c r="M18" s="329"/>
    </row>
    <row r="19" spans="1:13">
      <c r="A19" s="481"/>
      <c r="B19" s="510" t="s">
        <v>994</v>
      </c>
      <c r="C19" s="481"/>
      <c r="D19" s="481"/>
      <c r="E19" s="481"/>
      <c r="F19" s="481"/>
      <c r="G19" s="481"/>
      <c r="H19" s="481"/>
      <c r="I19" s="481"/>
      <c r="J19" s="481"/>
      <c r="K19" s="481"/>
      <c r="L19" s="481"/>
      <c r="M19" s="481"/>
    </row>
    <row r="20" spans="1:13">
      <c r="A20" s="289"/>
      <c r="B20" s="401"/>
      <c r="C20" s="289"/>
      <c r="D20" s="289"/>
      <c r="E20" s="289"/>
      <c r="F20" s="289"/>
      <c r="G20" s="289"/>
      <c r="H20" s="289"/>
      <c r="I20" s="289"/>
      <c r="J20" s="289"/>
      <c r="K20" s="289"/>
      <c r="L20" s="289"/>
      <c r="M20" s="289"/>
    </row>
    <row r="21" spans="1:13">
      <c r="B21" s="308" t="s">
        <v>1364</v>
      </c>
      <c r="K21" s="384" t="s">
        <v>1337</v>
      </c>
    </row>
    <row r="22" spans="1:13">
      <c r="B22" s="292" t="s">
        <v>1338</v>
      </c>
      <c r="K22" s="292" t="s">
        <v>1338</v>
      </c>
    </row>
    <row r="23" spans="1:13">
      <c r="B23" s="292" t="s">
        <v>1339</v>
      </c>
      <c r="K23" s="292" t="s">
        <v>1339</v>
      </c>
    </row>
    <row r="24" spans="1:13">
      <c r="B24" s="292" t="s">
        <v>941</v>
      </c>
      <c r="K24" s="292" t="s">
        <v>941</v>
      </c>
    </row>
    <row r="25" spans="1:13">
      <c r="B25" s="292"/>
      <c r="K25" s="292"/>
    </row>
    <row r="26" spans="1:13">
      <c r="A26" s="375" t="s">
        <v>1009</v>
      </c>
    </row>
    <row r="27" spans="1:13">
      <c r="A27" s="3335" t="s">
        <v>1365</v>
      </c>
      <c r="B27" s="3335"/>
      <c r="C27" s="3335"/>
      <c r="D27" s="3335"/>
      <c r="E27" s="3335"/>
      <c r="F27" s="3335"/>
      <c r="G27" s="3335"/>
      <c r="H27" s="3335"/>
      <c r="I27" s="3335"/>
      <c r="J27" s="3335"/>
      <c r="K27" s="3335"/>
      <c r="L27" s="3335"/>
      <c r="M27" s="3335"/>
    </row>
    <row r="29" spans="1:13" ht="21" thickBot="1">
      <c r="A29" s="310" t="s">
        <v>917</v>
      </c>
    </row>
    <row r="30" spans="1:13" ht="21" thickTop="1">
      <c r="A30" s="286" t="s">
        <v>1366</v>
      </c>
    </row>
    <row r="31" spans="1:13">
      <c r="A31" s="286" t="s">
        <v>1367</v>
      </c>
    </row>
    <row r="32" spans="1:13">
      <c r="A32" s="286" t="s">
        <v>1368</v>
      </c>
    </row>
    <row r="33" spans="1:1">
      <c r="A33" s="286" t="s">
        <v>1369</v>
      </c>
    </row>
    <row r="34" spans="1:1">
      <c r="A34" s="286" t="s">
        <v>1370</v>
      </c>
    </row>
  </sheetData>
  <mergeCells count="12">
    <mergeCell ref="A27:M27"/>
    <mergeCell ref="A1:K1"/>
    <mergeCell ref="A2:K2"/>
    <mergeCell ref="A3:K3"/>
    <mergeCell ref="A5:K5"/>
    <mergeCell ref="A6:K6"/>
    <mergeCell ref="A7:K7"/>
    <mergeCell ref="A9:A10"/>
    <mergeCell ref="B9:B10"/>
    <mergeCell ref="D9:G9"/>
    <mergeCell ref="I9:I10"/>
    <mergeCell ref="L9:L10"/>
  </mergeCells>
  <printOptions horizontalCentered="1"/>
  <pageMargins left="0.31496062992125984" right="0" top="0.19685039370078741" bottom="0" header="0" footer="0"/>
  <pageSetup scale="125"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Normal="100" zoomScaleSheetLayoutView="130" workbookViewId="0">
      <selection activeCell="D7" sqref="D7"/>
    </sheetView>
  </sheetViews>
  <sheetFormatPr defaultColWidth="8.85546875" defaultRowHeight="20.25"/>
  <cols>
    <col min="1" max="1" width="13.140625" style="286" customWidth="1"/>
    <col min="2" max="2" width="21.7109375" style="286" customWidth="1"/>
    <col min="3" max="3" width="12.28515625" style="286" customWidth="1"/>
    <col min="4" max="4" width="10.5703125" style="286" customWidth="1"/>
    <col min="5" max="5" width="17.7109375" style="286" customWidth="1"/>
    <col min="6" max="6" width="14" style="286" customWidth="1"/>
    <col min="7" max="16384" width="8.85546875" style="286"/>
  </cols>
  <sheetData>
    <row r="1" spans="1:10">
      <c r="A1" s="3262" t="s">
        <v>1371</v>
      </c>
      <c r="B1" s="3262"/>
      <c r="C1" s="3262"/>
      <c r="D1" s="3262"/>
      <c r="E1" s="3262"/>
      <c r="F1" s="3262"/>
      <c r="G1" s="291"/>
      <c r="H1" s="291"/>
      <c r="I1" s="291"/>
      <c r="J1" s="291"/>
    </row>
    <row r="2" spans="1:10">
      <c r="A2" s="3262" t="s">
        <v>889</v>
      </c>
      <c r="B2" s="3262"/>
      <c r="C2" s="3262"/>
      <c r="D2" s="3262"/>
      <c r="E2" s="3262"/>
      <c r="F2" s="3262"/>
      <c r="G2" s="291"/>
      <c r="H2" s="291"/>
      <c r="I2" s="291"/>
      <c r="J2" s="291"/>
    </row>
    <row r="3" spans="1:10">
      <c r="A3" s="3262" t="s">
        <v>890</v>
      </c>
      <c r="B3" s="3262"/>
      <c r="C3" s="3262"/>
      <c r="D3" s="3262"/>
      <c r="E3" s="3262"/>
      <c r="F3" s="3262"/>
      <c r="G3" s="291"/>
      <c r="H3" s="291"/>
      <c r="I3" s="291"/>
      <c r="J3" s="291"/>
    </row>
    <row r="4" spans="1:10">
      <c r="A4" s="3262"/>
      <c r="B4" s="3262"/>
      <c r="C4" s="3262"/>
      <c r="D4" s="3262"/>
      <c r="E4" s="3262"/>
      <c r="F4" s="3262"/>
      <c r="G4" s="384"/>
      <c r="H4" s="384"/>
      <c r="I4" s="384"/>
      <c r="J4" s="384"/>
    </row>
    <row r="5" spans="1:10">
      <c r="A5" s="3262" t="s">
        <v>752</v>
      </c>
      <c r="B5" s="3262"/>
      <c r="C5" s="3262"/>
      <c r="D5" s="3262"/>
      <c r="E5" s="3262"/>
      <c r="F5" s="3262"/>
      <c r="G5" s="291"/>
      <c r="H5" s="291"/>
      <c r="I5" s="291"/>
      <c r="J5" s="291"/>
    </row>
    <row r="6" spans="1:10">
      <c r="A6" s="3293" t="s">
        <v>1372</v>
      </c>
      <c r="B6" s="3293"/>
      <c r="C6" s="3293"/>
      <c r="D6" s="3293"/>
      <c r="E6" s="3293"/>
      <c r="F6" s="3293"/>
      <c r="G6" s="333"/>
      <c r="H6" s="333"/>
      <c r="I6" s="333"/>
      <c r="J6" s="333"/>
    </row>
    <row r="8" spans="1:10">
      <c r="A8" s="322" t="s">
        <v>1373</v>
      </c>
      <c r="B8" s="321" t="s">
        <v>1374</v>
      </c>
      <c r="C8" s="321" t="s">
        <v>1375</v>
      </c>
      <c r="D8" s="321" t="s">
        <v>1376</v>
      </c>
      <c r="E8" s="321" t="s">
        <v>1377</v>
      </c>
      <c r="F8" s="321" t="s">
        <v>506</v>
      </c>
    </row>
    <row r="9" spans="1:10">
      <c r="A9" s="516">
        <v>1</v>
      </c>
      <c r="B9" s="517">
        <v>2</v>
      </c>
      <c r="C9" s="517">
        <v>3</v>
      </c>
      <c r="D9" s="517">
        <v>4</v>
      </c>
      <c r="E9" s="517">
        <v>5</v>
      </c>
      <c r="F9" s="517">
        <v>6</v>
      </c>
    </row>
    <row r="10" spans="1:10">
      <c r="A10" s="518" t="s">
        <v>1378</v>
      </c>
      <c r="B10" s="3343"/>
      <c r="C10" s="3343"/>
      <c r="D10" s="3343"/>
      <c r="E10" s="3343"/>
      <c r="F10" s="3343"/>
    </row>
    <row r="11" spans="1:10">
      <c r="A11" s="518" t="s">
        <v>1379</v>
      </c>
      <c r="B11" s="3343"/>
      <c r="C11" s="3343"/>
      <c r="D11" s="3343"/>
      <c r="E11" s="3343"/>
      <c r="F11" s="3343"/>
    </row>
    <row r="12" spans="1:10">
      <c r="A12" s="518" t="s">
        <v>1380</v>
      </c>
      <c r="B12" s="3343"/>
      <c r="C12" s="3343"/>
      <c r="D12" s="3343"/>
      <c r="E12" s="3343"/>
      <c r="F12" s="3343"/>
    </row>
    <row r="13" spans="1:10">
      <c r="A13" s="518" t="s">
        <v>1381</v>
      </c>
      <c r="B13" s="3343"/>
      <c r="C13" s="3343"/>
      <c r="D13" s="3343"/>
      <c r="E13" s="3343"/>
      <c r="F13" s="3343"/>
    </row>
    <row r="14" spans="1:10">
      <c r="A14" s="519" t="s">
        <v>1382</v>
      </c>
      <c r="B14" s="3344"/>
      <c r="C14" s="3344"/>
      <c r="D14" s="3344"/>
      <c r="E14" s="3344"/>
      <c r="F14" s="3344"/>
    </row>
    <row r="15" spans="1:10">
      <c r="A15" s="519" t="s">
        <v>994</v>
      </c>
      <c r="B15" s="520"/>
      <c r="C15" s="520"/>
      <c r="D15" s="520"/>
      <c r="E15" s="520"/>
      <c r="F15" s="520"/>
    </row>
    <row r="16" spans="1:10">
      <c r="A16" s="518" t="s">
        <v>1383</v>
      </c>
      <c r="B16" s="3343"/>
      <c r="C16" s="3343"/>
      <c r="D16" s="3343"/>
      <c r="E16" s="3343"/>
      <c r="F16" s="3343"/>
    </row>
    <row r="17" spans="1:6">
      <c r="A17" s="518" t="s">
        <v>1384</v>
      </c>
      <c r="B17" s="3343"/>
      <c r="C17" s="3343"/>
      <c r="D17" s="3343"/>
      <c r="E17" s="3343"/>
      <c r="F17" s="3343"/>
    </row>
    <row r="18" spans="1:6">
      <c r="A18" s="518" t="s">
        <v>1385</v>
      </c>
      <c r="B18" s="3343"/>
      <c r="C18" s="3343"/>
      <c r="D18" s="3343"/>
      <c r="E18" s="3343"/>
      <c r="F18" s="3343"/>
    </row>
    <row r="19" spans="1:6">
      <c r="A19" s="518" t="s">
        <v>1386</v>
      </c>
      <c r="B19" s="3343"/>
      <c r="C19" s="3343"/>
      <c r="D19" s="3343"/>
      <c r="E19" s="3343"/>
      <c r="F19" s="3343"/>
    </row>
    <row r="20" spans="1:6">
      <c r="A20" s="519" t="s">
        <v>1387</v>
      </c>
      <c r="B20" s="3344"/>
      <c r="C20" s="3344"/>
      <c r="D20" s="3344"/>
      <c r="E20" s="3344"/>
      <c r="F20" s="3344"/>
    </row>
    <row r="21" spans="1:6">
      <c r="A21" s="519" t="s">
        <v>994</v>
      </c>
      <c r="B21" s="520"/>
      <c r="C21" s="520"/>
      <c r="D21" s="520"/>
      <c r="E21" s="520"/>
      <c r="F21" s="520"/>
    </row>
    <row r="22" spans="1:6">
      <c r="A22" s="518" t="s">
        <v>1388</v>
      </c>
      <c r="B22" s="3343"/>
      <c r="C22" s="3343"/>
      <c r="D22" s="3343"/>
      <c r="E22" s="3343"/>
      <c r="F22" s="3343"/>
    </row>
    <row r="23" spans="1:6">
      <c r="A23" s="518" t="s">
        <v>1389</v>
      </c>
      <c r="B23" s="3343"/>
      <c r="C23" s="3343"/>
      <c r="D23" s="3343"/>
      <c r="E23" s="3343"/>
      <c r="F23" s="3343"/>
    </row>
    <row r="24" spans="1:6">
      <c r="A24" s="518" t="s">
        <v>1390</v>
      </c>
      <c r="B24" s="3343"/>
      <c r="C24" s="3343"/>
      <c r="D24" s="3343"/>
      <c r="E24" s="3343"/>
      <c r="F24" s="3343"/>
    </row>
    <row r="25" spans="1:6">
      <c r="A25" s="518" t="s">
        <v>1391</v>
      </c>
      <c r="B25" s="3343"/>
      <c r="C25" s="3343"/>
      <c r="D25" s="3343"/>
      <c r="E25" s="3343"/>
      <c r="F25" s="3343"/>
    </row>
    <row r="26" spans="1:6">
      <c r="A26" s="519" t="s">
        <v>1392</v>
      </c>
      <c r="B26" s="3344"/>
      <c r="C26" s="3344"/>
      <c r="D26" s="3344"/>
      <c r="E26" s="3344"/>
      <c r="F26" s="3344"/>
    </row>
    <row r="27" spans="1:6">
      <c r="A27" s="519" t="s">
        <v>994</v>
      </c>
      <c r="B27" s="520"/>
      <c r="C27" s="520"/>
      <c r="D27" s="520"/>
      <c r="E27" s="520"/>
      <c r="F27" s="520"/>
    </row>
    <row r="28" spans="1:6">
      <c r="A28" s="519" t="s">
        <v>1393</v>
      </c>
      <c r="B28" s="520"/>
      <c r="C28" s="520"/>
      <c r="D28" s="520"/>
      <c r="E28" s="520"/>
      <c r="F28" s="520"/>
    </row>
    <row r="30" spans="1:6">
      <c r="A30" s="292" t="s">
        <v>1336</v>
      </c>
      <c r="E30" s="292" t="s">
        <v>1394</v>
      </c>
    </row>
    <row r="31" spans="1:6">
      <c r="A31" s="292" t="s">
        <v>1338</v>
      </c>
      <c r="E31" s="292" t="s">
        <v>1338</v>
      </c>
    </row>
    <row r="32" spans="1:6">
      <c r="A32" s="292" t="s">
        <v>1339</v>
      </c>
      <c r="E32" s="292" t="s">
        <v>1339</v>
      </c>
    </row>
    <row r="33" spans="1:6">
      <c r="A33" s="292" t="s">
        <v>941</v>
      </c>
      <c r="E33" s="292" t="s">
        <v>941</v>
      </c>
    </row>
    <row r="35" spans="1:6">
      <c r="A35" s="375" t="s">
        <v>1009</v>
      </c>
    </row>
    <row r="36" spans="1:6">
      <c r="A36" s="3268" t="s">
        <v>1365</v>
      </c>
      <c r="B36" s="3268"/>
      <c r="C36" s="3268"/>
      <c r="D36" s="3268"/>
      <c r="E36" s="3268"/>
      <c r="F36" s="3268"/>
    </row>
    <row r="38" spans="1:6" ht="21" thickBot="1">
      <c r="A38" s="310" t="s">
        <v>917</v>
      </c>
    </row>
    <row r="39" spans="1:6" ht="21" thickTop="1">
      <c r="A39" s="312">
        <v>1</v>
      </c>
      <c r="B39" s="286" t="s">
        <v>1395</v>
      </c>
    </row>
    <row r="40" spans="1:6">
      <c r="A40" s="312">
        <v>2</v>
      </c>
      <c r="B40" s="286" t="s">
        <v>1396</v>
      </c>
    </row>
    <row r="41" spans="1:6">
      <c r="A41" s="312">
        <v>3</v>
      </c>
      <c r="B41" s="286" t="s">
        <v>1397</v>
      </c>
    </row>
    <row r="42" spans="1:6">
      <c r="A42" s="312">
        <v>4</v>
      </c>
      <c r="B42" s="286" t="s">
        <v>1398</v>
      </c>
    </row>
    <row r="43" spans="1:6">
      <c r="A43" s="312">
        <v>5</v>
      </c>
      <c r="B43" s="286" t="s">
        <v>1399</v>
      </c>
    </row>
    <row r="44" spans="1:6">
      <c r="A44" s="312">
        <v>6</v>
      </c>
      <c r="B44" s="286" t="s">
        <v>1400</v>
      </c>
    </row>
  </sheetData>
  <mergeCells count="22">
    <mergeCell ref="A6:F6"/>
    <mergeCell ref="A1:F1"/>
    <mergeCell ref="A2:F2"/>
    <mergeCell ref="A3:F3"/>
    <mergeCell ref="A4:F4"/>
    <mergeCell ref="A5:F5"/>
    <mergeCell ref="A36:F36"/>
    <mergeCell ref="B10:B14"/>
    <mergeCell ref="C10:C14"/>
    <mergeCell ref="D10:D14"/>
    <mergeCell ref="E10:E14"/>
    <mergeCell ref="F10:F14"/>
    <mergeCell ref="B16:B20"/>
    <mergeCell ref="C16:C20"/>
    <mergeCell ref="D16:D20"/>
    <mergeCell ref="E16:E20"/>
    <mergeCell ref="F16:F20"/>
    <mergeCell ref="B22:B26"/>
    <mergeCell ref="C22:C26"/>
    <mergeCell ref="D22:D26"/>
    <mergeCell ref="E22:E26"/>
    <mergeCell ref="F22:F26"/>
  </mergeCells>
  <printOptions horizontalCentered="1"/>
  <pageMargins left="0.31496062992125984" right="0" top="0.19685039370078741" bottom="0" header="0" footer="0"/>
  <pageSetup scale="125" orientation="portrait" r:id="rId1"/>
  <rowBreaks count="1" manualBreakCount="1">
    <brk id="34" max="5"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zoomScaleNormal="100" zoomScaleSheetLayoutView="100" workbookViewId="0">
      <selection activeCell="D7" sqref="D7"/>
    </sheetView>
  </sheetViews>
  <sheetFormatPr defaultColWidth="9.140625" defaultRowHeight="20.25"/>
  <cols>
    <col min="1" max="1" width="7.28515625" style="527" customWidth="1"/>
    <col min="2" max="3" width="9.140625" style="527"/>
    <col min="4" max="4" width="32.85546875" style="527" customWidth="1"/>
    <col min="5" max="5" width="9.140625" style="527"/>
    <col min="6" max="6" width="16" style="527" customWidth="1"/>
    <col min="7" max="7" width="14.7109375" style="527" customWidth="1"/>
    <col min="8" max="16384" width="9.140625" style="527"/>
  </cols>
  <sheetData>
    <row r="1" spans="1:12">
      <c r="A1" s="3346"/>
      <c r="B1" s="3346"/>
      <c r="C1" s="3346"/>
      <c r="D1" s="3346"/>
      <c r="E1" s="3346"/>
      <c r="F1" s="3346"/>
      <c r="G1" s="3346"/>
      <c r="H1" s="526"/>
    </row>
    <row r="2" spans="1:12">
      <c r="A2" s="3346" t="s">
        <v>1401</v>
      </c>
      <c r="B2" s="3346"/>
      <c r="C2" s="3346"/>
      <c r="D2" s="3346"/>
      <c r="E2" s="3346"/>
      <c r="F2" s="3346"/>
      <c r="G2" s="3346"/>
      <c r="H2" s="526"/>
    </row>
    <row r="3" spans="1:12">
      <c r="A3" s="3346" t="s">
        <v>889</v>
      </c>
      <c r="B3" s="3346"/>
      <c r="C3" s="3346"/>
      <c r="D3" s="3346"/>
      <c r="E3" s="3346"/>
      <c r="F3" s="3346"/>
      <c r="G3" s="3346"/>
      <c r="H3" s="526"/>
    </row>
    <row r="4" spans="1:12">
      <c r="A4" s="3346" t="s">
        <v>890</v>
      </c>
      <c r="B4" s="3346"/>
      <c r="C4" s="3346"/>
      <c r="D4" s="3346"/>
      <c r="E4" s="3346"/>
      <c r="F4" s="3346"/>
      <c r="G4" s="3346"/>
      <c r="H4" s="526"/>
    </row>
    <row r="5" spans="1:12">
      <c r="A5" s="528"/>
      <c r="B5" s="528"/>
      <c r="C5" s="528"/>
      <c r="D5" s="528"/>
      <c r="E5" s="528"/>
      <c r="F5" s="528"/>
      <c r="G5" s="528"/>
      <c r="H5" s="526"/>
    </row>
    <row r="6" spans="1:12" ht="21.75">
      <c r="A6" s="3347" t="s">
        <v>1402</v>
      </c>
      <c r="B6" s="3347"/>
      <c r="C6" s="3347"/>
      <c r="D6" s="3347"/>
      <c r="E6" s="3347"/>
      <c r="F6" s="3347"/>
      <c r="G6" s="3347"/>
    </row>
    <row r="8" spans="1:12">
      <c r="A8" s="529" t="s">
        <v>1403</v>
      </c>
      <c r="G8" s="527" t="s">
        <v>1404</v>
      </c>
    </row>
    <row r="9" spans="1:12">
      <c r="A9" s="527" t="s">
        <v>1405</v>
      </c>
      <c r="G9" s="527" t="s">
        <v>1406</v>
      </c>
      <c r="K9" s="530"/>
      <c r="L9" s="530"/>
    </row>
    <row r="10" spans="1:12">
      <c r="K10" s="530"/>
      <c r="L10" s="530"/>
    </row>
    <row r="11" spans="1:12">
      <c r="K11" s="530"/>
      <c r="L11" s="530"/>
    </row>
    <row r="12" spans="1:12" ht="21" thickBot="1">
      <c r="B12" s="529"/>
      <c r="K12" s="530"/>
      <c r="L12" s="530"/>
    </row>
    <row r="13" spans="1:12" ht="21" thickTop="1">
      <c r="A13" s="531"/>
      <c r="B13" s="532"/>
      <c r="C13" s="532"/>
      <c r="D13" s="532"/>
      <c r="E13" s="532"/>
      <c r="F13" s="532"/>
      <c r="G13" s="533"/>
      <c r="K13" s="530"/>
      <c r="L13" s="530"/>
    </row>
    <row r="14" spans="1:12" ht="21" thickBot="1">
      <c r="A14" s="534"/>
      <c r="B14" s="535" t="s">
        <v>1407</v>
      </c>
      <c r="C14" s="530"/>
      <c r="D14" s="530"/>
      <c r="E14" s="530"/>
      <c r="F14" s="536" t="s">
        <v>1408</v>
      </c>
      <c r="G14" s="537" t="s">
        <v>993</v>
      </c>
      <c r="K14" s="530"/>
      <c r="L14" s="530"/>
    </row>
    <row r="15" spans="1:12" ht="21" thickTop="1">
      <c r="A15" s="534"/>
      <c r="B15" s="536"/>
      <c r="C15" s="530"/>
      <c r="D15" s="530"/>
      <c r="E15" s="530"/>
      <c r="F15" s="530"/>
      <c r="G15" s="538"/>
      <c r="K15" s="530"/>
      <c r="L15" s="530"/>
    </row>
    <row r="16" spans="1:12">
      <c r="A16" s="534"/>
      <c r="B16" s="539" t="s">
        <v>1409</v>
      </c>
      <c r="C16" s="530"/>
      <c r="D16" s="539" t="s">
        <v>1410</v>
      </c>
      <c r="E16" s="530"/>
      <c r="F16" s="539" t="s">
        <v>1202</v>
      </c>
      <c r="G16" s="540"/>
      <c r="K16" s="530"/>
      <c r="L16" s="530"/>
    </row>
    <row r="17" spans="1:8">
      <c r="A17" s="534"/>
      <c r="B17" s="530"/>
      <c r="C17" s="530"/>
      <c r="D17" s="530"/>
      <c r="E17" s="530"/>
      <c r="F17" s="530"/>
      <c r="G17" s="540"/>
    </row>
    <row r="18" spans="1:8">
      <c r="A18" s="534"/>
      <c r="B18" s="530"/>
      <c r="C18" s="530"/>
      <c r="D18" s="530"/>
      <c r="E18" s="530"/>
      <c r="F18" s="530"/>
      <c r="G18" s="540"/>
    </row>
    <row r="19" spans="1:8">
      <c r="A19" s="534"/>
      <c r="B19" s="530"/>
      <c r="C19" s="530"/>
      <c r="D19" s="530"/>
      <c r="E19" s="530"/>
      <c r="F19" s="530"/>
      <c r="G19" s="540"/>
    </row>
    <row r="20" spans="1:8">
      <c r="A20" s="534"/>
      <c r="B20" s="530"/>
      <c r="C20" s="530"/>
      <c r="D20" s="530"/>
      <c r="E20" s="530"/>
      <c r="F20" s="530"/>
      <c r="G20" s="540"/>
    </row>
    <row r="21" spans="1:8">
      <c r="A21" s="534"/>
      <c r="B21" s="530"/>
      <c r="C21" s="530"/>
      <c r="D21" s="530"/>
      <c r="E21" s="530"/>
      <c r="F21" s="530"/>
      <c r="G21" s="540"/>
    </row>
    <row r="22" spans="1:8">
      <c r="A22" s="534"/>
      <c r="B22" s="530"/>
      <c r="C22" s="530"/>
      <c r="D22" s="530"/>
      <c r="E22" s="530"/>
      <c r="F22" s="530"/>
      <c r="G22" s="540"/>
    </row>
    <row r="23" spans="1:8" ht="21" thickBot="1">
      <c r="A23" s="534"/>
      <c r="B23" s="535" t="s">
        <v>1411</v>
      </c>
      <c r="C23" s="530"/>
      <c r="D23" s="530"/>
      <c r="E23" s="530"/>
      <c r="F23" s="530"/>
      <c r="G23" s="538"/>
    </row>
    <row r="24" spans="1:8" ht="21" thickTop="1">
      <c r="A24" s="534"/>
      <c r="B24" s="539" t="s">
        <v>1409</v>
      </c>
      <c r="C24" s="530"/>
      <c r="D24" s="539" t="s">
        <v>1410</v>
      </c>
      <c r="E24" s="530"/>
      <c r="F24" s="541"/>
      <c r="G24" s="542" t="s">
        <v>1202</v>
      </c>
    </row>
    <row r="25" spans="1:8">
      <c r="A25" s="534"/>
      <c r="B25" s="530"/>
      <c r="C25" s="530"/>
      <c r="D25" s="530"/>
      <c r="E25" s="530"/>
      <c r="F25" s="541"/>
      <c r="G25" s="538"/>
    </row>
    <row r="26" spans="1:8">
      <c r="A26" s="534"/>
      <c r="B26" s="530"/>
      <c r="C26" s="530"/>
      <c r="D26" s="530"/>
      <c r="E26" s="530"/>
      <c r="F26" s="541"/>
      <c r="G26" s="538"/>
    </row>
    <row r="27" spans="1:8">
      <c r="A27" s="543"/>
      <c r="B27" s="289"/>
      <c r="C27" s="289"/>
      <c r="D27" s="289"/>
      <c r="E27" s="289"/>
      <c r="F27" s="544"/>
      <c r="G27" s="545"/>
      <c r="H27" s="286"/>
    </row>
    <row r="28" spans="1:8">
      <c r="A28" s="534"/>
      <c r="B28" s="530"/>
      <c r="C28" s="530"/>
      <c r="D28" s="530"/>
      <c r="E28" s="530"/>
      <c r="F28" s="541"/>
      <c r="G28" s="538"/>
    </row>
    <row r="29" spans="1:8">
      <c r="A29" s="534"/>
      <c r="B29" s="530"/>
      <c r="C29" s="530"/>
      <c r="D29" s="530"/>
      <c r="E29" s="530"/>
      <c r="F29" s="541"/>
      <c r="G29" s="538"/>
    </row>
    <row r="30" spans="1:8">
      <c r="A30" s="534"/>
      <c r="B30" s="530"/>
      <c r="C30" s="530"/>
      <c r="D30" s="530"/>
      <c r="E30" s="530"/>
      <c r="F30" s="541"/>
      <c r="G30" s="538"/>
    </row>
    <row r="31" spans="1:8">
      <c r="A31" s="534"/>
      <c r="B31" s="530"/>
      <c r="C31" s="530"/>
      <c r="D31" s="530"/>
      <c r="E31" s="530"/>
      <c r="F31" s="541"/>
      <c r="G31" s="538"/>
    </row>
    <row r="32" spans="1:8">
      <c r="A32" s="534"/>
      <c r="B32" s="530"/>
      <c r="C32" s="530"/>
      <c r="D32" s="530"/>
      <c r="E32" s="530"/>
      <c r="F32" s="541"/>
      <c r="G32" s="538"/>
    </row>
    <row r="33" spans="1:8" ht="21" thickBot="1">
      <c r="A33" s="546"/>
      <c r="B33" s="547" t="s">
        <v>994</v>
      </c>
      <c r="C33" s="547"/>
      <c r="D33" s="548"/>
      <c r="E33" s="547"/>
      <c r="F33" s="549" t="s">
        <v>1412</v>
      </c>
      <c r="G33" s="550" t="s">
        <v>1412</v>
      </c>
    </row>
    <row r="34" spans="1:8" ht="21" thickTop="1">
      <c r="A34" s="530"/>
      <c r="B34" s="530"/>
      <c r="C34" s="530"/>
      <c r="D34" s="530"/>
      <c r="E34" s="530"/>
      <c r="F34" s="530"/>
      <c r="G34" s="530"/>
    </row>
    <row r="35" spans="1:8">
      <c r="A35" s="530"/>
      <c r="B35" s="536" t="s">
        <v>1413</v>
      </c>
      <c r="C35" s="530"/>
      <c r="D35" s="530"/>
      <c r="E35" s="530"/>
      <c r="F35" s="530"/>
      <c r="G35" s="530"/>
    </row>
    <row r="36" spans="1:8">
      <c r="A36" s="530"/>
      <c r="B36" s="536" t="s">
        <v>1414</v>
      </c>
      <c r="C36" s="530"/>
      <c r="D36" s="530"/>
      <c r="E36" s="530"/>
      <c r="F36" s="530"/>
      <c r="G36" s="530"/>
    </row>
    <row r="37" spans="1:8">
      <c r="A37" s="530"/>
      <c r="B37" s="530" t="s">
        <v>1415</v>
      </c>
      <c r="C37" s="530"/>
      <c r="D37" s="530"/>
      <c r="E37" s="530"/>
      <c r="F37" s="530"/>
      <c r="G37" s="530"/>
    </row>
    <row r="38" spans="1:8">
      <c r="B38" s="530" t="s">
        <v>1416</v>
      </c>
    </row>
    <row r="39" spans="1:8">
      <c r="B39" s="527" t="s">
        <v>1417</v>
      </c>
    </row>
    <row r="41" spans="1:8">
      <c r="A41" s="530" t="s">
        <v>1418</v>
      </c>
      <c r="B41" s="530"/>
      <c r="C41" s="530"/>
      <c r="D41" s="530"/>
      <c r="F41" s="530" t="s">
        <v>1419</v>
      </c>
      <c r="H41" s="530"/>
    </row>
    <row r="42" spans="1:8">
      <c r="A42" s="530" t="s">
        <v>1007</v>
      </c>
      <c r="B42" s="530"/>
      <c r="C42" s="530"/>
      <c r="D42" s="530"/>
      <c r="F42" s="530" t="s">
        <v>1007</v>
      </c>
      <c r="H42" s="530"/>
    </row>
    <row r="43" spans="1:8">
      <c r="A43" s="539" t="s">
        <v>1006</v>
      </c>
      <c r="B43" s="539"/>
      <c r="C43" s="539"/>
      <c r="D43" s="539"/>
      <c r="F43" s="539" t="s">
        <v>1006</v>
      </c>
      <c r="H43" s="530"/>
    </row>
    <row r="44" spans="1:8">
      <c r="H44" s="530"/>
    </row>
    <row r="45" spans="1:8" ht="21" thickBot="1">
      <c r="A45" s="547" t="s">
        <v>1009</v>
      </c>
      <c r="H45" s="530"/>
    </row>
    <row r="46" spans="1:8" ht="51" customHeight="1" thickTop="1">
      <c r="A46" s="3345" t="s">
        <v>1420</v>
      </c>
      <c r="B46" s="3345"/>
      <c r="C46" s="3345"/>
      <c r="D46" s="3345"/>
      <c r="E46" s="3345"/>
      <c r="F46" s="3345"/>
      <c r="G46" s="3345"/>
      <c r="H46" s="530"/>
    </row>
    <row r="47" spans="1:8">
      <c r="H47" s="530"/>
    </row>
    <row r="48" spans="1:8" ht="21" thickBot="1">
      <c r="A48" s="547" t="s">
        <v>917</v>
      </c>
      <c r="B48" s="548"/>
      <c r="H48" s="530"/>
    </row>
    <row r="49" spans="1:8" ht="21" thickTop="1">
      <c r="A49" s="551">
        <v>1</v>
      </c>
      <c r="B49" s="527" t="s">
        <v>1421</v>
      </c>
      <c r="H49" s="530"/>
    </row>
    <row r="50" spans="1:8">
      <c r="A50" s="551">
        <v>2</v>
      </c>
      <c r="B50" s="527" t="s">
        <v>1422</v>
      </c>
      <c r="H50" s="530"/>
    </row>
    <row r="51" spans="1:8">
      <c r="A51" s="551">
        <v>3</v>
      </c>
      <c r="B51" s="527" t="s">
        <v>1423</v>
      </c>
      <c r="H51" s="530"/>
    </row>
    <row r="52" spans="1:8" ht="37.5" customHeight="1">
      <c r="A52" s="552">
        <v>4</v>
      </c>
      <c r="B52" s="3345" t="s">
        <v>1424</v>
      </c>
      <c r="C52" s="3345"/>
      <c r="D52" s="3345"/>
      <c r="E52" s="3345"/>
      <c r="F52" s="3345"/>
      <c r="G52" s="3345"/>
      <c r="H52" s="530"/>
    </row>
    <row r="53" spans="1:8" ht="38.25" customHeight="1">
      <c r="A53" s="551">
        <v>5</v>
      </c>
      <c r="B53" s="3345" t="s">
        <v>1425</v>
      </c>
      <c r="C53" s="3345"/>
      <c r="D53" s="3345"/>
      <c r="E53" s="3345"/>
      <c r="F53" s="3345"/>
      <c r="G53" s="3345"/>
      <c r="H53" s="530"/>
    </row>
    <row r="54" spans="1:8" ht="39.75" customHeight="1">
      <c r="A54" s="551">
        <v>6</v>
      </c>
      <c r="B54" s="3345" t="s">
        <v>1426</v>
      </c>
      <c r="C54" s="3345"/>
      <c r="D54" s="3345"/>
      <c r="E54" s="3345"/>
      <c r="F54" s="3345"/>
      <c r="G54" s="3345"/>
      <c r="H54" s="530"/>
    </row>
    <row r="55" spans="1:8">
      <c r="A55" s="551">
        <v>7</v>
      </c>
      <c r="B55" s="527" t="s">
        <v>1427</v>
      </c>
      <c r="H55" s="530"/>
    </row>
    <row r="56" spans="1:8">
      <c r="A56" s="551">
        <v>8</v>
      </c>
      <c r="B56" s="527" t="s">
        <v>1428</v>
      </c>
      <c r="H56" s="530"/>
    </row>
    <row r="57" spans="1:8">
      <c r="A57" s="551">
        <v>9</v>
      </c>
      <c r="B57" s="527" t="s">
        <v>1429</v>
      </c>
      <c r="H57" s="530"/>
    </row>
  </sheetData>
  <mergeCells count="9">
    <mergeCell ref="B52:G52"/>
    <mergeCell ref="B53:G53"/>
    <mergeCell ref="B54:G54"/>
    <mergeCell ref="A1:G1"/>
    <mergeCell ref="A2:G2"/>
    <mergeCell ref="A3:G3"/>
    <mergeCell ref="A4:G4"/>
    <mergeCell ref="A6:G6"/>
    <mergeCell ref="A46:G46"/>
  </mergeCells>
  <printOptions horizontalCentered="1"/>
  <pageMargins left="0.31496062992125984" right="0" top="0.19685039370078741" bottom="0" header="0" footer="0"/>
  <pageSetup scale="125" orientation="portrait" r:id="rId1"/>
  <rowBreaks count="1" manualBreakCount="1">
    <brk id="43"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workbookViewId="0">
      <selection activeCell="B3" sqref="B3"/>
    </sheetView>
  </sheetViews>
  <sheetFormatPr defaultRowHeight="15"/>
  <cols>
    <col min="2" max="2" width="38.7109375" customWidth="1"/>
    <col min="3" max="3" width="9.5703125" bestFit="1" customWidth="1"/>
    <col min="4" max="4" width="6" customWidth="1"/>
  </cols>
  <sheetData>
    <row r="1" spans="2:4" ht="15.75" thickBot="1"/>
    <row r="2" spans="2:4" ht="42.75" thickBot="1">
      <c r="B2" s="3211" t="s">
        <v>6535</v>
      </c>
      <c r="C2" s="3212" t="s">
        <v>6694</v>
      </c>
      <c r="D2" s="3212" t="s">
        <v>4809</v>
      </c>
    </row>
    <row r="3" spans="2:4" ht="20.25" thickBot="1">
      <c r="B3" s="3213" t="s">
        <v>6536</v>
      </c>
      <c r="C3" s="3230" t="s">
        <v>6695</v>
      </c>
      <c r="D3" s="3214">
        <v>15</v>
      </c>
    </row>
    <row r="4" spans="2:4" ht="20.25" thickBot="1">
      <c r="B4" s="3213" t="s">
        <v>6537</v>
      </c>
      <c r="C4" s="3230" t="s">
        <v>6696</v>
      </c>
      <c r="D4" s="3214">
        <v>36</v>
      </c>
    </row>
    <row r="5" spans="2:4" ht="20.25" thickBot="1">
      <c r="B5" s="3213" t="s">
        <v>6538</v>
      </c>
      <c r="C5" s="3230" t="s">
        <v>6697</v>
      </c>
      <c r="D5" s="3214">
        <v>15</v>
      </c>
    </row>
    <row r="6" spans="2:4" ht="39.75" thickBot="1">
      <c r="B6" s="3213" t="s">
        <v>6539</v>
      </c>
      <c r="C6" s="3230" t="s">
        <v>6698</v>
      </c>
      <c r="D6" s="3214">
        <v>18</v>
      </c>
    </row>
    <row r="7" spans="2:4" ht="20.25" thickBot="1">
      <c r="B7" s="3213" t="s">
        <v>6540</v>
      </c>
      <c r="C7" s="3230" t="s">
        <v>6699</v>
      </c>
      <c r="D7" s="3214">
        <v>14</v>
      </c>
    </row>
    <row r="8" spans="2:4" ht="20.25" thickBot="1">
      <c r="B8" s="3213" t="s">
        <v>6541</v>
      </c>
      <c r="C8" s="3230" t="s">
        <v>6700</v>
      </c>
      <c r="D8" s="3214">
        <v>8</v>
      </c>
    </row>
    <row r="9" spans="2:4" ht="20.25" thickBot="1">
      <c r="B9" s="3213" t="s">
        <v>6542</v>
      </c>
      <c r="C9" s="3230" t="s">
        <v>6701</v>
      </c>
      <c r="D9" s="3214">
        <v>9</v>
      </c>
    </row>
    <row r="10" spans="2:4" ht="20.25" thickBot="1">
      <c r="B10" s="3213" t="s">
        <v>6543</v>
      </c>
      <c r="C10" s="3230" t="s">
        <v>6702</v>
      </c>
      <c r="D10" s="3214">
        <v>10</v>
      </c>
    </row>
    <row r="11" spans="2:4" ht="20.25" thickBot="1">
      <c r="B11" s="3213" t="s">
        <v>6544</v>
      </c>
      <c r="C11" s="3230" t="s">
        <v>6703</v>
      </c>
      <c r="D11" s="3214">
        <v>6</v>
      </c>
    </row>
    <row r="12" spans="2:4" ht="20.25" thickBot="1">
      <c r="B12" s="3213" t="s">
        <v>6545</v>
      </c>
      <c r="C12" s="3230" t="s">
        <v>6704</v>
      </c>
      <c r="D12" s="3214">
        <v>10</v>
      </c>
    </row>
    <row r="13" spans="2:4" ht="20.25" thickBot="1">
      <c r="B13" s="3215" t="s">
        <v>6546</v>
      </c>
      <c r="C13" s="3230"/>
      <c r="D13" s="3255">
        <v>1</v>
      </c>
    </row>
    <row r="14" spans="2:4" ht="39.75" thickBot="1">
      <c r="B14" s="3213" t="s">
        <v>6547</v>
      </c>
      <c r="C14" s="3230"/>
      <c r="D14" s="3256"/>
    </row>
    <row r="15" spans="2:4" ht="21.75" thickBot="1">
      <c r="B15" s="3216" t="s">
        <v>994</v>
      </c>
      <c r="C15" s="3231"/>
      <c r="D15" s="3217">
        <v>142</v>
      </c>
    </row>
    <row r="16" spans="2:4" ht="20.25" thickBot="1">
      <c r="B16" s="3213" t="s">
        <v>776</v>
      </c>
      <c r="C16" s="3230"/>
      <c r="D16" s="3214">
        <v>79</v>
      </c>
    </row>
    <row r="17" spans="2:4" ht="20.25" thickBot="1">
      <c r="B17" s="3213" t="s">
        <v>6548</v>
      </c>
      <c r="C17" s="3230"/>
      <c r="D17" s="3214">
        <v>63</v>
      </c>
    </row>
  </sheetData>
  <mergeCells count="1">
    <mergeCell ref="D13:D14"/>
  </mergeCells>
  <printOptions horizontalCentered="1"/>
  <pageMargins left="0.31496062992125984" right="0" top="0.19685039370078741" bottom="0" header="0" footer="0"/>
  <pageSetup scale="125"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Normal="100" zoomScaleSheetLayoutView="98" zoomScalePageLayoutView="103" workbookViewId="0">
      <selection sqref="A1:F1"/>
    </sheetView>
  </sheetViews>
  <sheetFormatPr defaultColWidth="8.85546875" defaultRowHeight="20.25"/>
  <cols>
    <col min="1" max="1" width="8.85546875" style="527"/>
    <col min="2" max="2" width="15.5703125" style="527" bestFit="1" customWidth="1"/>
    <col min="3" max="3" width="20.140625" style="527" customWidth="1"/>
    <col min="4" max="4" width="14" style="527" customWidth="1"/>
    <col min="5" max="5" width="13.28515625" style="527" customWidth="1"/>
    <col min="6" max="6" width="20.85546875" style="527" customWidth="1"/>
    <col min="7" max="7" width="8.85546875" style="527"/>
    <col min="8" max="8" width="11.7109375" style="527" bestFit="1" customWidth="1"/>
    <col min="9" max="9" width="11.140625" style="527" bestFit="1" customWidth="1"/>
    <col min="10" max="16384" width="8.85546875" style="527"/>
  </cols>
  <sheetData>
    <row r="1" spans="1:7">
      <c r="A1" s="3346"/>
      <c r="B1" s="3346"/>
      <c r="C1" s="3346"/>
      <c r="D1" s="3346"/>
      <c r="E1" s="3346"/>
      <c r="F1" s="3346"/>
      <c r="G1" s="526"/>
    </row>
    <row r="2" spans="1:7">
      <c r="A2" s="3346" t="s">
        <v>1401</v>
      </c>
      <c r="B2" s="3346"/>
      <c r="C2" s="3346"/>
      <c r="D2" s="3346"/>
      <c r="E2" s="3346"/>
      <c r="F2" s="3346"/>
      <c r="G2" s="526"/>
    </row>
    <row r="3" spans="1:7">
      <c r="A3" s="3346" t="s">
        <v>889</v>
      </c>
      <c r="B3" s="3346"/>
      <c r="C3" s="3346"/>
      <c r="D3" s="3346"/>
      <c r="E3" s="3346"/>
      <c r="F3" s="3346"/>
      <c r="G3" s="526"/>
    </row>
    <row r="4" spans="1:7">
      <c r="A4" s="3346" t="s">
        <v>890</v>
      </c>
      <c r="B4" s="3346"/>
      <c r="C4" s="3346"/>
      <c r="D4" s="3346"/>
      <c r="E4" s="3346"/>
      <c r="F4" s="3346"/>
      <c r="G4" s="526"/>
    </row>
    <row r="5" spans="1:7">
      <c r="A5" s="528"/>
      <c r="B5" s="528"/>
      <c r="C5" s="528"/>
      <c r="D5" s="528"/>
      <c r="E5" s="528"/>
      <c r="F5" s="528"/>
      <c r="G5" s="526"/>
    </row>
    <row r="6" spans="1:7" ht="21.75">
      <c r="A6" s="3347" t="s">
        <v>451</v>
      </c>
      <c r="B6" s="3347"/>
      <c r="C6" s="3347"/>
      <c r="D6" s="3347"/>
      <c r="E6" s="3347"/>
      <c r="F6" s="3347"/>
    </row>
    <row r="8" spans="1:7">
      <c r="A8" s="527" t="s">
        <v>1430</v>
      </c>
    </row>
    <row r="9" spans="1:7">
      <c r="A9" s="527" t="s">
        <v>1431</v>
      </c>
    </row>
    <row r="11" spans="1:7" s="554" customFormat="1" ht="40.5">
      <c r="A11" s="553" t="s">
        <v>783</v>
      </c>
      <c r="B11" s="553" t="s">
        <v>1432</v>
      </c>
      <c r="C11" s="553" t="s">
        <v>1433</v>
      </c>
      <c r="D11" s="553" t="s">
        <v>1434</v>
      </c>
      <c r="E11" s="553" t="s">
        <v>1435</v>
      </c>
      <c r="F11" s="553" t="s">
        <v>1436</v>
      </c>
    </row>
    <row r="12" spans="1:7">
      <c r="A12" s="555">
        <v>1</v>
      </c>
      <c r="B12" s="555">
        <v>2</v>
      </c>
      <c r="C12" s="555">
        <v>3</v>
      </c>
      <c r="D12" s="555">
        <v>4</v>
      </c>
      <c r="E12" s="555">
        <v>5</v>
      </c>
      <c r="F12" s="555">
        <v>6</v>
      </c>
    </row>
    <row r="13" spans="1:7">
      <c r="A13" s="556"/>
      <c r="B13" s="556"/>
      <c r="C13" s="556"/>
      <c r="D13" s="556"/>
      <c r="E13" s="556"/>
      <c r="F13" s="556"/>
    </row>
    <row r="14" spans="1:7">
      <c r="A14" s="557"/>
      <c r="B14" s="557"/>
      <c r="C14" s="557"/>
      <c r="D14" s="557"/>
      <c r="E14" s="557"/>
      <c r="F14" s="557"/>
    </row>
    <row r="15" spans="1:7">
      <c r="A15" s="557"/>
      <c r="B15" s="557"/>
      <c r="C15" s="557"/>
      <c r="D15" s="557"/>
      <c r="E15" s="557"/>
      <c r="F15" s="557"/>
    </row>
    <row r="16" spans="1:7">
      <c r="A16" s="557"/>
      <c r="B16" s="557"/>
      <c r="C16" s="557"/>
      <c r="D16" s="557"/>
      <c r="E16" s="557"/>
      <c r="F16" s="557"/>
    </row>
    <row r="17" spans="1:8">
      <c r="A17" s="557"/>
      <c r="B17" s="557"/>
      <c r="C17" s="557"/>
      <c r="D17" s="557"/>
      <c r="E17" s="557"/>
      <c r="F17" s="557"/>
    </row>
    <row r="18" spans="1:8">
      <c r="A18" s="557"/>
      <c r="B18" s="557"/>
      <c r="C18" s="557"/>
      <c r="D18" s="557"/>
      <c r="E18" s="557"/>
      <c r="F18" s="557"/>
    </row>
    <row r="19" spans="1:8">
      <c r="A19" s="557"/>
      <c r="B19" s="557"/>
      <c r="C19" s="557"/>
      <c r="D19" s="557"/>
      <c r="E19" s="557"/>
      <c r="F19" s="557"/>
    </row>
    <row r="20" spans="1:8">
      <c r="A20" s="558"/>
      <c r="B20" s="558"/>
      <c r="C20" s="558"/>
      <c r="D20" s="558"/>
      <c r="E20" s="558"/>
      <c r="F20" s="558"/>
    </row>
    <row r="21" spans="1:8" ht="21" thickBot="1">
      <c r="A21" s="559"/>
      <c r="B21" s="560" t="s">
        <v>994</v>
      </c>
      <c r="C21" s="559"/>
      <c r="D21" s="559"/>
      <c r="E21" s="559"/>
      <c r="F21" s="559"/>
    </row>
    <row r="22" spans="1:8" ht="37.5" customHeight="1" thickTop="1">
      <c r="A22" s="3348" t="s">
        <v>1437</v>
      </c>
      <c r="B22" s="3348"/>
      <c r="C22" s="3348"/>
      <c r="D22" s="3348"/>
      <c r="E22" s="3348"/>
      <c r="F22" s="3348"/>
    </row>
    <row r="24" spans="1:8">
      <c r="A24" s="529" t="s">
        <v>1438</v>
      </c>
      <c r="B24" s="529"/>
      <c r="C24" s="529"/>
      <c r="D24" s="529"/>
      <c r="E24" s="529"/>
      <c r="F24" s="529" t="s">
        <v>1439</v>
      </c>
    </row>
    <row r="25" spans="1:8">
      <c r="A25" s="527" t="s">
        <v>1440</v>
      </c>
      <c r="F25" s="527" t="s">
        <v>1441</v>
      </c>
    </row>
    <row r="26" spans="1:8">
      <c r="A26" s="527" t="s">
        <v>1442</v>
      </c>
      <c r="F26" s="527" t="s">
        <v>1443</v>
      </c>
    </row>
    <row r="27" spans="1:8">
      <c r="A27" s="286" t="s">
        <v>1444</v>
      </c>
      <c r="B27" s="286"/>
      <c r="C27" s="286"/>
      <c r="D27" s="286"/>
      <c r="E27" s="286"/>
      <c r="F27" s="286" t="s">
        <v>1088</v>
      </c>
      <c r="G27" s="286"/>
      <c r="H27" s="286"/>
    </row>
    <row r="29" spans="1:8">
      <c r="A29" s="527" t="s">
        <v>1445</v>
      </c>
    </row>
    <row r="30" spans="1:8">
      <c r="A30" s="561"/>
      <c r="B30" s="562"/>
      <c r="C30" s="562"/>
      <c r="D30" s="563"/>
    </row>
    <row r="31" spans="1:8">
      <c r="A31" s="564"/>
      <c r="B31" s="539"/>
      <c r="C31" s="539"/>
      <c r="D31" s="565"/>
    </row>
    <row r="33" spans="1:6" ht="21" thickBot="1">
      <c r="A33" s="547" t="s">
        <v>915</v>
      </c>
    </row>
    <row r="34" spans="1:6" ht="49.9" customHeight="1" thickTop="1">
      <c r="A34" s="3345" t="s">
        <v>1446</v>
      </c>
      <c r="B34" s="3345"/>
      <c r="C34" s="3345"/>
      <c r="D34" s="3345"/>
      <c r="E34" s="3345"/>
      <c r="F34" s="3345"/>
    </row>
    <row r="36" spans="1:6" ht="21" thickBot="1">
      <c r="A36" s="547" t="s">
        <v>917</v>
      </c>
      <c r="B36" s="548"/>
    </row>
    <row r="37" spans="1:6" ht="21" thickTop="1">
      <c r="A37" s="551">
        <v>1</v>
      </c>
      <c r="B37" s="527" t="s">
        <v>1447</v>
      </c>
    </row>
    <row r="38" spans="1:6">
      <c r="A38" s="551">
        <v>2</v>
      </c>
      <c r="B38" s="527" t="s">
        <v>1448</v>
      </c>
    </row>
    <row r="39" spans="1:6">
      <c r="A39" s="551">
        <v>3</v>
      </c>
      <c r="B39" s="527" t="s">
        <v>1449</v>
      </c>
    </row>
    <row r="40" spans="1:6">
      <c r="A40" s="551">
        <v>4</v>
      </c>
      <c r="B40" s="527" t="s">
        <v>1450</v>
      </c>
    </row>
    <row r="41" spans="1:6">
      <c r="A41" s="551">
        <v>5</v>
      </c>
      <c r="B41" s="527" t="s">
        <v>1451</v>
      </c>
    </row>
    <row r="42" spans="1:6">
      <c r="A42" s="551">
        <v>6</v>
      </c>
      <c r="B42" s="527" t="s">
        <v>1452</v>
      </c>
    </row>
    <row r="43" spans="1:6">
      <c r="A43" s="551">
        <v>7</v>
      </c>
      <c r="B43" s="527" t="s">
        <v>1453</v>
      </c>
    </row>
    <row r="44" spans="1:6">
      <c r="A44" s="551">
        <v>8</v>
      </c>
      <c r="B44" s="527" t="s">
        <v>1454</v>
      </c>
    </row>
    <row r="45" spans="1:6">
      <c r="A45" s="551">
        <v>9</v>
      </c>
      <c r="B45" s="527" t="s">
        <v>1455</v>
      </c>
    </row>
    <row r="46" spans="1:6">
      <c r="A46" s="551">
        <v>10</v>
      </c>
      <c r="B46" s="527" t="s">
        <v>1456</v>
      </c>
    </row>
    <row r="47" spans="1:6">
      <c r="A47" s="551">
        <v>11</v>
      </c>
      <c r="B47" s="527" t="s">
        <v>1457</v>
      </c>
    </row>
  </sheetData>
  <mergeCells count="7">
    <mergeCell ref="A34:F34"/>
    <mergeCell ref="A1:F1"/>
    <mergeCell ref="A2:F2"/>
    <mergeCell ref="A3:F3"/>
    <mergeCell ref="A4:F4"/>
    <mergeCell ref="A6:F6"/>
    <mergeCell ref="A22:F22"/>
  </mergeCells>
  <printOptions horizontalCentered="1"/>
  <pageMargins left="0.31496062992125984" right="0" top="0.19685039370078741" bottom="0" header="0" footer="0"/>
  <pageSetup scale="125" orientation="portrait" r:id="rId1"/>
  <rowBreaks count="1" manualBreakCount="1">
    <brk id="31" max="5" man="1"/>
  </rowBreaks>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6"/>
  <sheetViews>
    <sheetView zoomScaleNormal="100" zoomScaleSheetLayoutView="100" workbookViewId="0">
      <selection activeCell="D7" sqref="D7"/>
    </sheetView>
  </sheetViews>
  <sheetFormatPr defaultRowHeight="20.25"/>
  <cols>
    <col min="1" max="1" width="4.7109375" style="566" customWidth="1"/>
    <col min="2" max="2" width="11.5703125" style="566" customWidth="1"/>
    <col min="3" max="3" width="13.5703125" style="566" customWidth="1"/>
    <col min="4" max="4" width="18.85546875" style="566" customWidth="1"/>
    <col min="5" max="5" width="7.7109375" style="566" customWidth="1"/>
    <col min="6" max="6" width="10.5703125" style="566" bestFit="1" customWidth="1"/>
    <col min="7" max="7" width="10.5703125" style="566" customWidth="1"/>
    <col min="8" max="8" width="8.28515625" style="566" bestFit="1" customWidth="1"/>
    <col min="9" max="9" width="10" style="566" customWidth="1"/>
    <col min="10" max="10" width="9.28515625" style="566" customWidth="1"/>
    <col min="11" max="11" width="11" style="566" customWidth="1"/>
    <col min="12" max="14" width="8.85546875" style="566" customWidth="1"/>
    <col min="15" max="261" width="8.85546875" style="566"/>
    <col min="262" max="262" width="15.7109375" style="566" customWidth="1"/>
    <col min="263" max="263" width="57.7109375" style="566" customWidth="1"/>
    <col min="264" max="264" width="13.5703125" style="566" customWidth="1"/>
    <col min="265" max="265" width="19.85546875" style="566" customWidth="1"/>
    <col min="266" max="266" width="16.85546875" style="566" customWidth="1"/>
    <col min="267" max="267" width="18.28515625" style="566" customWidth="1"/>
    <col min="268" max="517" width="8.85546875" style="566"/>
    <col min="518" max="518" width="15.7109375" style="566" customWidth="1"/>
    <col min="519" max="519" width="57.7109375" style="566" customWidth="1"/>
    <col min="520" max="520" width="13.5703125" style="566" customWidth="1"/>
    <col min="521" max="521" width="19.85546875" style="566" customWidth="1"/>
    <col min="522" max="522" width="16.85546875" style="566" customWidth="1"/>
    <col min="523" max="523" width="18.28515625" style="566" customWidth="1"/>
    <col min="524" max="773" width="8.85546875" style="566"/>
    <col min="774" max="774" width="15.7109375" style="566" customWidth="1"/>
    <col min="775" max="775" width="57.7109375" style="566" customWidth="1"/>
    <col min="776" max="776" width="13.5703125" style="566" customWidth="1"/>
    <col min="777" max="777" width="19.85546875" style="566" customWidth="1"/>
    <col min="778" max="778" width="16.85546875" style="566" customWidth="1"/>
    <col min="779" max="779" width="18.28515625" style="566" customWidth="1"/>
    <col min="780" max="1029" width="8.85546875" style="566"/>
    <col min="1030" max="1030" width="15.7109375" style="566" customWidth="1"/>
    <col min="1031" max="1031" width="57.7109375" style="566" customWidth="1"/>
    <col min="1032" max="1032" width="13.5703125" style="566" customWidth="1"/>
    <col min="1033" max="1033" width="19.85546875" style="566" customWidth="1"/>
    <col min="1034" max="1034" width="16.85546875" style="566" customWidth="1"/>
    <col min="1035" max="1035" width="18.28515625" style="566" customWidth="1"/>
    <col min="1036" max="1285" width="8.85546875" style="566"/>
    <col min="1286" max="1286" width="15.7109375" style="566" customWidth="1"/>
    <col min="1287" max="1287" width="57.7109375" style="566" customWidth="1"/>
    <col min="1288" max="1288" width="13.5703125" style="566" customWidth="1"/>
    <col min="1289" max="1289" width="19.85546875" style="566" customWidth="1"/>
    <col min="1290" max="1290" width="16.85546875" style="566" customWidth="1"/>
    <col min="1291" max="1291" width="18.28515625" style="566" customWidth="1"/>
    <col min="1292" max="1541" width="8.85546875" style="566"/>
    <col min="1542" max="1542" width="15.7109375" style="566" customWidth="1"/>
    <col min="1543" max="1543" width="57.7109375" style="566" customWidth="1"/>
    <col min="1544" max="1544" width="13.5703125" style="566" customWidth="1"/>
    <col min="1545" max="1545" width="19.85546875" style="566" customWidth="1"/>
    <col min="1546" max="1546" width="16.85546875" style="566" customWidth="1"/>
    <col min="1547" max="1547" width="18.28515625" style="566" customWidth="1"/>
    <col min="1548" max="1797" width="8.85546875" style="566"/>
    <col min="1798" max="1798" width="15.7109375" style="566" customWidth="1"/>
    <col min="1799" max="1799" width="57.7109375" style="566" customWidth="1"/>
    <col min="1800" max="1800" width="13.5703125" style="566" customWidth="1"/>
    <col min="1801" max="1801" width="19.85546875" style="566" customWidth="1"/>
    <col min="1802" max="1802" width="16.85546875" style="566" customWidth="1"/>
    <col min="1803" max="1803" width="18.28515625" style="566" customWidth="1"/>
    <col min="1804" max="2053" width="8.85546875" style="566"/>
    <col min="2054" max="2054" width="15.7109375" style="566" customWidth="1"/>
    <col min="2055" max="2055" width="57.7109375" style="566" customWidth="1"/>
    <col min="2056" max="2056" width="13.5703125" style="566" customWidth="1"/>
    <col min="2057" max="2057" width="19.85546875" style="566" customWidth="1"/>
    <col min="2058" max="2058" width="16.85546875" style="566" customWidth="1"/>
    <col min="2059" max="2059" width="18.28515625" style="566" customWidth="1"/>
    <col min="2060" max="2309" width="8.85546875" style="566"/>
    <col min="2310" max="2310" width="15.7109375" style="566" customWidth="1"/>
    <col min="2311" max="2311" width="57.7109375" style="566" customWidth="1"/>
    <col min="2312" max="2312" width="13.5703125" style="566" customWidth="1"/>
    <col min="2313" max="2313" width="19.85546875" style="566" customWidth="1"/>
    <col min="2314" max="2314" width="16.85546875" style="566" customWidth="1"/>
    <col min="2315" max="2315" width="18.28515625" style="566" customWidth="1"/>
    <col min="2316" max="2565" width="8.85546875" style="566"/>
    <col min="2566" max="2566" width="15.7109375" style="566" customWidth="1"/>
    <col min="2567" max="2567" width="57.7109375" style="566" customWidth="1"/>
    <col min="2568" max="2568" width="13.5703125" style="566" customWidth="1"/>
    <col min="2569" max="2569" width="19.85546875" style="566" customWidth="1"/>
    <col min="2570" max="2570" width="16.85546875" style="566" customWidth="1"/>
    <col min="2571" max="2571" width="18.28515625" style="566" customWidth="1"/>
    <col min="2572" max="2821" width="8.85546875" style="566"/>
    <col min="2822" max="2822" width="15.7109375" style="566" customWidth="1"/>
    <col min="2823" max="2823" width="57.7109375" style="566" customWidth="1"/>
    <col min="2824" max="2824" width="13.5703125" style="566" customWidth="1"/>
    <col min="2825" max="2825" width="19.85546875" style="566" customWidth="1"/>
    <col min="2826" max="2826" width="16.85546875" style="566" customWidth="1"/>
    <col min="2827" max="2827" width="18.28515625" style="566" customWidth="1"/>
    <col min="2828" max="3077" width="8.85546875" style="566"/>
    <col min="3078" max="3078" width="15.7109375" style="566" customWidth="1"/>
    <col min="3079" max="3079" width="57.7109375" style="566" customWidth="1"/>
    <col min="3080" max="3080" width="13.5703125" style="566" customWidth="1"/>
    <col min="3081" max="3081" width="19.85546875" style="566" customWidth="1"/>
    <col min="3082" max="3082" width="16.85546875" style="566" customWidth="1"/>
    <col min="3083" max="3083" width="18.28515625" style="566" customWidth="1"/>
    <col min="3084" max="3333" width="8.85546875" style="566"/>
    <col min="3334" max="3334" width="15.7109375" style="566" customWidth="1"/>
    <col min="3335" max="3335" width="57.7109375" style="566" customWidth="1"/>
    <col min="3336" max="3336" width="13.5703125" style="566" customWidth="1"/>
    <col min="3337" max="3337" width="19.85546875" style="566" customWidth="1"/>
    <col min="3338" max="3338" width="16.85546875" style="566" customWidth="1"/>
    <col min="3339" max="3339" width="18.28515625" style="566" customWidth="1"/>
    <col min="3340" max="3589" width="8.85546875" style="566"/>
    <col min="3590" max="3590" width="15.7109375" style="566" customWidth="1"/>
    <col min="3591" max="3591" width="57.7109375" style="566" customWidth="1"/>
    <col min="3592" max="3592" width="13.5703125" style="566" customWidth="1"/>
    <col min="3593" max="3593" width="19.85546875" style="566" customWidth="1"/>
    <col min="3594" max="3594" width="16.85546875" style="566" customWidth="1"/>
    <col min="3595" max="3595" width="18.28515625" style="566" customWidth="1"/>
    <col min="3596" max="3845" width="8.85546875" style="566"/>
    <col min="3846" max="3846" width="15.7109375" style="566" customWidth="1"/>
    <col min="3847" max="3847" width="57.7109375" style="566" customWidth="1"/>
    <col min="3848" max="3848" width="13.5703125" style="566" customWidth="1"/>
    <col min="3849" max="3849" width="19.85546875" style="566" customWidth="1"/>
    <col min="3850" max="3850" width="16.85546875" style="566" customWidth="1"/>
    <col min="3851" max="3851" width="18.28515625" style="566" customWidth="1"/>
    <col min="3852" max="4101" width="8.85546875" style="566"/>
    <col min="4102" max="4102" width="15.7109375" style="566" customWidth="1"/>
    <col min="4103" max="4103" width="57.7109375" style="566" customWidth="1"/>
    <col min="4104" max="4104" width="13.5703125" style="566" customWidth="1"/>
    <col min="4105" max="4105" width="19.85546875" style="566" customWidth="1"/>
    <col min="4106" max="4106" width="16.85546875" style="566" customWidth="1"/>
    <col min="4107" max="4107" width="18.28515625" style="566" customWidth="1"/>
    <col min="4108" max="4357" width="8.85546875" style="566"/>
    <col min="4358" max="4358" width="15.7109375" style="566" customWidth="1"/>
    <col min="4359" max="4359" width="57.7109375" style="566" customWidth="1"/>
    <col min="4360" max="4360" width="13.5703125" style="566" customWidth="1"/>
    <col min="4361" max="4361" width="19.85546875" style="566" customWidth="1"/>
    <col min="4362" max="4362" width="16.85546875" style="566" customWidth="1"/>
    <col min="4363" max="4363" width="18.28515625" style="566" customWidth="1"/>
    <col min="4364" max="4613" width="8.85546875" style="566"/>
    <col min="4614" max="4614" width="15.7109375" style="566" customWidth="1"/>
    <col min="4615" max="4615" width="57.7109375" style="566" customWidth="1"/>
    <col min="4616" max="4616" width="13.5703125" style="566" customWidth="1"/>
    <col min="4617" max="4617" width="19.85546875" style="566" customWidth="1"/>
    <col min="4618" max="4618" width="16.85546875" style="566" customWidth="1"/>
    <col min="4619" max="4619" width="18.28515625" style="566" customWidth="1"/>
    <col min="4620" max="4869" width="8.85546875" style="566"/>
    <col min="4870" max="4870" width="15.7109375" style="566" customWidth="1"/>
    <col min="4871" max="4871" width="57.7109375" style="566" customWidth="1"/>
    <col min="4872" max="4872" width="13.5703125" style="566" customWidth="1"/>
    <col min="4873" max="4873" width="19.85546875" style="566" customWidth="1"/>
    <col min="4874" max="4874" width="16.85546875" style="566" customWidth="1"/>
    <col min="4875" max="4875" width="18.28515625" style="566" customWidth="1"/>
    <col min="4876" max="5125" width="8.85546875" style="566"/>
    <col min="5126" max="5126" width="15.7109375" style="566" customWidth="1"/>
    <col min="5127" max="5127" width="57.7109375" style="566" customWidth="1"/>
    <col min="5128" max="5128" width="13.5703125" style="566" customWidth="1"/>
    <col min="5129" max="5129" width="19.85546875" style="566" customWidth="1"/>
    <col min="5130" max="5130" width="16.85546875" style="566" customWidth="1"/>
    <col min="5131" max="5131" width="18.28515625" style="566" customWidth="1"/>
    <col min="5132" max="5381" width="8.85546875" style="566"/>
    <col min="5382" max="5382" width="15.7109375" style="566" customWidth="1"/>
    <col min="5383" max="5383" width="57.7109375" style="566" customWidth="1"/>
    <col min="5384" max="5384" width="13.5703125" style="566" customWidth="1"/>
    <col min="5385" max="5385" width="19.85546875" style="566" customWidth="1"/>
    <col min="5386" max="5386" width="16.85546875" style="566" customWidth="1"/>
    <col min="5387" max="5387" width="18.28515625" style="566" customWidth="1"/>
    <col min="5388" max="5637" width="8.85546875" style="566"/>
    <col min="5638" max="5638" width="15.7109375" style="566" customWidth="1"/>
    <col min="5639" max="5639" width="57.7109375" style="566" customWidth="1"/>
    <col min="5640" max="5640" width="13.5703125" style="566" customWidth="1"/>
    <col min="5641" max="5641" width="19.85546875" style="566" customWidth="1"/>
    <col min="5642" max="5642" width="16.85546875" style="566" customWidth="1"/>
    <col min="5643" max="5643" width="18.28515625" style="566" customWidth="1"/>
    <col min="5644" max="5893" width="8.85546875" style="566"/>
    <col min="5894" max="5894" width="15.7109375" style="566" customWidth="1"/>
    <col min="5895" max="5895" width="57.7109375" style="566" customWidth="1"/>
    <col min="5896" max="5896" width="13.5703125" style="566" customWidth="1"/>
    <col min="5897" max="5897" width="19.85546875" style="566" customWidth="1"/>
    <col min="5898" max="5898" width="16.85546875" style="566" customWidth="1"/>
    <col min="5899" max="5899" width="18.28515625" style="566" customWidth="1"/>
    <col min="5900" max="6149" width="8.85546875" style="566"/>
    <col min="6150" max="6150" width="15.7109375" style="566" customWidth="1"/>
    <col min="6151" max="6151" width="57.7109375" style="566" customWidth="1"/>
    <col min="6152" max="6152" width="13.5703125" style="566" customWidth="1"/>
    <col min="6153" max="6153" width="19.85546875" style="566" customWidth="1"/>
    <col min="6154" max="6154" width="16.85546875" style="566" customWidth="1"/>
    <col min="6155" max="6155" width="18.28515625" style="566" customWidth="1"/>
    <col min="6156" max="6405" width="8.85546875" style="566"/>
    <col min="6406" max="6406" width="15.7109375" style="566" customWidth="1"/>
    <col min="6407" max="6407" width="57.7109375" style="566" customWidth="1"/>
    <col min="6408" max="6408" width="13.5703125" style="566" customWidth="1"/>
    <col min="6409" max="6409" width="19.85546875" style="566" customWidth="1"/>
    <col min="6410" max="6410" width="16.85546875" style="566" customWidth="1"/>
    <col min="6411" max="6411" width="18.28515625" style="566" customWidth="1"/>
    <col min="6412" max="6661" width="8.85546875" style="566"/>
    <col min="6662" max="6662" width="15.7109375" style="566" customWidth="1"/>
    <col min="6663" max="6663" width="57.7109375" style="566" customWidth="1"/>
    <col min="6664" max="6664" width="13.5703125" style="566" customWidth="1"/>
    <col min="6665" max="6665" width="19.85546875" style="566" customWidth="1"/>
    <col min="6666" max="6666" width="16.85546875" style="566" customWidth="1"/>
    <col min="6667" max="6667" width="18.28515625" style="566" customWidth="1"/>
    <col min="6668" max="6917" width="8.85546875" style="566"/>
    <col min="6918" max="6918" width="15.7109375" style="566" customWidth="1"/>
    <col min="6919" max="6919" width="57.7109375" style="566" customWidth="1"/>
    <col min="6920" max="6920" width="13.5703125" style="566" customWidth="1"/>
    <col min="6921" max="6921" width="19.85546875" style="566" customWidth="1"/>
    <col min="6922" max="6922" width="16.85546875" style="566" customWidth="1"/>
    <col min="6923" max="6923" width="18.28515625" style="566" customWidth="1"/>
    <col min="6924" max="7173" width="8.85546875" style="566"/>
    <col min="7174" max="7174" width="15.7109375" style="566" customWidth="1"/>
    <col min="7175" max="7175" width="57.7109375" style="566" customWidth="1"/>
    <col min="7176" max="7176" width="13.5703125" style="566" customWidth="1"/>
    <col min="7177" max="7177" width="19.85546875" style="566" customWidth="1"/>
    <col min="7178" max="7178" width="16.85546875" style="566" customWidth="1"/>
    <col min="7179" max="7179" width="18.28515625" style="566" customWidth="1"/>
    <col min="7180" max="7429" width="8.85546875" style="566"/>
    <col min="7430" max="7430" width="15.7109375" style="566" customWidth="1"/>
    <col min="7431" max="7431" width="57.7109375" style="566" customWidth="1"/>
    <col min="7432" max="7432" width="13.5703125" style="566" customWidth="1"/>
    <col min="7433" max="7433" width="19.85546875" style="566" customWidth="1"/>
    <col min="7434" max="7434" width="16.85546875" style="566" customWidth="1"/>
    <col min="7435" max="7435" width="18.28515625" style="566" customWidth="1"/>
    <col min="7436" max="7685" width="8.85546875" style="566"/>
    <col min="7686" max="7686" width="15.7109375" style="566" customWidth="1"/>
    <col min="7687" max="7687" width="57.7109375" style="566" customWidth="1"/>
    <col min="7688" max="7688" width="13.5703125" style="566" customWidth="1"/>
    <col min="7689" max="7689" width="19.85546875" style="566" customWidth="1"/>
    <col min="7690" max="7690" width="16.85546875" style="566" customWidth="1"/>
    <col min="7691" max="7691" width="18.28515625" style="566" customWidth="1"/>
    <col min="7692" max="7941" width="8.85546875" style="566"/>
    <col min="7942" max="7942" width="15.7109375" style="566" customWidth="1"/>
    <col min="7943" max="7943" width="57.7109375" style="566" customWidth="1"/>
    <col min="7944" max="7944" width="13.5703125" style="566" customWidth="1"/>
    <col min="7945" max="7945" width="19.85546875" style="566" customWidth="1"/>
    <col min="7946" max="7946" width="16.85546875" style="566" customWidth="1"/>
    <col min="7947" max="7947" width="18.28515625" style="566" customWidth="1"/>
    <col min="7948" max="8197" width="8.85546875" style="566"/>
    <col min="8198" max="8198" width="15.7109375" style="566" customWidth="1"/>
    <col min="8199" max="8199" width="57.7109375" style="566" customWidth="1"/>
    <col min="8200" max="8200" width="13.5703125" style="566" customWidth="1"/>
    <col min="8201" max="8201" width="19.85546875" style="566" customWidth="1"/>
    <col min="8202" max="8202" width="16.85546875" style="566" customWidth="1"/>
    <col min="8203" max="8203" width="18.28515625" style="566" customWidth="1"/>
    <col min="8204" max="8453" width="8.85546875" style="566"/>
    <col min="8454" max="8454" width="15.7109375" style="566" customWidth="1"/>
    <col min="8455" max="8455" width="57.7109375" style="566" customWidth="1"/>
    <col min="8456" max="8456" width="13.5703125" style="566" customWidth="1"/>
    <col min="8457" max="8457" width="19.85546875" style="566" customWidth="1"/>
    <col min="8458" max="8458" width="16.85546875" style="566" customWidth="1"/>
    <col min="8459" max="8459" width="18.28515625" style="566" customWidth="1"/>
    <col min="8460" max="8709" width="8.85546875" style="566"/>
    <col min="8710" max="8710" width="15.7109375" style="566" customWidth="1"/>
    <col min="8711" max="8711" width="57.7109375" style="566" customWidth="1"/>
    <col min="8712" max="8712" width="13.5703125" style="566" customWidth="1"/>
    <col min="8713" max="8713" width="19.85546875" style="566" customWidth="1"/>
    <col min="8714" max="8714" width="16.85546875" style="566" customWidth="1"/>
    <col min="8715" max="8715" width="18.28515625" style="566" customWidth="1"/>
    <col min="8716" max="8965" width="8.85546875" style="566"/>
    <col min="8966" max="8966" width="15.7109375" style="566" customWidth="1"/>
    <col min="8967" max="8967" width="57.7109375" style="566" customWidth="1"/>
    <col min="8968" max="8968" width="13.5703125" style="566" customWidth="1"/>
    <col min="8969" max="8969" width="19.85546875" style="566" customWidth="1"/>
    <col min="8970" max="8970" width="16.85546875" style="566" customWidth="1"/>
    <col min="8971" max="8971" width="18.28515625" style="566" customWidth="1"/>
    <col min="8972" max="9221" width="8.85546875" style="566"/>
    <col min="9222" max="9222" width="15.7109375" style="566" customWidth="1"/>
    <col min="9223" max="9223" width="57.7109375" style="566" customWidth="1"/>
    <col min="9224" max="9224" width="13.5703125" style="566" customWidth="1"/>
    <col min="9225" max="9225" width="19.85546875" style="566" customWidth="1"/>
    <col min="9226" max="9226" width="16.85546875" style="566" customWidth="1"/>
    <col min="9227" max="9227" width="18.28515625" style="566" customWidth="1"/>
    <col min="9228" max="9477" width="8.85546875" style="566"/>
    <col min="9478" max="9478" width="15.7109375" style="566" customWidth="1"/>
    <col min="9479" max="9479" width="57.7109375" style="566" customWidth="1"/>
    <col min="9480" max="9480" width="13.5703125" style="566" customWidth="1"/>
    <col min="9481" max="9481" width="19.85546875" style="566" customWidth="1"/>
    <col min="9482" max="9482" width="16.85546875" style="566" customWidth="1"/>
    <col min="9483" max="9483" width="18.28515625" style="566" customWidth="1"/>
    <col min="9484" max="9733" width="8.85546875" style="566"/>
    <col min="9734" max="9734" width="15.7109375" style="566" customWidth="1"/>
    <col min="9735" max="9735" width="57.7109375" style="566" customWidth="1"/>
    <col min="9736" max="9736" width="13.5703125" style="566" customWidth="1"/>
    <col min="9737" max="9737" width="19.85546875" style="566" customWidth="1"/>
    <col min="9738" max="9738" width="16.85546875" style="566" customWidth="1"/>
    <col min="9739" max="9739" width="18.28515625" style="566" customWidth="1"/>
    <col min="9740" max="9989" width="8.85546875" style="566"/>
    <col min="9990" max="9990" width="15.7109375" style="566" customWidth="1"/>
    <col min="9991" max="9991" width="57.7109375" style="566" customWidth="1"/>
    <col min="9992" max="9992" width="13.5703125" style="566" customWidth="1"/>
    <col min="9993" max="9993" width="19.85546875" style="566" customWidth="1"/>
    <col min="9994" max="9994" width="16.85546875" style="566" customWidth="1"/>
    <col min="9995" max="9995" width="18.28515625" style="566" customWidth="1"/>
    <col min="9996" max="10245" width="8.85546875" style="566"/>
    <col min="10246" max="10246" width="15.7109375" style="566" customWidth="1"/>
    <col min="10247" max="10247" width="57.7109375" style="566" customWidth="1"/>
    <col min="10248" max="10248" width="13.5703125" style="566" customWidth="1"/>
    <col min="10249" max="10249" width="19.85546875" style="566" customWidth="1"/>
    <col min="10250" max="10250" width="16.85546875" style="566" customWidth="1"/>
    <col min="10251" max="10251" width="18.28515625" style="566" customWidth="1"/>
    <col min="10252" max="10501" width="8.85546875" style="566"/>
    <col min="10502" max="10502" width="15.7109375" style="566" customWidth="1"/>
    <col min="10503" max="10503" width="57.7109375" style="566" customWidth="1"/>
    <col min="10504" max="10504" width="13.5703125" style="566" customWidth="1"/>
    <col min="10505" max="10505" width="19.85546875" style="566" customWidth="1"/>
    <col min="10506" max="10506" width="16.85546875" style="566" customWidth="1"/>
    <col min="10507" max="10507" width="18.28515625" style="566" customWidth="1"/>
    <col min="10508" max="10757" width="8.85546875" style="566"/>
    <col min="10758" max="10758" width="15.7109375" style="566" customWidth="1"/>
    <col min="10759" max="10759" width="57.7109375" style="566" customWidth="1"/>
    <col min="10760" max="10760" width="13.5703125" style="566" customWidth="1"/>
    <col min="10761" max="10761" width="19.85546875" style="566" customWidth="1"/>
    <col min="10762" max="10762" width="16.85546875" style="566" customWidth="1"/>
    <col min="10763" max="10763" width="18.28515625" style="566" customWidth="1"/>
    <col min="10764" max="11013" width="8.85546875" style="566"/>
    <col min="11014" max="11014" width="15.7109375" style="566" customWidth="1"/>
    <col min="11015" max="11015" width="57.7109375" style="566" customWidth="1"/>
    <col min="11016" max="11016" width="13.5703125" style="566" customWidth="1"/>
    <col min="11017" max="11017" width="19.85546875" style="566" customWidth="1"/>
    <col min="11018" max="11018" width="16.85546875" style="566" customWidth="1"/>
    <col min="11019" max="11019" width="18.28515625" style="566" customWidth="1"/>
    <col min="11020" max="11269" width="8.85546875" style="566"/>
    <col min="11270" max="11270" width="15.7109375" style="566" customWidth="1"/>
    <col min="11271" max="11271" width="57.7109375" style="566" customWidth="1"/>
    <col min="11272" max="11272" width="13.5703125" style="566" customWidth="1"/>
    <col min="11273" max="11273" width="19.85546875" style="566" customWidth="1"/>
    <col min="11274" max="11274" width="16.85546875" style="566" customWidth="1"/>
    <col min="11275" max="11275" width="18.28515625" style="566" customWidth="1"/>
    <col min="11276" max="11525" width="8.85546875" style="566"/>
    <col min="11526" max="11526" width="15.7109375" style="566" customWidth="1"/>
    <col min="11527" max="11527" width="57.7109375" style="566" customWidth="1"/>
    <col min="11528" max="11528" width="13.5703125" style="566" customWidth="1"/>
    <col min="11529" max="11529" width="19.85546875" style="566" customWidth="1"/>
    <col min="11530" max="11530" width="16.85546875" style="566" customWidth="1"/>
    <col min="11531" max="11531" width="18.28515625" style="566" customWidth="1"/>
    <col min="11532" max="11781" width="8.85546875" style="566"/>
    <col min="11782" max="11782" width="15.7109375" style="566" customWidth="1"/>
    <col min="11783" max="11783" width="57.7109375" style="566" customWidth="1"/>
    <col min="11784" max="11784" width="13.5703125" style="566" customWidth="1"/>
    <col min="11785" max="11785" width="19.85546875" style="566" customWidth="1"/>
    <col min="11786" max="11786" width="16.85546875" style="566" customWidth="1"/>
    <col min="11787" max="11787" width="18.28515625" style="566" customWidth="1"/>
    <col min="11788" max="12037" width="8.85546875" style="566"/>
    <col min="12038" max="12038" width="15.7109375" style="566" customWidth="1"/>
    <col min="12039" max="12039" width="57.7109375" style="566" customWidth="1"/>
    <col min="12040" max="12040" width="13.5703125" style="566" customWidth="1"/>
    <col min="12041" max="12041" width="19.85546875" style="566" customWidth="1"/>
    <col min="12042" max="12042" width="16.85546875" style="566" customWidth="1"/>
    <col min="12043" max="12043" width="18.28515625" style="566" customWidth="1"/>
    <col min="12044" max="12293" width="8.85546875" style="566"/>
    <col min="12294" max="12294" width="15.7109375" style="566" customWidth="1"/>
    <col min="12295" max="12295" width="57.7109375" style="566" customWidth="1"/>
    <col min="12296" max="12296" width="13.5703125" style="566" customWidth="1"/>
    <col min="12297" max="12297" width="19.85546875" style="566" customWidth="1"/>
    <col min="12298" max="12298" width="16.85546875" style="566" customWidth="1"/>
    <col min="12299" max="12299" width="18.28515625" style="566" customWidth="1"/>
    <col min="12300" max="12549" width="8.85546875" style="566"/>
    <col min="12550" max="12550" width="15.7109375" style="566" customWidth="1"/>
    <col min="12551" max="12551" width="57.7109375" style="566" customWidth="1"/>
    <col min="12552" max="12552" width="13.5703125" style="566" customWidth="1"/>
    <col min="12553" max="12553" width="19.85546875" style="566" customWidth="1"/>
    <col min="12554" max="12554" width="16.85546875" style="566" customWidth="1"/>
    <col min="12555" max="12555" width="18.28515625" style="566" customWidth="1"/>
    <col min="12556" max="12805" width="8.85546875" style="566"/>
    <col min="12806" max="12806" width="15.7109375" style="566" customWidth="1"/>
    <col min="12807" max="12807" width="57.7109375" style="566" customWidth="1"/>
    <col min="12808" max="12808" width="13.5703125" style="566" customWidth="1"/>
    <col min="12809" max="12809" width="19.85546875" style="566" customWidth="1"/>
    <col min="12810" max="12810" width="16.85546875" style="566" customWidth="1"/>
    <col min="12811" max="12811" width="18.28515625" style="566" customWidth="1"/>
    <col min="12812" max="13061" width="8.85546875" style="566"/>
    <col min="13062" max="13062" width="15.7109375" style="566" customWidth="1"/>
    <col min="13063" max="13063" width="57.7109375" style="566" customWidth="1"/>
    <col min="13064" max="13064" width="13.5703125" style="566" customWidth="1"/>
    <col min="13065" max="13065" width="19.85546875" style="566" customWidth="1"/>
    <col min="13066" max="13066" width="16.85546875" style="566" customWidth="1"/>
    <col min="13067" max="13067" width="18.28515625" style="566" customWidth="1"/>
    <col min="13068" max="13317" width="8.85546875" style="566"/>
    <col min="13318" max="13318" width="15.7109375" style="566" customWidth="1"/>
    <col min="13319" max="13319" width="57.7109375" style="566" customWidth="1"/>
    <col min="13320" max="13320" width="13.5703125" style="566" customWidth="1"/>
    <col min="13321" max="13321" width="19.85546875" style="566" customWidth="1"/>
    <col min="13322" max="13322" width="16.85546875" style="566" customWidth="1"/>
    <col min="13323" max="13323" width="18.28515625" style="566" customWidth="1"/>
    <col min="13324" max="13573" width="8.85546875" style="566"/>
    <col min="13574" max="13574" width="15.7109375" style="566" customWidth="1"/>
    <col min="13575" max="13575" width="57.7109375" style="566" customWidth="1"/>
    <col min="13576" max="13576" width="13.5703125" style="566" customWidth="1"/>
    <col min="13577" max="13577" width="19.85546875" style="566" customWidth="1"/>
    <col min="13578" max="13578" width="16.85546875" style="566" customWidth="1"/>
    <col min="13579" max="13579" width="18.28515625" style="566" customWidth="1"/>
    <col min="13580" max="13829" width="8.85546875" style="566"/>
    <col min="13830" max="13830" width="15.7109375" style="566" customWidth="1"/>
    <col min="13831" max="13831" width="57.7109375" style="566" customWidth="1"/>
    <col min="13832" max="13832" width="13.5703125" style="566" customWidth="1"/>
    <col min="13833" max="13833" width="19.85546875" style="566" customWidth="1"/>
    <col min="13834" max="13834" width="16.85546875" style="566" customWidth="1"/>
    <col min="13835" max="13835" width="18.28515625" style="566" customWidth="1"/>
    <col min="13836" max="14085" width="8.85546875" style="566"/>
    <col min="14086" max="14086" width="15.7109375" style="566" customWidth="1"/>
    <col min="14087" max="14087" width="57.7109375" style="566" customWidth="1"/>
    <col min="14088" max="14088" width="13.5703125" style="566" customWidth="1"/>
    <col min="14089" max="14089" width="19.85546875" style="566" customWidth="1"/>
    <col min="14090" max="14090" width="16.85546875" style="566" customWidth="1"/>
    <col min="14091" max="14091" width="18.28515625" style="566" customWidth="1"/>
    <col min="14092" max="14341" width="8.85546875" style="566"/>
    <col min="14342" max="14342" width="15.7109375" style="566" customWidth="1"/>
    <col min="14343" max="14343" width="57.7109375" style="566" customWidth="1"/>
    <col min="14344" max="14344" width="13.5703125" style="566" customWidth="1"/>
    <col min="14345" max="14345" width="19.85546875" style="566" customWidth="1"/>
    <col min="14346" max="14346" width="16.85546875" style="566" customWidth="1"/>
    <col min="14347" max="14347" width="18.28515625" style="566" customWidth="1"/>
    <col min="14348" max="14597" width="8.85546875" style="566"/>
    <col min="14598" max="14598" width="15.7109375" style="566" customWidth="1"/>
    <col min="14599" max="14599" width="57.7109375" style="566" customWidth="1"/>
    <col min="14600" max="14600" width="13.5703125" style="566" customWidth="1"/>
    <col min="14601" max="14601" width="19.85546875" style="566" customWidth="1"/>
    <col min="14602" max="14602" width="16.85546875" style="566" customWidth="1"/>
    <col min="14603" max="14603" width="18.28515625" style="566" customWidth="1"/>
    <col min="14604" max="14853" width="8.85546875" style="566"/>
    <col min="14854" max="14854" width="15.7109375" style="566" customWidth="1"/>
    <col min="14855" max="14855" width="57.7109375" style="566" customWidth="1"/>
    <col min="14856" max="14856" width="13.5703125" style="566" customWidth="1"/>
    <col min="14857" max="14857" width="19.85546875" style="566" customWidth="1"/>
    <col min="14858" max="14858" width="16.85546875" style="566" customWidth="1"/>
    <col min="14859" max="14859" width="18.28515625" style="566" customWidth="1"/>
    <col min="14860" max="15109" width="8.85546875" style="566"/>
    <col min="15110" max="15110" width="15.7109375" style="566" customWidth="1"/>
    <col min="15111" max="15111" width="57.7109375" style="566" customWidth="1"/>
    <col min="15112" max="15112" width="13.5703125" style="566" customWidth="1"/>
    <col min="15113" max="15113" width="19.85546875" style="566" customWidth="1"/>
    <col min="15114" max="15114" width="16.85546875" style="566" customWidth="1"/>
    <col min="15115" max="15115" width="18.28515625" style="566" customWidth="1"/>
    <col min="15116" max="15365" width="8.85546875" style="566"/>
    <col min="15366" max="15366" width="15.7109375" style="566" customWidth="1"/>
    <col min="15367" max="15367" width="57.7109375" style="566" customWidth="1"/>
    <col min="15368" max="15368" width="13.5703125" style="566" customWidth="1"/>
    <col min="15369" max="15369" width="19.85546875" style="566" customWidth="1"/>
    <col min="15370" max="15370" width="16.85546875" style="566" customWidth="1"/>
    <col min="15371" max="15371" width="18.28515625" style="566" customWidth="1"/>
    <col min="15372" max="15621" width="8.85546875" style="566"/>
    <col min="15622" max="15622" width="15.7109375" style="566" customWidth="1"/>
    <col min="15623" max="15623" width="57.7109375" style="566" customWidth="1"/>
    <col min="15624" max="15624" width="13.5703125" style="566" customWidth="1"/>
    <col min="15625" max="15625" width="19.85546875" style="566" customWidth="1"/>
    <col min="15626" max="15626" width="16.85546875" style="566" customWidth="1"/>
    <col min="15627" max="15627" width="18.28515625" style="566" customWidth="1"/>
    <col min="15628" max="15877" width="8.85546875" style="566"/>
    <col min="15878" max="15878" width="15.7109375" style="566" customWidth="1"/>
    <col min="15879" max="15879" width="57.7109375" style="566" customWidth="1"/>
    <col min="15880" max="15880" width="13.5703125" style="566" customWidth="1"/>
    <col min="15881" max="15881" width="19.85546875" style="566" customWidth="1"/>
    <col min="15882" max="15882" width="16.85546875" style="566" customWidth="1"/>
    <col min="15883" max="15883" width="18.28515625" style="566" customWidth="1"/>
    <col min="15884" max="16133" width="8.85546875" style="566"/>
    <col min="16134" max="16134" width="15.7109375" style="566" customWidth="1"/>
    <col min="16135" max="16135" width="57.7109375" style="566" customWidth="1"/>
    <col min="16136" max="16136" width="13.5703125" style="566" customWidth="1"/>
    <col min="16137" max="16137" width="19.85546875" style="566" customWidth="1"/>
    <col min="16138" max="16138" width="16.85546875" style="566" customWidth="1"/>
    <col min="16139" max="16139" width="18.28515625" style="566" customWidth="1"/>
    <col min="16140" max="16384" width="8.85546875" style="566"/>
  </cols>
  <sheetData>
    <row r="1" spans="1:13">
      <c r="A1" s="3349"/>
      <c r="B1" s="3349"/>
      <c r="C1" s="3349"/>
      <c r="D1" s="3349"/>
      <c r="E1" s="3349"/>
      <c r="F1" s="3349"/>
      <c r="G1" s="3349"/>
      <c r="H1" s="3349"/>
      <c r="I1" s="3349"/>
      <c r="J1" s="3349"/>
      <c r="K1" s="3349"/>
    </row>
    <row r="2" spans="1:13">
      <c r="A2" s="3346" t="s">
        <v>1401</v>
      </c>
      <c r="B2" s="3346"/>
      <c r="C2" s="3346"/>
      <c r="D2" s="3346"/>
      <c r="E2" s="3346"/>
      <c r="F2" s="3346"/>
      <c r="G2" s="3346"/>
      <c r="H2" s="3346"/>
      <c r="I2" s="3346"/>
      <c r="J2" s="3346"/>
      <c r="K2" s="3346"/>
    </row>
    <row r="3" spans="1:13">
      <c r="A3" s="3346" t="s">
        <v>889</v>
      </c>
      <c r="B3" s="3346"/>
      <c r="C3" s="3346"/>
      <c r="D3" s="3346"/>
      <c r="E3" s="3346"/>
      <c r="F3" s="3346"/>
      <c r="G3" s="3346"/>
      <c r="H3" s="3346"/>
      <c r="I3" s="3346"/>
      <c r="J3" s="3346"/>
      <c r="K3" s="3346"/>
    </row>
    <row r="4" spans="1:13">
      <c r="A4" s="3346" t="s">
        <v>890</v>
      </c>
      <c r="B4" s="3346"/>
      <c r="C4" s="3346"/>
      <c r="D4" s="3346"/>
      <c r="E4" s="3346"/>
      <c r="F4" s="3346"/>
      <c r="G4" s="3346"/>
      <c r="H4" s="3346"/>
      <c r="I4" s="3346"/>
      <c r="J4" s="3346"/>
      <c r="K4" s="3346"/>
    </row>
    <row r="5" spans="1:13" ht="15" customHeight="1">
      <c r="A5" s="528"/>
      <c r="B5" s="528"/>
      <c r="C5" s="528"/>
      <c r="D5" s="528"/>
      <c r="E5" s="528"/>
      <c r="F5" s="528"/>
      <c r="G5" s="528"/>
      <c r="H5" s="528"/>
      <c r="I5" s="528"/>
      <c r="J5" s="528"/>
      <c r="K5" s="528"/>
    </row>
    <row r="6" spans="1:13" ht="21.75">
      <c r="A6" s="3350" t="s">
        <v>1458</v>
      </c>
      <c r="B6" s="3350"/>
      <c r="C6" s="3350"/>
      <c r="D6" s="3350"/>
      <c r="E6" s="3350"/>
      <c r="F6" s="3350"/>
      <c r="G6" s="3350"/>
      <c r="H6" s="3350"/>
      <c r="I6" s="3350"/>
      <c r="J6" s="3350"/>
      <c r="K6" s="3350"/>
    </row>
    <row r="7" spans="1:13" ht="18" customHeight="1">
      <c r="A7" s="567"/>
      <c r="B7" s="567"/>
      <c r="C7" s="567"/>
      <c r="D7" s="567"/>
      <c r="E7" s="567"/>
      <c r="F7" s="567"/>
      <c r="G7" s="567"/>
      <c r="H7" s="567"/>
      <c r="I7" s="567"/>
      <c r="J7" s="567"/>
      <c r="K7" s="567"/>
    </row>
    <row r="8" spans="1:13">
      <c r="A8" s="568" t="s">
        <v>1459</v>
      </c>
      <c r="F8" s="569"/>
      <c r="G8" s="569"/>
      <c r="I8" s="566" t="s">
        <v>986</v>
      </c>
    </row>
    <row r="9" spans="1:13">
      <c r="A9" s="566" t="s">
        <v>1460</v>
      </c>
      <c r="F9" s="569"/>
      <c r="G9" s="569"/>
      <c r="I9" s="566" t="s">
        <v>1461</v>
      </c>
      <c r="M9" s="570"/>
    </row>
    <row r="10" spans="1:13">
      <c r="F10" s="569"/>
      <c r="G10" s="569"/>
      <c r="I10" s="566" t="s">
        <v>1462</v>
      </c>
    </row>
    <row r="11" spans="1:13">
      <c r="F11" s="569"/>
      <c r="G11" s="569"/>
    </row>
    <row r="12" spans="1:13" s="571" customFormat="1">
      <c r="A12" s="3351" t="s">
        <v>897</v>
      </c>
      <c r="B12" s="3351" t="s">
        <v>1463</v>
      </c>
      <c r="C12" s="3358" t="s">
        <v>1464</v>
      </c>
      <c r="D12" s="3351" t="s">
        <v>990</v>
      </c>
      <c r="E12" s="3351" t="s">
        <v>1465</v>
      </c>
      <c r="F12" s="3351" t="s">
        <v>1466</v>
      </c>
      <c r="G12" s="3351"/>
      <c r="H12" s="3351"/>
      <c r="I12" s="3351"/>
      <c r="J12" s="3351" t="s">
        <v>992</v>
      </c>
      <c r="K12" s="3351" t="s">
        <v>993</v>
      </c>
    </row>
    <row r="13" spans="1:13" s="571" customFormat="1" ht="40.5">
      <c r="A13" s="3351"/>
      <c r="B13" s="3351"/>
      <c r="C13" s="3359"/>
      <c r="D13" s="3351"/>
      <c r="E13" s="3351"/>
      <c r="F13" s="572" t="s">
        <v>1467</v>
      </c>
      <c r="G13" s="572" t="s">
        <v>1468</v>
      </c>
      <c r="H13" s="572" t="s">
        <v>1469</v>
      </c>
      <c r="I13" s="572" t="s">
        <v>1470</v>
      </c>
      <c r="J13" s="3351"/>
      <c r="K13" s="3351"/>
    </row>
    <row r="14" spans="1:13">
      <c r="A14" s="573">
        <v>1</v>
      </c>
      <c r="B14" s="573">
        <v>2</v>
      </c>
      <c r="C14" s="573">
        <v>3</v>
      </c>
      <c r="D14" s="573">
        <v>4</v>
      </c>
      <c r="E14" s="573">
        <v>5</v>
      </c>
      <c r="F14" s="573">
        <v>6</v>
      </c>
      <c r="G14" s="573">
        <v>7</v>
      </c>
      <c r="H14" s="573">
        <v>8</v>
      </c>
      <c r="I14" s="573">
        <v>9</v>
      </c>
      <c r="J14" s="573">
        <v>10</v>
      </c>
      <c r="K14" s="573">
        <v>11</v>
      </c>
    </row>
    <row r="15" spans="1:13">
      <c r="A15" s="574"/>
      <c r="B15" s="574"/>
      <c r="C15" s="574"/>
      <c r="D15" s="574"/>
      <c r="E15" s="574"/>
      <c r="F15" s="574"/>
      <c r="G15" s="574"/>
      <c r="H15" s="574"/>
      <c r="I15" s="574"/>
      <c r="J15" s="574"/>
      <c r="K15" s="574"/>
    </row>
    <row r="16" spans="1:13">
      <c r="A16" s="574"/>
      <c r="B16" s="574"/>
      <c r="C16" s="574"/>
      <c r="D16" s="574"/>
      <c r="E16" s="574"/>
      <c r="F16" s="574"/>
      <c r="G16" s="574"/>
      <c r="H16" s="574"/>
      <c r="I16" s="574"/>
      <c r="J16" s="574"/>
      <c r="K16" s="574"/>
    </row>
    <row r="17" spans="1:13">
      <c r="A17" s="574"/>
      <c r="B17" s="574"/>
      <c r="C17" s="574"/>
      <c r="D17" s="574"/>
      <c r="E17" s="574"/>
      <c r="F17" s="574"/>
      <c r="G17" s="574"/>
      <c r="H17" s="574"/>
      <c r="I17" s="574"/>
      <c r="J17" s="574"/>
      <c r="K17" s="574"/>
    </row>
    <row r="18" spans="1:13">
      <c r="A18" s="574"/>
      <c r="B18" s="574"/>
      <c r="C18" s="574"/>
      <c r="D18" s="574"/>
      <c r="E18" s="574"/>
      <c r="F18" s="574"/>
      <c r="G18" s="574"/>
      <c r="H18" s="574"/>
      <c r="I18" s="574"/>
      <c r="J18" s="574"/>
      <c r="K18" s="574"/>
    </row>
    <row r="19" spans="1:13">
      <c r="A19" s="574"/>
      <c r="B19" s="574"/>
      <c r="C19" s="574"/>
      <c r="D19" s="574"/>
      <c r="E19" s="574"/>
      <c r="F19" s="574"/>
      <c r="G19" s="574"/>
      <c r="H19" s="574"/>
      <c r="I19" s="574"/>
      <c r="J19" s="574"/>
      <c r="K19" s="574"/>
    </row>
    <row r="20" spans="1:13" ht="21" thickBot="1">
      <c r="A20" s="575"/>
      <c r="B20" s="576"/>
      <c r="C20" s="577"/>
      <c r="D20" s="3352" t="s">
        <v>994</v>
      </c>
      <c r="E20" s="3353"/>
      <c r="F20" s="3353"/>
      <c r="G20" s="3353"/>
      <c r="H20" s="3353"/>
      <c r="I20" s="3354"/>
      <c r="J20" s="578"/>
      <c r="K20" s="575"/>
    </row>
    <row r="21" spans="1:13" ht="21" thickTop="1">
      <c r="A21" s="569"/>
      <c r="B21" s="569" t="s">
        <v>995</v>
      </c>
      <c r="C21" s="569"/>
      <c r="D21" s="569"/>
      <c r="E21" s="569"/>
      <c r="F21" s="569"/>
      <c r="G21" s="569"/>
      <c r="H21" s="569"/>
      <c r="I21" s="569"/>
      <c r="J21" s="569"/>
      <c r="K21" s="569"/>
    </row>
    <row r="22" spans="1:13">
      <c r="A22" s="569"/>
      <c r="B22" s="569"/>
      <c r="C22" s="569"/>
      <c r="D22" s="569"/>
      <c r="E22" s="569"/>
      <c r="F22" s="569"/>
      <c r="G22" s="569"/>
      <c r="H22" s="569"/>
      <c r="I22" s="569"/>
      <c r="J22" s="569"/>
      <c r="K22" s="569"/>
    </row>
    <row r="23" spans="1:13">
      <c r="A23" s="579" t="s">
        <v>1471</v>
      </c>
      <c r="B23" s="569"/>
      <c r="C23" s="569"/>
      <c r="D23" s="569"/>
      <c r="E23" s="569"/>
      <c r="F23" s="569"/>
      <c r="G23" s="569"/>
      <c r="H23" s="569"/>
      <c r="I23" s="569"/>
      <c r="J23" s="569"/>
      <c r="K23" s="569"/>
    </row>
    <row r="24" spans="1:13">
      <c r="A24" s="580" t="s">
        <v>997</v>
      </c>
      <c r="B24" s="581"/>
      <c r="C24" s="581"/>
      <c r="D24" s="581"/>
      <c r="E24" s="581"/>
      <c r="F24" s="581"/>
      <c r="G24" s="581"/>
      <c r="H24" s="581"/>
      <c r="I24" s="581"/>
      <c r="J24" s="581"/>
      <c r="K24" s="582"/>
    </row>
    <row r="25" spans="1:13">
      <c r="A25" s="583"/>
      <c r="B25" s="569"/>
      <c r="C25" s="569"/>
      <c r="D25" s="569"/>
      <c r="E25" s="569"/>
      <c r="F25" s="569"/>
      <c r="G25" s="569"/>
      <c r="H25" s="569"/>
      <c r="I25" s="569"/>
      <c r="J25" s="569"/>
      <c r="K25" s="584"/>
    </row>
    <row r="26" spans="1:13" ht="21" thickBot="1">
      <c r="A26" s="356" t="s">
        <v>1472</v>
      </c>
      <c r="B26" s="577"/>
      <c r="C26" s="577"/>
      <c r="D26" s="577"/>
      <c r="E26" s="577"/>
      <c r="F26" s="577"/>
      <c r="G26" s="577"/>
      <c r="H26" s="577"/>
      <c r="I26" s="577"/>
      <c r="J26" s="577"/>
      <c r="K26" s="576"/>
    </row>
    <row r="27" spans="1:13" ht="21" thickTop="1">
      <c r="A27" s="359"/>
      <c r="B27" s="359"/>
      <c r="C27" s="359"/>
      <c r="D27" s="359"/>
      <c r="E27" s="359"/>
      <c r="F27" s="359"/>
      <c r="G27" s="359"/>
      <c r="H27" s="359"/>
      <c r="I27" s="585"/>
      <c r="J27" s="585"/>
      <c r="K27" s="585"/>
    </row>
    <row r="28" spans="1:13">
      <c r="B28" s="569"/>
      <c r="C28" s="569"/>
      <c r="D28" s="569"/>
      <c r="E28" s="586"/>
      <c r="F28" s="587"/>
      <c r="G28" s="587"/>
      <c r="H28" s="569"/>
      <c r="J28" s="588"/>
      <c r="K28" s="569"/>
    </row>
    <row r="29" spans="1:13">
      <c r="A29" s="589" t="s">
        <v>1473</v>
      </c>
      <c r="B29" s="569"/>
      <c r="C29" s="569"/>
      <c r="D29" s="569"/>
      <c r="E29" s="587"/>
      <c r="F29" s="587"/>
      <c r="G29" s="587"/>
      <c r="H29" s="569"/>
      <c r="I29" s="588"/>
      <c r="J29" s="590"/>
      <c r="K29" s="569"/>
    </row>
    <row r="30" spans="1:13" s="598" customFormat="1" ht="40.5">
      <c r="A30" s="591" t="s">
        <v>897</v>
      </c>
      <c r="B30" s="592" t="s">
        <v>1474</v>
      </c>
      <c r="C30" s="593"/>
      <c r="D30" s="594" t="s">
        <v>1475</v>
      </c>
      <c r="E30" s="595" t="s">
        <v>1476</v>
      </c>
      <c r="F30" s="595" t="s">
        <v>1477</v>
      </c>
      <c r="G30" s="596"/>
      <c r="H30" s="590"/>
      <c r="I30" s="597" t="s">
        <v>1478</v>
      </c>
      <c r="J30" s="590"/>
      <c r="K30" s="590"/>
      <c r="M30" s="566"/>
    </row>
    <row r="31" spans="1:13" s="598" customFormat="1">
      <c r="A31" s="599"/>
      <c r="B31" s="600"/>
      <c r="C31" s="601"/>
      <c r="D31" s="602"/>
      <c r="E31" s="603"/>
      <c r="F31" s="603"/>
      <c r="G31" s="590"/>
      <c r="H31" s="590"/>
      <c r="I31" s="588"/>
      <c r="J31" s="569"/>
      <c r="K31" s="590"/>
      <c r="M31" s="566"/>
    </row>
    <row r="32" spans="1:13">
      <c r="A32" s="604"/>
      <c r="B32" s="605"/>
      <c r="C32" s="606"/>
      <c r="D32" s="607"/>
      <c r="E32" s="574"/>
      <c r="F32" s="574"/>
      <c r="G32" s="569"/>
      <c r="I32" s="588"/>
      <c r="J32" s="569"/>
      <c r="M32" s="598"/>
    </row>
    <row r="33" spans="1:11">
      <c r="A33" s="604"/>
      <c r="B33" s="605"/>
      <c r="C33" s="606"/>
      <c r="D33" s="607"/>
      <c r="E33" s="574"/>
      <c r="F33" s="574"/>
      <c r="G33" s="569"/>
      <c r="H33" s="569"/>
    </row>
    <row r="34" spans="1:11">
      <c r="A34" s="3355" t="s">
        <v>994</v>
      </c>
      <c r="B34" s="3356"/>
      <c r="C34" s="3356"/>
      <c r="D34" s="3355"/>
      <c r="E34" s="574"/>
      <c r="F34" s="574"/>
      <c r="G34" s="569"/>
      <c r="H34" s="569"/>
      <c r="K34" s="570"/>
    </row>
    <row r="35" spans="1:11">
      <c r="A35" s="586"/>
      <c r="B35" s="586"/>
      <c r="C35" s="586"/>
      <c r="D35" s="586"/>
      <c r="E35" s="569"/>
      <c r="F35" s="569"/>
      <c r="G35" s="569"/>
      <c r="H35" s="569"/>
      <c r="K35" s="570"/>
    </row>
    <row r="36" spans="1:11">
      <c r="A36" s="569" t="s">
        <v>1479</v>
      </c>
      <c r="D36" s="569"/>
      <c r="E36" s="569" t="s">
        <v>1418</v>
      </c>
      <c r="F36" s="569"/>
      <c r="G36" s="569"/>
      <c r="H36" s="569"/>
      <c r="I36" s="569" t="s">
        <v>1005</v>
      </c>
      <c r="J36" s="569"/>
    </row>
    <row r="37" spans="1:11">
      <c r="A37" s="569" t="s">
        <v>1007</v>
      </c>
      <c r="B37" s="569"/>
      <c r="C37" s="569"/>
      <c r="D37" s="569"/>
      <c r="E37" s="569" t="s">
        <v>1007</v>
      </c>
      <c r="F37" s="569"/>
      <c r="G37" s="569"/>
      <c r="H37" s="569"/>
      <c r="I37" s="569" t="s">
        <v>1007</v>
      </c>
      <c r="J37" s="569"/>
    </row>
    <row r="38" spans="1:11" ht="21" thickBot="1">
      <c r="A38" s="577" t="s">
        <v>1006</v>
      </c>
      <c r="B38" s="577"/>
      <c r="C38" s="577"/>
      <c r="D38" s="577"/>
      <c r="E38" s="577" t="s">
        <v>1006</v>
      </c>
      <c r="F38" s="577"/>
      <c r="G38" s="577"/>
      <c r="H38" s="577"/>
      <c r="I38" s="577" t="s">
        <v>1006</v>
      </c>
      <c r="J38" s="577"/>
      <c r="K38" s="577"/>
    </row>
    <row r="39" spans="1:11" ht="21.75" thickTop="1" thickBot="1">
      <c r="A39" s="577"/>
      <c r="B39" s="577"/>
      <c r="C39" s="577"/>
      <c r="D39" s="577"/>
      <c r="E39" s="577"/>
      <c r="F39" s="577"/>
      <c r="G39" s="577"/>
      <c r="H39" s="577"/>
      <c r="I39" s="577"/>
      <c r="J39" s="577"/>
      <c r="K39" s="577"/>
    </row>
    <row r="40" spans="1:11" ht="41.45" customHeight="1" thickTop="1">
      <c r="A40" s="3357" t="s">
        <v>1480</v>
      </c>
      <c r="B40" s="3357"/>
      <c r="C40" s="3357"/>
      <c r="D40" s="3357"/>
      <c r="E40" s="3357"/>
      <c r="F40" s="3357"/>
      <c r="G40" s="3357"/>
      <c r="H40" s="3357"/>
      <c r="I40" s="3357"/>
      <c r="J40" s="3357"/>
      <c r="K40" s="3357"/>
    </row>
    <row r="42" spans="1:11" ht="21" thickBot="1">
      <c r="A42" s="608" t="s">
        <v>915</v>
      </c>
      <c r="B42" s="524"/>
      <c r="C42" s="524"/>
      <c r="D42" s="523"/>
      <c r="E42" s="523"/>
      <c r="F42" s="523"/>
      <c r="G42" s="523"/>
      <c r="H42" s="523"/>
      <c r="I42" s="523"/>
      <c r="J42" s="523"/>
      <c r="K42" s="523"/>
    </row>
    <row r="43" spans="1:11" ht="89.45" customHeight="1" thickTop="1">
      <c r="A43" s="3285" t="s">
        <v>1481</v>
      </c>
      <c r="B43" s="3285"/>
      <c r="C43" s="3285"/>
      <c r="D43" s="3285"/>
      <c r="E43" s="3285"/>
      <c r="F43" s="3285"/>
      <c r="G43" s="3285"/>
      <c r="H43" s="3285"/>
      <c r="I43" s="3285"/>
      <c r="J43" s="3285"/>
      <c r="K43" s="3285"/>
    </row>
    <row r="44" spans="1:11">
      <c r="A44" s="382"/>
      <c r="B44" s="524"/>
      <c r="C44" s="524"/>
      <c r="D44" s="523"/>
      <c r="E44" s="523"/>
      <c r="F44" s="523"/>
      <c r="G44" s="523"/>
      <c r="H44" s="523"/>
      <c r="I44" s="523"/>
      <c r="J44" s="523"/>
      <c r="K44" s="523"/>
    </row>
    <row r="45" spans="1:11" s="318" customFormat="1" ht="21" thickBot="1">
      <c r="A45" s="609" t="s">
        <v>917</v>
      </c>
      <c r="B45" s="609"/>
      <c r="C45" s="360"/>
    </row>
    <row r="46" spans="1:11" s="318" customFormat="1" ht="45" customHeight="1" thickTop="1">
      <c r="A46" s="610">
        <v>1</v>
      </c>
      <c r="B46" s="3285" t="s">
        <v>1482</v>
      </c>
      <c r="C46" s="3285"/>
      <c r="D46" s="3285"/>
      <c r="E46" s="3285"/>
      <c r="F46" s="3285"/>
      <c r="G46" s="3285"/>
      <c r="H46" s="3285"/>
      <c r="I46" s="3285"/>
      <c r="J46" s="3285"/>
      <c r="K46" s="3285"/>
    </row>
    <row r="47" spans="1:11" s="318" customFormat="1">
      <c r="A47" s="611">
        <v>2</v>
      </c>
      <c r="B47" s="3285" t="s">
        <v>1483</v>
      </c>
      <c r="C47" s="3285"/>
      <c r="D47" s="3285"/>
      <c r="E47" s="3285"/>
      <c r="F47" s="3285"/>
      <c r="G47" s="3285"/>
      <c r="H47" s="3285"/>
      <c r="I47" s="3285"/>
      <c r="J47" s="3285"/>
      <c r="K47" s="3285"/>
    </row>
    <row r="48" spans="1:11" s="318" customFormat="1">
      <c r="A48" s="611">
        <v>3</v>
      </c>
      <c r="B48" s="3285" t="s">
        <v>1484</v>
      </c>
      <c r="C48" s="3285"/>
      <c r="D48" s="3285"/>
      <c r="E48" s="3285"/>
      <c r="F48" s="3285"/>
      <c r="G48" s="3285"/>
      <c r="H48" s="3285"/>
      <c r="I48" s="3285"/>
      <c r="J48" s="3285"/>
      <c r="K48" s="3285"/>
    </row>
    <row r="49" spans="1:11" s="318" customFormat="1">
      <c r="A49" s="611">
        <v>4</v>
      </c>
      <c r="B49" s="3285" t="s">
        <v>1485</v>
      </c>
      <c r="C49" s="3285"/>
      <c r="D49" s="3285"/>
      <c r="E49" s="3285"/>
      <c r="F49" s="3285"/>
      <c r="G49" s="3285"/>
      <c r="H49" s="3285"/>
      <c r="I49" s="3285"/>
      <c r="J49" s="3285"/>
      <c r="K49" s="3285"/>
    </row>
    <row r="50" spans="1:11" s="318" customFormat="1">
      <c r="A50" s="611">
        <v>5</v>
      </c>
      <c r="B50" s="3285" t="s">
        <v>1486</v>
      </c>
      <c r="C50" s="3285"/>
      <c r="D50" s="3285"/>
      <c r="E50" s="3285"/>
      <c r="F50" s="3285"/>
      <c r="G50" s="3285"/>
      <c r="H50" s="3285"/>
      <c r="I50" s="3285"/>
      <c r="J50" s="3285"/>
      <c r="K50" s="3285"/>
    </row>
    <row r="51" spans="1:11" s="318" customFormat="1">
      <c r="A51" s="611">
        <v>6</v>
      </c>
      <c r="B51" s="3285" t="s">
        <v>1487</v>
      </c>
      <c r="C51" s="3285"/>
      <c r="D51" s="3285"/>
      <c r="E51" s="3285"/>
      <c r="F51" s="3285"/>
      <c r="G51" s="3285"/>
      <c r="H51" s="3285"/>
      <c r="I51" s="3285"/>
      <c r="J51" s="3285"/>
      <c r="K51" s="3285"/>
    </row>
    <row r="52" spans="1:11" s="318" customFormat="1">
      <c r="A52" s="611">
        <v>7</v>
      </c>
      <c r="B52" s="3285" t="s">
        <v>1488</v>
      </c>
      <c r="C52" s="3285"/>
      <c r="D52" s="3285"/>
      <c r="E52" s="3285"/>
      <c r="F52" s="3285"/>
      <c r="G52" s="3285"/>
      <c r="H52" s="3285"/>
      <c r="I52" s="3285"/>
      <c r="J52" s="3285"/>
      <c r="K52" s="3285"/>
    </row>
    <row r="53" spans="1:11" s="318" customFormat="1">
      <c r="A53" s="611">
        <v>8</v>
      </c>
      <c r="B53" s="3285" t="s">
        <v>1489</v>
      </c>
      <c r="C53" s="3285"/>
      <c r="D53" s="3285"/>
      <c r="E53" s="3285"/>
      <c r="F53" s="3285"/>
      <c r="G53" s="3285"/>
      <c r="H53" s="3285"/>
      <c r="I53" s="3285"/>
      <c r="J53" s="3285"/>
      <c r="K53" s="3285"/>
    </row>
    <row r="54" spans="1:11" s="318" customFormat="1">
      <c r="A54" s="611">
        <v>9</v>
      </c>
      <c r="B54" s="524" t="s">
        <v>1490</v>
      </c>
      <c r="C54" s="523"/>
      <c r="D54" s="523"/>
      <c r="E54" s="523"/>
      <c r="F54" s="523"/>
      <c r="G54" s="523"/>
      <c r="H54" s="523"/>
      <c r="I54" s="523"/>
      <c r="J54" s="523"/>
      <c r="K54" s="523"/>
    </row>
    <row r="55" spans="1:11" s="318" customFormat="1">
      <c r="A55" s="611">
        <v>10</v>
      </c>
      <c r="B55" s="3285" t="s">
        <v>1491</v>
      </c>
      <c r="C55" s="3285"/>
      <c r="D55" s="3285"/>
      <c r="E55" s="3285"/>
      <c r="F55" s="3285"/>
      <c r="G55" s="3285"/>
      <c r="H55" s="3285"/>
      <c r="I55" s="3285"/>
      <c r="J55" s="3285"/>
      <c r="K55" s="3285"/>
    </row>
    <row r="56" spans="1:11" s="318" customFormat="1">
      <c r="A56" s="611">
        <v>11</v>
      </c>
      <c r="B56" s="3285" t="s">
        <v>1492</v>
      </c>
      <c r="C56" s="3285"/>
      <c r="D56" s="3285"/>
      <c r="E56" s="3285"/>
      <c r="F56" s="3285"/>
      <c r="G56" s="3285"/>
      <c r="H56" s="3285"/>
      <c r="I56" s="3285"/>
      <c r="J56" s="3285"/>
      <c r="K56" s="3285"/>
    </row>
    <row r="57" spans="1:11" s="318" customFormat="1">
      <c r="A57" s="611">
        <v>12</v>
      </c>
      <c r="B57" s="3285" t="s">
        <v>1493</v>
      </c>
      <c r="C57" s="3285"/>
      <c r="D57" s="3285"/>
      <c r="E57" s="3285"/>
      <c r="F57" s="3285"/>
      <c r="G57" s="3285"/>
      <c r="H57" s="3285"/>
      <c r="I57" s="3285"/>
      <c r="J57" s="3285"/>
      <c r="K57" s="3285"/>
    </row>
    <row r="58" spans="1:11" s="318" customFormat="1" ht="42.6" customHeight="1">
      <c r="A58" s="611">
        <v>13</v>
      </c>
      <c r="B58" s="3285" t="s">
        <v>1494</v>
      </c>
      <c r="C58" s="3285"/>
      <c r="D58" s="3285"/>
      <c r="E58" s="3285"/>
      <c r="F58" s="3285"/>
      <c r="G58" s="3285"/>
      <c r="H58" s="3285"/>
      <c r="I58" s="3285"/>
      <c r="J58" s="3285"/>
      <c r="K58" s="3285"/>
    </row>
    <row r="59" spans="1:11" s="318" customFormat="1" ht="43.15" customHeight="1">
      <c r="A59" s="611">
        <v>14</v>
      </c>
      <c r="B59" s="3285" t="s">
        <v>1495</v>
      </c>
      <c r="C59" s="3285"/>
      <c r="D59" s="3285"/>
      <c r="E59" s="3285"/>
      <c r="F59" s="3285"/>
      <c r="G59" s="3285"/>
      <c r="H59" s="3285"/>
      <c r="I59" s="3285"/>
      <c r="J59" s="3285"/>
      <c r="K59" s="3285"/>
    </row>
    <row r="60" spans="1:11" s="318" customFormat="1">
      <c r="A60" s="611">
        <v>15</v>
      </c>
      <c r="B60" s="524" t="s">
        <v>1496</v>
      </c>
      <c r="C60" s="523"/>
      <c r="D60" s="523"/>
      <c r="E60" s="523"/>
      <c r="F60" s="523"/>
      <c r="G60" s="523"/>
      <c r="H60" s="523"/>
      <c r="I60" s="523"/>
      <c r="J60" s="523"/>
      <c r="K60" s="523"/>
    </row>
    <row r="61" spans="1:11" s="318" customFormat="1">
      <c r="A61" s="611">
        <v>16</v>
      </c>
      <c r="B61" s="3285" t="s">
        <v>1497</v>
      </c>
      <c r="C61" s="3285"/>
      <c r="D61" s="3285"/>
      <c r="E61" s="3285"/>
      <c r="F61" s="3285"/>
      <c r="G61" s="3285"/>
      <c r="H61" s="3285"/>
      <c r="I61" s="3285"/>
      <c r="J61" s="3285"/>
      <c r="K61" s="3285"/>
    </row>
    <row r="62" spans="1:11" s="318" customFormat="1">
      <c r="A62" s="611">
        <v>17</v>
      </c>
      <c r="B62" s="3285" t="s">
        <v>1498</v>
      </c>
      <c r="C62" s="3285"/>
      <c r="D62" s="3285"/>
      <c r="E62" s="3285"/>
      <c r="F62" s="3285"/>
      <c r="G62" s="3285"/>
      <c r="H62" s="3285"/>
      <c r="I62" s="3285"/>
      <c r="J62" s="3285"/>
      <c r="K62" s="3285"/>
    </row>
    <row r="63" spans="1:11" s="318" customFormat="1">
      <c r="A63" s="611">
        <v>18</v>
      </c>
      <c r="B63" s="3285" t="s">
        <v>1499</v>
      </c>
      <c r="C63" s="3285"/>
      <c r="D63" s="3285"/>
      <c r="E63" s="3285"/>
      <c r="F63" s="3285"/>
      <c r="G63" s="3285"/>
      <c r="H63" s="3285"/>
      <c r="I63" s="3285"/>
      <c r="J63" s="3285"/>
      <c r="K63" s="3285"/>
    </row>
    <row r="64" spans="1:11" s="318" customFormat="1">
      <c r="A64" s="611">
        <v>19</v>
      </c>
      <c r="B64" s="3285" t="s">
        <v>1500</v>
      </c>
      <c r="C64" s="3285"/>
      <c r="D64" s="3285"/>
      <c r="E64" s="3285"/>
      <c r="F64" s="3285"/>
      <c r="G64" s="3285"/>
      <c r="H64" s="3285"/>
      <c r="I64" s="3285"/>
      <c r="J64" s="3285"/>
      <c r="K64" s="3285"/>
    </row>
    <row r="65" spans="1:11" s="318" customFormat="1">
      <c r="A65" s="611">
        <v>20</v>
      </c>
      <c r="B65" s="3285" t="s">
        <v>1501</v>
      </c>
      <c r="C65" s="3285"/>
      <c r="D65" s="3285"/>
      <c r="E65" s="3285"/>
      <c r="F65" s="3285"/>
      <c r="G65" s="3285"/>
      <c r="H65" s="3285"/>
      <c r="I65" s="3285"/>
      <c r="J65" s="3285"/>
      <c r="K65" s="3285"/>
    </row>
    <row r="66" spans="1:11" s="318" customFormat="1">
      <c r="A66" s="611">
        <v>21</v>
      </c>
      <c r="B66" s="3285" t="s">
        <v>1502</v>
      </c>
      <c r="C66" s="3285"/>
      <c r="D66" s="3285"/>
      <c r="E66" s="3285"/>
      <c r="F66" s="3285"/>
      <c r="G66" s="3285"/>
      <c r="H66" s="3285"/>
      <c r="I66" s="3285"/>
      <c r="J66" s="3285"/>
      <c r="K66" s="3285"/>
    </row>
    <row r="67" spans="1:11" s="318" customFormat="1" ht="43.15" customHeight="1">
      <c r="A67" s="611">
        <v>22</v>
      </c>
      <c r="B67" s="3285" t="s">
        <v>1503</v>
      </c>
      <c r="C67" s="3285"/>
      <c r="D67" s="3285"/>
      <c r="E67" s="3285"/>
      <c r="F67" s="3285"/>
      <c r="G67" s="3285"/>
      <c r="H67" s="3285"/>
      <c r="I67" s="3285"/>
      <c r="J67" s="3285"/>
      <c r="K67" s="3285"/>
    </row>
    <row r="68" spans="1:11" s="318" customFormat="1" ht="41.45" customHeight="1">
      <c r="A68" s="611">
        <v>23</v>
      </c>
      <c r="B68" s="3285" t="s">
        <v>1504</v>
      </c>
      <c r="C68" s="3285"/>
      <c r="D68" s="3285"/>
      <c r="E68" s="3285"/>
      <c r="F68" s="3285"/>
      <c r="G68" s="3285"/>
      <c r="H68" s="3285"/>
      <c r="I68" s="3285"/>
      <c r="J68" s="3285"/>
      <c r="K68" s="3285"/>
    </row>
    <row r="69" spans="1:11" s="318" customFormat="1">
      <c r="A69" s="611">
        <v>24</v>
      </c>
      <c r="B69" s="3285" t="s">
        <v>1505</v>
      </c>
      <c r="C69" s="3285"/>
      <c r="D69" s="3285"/>
      <c r="E69" s="3285"/>
      <c r="F69" s="3285"/>
      <c r="G69" s="3285"/>
      <c r="H69" s="3285"/>
      <c r="I69" s="3285"/>
      <c r="J69" s="3285"/>
      <c r="K69" s="3285"/>
    </row>
    <row r="70" spans="1:11" s="318" customFormat="1">
      <c r="A70" s="611"/>
      <c r="B70" s="523"/>
      <c r="C70" s="523"/>
      <c r="D70" s="523"/>
      <c r="E70" s="523"/>
      <c r="F70" s="523"/>
      <c r="G70" s="523"/>
      <c r="H70" s="523"/>
      <c r="I70" s="523"/>
      <c r="J70" s="523"/>
      <c r="K70" s="523"/>
    </row>
    <row r="71" spans="1:11">
      <c r="A71" s="612"/>
      <c r="B71" s="613" t="s">
        <v>1506</v>
      </c>
    </row>
    <row r="72" spans="1:11">
      <c r="A72" s="612">
        <v>1</v>
      </c>
      <c r="B72" s="566" t="s">
        <v>1507</v>
      </c>
    </row>
    <row r="73" spans="1:11">
      <c r="A73" s="612">
        <v>2</v>
      </c>
      <c r="B73" s="566" t="s">
        <v>1508</v>
      </c>
    </row>
    <row r="74" spans="1:11">
      <c r="A74" s="612">
        <v>3</v>
      </c>
      <c r="B74" s="566" t="s">
        <v>1509</v>
      </c>
    </row>
    <row r="75" spans="1:11">
      <c r="A75" s="612">
        <v>4</v>
      </c>
      <c r="B75" s="566" t="s">
        <v>1510</v>
      </c>
    </row>
    <row r="76" spans="1:11">
      <c r="A76" s="612">
        <v>5</v>
      </c>
      <c r="B76" s="566" t="s">
        <v>1511</v>
      </c>
    </row>
  </sheetData>
  <mergeCells count="39">
    <mergeCell ref="B65:K65"/>
    <mergeCell ref="B66:K66"/>
    <mergeCell ref="B67:K67"/>
    <mergeCell ref="B68:K68"/>
    <mergeCell ref="B69:K69"/>
    <mergeCell ref="B49:K49"/>
    <mergeCell ref="B64:K64"/>
    <mergeCell ref="B51:K51"/>
    <mergeCell ref="B52:K52"/>
    <mergeCell ref="B53:K53"/>
    <mergeCell ref="B55:K55"/>
    <mergeCell ref="B56:K56"/>
    <mergeCell ref="B57:K57"/>
    <mergeCell ref="B58:K58"/>
    <mergeCell ref="B59:K59"/>
    <mergeCell ref="B61:K61"/>
    <mergeCell ref="B62:K62"/>
    <mergeCell ref="B63:K63"/>
    <mergeCell ref="B50:K50"/>
    <mergeCell ref="F12:I12"/>
    <mergeCell ref="J12:J13"/>
    <mergeCell ref="K12:K13"/>
    <mergeCell ref="D20:I20"/>
    <mergeCell ref="A34:D34"/>
    <mergeCell ref="A40:K40"/>
    <mergeCell ref="A12:A13"/>
    <mergeCell ref="B12:B13"/>
    <mergeCell ref="C12:C13"/>
    <mergeCell ref="D12:D13"/>
    <mergeCell ref="E12:E13"/>
    <mergeCell ref="A43:K43"/>
    <mergeCell ref="B46:K46"/>
    <mergeCell ref="B47:K47"/>
    <mergeCell ref="B48:K48"/>
    <mergeCell ref="A1:K1"/>
    <mergeCell ref="A2:K2"/>
    <mergeCell ref="A3:K3"/>
    <mergeCell ref="A4:K4"/>
    <mergeCell ref="A6:K6"/>
  </mergeCells>
  <printOptions horizontalCentered="1"/>
  <pageMargins left="0.31496062992125984" right="0" top="0.19685039370078741" bottom="0" header="0" footer="0"/>
  <pageSetup scale="125" fitToHeight="10" orientation="portrait" r:id="rId1"/>
  <rowBreaks count="1" manualBreakCount="1">
    <brk id="40" max="10" man="1"/>
  </rowBreaks>
  <drawing r:id="rId2"/>
  <legacyDrawingHF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zoomScaleNormal="100" zoomScaleSheetLayoutView="96" workbookViewId="0">
      <selection sqref="A1:S1"/>
    </sheetView>
  </sheetViews>
  <sheetFormatPr defaultColWidth="9.140625" defaultRowHeight="20.25"/>
  <cols>
    <col min="1" max="1" width="4.7109375" style="527" customWidth="1"/>
    <col min="2" max="2" width="9.140625" style="527"/>
    <col min="3" max="3" width="9.28515625" style="527" customWidth="1"/>
    <col min="4" max="4" width="9.140625" style="527" customWidth="1"/>
    <col min="5" max="6" width="9.28515625" style="527" customWidth="1"/>
    <col min="7" max="7" width="9.85546875" style="527" customWidth="1"/>
    <col min="8" max="8" width="15.28515625" style="527" customWidth="1"/>
    <col min="9" max="9" width="9.140625" style="527"/>
    <col min="10" max="10" width="10.5703125" style="527" customWidth="1"/>
    <col min="11" max="11" width="11.42578125" style="527" customWidth="1"/>
    <col min="12" max="12" width="10.7109375" style="527" customWidth="1"/>
    <col min="13" max="13" width="9.28515625" style="527" customWidth="1"/>
    <col min="14" max="14" width="11.7109375" style="527" customWidth="1"/>
    <col min="15" max="15" width="7.7109375" style="527" bestFit="1" customWidth="1"/>
    <col min="16" max="16" width="7.28515625" style="527" customWidth="1"/>
    <col min="17" max="18" width="7.140625" style="527" customWidth="1"/>
    <col min="19" max="19" width="7.85546875" style="527" customWidth="1"/>
    <col min="20" max="20" width="10.140625" style="527" customWidth="1"/>
    <col min="21" max="21" width="14.28515625" style="527" customWidth="1"/>
    <col min="22" max="22" width="13" style="527" customWidth="1"/>
    <col min="23" max="16384" width="9.140625" style="527"/>
  </cols>
  <sheetData>
    <row r="1" spans="1:19">
      <c r="A1" s="3346"/>
      <c r="B1" s="3346"/>
      <c r="C1" s="3346"/>
      <c r="D1" s="3346"/>
      <c r="E1" s="3346"/>
      <c r="F1" s="3346"/>
      <c r="G1" s="3346"/>
      <c r="H1" s="3346"/>
      <c r="I1" s="3346"/>
      <c r="J1" s="3346"/>
      <c r="K1" s="3346"/>
      <c r="L1" s="3346"/>
      <c r="M1" s="3346"/>
      <c r="N1" s="3346"/>
      <c r="O1" s="3346"/>
      <c r="P1" s="3346"/>
      <c r="Q1" s="3346"/>
      <c r="R1" s="3346"/>
      <c r="S1" s="3346"/>
    </row>
    <row r="2" spans="1:19">
      <c r="A2" s="3346" t="s">
        <v>1401</v>
      </c>
      <c r="B2" s="3346"/>
      <c r="C2" s="3346"/>
      <c r="D2" s="3346"/>
      <c r="E2" s="3346"/>
      <c r="F2" s="3346"/>
      <c r="G2" s="3346"/>
      <c r="H2" s="3346"/>
      <c r="I2" s="3346"/>
      <c r="J2" s="3346"/>
      <c r="K2" s="3346"/>
      <c r="L2" s="3346"/>
      <c r="M2" s="3346"/>
      <c r="N2" s="3346"/>
      <c r="O2" s="3346"/>
      <c r="P2" s="3346"/>
      <c r="Q2" s="3346"/>
      <c r="R2" s="3346"/>
      <c r="S2" s="3346"/>
    </row>
    <row r="3" spans="1:19">
      <c r="A3" s="3346" t="s">
        <v>889</v>
      </c>
      <c r="B3" s="3346"/>
      <c r="C3" s="3346"/>
      <c r="D3" s="3346"/>
      <c r="E3" s="3346"/>
      <c r="F3" s="3346"/>
      <c r="G3" s="3346"/>
      <c r="H3" s="3346"/>
      <c r="I3" s="3346"/>
      <c r="J3" s="3346"/>
      <c r="K3" s="3346"/>
      <c r="L3" s="3346"/>
      <c r="M3" s="3346"/>
      <c r="N3" s="3346"/>
      <c r="O3" s="3346"/>
      <c r="P3" s="3346"/>
      <c r="Q3" s="3346"/>
      <c r="R3" s="3346"/>
      <c r="S3" s="3346"/>
    </row>
    <row r="4" spans="1:19">
      <c r="A4" s="3346" t="s">
        <v>890</v>
      </c>
      <c r="B4" s="3346"/>
      <c r="C4" s="3346"/>
      <c r="D4" s="3346"/>
      <c r="E4" s="3346"/>
      <c r="F4" s="3346"/>
      <c r="G4" s="3346"/>
      <c r="H4" s="3346"/>
      <c r="I4" s="3346"/>
      <c r="J4" s="3346"/>
      <c r="K4" s="3346"/>
      <c r="L4" s="3346"/>
      <c r="M4" s="3346"/>
      <c r="N4" s="3346"/>
      <c r="O4" s="3346"/>
      <c r="P4" s="3346"/>
      <c r="Q4" s="3346"/>
      <c r="R4" s="3346"/>
      <c r="S4" s="3346"/>
    </row>
    <row r="5" spans="1:19">
      <c r="A5" s="528"/>
      <c r="B5" s="528"/>
      <c r="C5" s="528"/>
      <c r="D5" s="528"/>
      <c r="E5" s="528"/>
      <c r="F5" s="528"/>
      <c r="G5" s="528"/>
      <c r="H5" s="528"/>
      <c r="I5" s="528"/>
      <c r="J5" s="528"/>
      <c r="K5" s="528"/>
      <c r="L5" s="528"/>
      <c r="M5" s="528"/>
      <c r="N5" s="528"/>
      <c r="O5" s="528"/>
      <c r="P5" s="528"/>
      <c r="Q5" s="528"/>
      <c r="R5" s="528"/>
      <c r="S5" s="528"/>
    </row>
    <row r="6" spans="1:19" ht="21.75">
      <c r="A6" s="3347" t="s">
        <v>2</v>
      </c>
      <c r="B6" s="3347"/>
      <c r="C6" s="3347"/>
      <c r="D6" s="3347"/>
      <c r="E6" s="3347"/>
      <c r="F6" s="3347"/>
      <c r="G6" s="3347"/>
      <c r="H6" s="3347"/>
      <c r="I6" s="3347"/>
      <c r="J6" s="3347"/>
      <c r="K6" s="3347"/>
      <c r="L6" s="3347"/>
      <c r="M6" s="3347"/>
      <c r="N6" s="3347"/>
      <c r="O6" s="3347"/>
      <c r="P6" s="3347"/>
      <c r="Q6" s="3347"/>
      <c r="R6" s="3347"/>
      <c r="S6" s="3347"/>
    </row>
    <row r="7" spans="1:19">
      <c r="I7" s="614"/>
    </row>
    <row r="8" spans="1:19">
      <c r="B8" s="529" t="s">
        <v>1512</v>
      </c>
      <c r="C8" s="615" t="s">
        <v>1513</v>
      </c>
      <c r="D8" s="527" t="s">
        <v>1514</v>
      </c>
      <c r="E8" s="527" t="s">
        <v>1515</v>
      </c>
      <c r="F8" s="527" t="s">
        <v>544</v>
      </c>
      <c r="G8" s="527" t="s">
        <v>1516</v>
      </c>
      <c r="I8" s="616"/>
      <c r="O8" s="527" t="s">
        <v>1517</v>
      </c>
    </row>
    <row r="9" spans="1:19">
      <c r="B9" s="527" t="s">
        <v>1460</v>
      </c>
      <c r="I9" s="616"/>
      <c r="O9" s="527" t="s">
        <v>1518</v>
      </c>
    </row>
    <row r="10" spans="1:19">
      <c r="B10" s="527" t="s">
        <v>1519</v>
      </c>
      <c r="I10" s="614"/>
    </row>
    <row r="12" spans="1:19" ht="15.6" customHeight="1">
      <c r="B12" s="527" t="s">
        <v>1520</v>
      </c>
    </row>
    <row r="13" spans="1:19">
      <c r="B13" s="527" t="s">
        <v>1521</v>
      </c>
    </row>
    <row r="14" spans="1:19">
      <c r="B14" s="527" t="s">
        <v>1522</v>
      </c>
    </row>
    <row r="15" spans="1:19" s="617" customFormat="1" ht="19.899999999999999" customHeight="1">
      <c r="A15" s="3360" t="s">
        <v>783</v>
      </c>
      <c r="B15" s="3363" t="s">
        <v>1523</v>
      </c>
      <c r="C15" s="3366" t="s">
        <v>1524</v>
      </c>
      <c r="D15" s="3367"/>
      <c r="E15" s="3368" t="s">
        <v>1525</v>
      </c>
      <c r="F15" s="3369"/>
      <c r="G15" s="3369"/>
      <c r="H15" s="3369"/>
      <c r="I15" s="3360" t="s">
        <v>1125</v>
      </c>
      <c r="J15" s="3370"/>
      <c r="K15" s="3363" t="s">
        <v>1526</v>
      </c>
      <c r="L15" s="3363" t="s">
        <v>1527</v>
      </c>
      <c r="M15" s="3374" t="s">
        <v>1528</v>
      </c>
      <c r="N15" s="3366" t="s">
        <v>1529</v>
      </c>
      <c r="O15" s="3377"/>
      <c r="P15" s="3377"/>
      <c r="Q15" s="3367"/>
      <c r="R15" s="3378" t="s">
        <v>1530</v>
      </c>
      <c r="S15" s="3378" t="s">
        <v>506</v>
      </c>
    </row>
    <row r="16" spans="1:19" s="617" customFormat="1">
      <c r="A16" s="3361"/>
      <c r="B16" s="3364"/>
      <c r="C16" s="3363" t="s">
        <v>1531</v>
      </c>
      <c r="D16" s="3363" t="s">
        <v>0</v>
      </c>
      <c r="E16" s="3351" t="s">
        <v>1532</v>
      </c>
      <c r="F16" s="3363" t="s">
        <v>1468</v>
      </c>
      <c r="G16" s="3363" t="s">
        <v>1533</v>
      </c>
      <c r="H16" s="3363" t="s">
        <v>1534</v>
      </c>
      <c r="I16" s="3371"/>
      <c r="J16" s="3372"/>
      <c r="K16" s="3364"/>
      <c r="L16" s="3364"/>
      <c r="M16" s="3375"/>
      <c r="N16" s="618" t="s">
        <v>1535</v>
      </c>
      <c r="O16" s="3366" t="s">
        <v>1536</v>
      </c>
      <c r="P16" s="3377"/>
      <c r="Q16" s="3367"/>
      <c r="R16" s="3378"/>
      <c r="S16" s="3378"/>
    </row>
    <row r="17" spans="1:19" s="621" customFormat="1" ht="41.25" thickBot="1">
      <c r="A17" s="3362"/>
      <c r="B17" s="3365"/>
      <c r="C17" s="3365"/>
      <c r="D17" s="3365"/>
      <c r="E17" s="3373"/>
      <c r="F17" s="3365"/>
      <c r="G17" s="3365"/>
      <c r="H17" s="3365"/>
      <c r="I17" s="619" t="s">
        <v>1537</v>
      </c>
      <c r="J17" s="619" t="s">
        <v>1538</v>
      </c>
      <c r="K17" s="3365"/>
      <c r="L17" s="3365"/>
      <c r="M17" s="3376"/>
      <c r="N17" s="620" t="s">
        <v>1539</v>
      </c>
      <c r="O17" s="620" t="s">
        <v>1540</v>
      </c>
      <c r="P17" s="620" t="s">
        <v>1541</v>
      </c>
      <c r="Q17" s="619" t="s">
        <v>1542</v>
      </c>
      <c r="R17" s="3379"/>
      <c r="S17" s="3379"/>
    </row>
    <row r="18" spans="1:19" ht="21" thickTop="1">
      <c r="A18" s="622">
        <v>1</v>
      </c>
      <c r="B18" s="622">
        <v>2</v>
      </c>
      <c r="C18" s="622">
        <v>3</v>
      </c>
      <c r="D18" s="622">
        <v>4</v>
      </c>
      <c r="E18" s="622">
        <v>5</v>
      </c>
      <c r="F18" s="622">
        <v>6</v>
      </c>
      <c r="G18" s="622">
        <v>7</v>
      </c>
      <c r="H18" s="622">
        <v>8</v>
      </c>
      <c r="I18" s="622">
        <v>9</v>
      </c>
      <c r="J18" s="622">
        <v>10</v>
      </c>
      <c r="K18" s="622">
        <v>11</v>
      </c>
      <c r="L18" s="622">
        <v>12</v>
      </c>
      <c r="M18" s="622">
        <v>13</v>
      </c>
      <c r="N18" s="622">
        <v>14</v>
      </c>
      <c r="O18" s="622">
        <v>15</v>
      </c>
      <c r="P18" s="622">
        <v>16</v>
      </c>
      <c r="Q18" s="622">
        <v>17</v>
      </c>
      <c r="R18" s="622">
        <v>18</v>
      </c>
      <c r="S18" s="622">
        <v>19</v>
      </c>
    </row>
    <row r="19" spans="1:19">
      <c r="A19" s="623"/>
      <c r="B19" s="623"/>
      <c r="C19" s="623"/>
      <c r="D19" s="623"/>
      <c r="E19" s="624"/>
      <c r="F19" s="624"/>
      <c r="G19" s="624"/>
      <c r="H19" s="625"/>
      <c r="I19" s="625"/>
      <c r="J19" s="623"/>
      <c r="K19" s="626"/>
      <c r="L19" s="623"/>
      <c r="M19" s="623"/>
      <c r="N19" s="623"/>
      <c r="O19" s="623"/>
      <c r="P19" s="623"/>
      <c r="Q19" s="623"/>
      <c r="R19" s="623"/>
      <c r="S19" s="623"/>
    </row>
    <row r="20" spans="1:19">
      <c r="A20" s="623"/>
      <c r="B20" s="623"/>
      <c r="C20" s="623"/>
      <c r="D20" s="623"/>
      <c r="E20" s="623"/>
      <c r="F20" s="623"/>
      <c r="G20" s="623"/>
      <c r="H20" s="623"/>
      <c r="I20" s="623"/>
      <c r="J20" s="623"/>
      <c r="K20" s="623"/>
      <c r="L20" s="623"/>
      <c r="M20" s="623"/>
      <c r="N20" s="623"/>
      <c r="O20" s="623"/>
      <c r="P20" s="623"/>
      <c r="Q20" s="623"/>
      <c r="R20" s="623"/>
      <c r="S20" s="623"/>
    </row>
    <row r="21" spans="1:19">
      <c r="A21" s="623"/>
      <c r="B21" s="623"/>
      <c r="C21" s="623"/>
      <c r="D21" s="623"/>
      <c r="E21" s="623"/>
      <c r="F21" s="623"/>
      <c r="G21" s="623"/>
      <c r="H21" s="623"/>
      <c r="I21" s="623"/>
      <c r="J21" s="623"/>
      <c r="K21" s="623"/>
      <c r="L21" s="623"/>
      <c r="M21" s="623"/>
      <c r="N21" s="623"/>
      <c r="O21" s="623"/>
      <c r="P21" s="623"/>
      <c r="Q21" s="623"/>
      <c r="R21" s="623"/>
      <c r="S21" s="623"/>
    </row>
    <row r="22" spans="1:19">
      <c r="A22" s="623"/>
      <c r="B22" s="623"/>
      <c r="C22" s="623"/>
      <c r="D22" s="623"/>
      <c r="E22" s="623"/>
      <c r="F22" s="623"/>
      <c r="G22" s="623"/>
      <c r="H22" s="623"/>
      <c r="I22" s="623"/>
      <c r="J22" s="623"/>
      <c r="K22" s="623"/>
      <c r="L22" s="623"/>
      <c r="M22" s="623"/>
      <c r="N22" s="623"/>
      <c r="O22" s="623"/>
      <c r="P22" s="623"/>
      <c r="Q22" s="623"/>
      <c r="R22" s="623"/>
      <c r="S22" s="623"/>
    </row>
    <row r="23" spans="1:19">
      <c r="A23" s="627" t="s">
        <v>1393</v>
      </c>
      <c r="B23" s="628"/>
      <c r="C23" s="628"/>
      <c r="D23" s="628"/>
      <c r="E23" s="628"/>
      <c r="F23" s="628"/>
      <c r="G23" s="628"/>
      <c r="H23" s="628"/>
      <c r="I23" s="628"/>
      <c r="J23" s="628"/>
      <c r="K23" s="628"/>
      <c r="L23" s="628"/>
      <c r="M23" s="628"/>
      <c r="N23" s="628"/>
      <c r="O23" s="628"/>
      <c r="P23" s="628"/>
      <c r="Q23" s="628"/>
      <c r="R23" s="628"/>
      <c r="S23" s="628"/>
    </row>
    <row r="25" spans="1:19">
      <c r="B25" s="629" t="s">
        <v>1543</v>
      </c>
      <c r="C25" s="562"/>
      <c r="D25" s="562"/>
      <c r="E25" s="562"/>
      <c r="F25" s="562"/>
      <c r="G25" s="562"/>
      <c r="H25" s="562"/>
      <c r="I25" s="562"/>
      <c r="J25" s="562"/>
      <c r="K25" s="562"/>
      <c r="L25" s="562"/>
      <c r="M25" s="562"/>
      <c r="N25" s="562"/>
      <c r="O25" s="562"/>
      <c r="P25" s="562"/>
      <c r="Q25" s="563"/>
      <c r="R25" s="530"/>
    </row>
    <row r="26" spans="1:19">
      <c r="B26" s="564"/>
      <c r="C26" s="539"/>
      <c r="D26" s="539"/>
      <c r="E26" s="539"/>
      <c r="F26" s="539"/>
      <c r="G26" s="539"/>
      <c r="H26" s="539"/>
      <c r="I26" s="539"/>
      <c r="J26" s="539"/>
      <c r="K26" s="539"/>
      <c r="L26" s="539"/>
      <c r="M26" s="539"/>
      <c r="N26" s="539"/>
      <c r="O26" s="539"/>
      <c r="P26" s="539"/>
      <c r="Q26" s="565"/>
      <c r="R26" s="530"/>
    </row>
    <row r="27" spans="1:19">
      <c r="A27" s="286"/>
      <c r="B27" s="289"/>
      <c r="C27" s="289"/>
      <c r="D27" s="289"/>
      <c r="E27" s="289"/>
      <c r="F27" s="289"/>
      <c r="G27" s="289"/>
      <c r="H27" s="289"/>
      <c r="I27" s="530"/>
      <c r="J27" s="530"/>
      <c r="K27" s="530"/>
      <c r="L27" s="530"/>
      <c r="M27" s="530"/>
      <c r="N27" s="530"/>
      <c r="O27" s="530"/>
      <c r="P27" s="530"/>
      <c r="Q27" s="530"/>
      <c r="R27" s="530"/>
    </row>
    <row r="28" spans="1:19">
      <c r="B28" s="527" t="s">
        <v>1544</v>
      </c>
      <c r="I28" s="530"/>
      <c r="P28" s="527" t="s">
        <v>1544</v>
      </c>
    </row>
    <row r="29" spans="1:19">
      <c r="B29" s="527" t="s">
        <v>1545</v>
      </c>
      <c r="I29" s="530"/>
      <c r="P29" s="527" t="s">
        <v>1546</v>
      </c>
    </row>
    <row r="30" spans="1:19" ht="21" thickBot="1">
      <c r="B30" s="548"/>
      <c r="C30" s="548"/>
      <c r="D30" s="548"/>
      <c r="E30" s="547" t="s">
        <v>1547</v>
      </c>
      <c r="F30" s="548"/>
      <c r="G30" s="548"/>
      <c r="H30" s="548"/>
      <c r="I30" s="530"/>
    </row>
    <row r="31" spans="1:19" ht="21" thickTop="1">
      <c r="I31" s="530"/>
    </row>
    <row r="32" spans="1:19">
      <c r="B32" s="630" t="s">
        <v>1548</v>
      </c>
      <c r="C32" s="631"/>
      <c r="D32" s="631"/>
      <c r="E32" s="632"/>
      <c r="G32" s="3380" t="s">
        <v>1549</v>
      </c>
      <c r="H32" s="3381"/>
      <c r="I32" s="530"/>
    </row>
    <row r="33" spans="1:19">
      <c r="B33" s="633" t="s">
        <v>1550</v>
      </c>
      <c r="C33" s="530"/>
      <c r="D33" s="530"/>
      <c r="E33" s="634"/>
      <c r="G33" s="3382" t="s">
        <v>1551</v>
      </c>
      <c r="H33" s="3383"/>
      <c r="I33" s="530"/>
    </row>
    <row r="34" spans="1:19">
      <c r="B34" s="633" t="s">
        <v>1552</v>
      </c>
      <c r="C34" s="530"/>
      <c r="D34" s="530"/>
      <c r="E34" s="634"/>
      <c r="G34" s="3384" t="s">
        <v>1553</v>
      </c>
      <c r="H34" s="3384"/>
      <c r="I34" s="530"/>
    </row>
    <row r="35" spans="1:19">
      <c r="B35" s="633" t="s">
        <v>1554</v>
      </c>
      <c r="C35" s="530"/>
      <c r="D35" s="530"/>
      <c r="E35" s="634"/>
      <c r="G35" s="3384" t="s">
        <v>1555</v>
      </c>
      <c r="H35" s="3384"/>
      <c r="I35" s="530"/>
    </row>
    <row r="36" spans="1:19">
      <c r="B36" s="633" t="s">
        <v>1556</v>
      </c>
      <c r="C36" s="530"/>
      <c r="D36" s="530"/>
      <c r="E36" s="634"/>
      <c r="G36" s="635"/>
      <c r="I36" s="530"/>
    </row>
    <row r="37" spans="1:19">
      <c r="B37" s="564" t="s">
        <v>1557</v>
      </c>
      <c r="C37" s="539"/>
      <c r="D37" s="539"/>
      <c r="E37" s="565"/>
      <c r="G37" s="564" t="s">
        <v>1558</v>
      </c>
      <c r="H37" s="539"/>
      <c r="I37" s="530"/>
    </row>
    <row r="38" spans="1:19">
      <c r="B38" s="530"/>
      <c r="C38" s="530"/>
      <c r="D38" s="530"/>
      <c r="E38" s="530"/>
      <c r="F38" s="530"/>
      <c r="G38" s="530"/>
      <c r="H38" s="530"/>
    </row>
    <row r="39" spans="1:19">
      <c r="B39" s="636" t="s">
        <v>1559</v>
      </c>
      <c r="D39" s="530"/>
      <c r="E39" s="530"/>
      <c r="G39" s="530"/>
    </row>
    <row r="40" spans="1:19">
      <c r="B40" s="530" t="s">
        <v>913</v>
      </c>
      <c r="C40" s="530"/>
      <c r="D40" s="530"/>
      <c r="H40" s="530" t="s">
        <v>914</v>
      </c>
      <c r="I40" s="530"/>
      <c r="M40" s="530"/>
      <c r="N40" s="530" t="s">
        <v>1560</v>
      </c>
      <c r="Q40" s="530"/>
      <c r="R40" s="530"/>
    </row>
    <row r="41" spans="1:19">
      <c r="A41" s="637" t="s">
        <v>1561</v>
      </c>
      <c r="B41" s="638"/>
      <c r="C41" s="638"/>
      <c r="D41" s="638"/>
      <c r="E41" s="637"/>
      <c r="F41" s="637"/>
      <c r="G41" s="637"/>
      <c r="H41" s="530"/>
      <c r="I41" s="530"/>
      <c r="M41" s="530"/>
      <c r="N41" s="530"/>
      <c r="Q41" s="530"/>
      <c r="R41" s="530"/>
    </row>
    <row r="42" spans="1:19">
      <c r="A42" s="637"/>
      <c r="B42" s="638"/>
      <c r="C42" s="638"/>
      <c r="D42" s="638"/>
      <c r="E42" s="637"/>
      <c r="F42" s="637"/>
      <c r="G42" s="637"/>
      <c r="H42" s="530"/>
      <c r="I42" s="530"/>
      <c r="M42" s="530"/>
      <c r="N42" s="530"/>
      <c r="Q42" s="530"/>
      <c r="R42" s="530"/>
    </row>
    <row r="43" spans="1:19" ht="21" thickBot="1">
      <c r="A43" s="608" t="s">
        <v>915</v>
      </c>
      <c r="B43" s="638"/>
      <c r="C43" s="638"/>
      <c r="D43" s="638"/>
      <c r="E43" s="637"/>
      <c r="F43" s="637"/>
      <c r="G43" s="637"/>
      <c r="H43" s="530"/>
      <c r="I43" s="530"/>
      <c r="M43" s="530"/>
      <c r="N43" s="530"/>
      <c r="Q43" s="530"/>
      <c r="R43" s="530"/>
    </row>
    <row r="44" spans="1:19" ht="44.45" customHeight="1" thickTop="1">
      <c r="A44" s="3345" t="s">
        <v>1562</v>
      </c>
      <c r="B44" s="3345"/>
      <c r="C44" s="3345"/>
      <c r="D44" s="3345"/>
      <c r="E44" s="3345"/>
      <c r="F44" s="3345"/>
      <c r="G44" s="3345"/>
      <c r="H44" s="3345"/>
      <c r="I44" s="3345"/>
      <c r="J44" s="3345"/>
      <c r="K44" s="3345"/>
      <c r="L44" s="3345"/>
      <c r="M44" s="3345"/>
      <c r="N44" s="3345"/>
      <c r="O44" s="3345"/>
      <c r="P44" s="3345"/>
      <c r="Q44" s="3345"/>
      <c r="R44" s="3345"/>
      <c r="S44" s="3345"/>
    </row>
    <row r="45" spans="1:19">
      <c r="B45" s="530"/>
      <c r="C45" s="530"/>
      <c r="D45" s="530"/>
      <c r="H45" s="530"/>
      <c r="I45" s="530"/>
      <c r="M45" s="530"/>
      <c r="N45" s="530"/>
      <c r="Q45" s="530"/>
      <c r="R45" s="530"/>
    </row>
    <row r="46" spans="1:19" ht="21" thickBot="1">
      <c r="A46" s="547" t="s">
        <v>917</v>
      </c>
      <c r="B46" s="547"/>
    </row>
    <row r="47" spans="1:19" ht="21" thickTop="1">
      <c r="A47" s="551">
        <v>1</v>
      </c>
      <c r="B47" s="551" t="s">
        <v>1563</v>
      </c>
    </row>
    <row r="48" spans="1:19">
      <c r="A48" s="551">
        <v>2</v>
      </c>
      <c r="B48" s="527" t="s">
        <v>1564</v>
      </c>
    </row>
    <row r="49" spans="1:2">
      <c r="A49" s="551">
        <v>3</v>
      </c>
      <c r="B49" s="527" t="s">
        <v>1565</v>
      </c>
    </row>
    <row r="50" spans="1:2">
      <c r="A50" s="551">
        <v>4</v>
      </c>
      <c r="B50" s="527" t="s">
        <v>1566</v>
      </c>
    </row>
    <row r="51" spans="1:2">
      <c r="A51" s="551">
        <v>5</v>
      </c>
      <c r="B51" s="527" t="s">
        <v>1567</v>
      </c>
    </row>
    <row r="52" spans="1:2">
      <c r="A52" s="551">
        <v>6</v>
      </c>
      <c r="B52" s="527" t="s">
        <v>1568</v>
      </c>
    </row>
    <row r="53" spans="1:2">
      <c r="A53" s="551">
        <v>7</v>
      </c>
      <c r="B53" s="551" t="s">
        <v>1569</v>
      </c>
    </row>
    <row r="54" spans="1:2">
      <c r="A54" s="551">
        <v>8</v>
      </c>
      <c r="B54" s="551" t="s">
        <v>1570</v>
      </c>
    </row>
    <row r="55" spans="1:2">
      <c r="A55" s="551">
        <v>9</v>
      </c>
      <c r="B55" s="527" t="s">
        <v>1571</v>
      </c>
    </row>
    <row r="56" spans="1:2">
      <c r="A56" s="551">
        <v>10</v>
      </c>
      <c r="B56" s="527" t="s">
        <v>1572</v>
      </c>
    </row>
    <row r="57" spans="1:2">
      <c r="A57" s="551">
        <v>11</v>
      </c>
      <c r="B57" s="527" t="s">
        <v>1573</v>
      </c>
    </row>
    <row r="58" spans="1:2">
      <c r="A58" s="551">
        <v>12</v>
      </c>
      <c r="B58" s="527" t="s">
        <v>1574</v>
      </c>
    </row>
    <row r="59" spans="1:2">
      <c r="A59" s="551">
        <v>13</v>
      </c>
      <c r="B59" s="527" t="s">
        <v>1575</v>
      </c>
    </row>
    <row r="60" spans="1:2">
      <c r="A60" s="551">
        <v>14</v>
      </c>
      <c r="B60" s="527" t="s">
        <v>1576</v>
      </c>
    </row>
    <row r="61" spans="1:2">
      <c r="A61" s="551">
        <v>15</v>
      </c>
      <c r="B61" s="527" t="s">
        <v>1577</v>
      </c>
    </row>
    <row r="62" spans="1:2">
      <c r="A62" s="551">
        <v>16</v>
      </c>
      <c r="B62" s="527" t="s">
        <v>1578</v>
      </c>
    </row>
    <row r="63" spans="1:2">
      <c r="A63" s="551">
        <v>17</v>
      </c>
      <c r="B63" s="527" t="s">
        <v>1579</v>
      </c>
    </row>
    <row r="64" spans="1:2">
      <c r="A64" s="551">
        <v>18</v>
      </c>
      <c r="B64" s="527" t="s">
        <v>1580</v>
      </c>
    </row>
    <row r="65" spans="1:2">
      <c r="A65" s="551">
        <v>19</v>
      </c>
      <c r="B65" s="527" t="s">
        <v>1581</v>
      </c>
    </row>
    <row r="66" spans="1:2">
      <c r="A66" s="551">
        <v>20</v>
      </c>
      <c r="B66" s="527" t="s">
        <v>1582</v>
      </c>
    </row>
    <row r="67" spans="1:2">
      <c r="A67" s="551">
        <v>21</v>
      </c>
      <c r="B67" s="527" t="s">
        <v>1583</v>
      </c>
    </row>
    <row r="68" spans="1:2">
      <c r="A68" s="551">
        <v>22</v>
      </c>
      <c r="B68" s="527" t="s">
        <v>1584</v>
      </c>
    </row>
    <row r="69" spans="1:2">
      <c r="A69" s="551">
        <v>23</v>
      </c>
      <c r="B69" s="527" t="s">
        <v>1585</v>
      </c>
    </row>
    <row r="70" spans="1:2">
      <c r="A70" s="551">
        <v>24</v>
      </c>
      <c r="B70" s="527" t="s">
        <v>1586</v>
      </c>
    </row>
    <row r="71" spans="1:2">
      <c r="A71" s="551">
        <v>25</v>
      </c>
      <c r="B71" s="527" t="s">
        <v>1587</v>
      </c>
    </row>
    <row r="72" spans="1:2">
      <c r="A72" s="551">
        <v>26</v>
      </c>
      <c r="B72" s="527" t="s">
        <v>1588</v>
      </c>
    </row>
    <row r="73" spans="1:2">
      <c r="A73" s="551">
        <v>27</v>
      </c>
      <c r="B73" s="527" t="s">
        <v>1589</v>
      </c>
    </row>
    <row r="74" spans="1:2">
      <c r="A74" s="551">
        <v>28</v>
      </c>
      <c r="B74" s="527" t="s">
        <v>1590</v>
      </c>
    </row>
    <row r="75" spans="1:2">
      <c r="A75" s="551">
        <v>29</v>
      </c>
      <c r="B75" s="527" t="s">
        <v>1591</v>
      </c>
    </row>
    <row r="76" spans="1:2">
      <c r="A76" s="551">
        <v>30</v>
      </c>
      <c r="B76" s="527" t="s">
        <v>1592</v>
      </c>
    </row>
    <row r="77" spans="1:2">
      <c r="A77" s="551">
        <v>31</v>
      </c>
      <c r="B77" s="527" t="s">
        <v>1593</v>
      </c>
    </row>
    <row r="78" spans="1:2">
      <c r="A78" s="551">
        <v>32</v>
      </c>
      <c r="B78" s="527" t="s">
        <v>1594</v>
      </c>
    </row>
    <row r="79" spans="1:2">
      <c r="A79" s="551">
        <v>33</v>
      </c>
      <c r="B79" s="527" t="s">
        <v>1595</v>
      </c>
    </row>
    <row r="80" spans="1:2">
      <c r="A80" s="551">
        <v>34</v>
      </c>
      <c r="B80" s="639" t="s">
        <v>1596</v>
      </c>
    </row>
    <row r="81" spans="1:19" ht="38.25" customHeight="1">
      <c r="A81" s="552">
        <v>35</v>
      </c>
      <c r="B81" s="3345" t="s">
        <v>1597</v>
      </c>
      <c r="C81" s="3345"/>
      <c r="D81" s="3345"/>
      <c r="E81" s="3345"/>
      <c r="F81" s="3345"/>
      <c r="G81" s="3345"/>
      <c r="H81" s="3345"/>
      <c r="I81" s="3345"/>
      <c r="J81" s="3345"/>
      <c r="K81" s="3345"/>
      <c r="L81" s="3345"/>
      <c r="M81" s="3345"/>
      <c r="N81" s="3345"/>
      <c r="O81" s="3345"/>
      <c r="P81" s="3345"/>
      <c r="Q81" s="3345"/>
      <c r="R81" s="3345"/>
      <c r="S81" s="3345"/>
    </row>
    <row r="82" spans="1:19">
      <c r="A82" s="551">
        <v>36</v>
      </c>
      <c r="B82" s="527" t="s">
        <v>1598</v>
      </c>
    </row>
    <row r="83" spans="1:19">
      <c r="A83" s="551">
        <v>37</v>
      </c>
      <c r="B83" s="527" t="s">
        <v>1599</v>
      </c>
    </row>
    <row r="84" spans="1:19">
      <c r="A84" s="551"/>
    </row>
  </sheetData>
  <mergeCells count="29">
    <mergeCell ref="G34:H34"/>
    <mergeCell ref="G35:H35"/>
    <mergeCell ref="A44:S44"/>
    <mergeCell ref="B81:S81"/>
    <mergeCell ref="C16:C17"/>
    <mergeCell ref="D16:D17"/>
    <mergeCell ref="E16:E17"/>
    <mergeCell ref="F16:F17"/>
    <mergeCell ref="G16:G17"/>
    <mergeCell ref="H16:H17"/>
    <mergeCell ref="K15:K17"/>
    <mergeCell ref="L15:L17"/>
    <mergeCell ref="M15:M17"/>
    <mergeCell ref="N15:Q15"/>
    <mergeCell ref="R15:R17"/>
    <mergeCell ref="S15:S17"/>
    <mergeCell ref="O16:Q16"/>
    <mergeCell ref="G32:H32"/>
    <mergeCell ref="G33:H33"/>
    <mergeCell ref="A1:S1"/>
    <mergeCell ref="A2:S2"/>
    <mergeCell ref="A3:S3"/>
    <mergeCell ref="A4:S4"/>
    <mergeCell ref="A6:S6"/>
    <mergeCell ref="A15:A17"/>
    <mergeCell ref="B15:B17"/>
    <mergeCell ref="C15:D15"/>
    <mergeCell ref="E15:H15"/>
    <mergeCell ref="I15:J16"/>
  </mergeCells>
  <printOptions horizontalCentered="1"/>
  <pageMargins left="0.31496062992125984" right="0" top="0.19685039370078741" bottom="0" header="0" footer="0"/>
  <pageSetup scale="125" fitToWidth="3" fitToHeight="3" orientation="portrait" r:id="rId1"/>
  <rowBreaks count="1" manualBreakCount="1">
    <brk id="29" max="18" man="1"/>
  </rowBreaks>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3"/>
  <sheetViews>
    <sheetView topLeftCell="A11" zoomScaleNormal="100" zoomScaleSheetLayoutView="100" workbookViewId="0">
      <selection activeCell="D7" sqref="D7"/>
    </sheetView>
  </sheetViews>
  <sheetFormatPr defaultColWidth="9.140625" defaultRowHeight="20.25"/>
  <cols>
    <col min="1" max="1" width="4.7109375" style="527" customWidth="1"/>
    <col min="2" max="2" width="9.140625" style="527"/>
    <col min="3" max="3" width="9.28515625" style="527" customWidth="1"/>
    <col min="4" max="4" width="9.140625" style="527" customWidth="1"/>
    <col min="5" max="5" width="9.28515625" style="527" customWidth="1"/>
    <col min="6" max="6" width="10.7109375" style="527" customWidth="1"/>
    <col min="7" max="7" width="11.7109375" style="527" customWidth="1"/>
    <col min="8" max="8" width="20" style="527" customWidth="1"/>
    <col min="9" max="9" width="11.85546875" style="527" customWidth="1"/>
    <col min="10" max="10" width="9.140625" style="527"/>
    <col min="11" max="11" width="17" style="527" customWidth="1"/>
    <col min="12" max="12" width="10.7109375" style="527" customWidth="1"/>
    <col min="13" max="13" width="10.140625" style="527" customWidth="1"/>
    <col min="14" max="14" width="14.28515625" style="527" customWidth="1"/>
    <col min="15" max="15" width="13" style="527" customWidth="1"/>
    <col min="16" max="16384" width="9.140625" style="527"/>
  </cols>
  <sheetData>
    <row r="1" spans="1:12">
      <c r="A1" s="3346"/>
      <c r="B1" s="3346"/>
      <c r="C1" s="3346"/>
      <c r="D1" s="3346"/>
      <c r="E1" s="3346"/>
      <c r="F1" s="3346"/>
      <c r="G1" s="3346"/>
      <c r="H1" s="3346"/>
      <c r="I1" s="3346"/>
      <c r="J1" s="3346"/>
      <c r="K1" s="3346"/>
      <c r="L1" s="3346"/>
    </row>
    <row r="2" spans="1:12">
      <c r="A2" s="3346" t="s">
        <v>1401</v>
      </c>
      <c r="B2" s="3346"/>
      <c r="C2" s="3346"/>
      <c r="D2" s="3346"/>
      <c r="E2" s="3346"/>
      <c r="F2" s="3346"/>
      <c r="G2" s="3346"/>
      <c r="H2" s="3346"/>
      <c r="I2" s="3346"/>
      <c r="J2" s="3346"/>
      <c r="K2" s="3346"/>
      <c r="L2" s="3346"/>
    </row>
    <row r="3" spans="1:12">
      <c r="A3" s="3346" t="s">
        <v>889</v>
      </c>
      <c r="B3" s="3346"/>
      <c r="C3" s="3346"/>
      <c r="D3" s="3346"/>
      <c r="E3" s="3346"/>
      <c r="F3" s="3346"/>
      <c r="G3" s="3346"/>
      <c r="H3" s="3346"/>
      <c r="I3" s="3346"/>
      <c r="J3" s="3346"/>
      <c r="K3" s="3346"/>
      <c r="L3" s="3346"/>
    </row>
    <row r="4" spans="1:12">
      <c r="A4" s="3346" t="s">
        <v>890</v>
      </c>
      <c r="B4" s="3346"/>
      <c r="C4" s="3346"/>
      <c r="D4" s="3346"/>
      <c r="E4" s="3346"/>
      <c r="F4" s="3346"/>
      <c r="G4" s="3346"/>
      <c r="H4" s="3346"/>
      <c r="I4" s="3346"/>
      <c r="J4" s="3346"/>
      <c r="K4" s="3346"/>
      <c r="L4" s="3346"/>
    </row>
    <row r="5" spans="1:12">
      <c r="A5" s="528"/>
      <c r="B5" s="528"/>
      <c r="C5" s="528"/>
      <c r="D5" s="528"/>
      <c r="E5" s="528"/>
      <c r="F5" s="528"/>
      <c r="G5" s="528"/>
      <c r="H5" s="528"/>
      <c r="I5" s="528"/>
      <c r="J5" s="528"/>
      <c r="K5" s="528"/>
      <c r="L5" s="528"/>
    </row>
    <row r="6" spans="1:12" ht="21.75">
      <c r="A6" s="3347" t="s">
        <v>753</v>
      </c>
      <c r="B6" s="3347"/>
      <c r="C6" s="3347"/>
      <c r="D6" s="3347"/>
      <c r="E6" s="3347"/>
      <c r="F6" s="3347"/>
      <c r="G6" s="3347"/>
      <c r="H6" s="3347"/>
      <c r="I6" s="3347"/>
      <c r="J6" s="3347"/>
      <c r="K6" s="3347"/>
      <c r="L6" s="3347"/>
    </row>
    <row r="7" spans="1:12">
      <c r="J7" s="614"/>
    </row>
    <row r="8" spans="1:12">
      <c r="B8" s="529" t="s">
        <v>1512</v>
      </c>
      <c r="C8" s="615" t="s">
        <v>1513</v>
      </c>
      <c r="D8" s="527" t="s">
        <v>1514</v>
      </c>
      <c r="E8" s="527" t="s">
        <v>1515</v>
      </c>
      <c r="F8" s="527" t="s">
        <v>544</v>
      </c>
      <c r="G8" s="527" t="s">
        <v>1516</v>
      </c>
      <c r="J8" s="616"/>
      <c r="K8" s="527" t="s">
        <v>1517</v>
      </c>
    </row>
    <row r="9" spans="1:12">
      <c r="B9" s="527" t="s">
        <v>1460</v>
      </c>
      <c r="J9" s="616"/>
      <c r="K9" s="527" t="s">
        <v>1518</v>
      </c>
    </row>
    <row r="10" spans="1:12">
      <c r="B10" s="527" t="s">
        <v>1519</v>
      </c>
      <c r="J10" s="614"/>
    </row>
    <row r="12" spans="1:12" ht="15.6" customHeight="1">
      <c r="B12" s="527" t="s">
        <v>1520</v>
      </c>
    </row>
    <row r="13" spans="1:12">
      <c r="B13" s="527" t="s">
        <v>1521</v>
      </c>
    </row>
    <row r="14" spans="1:12">
      <c r="B14" s="527" t="s">
        <v>1522</v>
      </c>
    </row>
    <row r="15" spans="1:12" s="617" customFormat="1" ht="19.899999999999999" customHeight="1">
      <c r="A15" s="3360" t="s">
        <v>783</v>
      </c>
      <c r="B15" s="3363" t="s">
        <v>1523</v>
      </c>
      <c r="C15" s="3374" t="s">
        <v>1600</v>
      </c>
      <c r="D15" s="3363" t="s">
        <v>0</v>
      </c>
      <c r="E15" s="3368" t="s">
        <v>1525</v>
      </c>
      <c r="F15" s="3369"/>
      <c r="G15" s="3369"/>
      <c r="H15" s="3369"/>
      <c r="I15" s="3385" t="s">
        <v>1601</v>
      </c>
      <c r="J15" s="3360" t="s">
        <v>1125</v>
      </c>
      <c r="K15" s="3370"/>
      <c r="L15" s="3363" t="s">
        <v>506</v>
      </c>
    </row>
    <row r="16" spans="1:12" s="617" customFormat="1" ht="19.899999999999999" customHeight="1">
      <c r="A16" s="3361"/>
      <c r="B16" s="3364"/>
      <c r="C16" s="3375"/>
      <c r="D16" s="3364"/>
      <c r="E16" s="3351" t="s">
        <v>1532</v>
      </c>
      <c r="F16" s="3363" t="s">
        <v>1468</v>
      </c>
      <c r="G16" s="3363" t="s">
        <v>1533</v>
      </c>
      <c r="H16" s="3360" t="s">
        <v>1534</v>
      </c>
      <c r="I16" s="3386"/>
      <c r="J16" s="3371"/>
      <c r="K16" s="3372"/>
      <c r="L16" s="3364"/>
    </row>
    <row r="17" spans="1:12" s="621" customFormat="1" ht="21" thickBot="1">
      <c r="A17" s="3362"/>
      <c r="B17" s="3365"/>
      <c r="C17" s="3376"/>
      <c r="D17" s="3365"/>
      <c r="E17" s="3373"/>
      <c r="F17" s="3365"/>
      <c r="G17" s="3365"/>
      <c r="H17" s="3362"/>
      <c r="I17" s="3387"/>
      <c r="J17" s="619" t="s">
        <v>1602</v>
      </c>
      <c r="K17" s="619" t="s">
        <v>1538</v>
      </c>
      <c r="L17" s="3365"/>
    </row>
    <row r="18" spans="1:12" ht="21" thickTop="1">
      <c r="A18" s="622">
        <v>1</v>
      </c>
      <c r="B18" s="622">
        <v>2</v>
      </c>
      <c r="C18" s="622">
        <v>3</v>
      </c>
      <c r="D18" s="622">
        <v>4</v>
      </c>
      <c r="E18" s="622">
        <v>5</v>
      </c>
      <c r="F18" s="622">
        <v>6</v>
      </c>
      <c r="G18" s="622">
        <v>7</v>
      </c>
      <c r="H18" s="622">
        <v>8</v>
      </c>
      <c r="I18" s="622">
        <v>9</v>
      </c>
      <c r="J18" s="622">
        <v>10</v>
      </c>
      <c r="K18" s="622">
        <v>11</v>
      </c>
      <c r="L18" s="622">
        <v>12</v>
      </c>
    </row>
    <row r="19" spans="1:12">
      <c r="A19" s="623"/>
      <c r="B19" s="623"/>
      <c r="C19" s="623"/>
      <c r="D19" s="623"/>
      <c r="E19" s="624"/>
      <c r="F19" s="624"/>
      <c r="G19" s="624"/>
      <c r="H19" s="625"/>
      <c r="I19" s="625"/>
      <c r="J19" s="625"/>
      <c r="K19" s="623"/>
      <c r="L19" s="623"/>
    </row>
    <row r="20" spans="1:12">
      <c r="A20" s="623"/>
      <c r="B20" s="623"/>
      <c r="C20" s="623"/>
      <c r="D20" s="623"/>
      <c r="E20" s="624"/>
      <c r="F20" s="624"/>
      <c r="G20" s="624"/>
      <c r="H20" s="625"/>
      <c r="I20" s="625"/>
      <c r="J20" s="625"/>
      <c r="K20" s="623"/>
      <c r="L20" s="623"/>
    </row>
    <row r="21" spans="1:12">
      <c r="A21" s="623"/>
      <c r="B21" s="623"/>
      <c r="C21" s="623"/>
      <c r="D21" s="623"/>
      <c r="E21" s="624"/>
      <c r="F21" s="624"/>
      <c r="G21" s="624"/>
      <c r="H21" s="625"/>
      <c r="I21" s="625"/>
      <c r="J21" s="625"/>
      <c r="K21" s="623"/>
      <c r="L21" s="623"/>
    </row>
    <row r="22" spans="1:12">
      <c r="A22" s="623"/>
      <c r="B22" s="623"/>
      <c r="C22" s="623"/>
      <c r="D22" s="623"/>
      <c r="E22" s="623"/>
      <c r="F22" s="623"/>
      <c r="G22" s="623"/>
      <c r="H22" s="623"/>
      <c r="I22" s="623"/>
      <c r="J22" s="623"/>
      <c r="K22" s="623"/>
      <c r="L22" s="623"/>
    </row>
    <row r="23" spans="1:12">
      <c r="A23" s="623"/>
      <c r="B23" s="623"/>
      <c r="C23" s="623"/>
      <c r="D23" s="623"/>
      <c r="E23" s="623"/>
      <c r="F23" s="623"/>
      <c r="G23" s="623"/>
      <c r="H23" s="623"/>
      <c r="I23" s="623"/>
      <c r="J23" s="623"/>
      <c r="K23" s="623"/>
      <c r="L23" s="623"/>
    </row>
    <row r="24" spans="1:12">
      <c r="A24" s="640"/>
      <c r="B24" s="640"/>
      <c r="C24" s="640"/>
      <c r="D24" s="640"/>
      <c r="E24" s="640"/>
      <c r="F24" s="640"/>
      <c r="G24" s="640"/>
      <c r="H24" s="640"/>
      <c r="I24" s="640"/>
      <c r="J24" s="640"/>
      <c r="K24" s="640"/>
      <c r="L24" s="640"/>
    </row>
    <row r="25" spans="1:12" ht="21" thickBot="1">
      <c r="A25" s="641" t="s">
        <v>1393</v>
      </c>
      <c r="B25" s="559"/>
      <c r="C25" s="559"/>
      <c r="D25" s="559"/>
      <c r="E25" s="559"/>
      <c r="F25" s="559"/>
      <c r="G25" s="559"/>
      <c r="H25" s="559"/>
      <c r="I25" s="559"/>
      <c r="J25" s="559"/>
      <c r="K25" s="559"/>
      <c r="L25" s="559"/>
    </row>
    <row r="26" spans="1:12" ht="21" thickTop="1">
      <c r="A26" s="536"/>
      <c r="B26" s="638" t="s">
        <v>1603</v>
      </c>
      <c r="C26" s="530"/>
      <c r="D26" s="530"/>
      <c r="E26" s="530"/>
      <c r="F26" s="530"/>
      <c r="G26" s="530"/>
      <c r="H26" s="530"/>
      <c r="I26" s="530"/>
      <c r="J26" s="530"/>
      <c r="K26" s="530"/>
      <c r="L26" s="530"/>
    </row>
    <row r="27" spans="1:12">
      <c r="A27" s="286"/>
      <c r="B27" s="286"/>
      <c r="C27" s="286"/>
      <c r="D27" s="286"/>
      <c r="E27" s="286"/>
      <c r="F27" s="286"/>
      <c r="G27" s="286"/>
      <c r="H27" s="286"/>
    </row>
    <row r="28" spans="1:12">
      <c r="B28" s="629" t="s">
        <v>1543</v>
      </c>
      <c r="C28" s="562"/>
      <c r="D28" s="562"/>
      <c r="E28" s="562"/>
      <c r="F28" s="562"/>
      <c r="G28" s="562"/>
      <c r="H28" s="562"/>
      <c r="I28" s="562"/>
      <c r="J28" s="562"/>
      <c r="K28" s="562"/>
      <c r="L28" s="563"/>
    </row>
    <row r="29" spans="1:12">
      <c r="B29" s="564"/>
      <c r="C29" s="539"/>
      <c r="D29" s="539"/>
      <c r="E29" s="539"/>
      <c r="F29" s="539"/>
      <c r="G29" s="539"/>
      <c r="H29" s="539"/>
      <c r="I29" s="539"/>
      <c r="J29" s="539"/>
      <c r="K29" s="539"/>
      <c r="L29" s="565"/>
    </row>
    <row r="30" spans="1:12">
      <c r="B30" s="530"/>
      <c r="C30" s="530"/>
      <c r="D30" s="530"/>
      <c r="E30" s="530"/>
      <c r="F30" s="530"/>
      <c r="G30" s="530"/>
      <c r="H30" s="530"/>
      <c r="I30" s="530"/>
      <c r="J30" s="530"/>
      <c r="K30" s="530"/>
      <c r="L30" s="530"/>
    </row>
    <row r="31" spans="1:12">
      <c r="B31" s="527" t="s">
        <v>1544</v>
      </c>
      <c r="J31" s="530"/>
      <c r="K31" s="527" t="s">
        <v>1544</v>
      </c>
    </row>
    <row r="32" spans="1:12">
      <c r="B32" s="527" t="s">
        <v>1545</v>
      </c>
      <c r="J32" s="530"/>
      <c r="K32" s="527" t="s">
        <v>1546</v>
      </c>
    </row>
    <row r="33" spans="1:12">
      <c r="J33" s="530"/>
    </row>
    <row r="34" spans="1:12" ht="21" thickBot="1">
      <c r="B34" s="548"/>
      <c r="C34" s="548"/>
      <c r="D34" s="548"/>
      <c r="E34" s="547" t="s">
        <v>1547</v>
      </c>
      <c r="F34" s="548"/>
      <c r="G34" s="548"/>
      <c r="H34" s="548"/>
      <c r="I34" s="530"/>
      <c r="J34" s="530"/>
    </row>
    <row r="35" spans="1:12" ht="21" thickTop="1">
      <c r="J35" s="530"/>
    </row>
    <row r="36" spans="1:12">
      <c r="B36" s="630" t="s">
        <v>1548</v>
      </c>
      <c r="C36" s="631"/>
      <c r="D36" s="631"/>
      <c r="E36" s="632"/>
      <c r="G36" s="3380" t="s">
        <v>1549</v>
      </c>
      <c r="H36" s="3388"/>
      <c r="I36" s="642"/>
      <c r="J36" s="530"/>
    </row>
    <row r="37" spans="1:12">
      <c r="B37" s="633" t="s">
        <v>1550</v>
      </c>
      <c r="C37" s="530"/>
      <c r="D37" s="530"/>
      <c r="E37" s="634"/>
      <c r="G37" s="3382" t="s">
        <v>1551</v>
      </c>
      <c r="H37" s="3383"/>
      <c r="I37" s="643"/>
      <c r="J37" s="530"/>
    </row>
    <row r="38" spans="1:12">
      <c r="B38" s="633" t="s">
        <v>1552</v>
      </c>
      <c r="C38" s="530"/>
      <c r="D38" s="530"/>
      <c r="E38" s="634"/>
      <c r="G38" s="3384" t="s">
        <v>1553</v>
      </c>
      <c r="H38" s="3384"/>
      <c r="I38" s="644"/>
      <c r="J38" s="530"/>
    </row>
    <row r="39" spans="1:12">
      <c r="B39" s="633" t="s">
        <v>1554</v>
      </c>
      <c r="C39" s="530"/>
      <c r="D39" s="530"/>
      <c r="E39" s="634"/>
      <c r="G39" s="3384" t="s">
        <v>1555</v>
      </c>
      <c r="H39" s="3384"/>
      <c r="I39" s="644"/>
      <c r="J39" s="530"/>
    </row>
    <row r="40" spans="1:12">
      <c r="B40" s="633" t="s">
        <v>1556</v>
      </c>
      <c r="C40" s="530"/>
      <c r="D40" s="530"/>
      <c r="E40" s="634"/>
      <c r="G40" s="635"/>
      <c r="H40" s="563"/>
      <c r="J40" s="530"/>
    </row>
    <row r="41" spans="1:12">
      <c r="B41" s="564" t="s">
        <v>1557</v>
      </c>
      <c r="C41" s="539"/>
      <c r="D41" s="539"/>
      <c r="E41" s="565"/>
      <c r="G41" s="564" t="s">
        <v>1558</v>
      </c>
      <c r="H41" s="565"/>
      <c r="I41" s="530"/>
      <c r="J41" s="530"/>
    </row>
    <row r="42" spans="1:12">
      <c r="B42" s="530"/>
      <c r="C42" s="530"/>
      <c r="D42" s="530"/>
      <c r="E42" s="530"/>
      <c r="F42" s="530"/>
      <c r="G42" s="530"/>
      <c r="H42" s="530"/>
      <c r="I42" s="530"/>
    </row>
    <row r="43" spans="1:12">
      <c r="B43" s="530"/>
      <c r="C43" s="530"/>
      <c r="D43" s="530"/>
      <c r="E43" s="530"/>
      <c r="F43" s="530"/>
      <c r="G43" s="530"/>
      <c r="H43" s="530"/>
      <c r="I43" s="530"/>
    </row>
    <row r="44" spans="1:12">
      <c r="B44" s="636" t="s">
        <v>1559</v>
      </c>
      <c r="D44" s="530"/>
      <c r="E44" s="530"/>
      <c r="G44" s="530"/>
    </row>
    <row r="45" spans="1:12">
      <c r="B45" s="530" t="s">
        <v>913</v>
      </c>
      <c r="C45" s="530"/>
      <c r="D45" s="530"/>
      <c r="H45" s="530" t="s">
        <v>914</v>
      </c>
      <c r="I45" s="530"/>
      <c r="J45" s="530"/>
    </row>
    <row r="46" spans="1:12">
      <c r="B46" s="530"/>
      <c r="C46" s="530"/>
      <c r="D46" s="530"/>
      <c r="H46" s="530"/>
      <c r="I46" s="530"/>
      <c r="J46" s="530"/>
    </row>
    <row r="47" spans="1:12" ht="21" thickBot="1">
      <c r="A47" s="608" t="s">
        <v>915</v>
      </c>
      <c r="B47" s="530"/>
      <c r="C47" s="530"/>
      <c r="D47" s="530"/>
      <c r="H47" s="530"/>
      <c r="I47" s="530"/>
      <c r="J47" s="530"/>
    </row>
    <row r="48" spans="1:12" ht="21" thickTop="1">
      <c r="A48" s="3389" t="s">
        <v>1604</v>
      </c>
      <c r="B48" s="3389"/>
      <c r="C48" s="3389"/>
      <c r="D48" s="3389"/>
      <c r="E48" s="3389"/>
      <c r="F48" s="3389"/>
      <c r="G48" s="3389"/>
      <c r="H48" s="3389"/>
      <c r="I48" s="3389"/>
      <c r="J48" s="3389"/>
      <c r="K48" s="3389"/>
      <c r="L48" s="3389"/>
    </row>
    <row r="49" spans="1:10">
      <c r="B49" s="530"/>
      <c r="C49" s="530"/>
      <c r="D49" s="530"/>
      <c r="H49" s="530"/>
      <c r="I49" s="530"/>
      <c r="J49" s="530"/>
    </row>
    <row r="50" spans="1:10" ht="21" thickBot="1">
      <c r="A50" s="547" t="s">
        <v>917</v>
      </c>
      <c r="B50" s="547"/>
    </row>
    <row r="51" spans="1:10" ht="21" thickTop="1">
      <c r="A51" s="551">
        <v>1</v>
      </c>
      <c r="B51" s="551" t="s">
        <v>1563</v>
      </c>
    </row>
    <row r="52" spans="1:10">
      <c r="A52" s="551">
        <v>2</v>
      </c>
      <c r="B52" s="527" t="s">
        <v>1564</v>
      </c>
    </row>
    <row r="53" spans="1:10">
      <c r="A53" s="551">
        <v>3</v>
      </c>
      <c r="B53" s="527" t="s">
        <v>1605</v>
      </c>
    </row>
    <row r="54" spans="1:10">
      <c r="A54" s="551"/>
      <c r="B54" s="527" t="s">
        <v>1606</v>
      </c>
    </row>
    <row r="55" spans="1:10">
      <c r="A55" s="551">
        <v>4</v>
      </c>
      <c r="B55" s="527" t="s">
        <v>1566</v>
      </c>
    </row>
    <row r="56" spans="1:10">
      <c r="A56" s="551">
        <v>5</v>
      </c>
      <c r="B56" s="527" t="s">
        <v>1567</v>
      </c>
    </row>
    <row r="57" spans="1:10">
      <c r="A57" s="551">
        <v>6</v>
      </c>
      <c r="B57" s="527" t="s">
        <v>1568</v>
      </c>
    </row>
    <row r="58" spans="1:10">
      <c r="A58" s="551">
        <v>7</v>
      </c>
      <c r="B58" s="551" t="s">
        <v>1569</v>
      </c>
    </row>
    <row r="59" spans="1:10">
      <c r="A59" s="551">
        <v>8</v>
      </c>
      <c r="B59" s="551" t="s">
        <v>1570</v>
      </c>
    </row>
    <row r="60" spans="1:10">
      <c r="A60" s="551">
        <v>9</v>
      </c>
      <c r="B60" s="527" t="s">
        <v>1607</v>
      </c>
    </row>
    <row r="61" spans="1:10">
      <c r="A61" s="551">
        <v>10</v>
      </c>
      <c r="B61" s="527" t="s">
        <v>1608</v>
      </c>
    </row>
    <row r="62" spans="1:10">
      <c r="A62" s="551">
        <v>11</v>
      </c>
      <c r="B62" s="527" t="s">
        <v>1573</v>
      </c>
    </row>
    <row r="63" spans="1:10">
      <c r="A63" s="551">
        <v>12</v>
      </c>
      <c r="B63" s="527" t="s">
        <v>1609</v>
      </c>
    </row>
    <row r="64" spans="1:10">
      <c r="A64" s="551"/>
      <c r="B64" s="527" t="s">
        <v>1610</v>
      </c>
    </row>
    <row r="65" spans="1:2">
      <c r="A65" s="551">
        <v>13</v>
      </c>
      <c r="B65" s="527" t="s">
        <v>1575</v>
      </c>
    </row>
    <row r="66" spans="1:2">
      <c r="A66" s="551">
        <v>14</v>
      </c>
      <c r="B66" s="527" t="s">
        <v>1576</v>
      </c>
    </row>
    <row r="67" spans="1:2">
      <c r="A67" s="551">
        <v>15</v>
      </c>
      <c r="B67" s="527" t="s">
        <v>1611</v>
      </c>
    </row>
    <row r="68" spans="1:2">
      <c r="A68" s="551">
        <v>16</v>
      </c>
      <c r="B68" s="527" t="s">
        <v>1612</v>
      </c>
    </row>
    <row r="69" spans="1:2">
      <c r="A69" s="551">
        <v>17</v>
      </c>
      <c r="B69" s="527" t="s">
        <v>1613</v>
      </c>
    </row>
    <row r="70" spans="1:2">
      <c r="A70" s="551">
        <v>18</v>
      </c>
      <c r="B70" s="527" t="s">
        <v>1614</v>
      </c>
    </row>
    <row r="71" spans="1:2">
      <c r="A71" s="551">
        <v>19</v>
      </c>
      <c r="B71" s="527" t="s">
        <v>1590</v>
      </c>
    </row>
    <row r="72" spans="1:2">
      <c r="A72" s="551">
        <v>20</v>
      </c>
      <c r="B72" s="527" t="s">
        <v>1591</v>
      </c>
    </row>
    <row r="73" spans="1:2">
      <c r="A73" s="551">
        <v>21</v>
      </c>
      <c r="B73" s="527" t="s">
        <v>1593</v>
      </c>
    </row>
    <row r="74" spans="1:2">
      <c r="A74" s="551">
        <v>22</v>
      </c>
      <c r="B74" s="527" t="s">
        <v>1615</v>
      </c>
    </row>
    <row r="75" spans="1:2">
      <c r="A75" s="551"/>
      <c r="B75" s="527" t="s">
        <v>1616</v>
      </c>
    </row>
    <row r="76" spans="1:2">
      <c r="A76" s="551">
        <v>23</v>
      </c>
      <c r="B76" s="527" t="s">
        <v>1595</v>
      </c>
    </row>
    <row r="77" spans="1:2">
      <c r="A77" s="551">
        <v>24</v>
      </c>
      <c r="B77" s="639" t="s">
        <v>1617</v>
      </c>
    </row>
    <row r="78" spans="1:2">
      <c r="A78" s="551"/>
      <c r="B78" s="639" t="s">
        <v>1618</v>
      </c>
    </row>
    <row r="79" spans="1:2">
      <c r="A79" s="551">
        <v>25</v>
      </c>
      <c r="B79" s="527" t="s">
        <v>1619</v>
      </c>
    </row>
    <row r="80" spans="1:2">
      <c r="A80" s="551"/>
      <c r="B80" s="527" t="s">
        <v>1620</v>
      </c>
    </row>
    <row r="81" spans="1:2">
      <c r="A81" s="551">
        <v>26</v>
      </c>
      <c r="B81" s="527" t="s">
        <v>1598</v>
      </c>
    </row>
    <row r="82" spans="1:2">
      <c r="A82" s="551">
        <v>27</v>
      </c>
      <c r="B82" s="527" t="s">
        <v>1621</v>
      </c>
    </row>
    <row r="83" spans="1:2">
      <c r="B83" s="527" t="s">
        <v>1622</v>
      </c>
    </row>
  </sheetData>
  <mergeCells count="22">
    <mergeCell ref="G36:H36"/>
    <mergeCell ref="G37:H37"/>
    <mergeCell ref="G38:H38"/>
    <mergeCell ref="G39:H39"/>
    <mergeCell ref="A48:L48"/>
    <mergeCell ref="I15:I17"/>
    <mergeCell ref="J15:K16"/>
    <mergeCell ref="L15:L17"/>
    <mergeCell ref="E16:E17"/>
    <mergeCell ref="F16:F17"/>
    <mergeCell ref="G16:G17"/>
    <mergeCell ref="H16:H17"/>
    <mergeCell ref="A1:L1"/>
    <mergeCell ref="A2:L2"/>
    <mergeCell ref="A3:L3"/>
    <mergeCell ref="A4:L4"/>
    <mergeCell ref="A6:L6"/>
    <mergeCell ref="A15:A17"/>
    <mergeCell ref="B15:B17"/>
    <mergeCell ref="C15:C17"/>
    <mergeCell ref="D15:D17"/>
    <mergeCell ref="E15:H15"/>
  </mergeCells>
  <printOptions horizontalCentered="1"/>
  <pageMargins left="0.31496062992125984" right="0" top="0.19685039370078741" bottom="0" header="0" footer="0"/>
  <pageSetup scale="125" orientation="portrait" r:id="rId1"/>
  <rowBreaks count="1" manualBreakCount="1">
    <brk id="49" max="11"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7"/>
  <sheetViews>
    <sheetView zoomScaleNormal="100" zoomScaleSheetLayoutView="100" workbookViewId="0">
      <selection activeCell="D7" sqref="D7"/>
    </sheetView>
  </sheetViews>
  <sheetFormatPr defaultColWidth="9.140625" defaultRowHeight="20.25"/>
  <cols>
    <col min="1" max="1" width="5" style="527" customWidth="1"/>
    <col min="2" max="2" width="16.28515625" style="527" customWidth="1"/>
    <col min="3" max="3" width="10.28515625" style="527" customWidth="1"/>
    <col min="4" max="4" width="14.85546875" style="527" customWidth="1"/>
    <col min="5" max="7" width="10.85546875" style="527" customWidth="1"/>
    <col min="8" max="8" width="12.140625" style="527" customWidth="1"/>
    <col min="9" max="9" width="15.7109375" style="527" customWidth="1"/>
    <col min="10" max="10" width="15.7109375" style="527" bestFit="1" customWidth="1"/>
    <col min="11" max="16384" width="9.140625" style="527"/>
  </cols>
  <sheetData>
    <row r="1" spans="1:19">
      <c r="A1" s="3346"/>
      <c r="B1" s="3346"/>
      <c r="C1" s="3346"/>
      <c r="D1" s="3346"/>
      <c r="E1" s="3346"/>
      <c r="F1" s="3346"/>
      <c r="G1" s="3346"/>
      <c r="H1" s="3346"/>
      <c r="I1" s="3346"/>
      <c r="J1" s="3346"/>
      <c r="K1" s="528"/>
      <c r="L1" s="528"/>
      <c r="M1" s="528"/>
      <c r="N1" s="528"/>
    </row>
    <row r="2" spans="1:19">
      <c r="A2" s="3346" t="s">
        <v>1401</v>
      </c>
      <c r="B2" s="3346"/>
      <c r="C2" s="3346"/>
      <c r="D2" s="3346"/>
      <c r="E2" s="3346"/>
      <c r="F2" s="3346"/>
      <c r="G2" s="3346"/>
      <c r="H2" s="3346"/>
      <c r="I2" s="3346"/>
      <c r="J2" s="3346"/>
      <c r="K2" s="528"/>
      <c r="L2" s="528"/>
      <c r="M2" s="528"/>
      <c r="N2" s="528"/>
    </row>
    <row r="3" spans="1:19">
      <c r="A3" s="3346" t="s">
        <v>889</v>
      </c>
      <c r="B3" s="3346"/>
      <c r="C3" s="3346"/>
      <c r="D3" s="3346"/>
      <c r="E3" s="3346"/>
      <c r="F3" s="3346"/>
      <c r="G3" s="3346"/>
      <c r="H3" s="3346"/>
      <c r="I3" s="3346"/>
      <c r="J3" s="3346"/>
      <c r="K3" s="528"/>
      <c r="L3" s="528"/>
      <c r="M3" s="528"/>
      <c r="N3" s="528"/>
    </row>
    <row r="4" spans="1:19">
      <c r="A4" s="3346" t="s">
        <v>890</v>
      </c>
      <c r="B4" s="3346"/>
      <c r="C4" s="3346"/>
      <c r="D4" s="3346"/>
      <c r="E4" s="3346"/>
      <c r="F4" s="3346"/>
      <c r="G4" s="3346"/>
      <c r="H4" s="3346"/>
      <c r="I4" s="3346"/>
      <c r="J4" s="3346"/>
    </row>
    <row r="5" spans="1:19">
      <c r="A5" s="528"/>
      <c r="B5" s="528"/>
      <c r="C5" s="528"/>
      <c r="D5" s="528"/>
      <c r="E5" s="528"/>
      <c r="F5" s="528"/>
      <c r="G5" s="528"/>
      <c r="H5" s="528"/>
      <c r="I5" s="528"/>
      <c r="J5" s="528"/>
    </row>
    <row r="6" spans="1:19" ht="21.75">
      <c r="A6" s="3347" t="s">
        <v>452</v>
      </c>
      <c r="B6" s="3347"/>
      <c r="C6" s="3347"/>
      <c r="D6" s="3347"/>
      <c r="E6" s="3347"/>
      <c r="F6" s="3347"/>
      <c r="G6" s="3347"/>
      <c r="H6" s="3347"/>
      <c r="I6" s="3347"/>
      <c r="J6" s="3347"/>
      <c r="K6" s="528"/>
      <c r="L6" s="528"/>
      <c r="M6" s="528"/>
      <c r="N6" s="528"/>
    </row>
    <row r="8" spans="1:19">
      <c r="A8" s="527" t="s">
        <v>1623</v>
      </c>
      <c r="I8" s="527" t="s">
        <v>1624</v>
      </c>
    </row>
    <row r="10" spans="1:19">
      <c r="B10" s="529" t="s">
        <v>1625</v>
      </c>
    </row>
    <row r="11" spans="1:19">
      <c r="B11" s="645" t="s">
        <v>1626</v>
      </c>
      <c r="C11" s="646"/>
      <c r="D11" s="646"/>
      <c r="E11" s="646"/>
      <c r="F11" s="646"/>
      <c r="G11" s="646"/>
      <c r="H11" s="646"/>
      <c r="I11" s="647"/>
    </row>
    <row r="12" spans="1:19">
      <c r="B12" s="648" t="s">
        <v>1627</v>
      </c>
      <c r="C12" s="530"/>
      <c r="D12" s="530"/>
      <c r="E12" s="530"/>
      <c r="F12" s="530"/>
      <c r="G12" s="530"/>
      <c r="H12" s="530"/>
      <c r="I12" s="649"/>
    </row>
    <row r="13" spans="1:19">
      <c r="B13" s="650"/>
      <c r="C13" s="651"/>
      <c r="D13" s="651"/>
      <c r="E13" s="651"/>
      <c r="F13" s="651"/>
      <c r="G13" s="651"/>
      <c r="H13" s="651"/>
      <c r="I13" s="652"/>
    </row>
    <row r="14" spans="1:19">
      <c r="A14" s="653"/>
      <c r="B14" s="653"/>
      <c r="C14" s="653"/>
      <c r="D14" s="653"/>
      <c r="E14" s="653"/>
      <c r="F14" s="653"/>
      <c r="G14" s="653"/>
      <c r="H14" s="653"/>
      <c r="I14" s="653"/>
      <c r="O14" s="654"/>
      <c r="P14" s="530"/>
      <c r="Q14" s="530"/>
    </row>
    <row r="15" spans="1:19" s="530" customFormat="1">
      <c r="A15" s="3390" t="s">
        <v>1628</v>
      </c>
      <c r="B15" s="3391"/>
      <c r="C15" s="3392"/>
      <c r="D15" s="3390" t="s">
        <v>1629</v>
      </c>
      <c r="E15" s="3392"/>
      <c r="F15" s="3363" t="s">
        <v>1630</v>
      </c>
      <c r="G15" s="3370" t="s">
        <v>1631</v>
      </c>
      <c r="H15" s="3390" t="s">
        <v>1632</v>
      </c>
      <c r="I15" s="3392"/>
      <c r="J15" s="655" t="s">
        <v>1633</v>
      </c>
      <c r="S15" s="536"/>
    </row>
    <row r="16" spans="1:19" s="530" customFormat="1" ht="61.5" thickBot="1">
      <c r="A16" s="619" t="s">
        <v>783</v>
      </c>
      <c r="B16" s="619" t="s">
        <v>1634</v>
      </c>
      <c r="C16" s="619" t="s">
        <v>1635</v>
      </c>
      <c r="D16" s="656" t="s">
        <v>1636</v>
      </c>
      <c r="E16" s="656" t="s">
        <v>1637</v>
      </c>
      <c r="F16" s="3365"/>
      <c r="G16" s="3393"/>
      <c r="H16" s="619" t="s">
        <v>1638</v>
      </c>
      <c r="I16" s="619" t="s">
        <v>1639</v>
      </c>
      <c r="J16" s="619" t="s">
        <v>1640</v>
      </c>
    </row>
    <row r="17" spans="1:10" s="530" customFormat="1" ht="21" thickTop="1">
      <c r="A17" s="657">
        <v>1</v>
      </c>
      <c r="B17" s="622">
        <v>2</v>
      </c>
      <c r="C17" s="657">
        <v>3</v>
      </c>
      <c r="D17" s="622">
        <v>4</v>
      </c>
      <c r="E17" s="622">
        <v>5</v>
      </c>
      <c r="F17" s="657">
        <v>6</v>
      </c>
      <c r="G17" s="622">
        <v>7</v>
      </c>
      <c r="H17" s="622">
        <v>8</v>
      </c>
      <c r="I17" s="657">
        <v>9</v>
      </c>
      <c r="J17" s="622">
        <v>10</v>
      </c>
    </row>
    <row r="18" spans="1:10" s="530" customFormat="1">
      <c r="A18" s="657"/>
      <c r="B18" s="622"/>
      <c r="C18" s="658"/>
      <c r="D18" s="658"/>
      <c r="E18" s="658"/>
      <c r="F18" s="658"/>
      <c r="G18" s="658"/>
      <c r="H18" s="658"/>
      <c r="I18" s="658"/>
      <c r="J18" s="658"/>
    </row>
    <row r="19" spans="1:10" s="530" customFormat="1">
      <c r="A19" s="657"/>
      <c r="B19" s="622"/>
      <c r="C19" s="658"/>
      <c r="D19" s="658"/>
      <c r="E19" s="658"/>
      <c r="F19" s="658"/>
      <c r="G19" s="658"/>
      <c r="H19" s="658"/>
      <c r="I19" s="658"/>
      <c r="J19" s="658"/>
    </row>
    <row r="20" spans="1:10" s="530" customFormat="1">
      <c r="A20" s="659"/>
      <c r="B20" s="623"/>
      <c r="C20" s="623"/>
      <c r="D20" s="660"/>
      <c r="E20" s="660"/>
      <c r="F20" s="660"/>
      <c r="G20" s="660"/>
      <c r="H20" s="660"/>
      <c r="I20" s="660"/>
      <c r="J20" s="660"/>
    </row>
    <row r="21" spans="1:10" s="530" customFormat="1">
      <c r="A21" s="659"/>
      <c r="B21" s="623"/>
      <c r="C21" s="623"/>
      <c r="D21" s="661"/>
      <c r="E21" s="660"/>
      <c r="F21" s="660"/>
      <c r="G21" s="660"/>
      <c r="H21" s="660"/>
      <c r="I21" s="660"/>
      <c r="J21" s="660"/>
    </row>
    <row r="22" spans="1:10" s="530" customFormat="1" ht="21" thickBot="1">
      <c r="A22" s="3394" t="s">
        <v>1641</v>
      </c>
      <c r="B22" s="3395"/>
      <c r="C22" s="3395"/>
      <c r="D22" s="3395"/>
      <c r="E22" s="3396"/>
      <c r="F22" s="662"/>
      <c r="G22" s="662"/>
      <c r="H22" s="663"/>
      <c r="I22" s="663"/>
      <c r="J22" s="663"/>
    </row>
    <row r="23" spans="1:10" s="530" customFormat="1" ht="21" thickTop="1"/>
    <row r="24" spans="1:10" s="530" customFormat="1">
      <c r="A24" s="636" t="s">
        <v>1559</v>
      </c>
      <c r="B24" s="527"/>
      <c r="E24" s="527"/>
      <c r="F24" s="527"/>
      <c r="G24" s="527"/>
      <c r="I24" s="527"/>
    </row>
    <row r="25" spans="1:10" s="530" customFormat="1">
      <c r="A25" s="530" t="s">
        <v>913</v>
      </c>
      <c r="D25" s="530" t="s">
        <v>914</v>
      </c>
      <c r="I25" s="530" t="s">
        <v>1560</v>
      </c>
    </row>
    <row r="26" spans="1:10" s="530" customFormat="1"/>
    <row r="27" spans="1:10" s="530" customFormat="1" ht="21" thickBot="1">
      <c r="A27" s="608" t="s">
        <v>915</v>
      </c>
      <c r="B27" s="289"/>
      <c r="C27" s="289"/>
      <c r="D27" s="289"/>
      <c r="E27" s="289"/>
      <c r="F27" s="289"/>
      <c r="G27" s="289"/>
      <c r="H27" s="289"/>
    </row>
    <row r="28" spans="1:10" s="530" customFormat="1" ht="21" thickTop="1">
      <c r="A28" s="3397" t="s">
        <v>1642</v>
      </c>
      <c r="B28" s="3397"/>
      <c r="C28" s="3397"/>
      <c r="D28" s="3397"/>
      <c r="E28" s="3397"/>
      <c r="F28" s="3397"/>
      <c r="G28" s="3397"/>
      <c r="H28" s="3397"/>
      <c r="I28" s="3397"/>
      <c r="J28" s="3397"/>
    </row>
    <row r="29" spans="1:10" s="530" customFormat="1"/>
    <row r="30" spans="1:10" ht="21" thickBot="1">
      <c r="A30" s="547" t="s">
        <v>917</v>
      </c>
      <c r="B30" s="547"/>
    </row>
    <row r="31" spans="1:10" ht="21" thickTop="1">
      <c r="A31" s="551">
        <v>1</v>
      </c>
      <c r="B31" s="527" t="s">
        <v>1643</v>
      </c>
    </row>
    <row r="32" spans="1:10">
      <c r="A32" s="551">
        <v>2</v>
      </c>
      <c r="B32" s="551" t="s">
        <v>1644</v>
      </c>
    </row>
    <row r="33" spans="1:10">
      <c r="A33" s="552">
        <v>3</v>
      </c>
      <c r="B33" s="527" t="s">
        <v>1645</v>
      </c>
    </row>
    <row r="34" spans="1:10" ht="40.5" customHeight="1">
      <c r="A34" s="552">
        <v>4</v>
      </c>
      <c r="B34" s="3345" t="s">
        <v>1646</v>
      </c>
      <c r="C34" s="3345"/>
      <c r="D34" s="3345"/>
      <c r="E34" s="3345"/>
      <c r="F34" s="3345"/>
      <c r="G34" s="3345"/>
      <c r="H34" s="3345"/>
      <c r="I34" s="3345"/>
      <c r="J34" s="3345"/>
    </row>
    <row r="35" spans="1:10">
      <c r="A35" s="552">
        <v>5</v>
      </c>
      <c r="B35" s="527" t="s">
        <v>1647</v>
      </c>
    </row>
    <row r="36" spans="1:10">
      <c r="A36" s="552">
        <v>6</v>
      </c>
      <c r="B36" s="527" t="s">
        <v>1648</v>
      </c>
    </row>
    <row r="37" spans="1:10">
      <c r="A37" s="552">
        <v>7</v>
      </c>
      <c r="B37" s="527" t="s">
        <v>1649</v>
      </c>
    </row>
    <row r="38" spans="1:10">
      <c r="A38" s="552">
        <v>8</v>
      </c>
      <c r="B38" s="527" t="s">
        <v>1650</v>
      </c>
    </row>
    <row r="39" spans="1:10" ht="42" customHeight="1">
      <c r="A39" s="552">
        <v>9</v>
      </c>
      <c r="B39" s="3345" t="s">
        <v>1651</v>
      </c>
      <c r="C39" s="3345"/>
      <c r="D39" s="3345"/>
      <c r="E39" s="3345"/>
      <c r="F39" s="3345"/>
      <c r="G39" s="3345"/>
      <c r="H39" s="3345"/>
      <c r="I39" s="3345"/>
      <c r="J39" s="3345"/>
    </row>
    <row r="40" spans="1:10" s="665" customFormat="1">
      <c r="A40" s="552">
        <v>10</v>
      </c>
      <c r="B40" s="664" t="s">
        <v>1652</v>
      </c>
      <c r="C40" s="664"/>
      <c r="D40" s="664"/>
      <c r="E40" s="664"/>
      <c r="F40" s="664"/>
      <c r="G40" s="664"/>
      <c r="H40" s="664"/>
      <c r="I40" s="664"/>
      <c r="J40" s="664"/>
    </row>
    <row r="41" spans="1:10" s="665" customFormat="1">
      <c r="A41" s="552">
        <v>11</v>
      </c>
      <c r="B41" s="664" t="s">
        <v>1653</v>
      </c>
      <c r="C41" s="664"/>
      <c r="D41" s="664"/>
      <c r="E41" s="664"/>
      <c r="F41" s="664"/>
      <c r="G41" s="664"/>
      <c r="H41" s="664"/>
      <c r="I41" s="664"/>
      <c r="J41" s="664"/>
    </row>
    <row r="42" spans="1:10">
      <c r="A42" s="552">
        <v>12</v>
      </c>
      <c r="B42" s="527" t="s">
        <v>1654</v>
      </c>
    </row>
    <row r="43" spans="1:10">
      <c r="A43" s="552">
        <v>13</v>
      </c>
      <c r="B43" s="527" t="s">
        <v>1655</v>
      </c>
    </row>
    <row r="44" spans="1:10">
      <c r="A44" s="552">
        <v>14</v>
      </c>
      <c r="B44" s="527" t="s">
        <v>1656</v>
      </c>
    </row>
    <row r="45" spans="1:10">
      <c r="A45" s="552">
        <v>15</v>
      </c>
      <c r="B45" s="527" t="s">
        <v>1657</v>
      </c>
    </row>
    <row r="46" spans="1:10">
      <c r="A46" s="552">
        <v>16</v>
      </c>
      <c r="B46" s="3345" t="s">
        <v>1658</v>
      </c>
      <c r="C46" s="3345"/>
      <c r="D46" s="3345"/>
      <c r="E46" s="3345"/>
      <c r="F46" s="3345"/>
      <c r="G46" s="3345"/>
      <c r="H46" s="3345"/>
      <c r="I46" s="3345"/>
      <c r="J46" s="3345"/>
    </row>
    <row r="47" spans="1:10">
      <c r="A47" s="551"/>
    </row>
  </sheetData>
  <mergeCells count="15">
    <mergeCell ref="A22:E22"/>
    <mergeCell ref="A28:J28"/>
    <mergeCell ref="B34:J34"/>
    <mergeCell ref="B39:J39"/>
    <mergeCell ref="B46:J46"/>
    <mergeCell ref="A1:J1"/>
    <mergeCell ref="A2:J2"/>
    <mergeCell ref="A3:J3"/>
    <mergeCell ref="A4:J4"/>
    <mergeCell ref="A6:J6"/>
    <mergeCell ref="A15:C15"/>
    <mergeCell ref="D15:E15"/>
    <mergeCell ref="F15:F16"/>
    <mergeCell ref="G15:G16"/>
    <mergeCell ref="H15:I15"/>
  </mergeCells>
  <printOptions horizontalCentered="1"/>
  <pageMargins left="0.31496062992125984" right="0" top="0.19685039370078741" bottom="0" header="0" footer="0"/>
  <pageSetup scale="125"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topLeftCell="A25" zoomScaleNormal="100" zoomScaleSheetLayoutView="100" workbookViewId="0">
      <selection activeCell="A7" sqref="A7:G7"/>
    </sheetView>
  </sheetViews>
  <sheetFormatPr defaultRowHeight="20.25"/>
  <cols>
    <col min="1" max="1" width="11.7109375" style="527" customWidth="1"/>
    <col min="2" max="2" width="9" style="527" customWidth="1"/>
    <col min="3" max="3" width="16.7109375" style="527" customWidth="1"/>
    <col min="4" max="4" width="21.28515625" style="527" customWidth="1"/>
    <col min="5" max="5" width="9.7109375" style="527" customWidth="1"/>
    <col min="6" max="6" width="9.28515625" style="527" customWidth="1"/>
    <col min="7" max="248" width="8.85546875" style="527"/>
    <col min="249" max="249" width="11.7109375" style="527" customWidth="1"/>
    <col min="250" max="250" width="20.85546875" style="527" customWidth="1"/>
    <col min="251" max="251" width="33.140625" style="527" customWidth="1"/>
    <col min="252" max="252" width="14.7109375" style="527" customWidth="1"/>
    <col min="253" max="257" width="8.85546875" style="527"/>
    <col min="258" max="258" width="19.5703125" style="527" customWidth="1"/>
    <col min="259" max="504" width="8.85546875" style="527"/>
    <col min="505" max="505" width="11.7109375" style="527" customWidth="1"/>
    <col min="506" max="506" width="20.85546875" style="527" customWidth="1"/>
    <col min="507" max="507" width="33.140625" style="527" customWidth="1"/>
    <col min="508" max="508" width="14.7109375" style="527" customWidth="1"/>
    <col min="509" max="513" width="8.85546875" style="527"/>
    <col min="514" max="514" width="19.5703125" style="527" customWidth="1"/>
    <col min="515" max="760" width="8.85546875" style="527"/>
    <col min="761" max="761" width="11.7109375" style="527" customWidth="1"/>
    <col min="762" max="762" width="20.85546875" style="527" customWidth="1"/>
    <col min="763" max="763" width="33.140625" style="527" customWidth="1"/>
    <col min="764" max="764" width="14.7109375" style="527" customWidth="1"/>
    <col min="765" max="769" width="8.85546875" style="527"/>
    <col min="770" max="770" width="19.5703125" style="527" customWidth="1"/>
    <col min="771" max="1016" width="8.85546875" style="527"/>
    <col min="1017" max="1017" width="11.7109375" style="527" customWidth="1"/>
    <col min="1018" max="1018" width="20.85546875" style="527" customWidth="1"/>
    <col min="1019" max="1019" width="33.140625" style="527" customWidth="1"/>
    <col min="1020" max="1020" width="14.7109375" style="527" customWidth="1"/>
    <col min="1021" max="1025" width="8.85546875" style="527"/>
    <col min="1026" max="1026" width="19.5703125" style="527" customWidth="1"/>
    <col min="1027" max="1272" width="8.85546875" style="527"/>
    <col min="1273" max="1273" width="11.7109375" style="527" customWidth="1"/>
    <col min="1274" max="1274" width="20.85546875" style="527" customWidth="1"/>
    <col min="1275" max="1275" width="33.140625" style="527" customWidth="1"/>
    <col min="1276" max="1276" width="14.7109375" style="527" customWidth="1"/>
    <col min="1277" max="1281" width="8.85546875" style="527"/>
    <col min="1282" max="1282" width="19.5703125" style="527" customWidth="1"/>
    <col min="1283" max="1528" width="8.85546875" style="527"/>
    <col min="1529" max="1529" width="11.7109375" style="527" customWidth="1"/>
    <col min="1530" max="1530" width="20.85546875" style="527" customWidth="1"/>
    <col min="1531" max="1531" width="33.140625" style="527" customWidth="1"/>
    <col min="1532" max="1532" width="14.7109375" style="527" customWidth="1"/>
    <col min="1533" max="1537" width="8.85546875" style="527"/>
    <col min="1538" max="1538" width="19.5703125" style="527" customWidth="1"/>
    <col min="1539" max="1784" width="8.85546875" style="527"/>
    <col min="1785" max="1785" width="11.7109375" style="527" customWidth="1"/>
    <col min="1786" max="1786" width="20.85546875" style="527" customWidth="1"/>
    <col min="1787" max="1787" width="33.140625" style="527" customWidth="1"/>
    <col min="1788" max="1788" width="14.7109375" style="527" customWidth="1"/>
    <col min="1789" max="1793" width="8.85546875" style="527"/>
    <col min="1794" max="1794" width="19.5703125" style="527" customWidth="1"/>
    <col min="1795" max="2040" width="8.85546875" style="527"/>
    <col min="2041" max="2041" width="11.7109375" style="527" customWidth="1"/>
    <col min="2042" max="2042" width="20.85546875" style="527" customWidth="1"/>
    <col min="2043" max="2043" width="33.140625" style="527" customWidth="1"/>
    <col min="2044" max="2044" width="14.7109375" style="527" customWidth="1"/>
    <col min="2045" max="2049" width="8.85546875" style="527"/>
    <col min="2050" max="2050" width="19.5703125" style="527" customWidth="1"/>
    <col min="2051" max="2296" width="8.85546875" style="527"/>
    <col min="2297" max="2297" width="11.7109375" style="527" customWidth="1"/>
    <col min="2298" max="2298" width="20.85546875" style="527" customWidth="1"/>
    <col min="2299" max="2299" width="33.140625" style="527" customWidth="1"/>
    <col min="2300" max="2300" width="14.7109375" style="527" customWidth="1"/>
    <col min="2301" max="2305" width="8.85546875" style="527"/>
    <col min="2306" max="2306" width="19.5703125" style="527" customWidth="1"/>
    <col min="2307" max="2552" width="8.85546875" style="527"/>
    <col min="2553" max="2553" width="11.7109375" style="527" customWidth="1"/>
    <col min="2554" max="2554" width="20.85546875" style="527" customWidth="1"/>
    <col min="2555" max="2555" width="33.140625" style="527" customWidth="1"/>
    <col min="2556" max="2556" width="14.7109375" style="527" customWidth="1"/>
    <col min="2557" max="2561" width="8.85546875" style="527"/>
    <col min="2562" max="2562" width="19.5703125" style="527" customWidth="1"/>
    <col min="2563" max="2808" width="8.85546875" style="527"/>
    <col min="2809" max="2809" width="11.7109375" style="527" customWidth="1"/>
    <col min="2810" max="2810" width="20.85546875" style="527" customWidth="1"/>
    <col min="2811" max="2811" width="33.140625" style="527" customWidth="1"/>
    <col min="2812" max="2812" width="14.7109375" style="527" customWidth="1"/>
    <col min="2813" max="2817" width="8.85546875" style="527"/>
    <col min="2818" max="2818" width="19.5703125" style="527" customWidth="1"/>
    <col min="2819" max="3064" width="8.85546875" style="527"/>
    <col min="3065" max="3065" width="11.7109375" style="527" customWidth="1"/>
    <col min="3066" max="3066" width="20.85546875" style="527" customWidth="1"/>
    <col min="3067" max="3067" width="33.140625" style="527" customWidth="1"/>
    <col min="3068" max="3068" width="14.7109375" style="527" customWidth="1"/>
    <col min="3069" max="3073" width="8.85546875" style="527"/>
    <col min="3074" max="3074" width="19.5703125" style="527" customWidth="1"/>
    <col min="3075" max="3320" width="8.85546875" style="527"/>
    <col min="3321" max="3321" width="11.7109375" style="527" customWidth="1"/>
    <col min="3322" max="3322" width="20.85546875" style="527" customWidth="1"/>
    <col min="3323" max="3323" width="33.140625" style="527" customWidth="1"/>
    <col min="3324" max="3324" width="14.7109375" style="527" customWidth="1"/>
    <col min="3325" max="3329" width="8.85546875" style="527"/>
    <col min="3330" max="3330" width="19.5703125" style="527" customWidth="1"/>
    <col min="3331" max="3576" width="8.85546875" style="527"/>
    <col min="3577" max="3577" width="11.7109375" style="527" customWidth="1"/>
    <col min="3578" max="3578" width="20.85546875" style="527" customWidth="1"/>
    <col min="3579" max="3579" width="33.140625" style="527" customWidth="1"/>
    <col min="3580" max="3580" width="14.7109375" style="527" customWidth="1"/>
    <col min="3581" max="3585" width="8.85546875" style="527"/>
    <col min="3586" max="3586" width="19.5703125" style="527" customWidth="1"/>
    <col min="3587" max="3832" width="8.85546875" style="527"/>
    <col min="3833" max="3833" width="11.7109375" style="527" customWidth="1"/>
    <col min="3834" max="3834" width="20.85546875" style="527" customWidth="1"/>
    <col min="3835" max="3835" width="33.140625" style="527" customWidth="1"/>
    <col min="3836" max="3836" width="14.7109375" style="527" customWidth="1"/>
    <col min="3837" max="3841" width="8.85546875" style="527"/>
    <col min="3842" max="3842" width="19.5703125" style="527" customWidth="1"/>
    <col min="3843" max="4088" width="8.85546875" style="527"/>
    <col min="4089" max="4089" width="11.7109375" style="527" customWidth="1"/>
    <col min="4090" max="4090" width="20.85546875" style="527" customWidth="1"/>
    <col min="4091" max="4091" width="33.140625" style="527" customWidth="1"/>
    <col min="4092" max="4092" width="14.7109375" style="527" customWidth="1"/>
    <col min="4093" max="4097" width="8.85546875" style="527"/>
    <col min="4098" max="4098" width="19.5703125" style="527" customWidth="1"/>
    <col min="4099" max="4344" width="8.85546875" style="527"/>
    <col min="4345" max="4345" width="11.7109375" style="527" customWidth="1"/>
    <col min="4346" max="4346" width="20.85546875" style="527" customWidth="1"/>
    <col min="4347" max="4347" width="33.140625" style="527" customWidth="1"/>
    <col min="4348" max="4348" width="14.7109375" style="527" customWidth="1"/>
    <col min="4349" max="4353" width="8.85546875" style="527"/>
    <col min="4354" max="4354" width="19.5703125" style="527" customWidth="1"/>
    <col min="4355" max="4600" width="8.85546875" style="527"/>
    <col min="4601" max="4601" width="11.7109375" style="527" customWidth="1"/>
    <col min="4602" max="4602" width="20.85546875" style="527" customWidth="1"/>
    <col min="4603" max="4603" width="33.140625" style="527" customWidth="1"/>
    <col min="4604" max="4604" width="14.7109375" style="527" customWidth="1"/>
    <col min="4605" max="4609" width="8.85546875" style="527"/>
    <col min="4610" max="4610" width="19.5703125" style="527" customWidth="1"/>
    <col min="4611" max="4856" width="8.85546875" style="527"/>
    <col min="4857" max="4857" width="11.7109375" style="527" customWidth="1"/>
    <col min="4858" max="4858" width="20.85546875" style="527" customWidth="1"/>
    <col min="4859" max="4859" width="33.140625" style="527" customWidth="1"/>
    <col min="4860" max="4860" width="14.7109375" style="527" customWidth="1"/>
    <col min="4861" max="4865" width="8.85546875" style="527"/>
    <col min="4866" max="4866" width="19.5703125" style="527" customWidth="1"/>
    <col min="4867" max="5112" width="8.85546875" style="527"/>
    <col min="5113" max="5113" width="11.7109375" style="527" customWidth="1"/>
    <col min="5114" max="5114" width="20.85546875" style="527" customWidth="1"/>
    <col min="5115" max="5115" width="33.140625" style="527" customWidth="1"/>
    <col min="5116" max="5116" width="14.7109375" style="527" customWidth="1"/>
    <col min="5117" max="5121" width="8.85546875" style="527"/>
    <col min="5122" max="5122" width="19.5703125" style="527" customWidth="1"/>
    <col min="5123" max="5368" width="8.85546875" style="527"/>
    <col min="5369" max="5369" width="11.7109375" style="527" customWidth="1"/>
    <col min="5370" max="5370" width="20.85546875" style="527" customWidth="1"/>
    <col min="5371" max="5371" width="33.140625" style="527" customWidth="1"/>
    <col min="5372" max="5372" width="14.7109375" style="527" customWidth="1"/>
    <col min="5373" max="5377" width="8.85546875" style="527"/>
    <col min="5378" max="5378" width="19.5703125" style="527" customWidth="1"/>
    <col min="5379" max="5624" width="8.85546875" style="527"/>
    <col min="5625" max="5625" width="11.7109375" style="527" customWidth="1"/>
    <col min="5626" max="5626" width="20.85546875" style="527" customWidth="1"/>
    <col min="5627" max="5627" width="33.140625" style="527" customWidth="1"/>
    <col min="5628" max="5628" width="14.7109375" style="527" customWidth="1"/>
    <col min="5629" max="5633" width="8.85546875" style="527"/>
    <col min="5634" max="5634" width="19.5703125" style="527" customWidth="1"/>
    <col min="5635" max="5880" width="8.85546875" style="527"/>
    <col min="5881" max="5881" width="11.7109375" style="527" customWidth="1"/>
    <col min="5882" max="5882" width="20.85546875" style="527" customWidth="1"/>
    <col min="5883" max="5883" width="33.140625" style="527" customWidth="1"/>
    <col min="5884" max="5884" width="14.7109375" style="527" customWidth="1"/>
    <col min="5885" max="5889" width="8.85546875" style="527"/>
    <col min="5890" max="5890" width="19.5703125" style="527" customWidth="1"/>
    <col min="5891" max="6136" width="8.85546875" style="527"/>
    <col min="6137" max="6137" width="11.7109375" style="527" customWidth="1"/>
    <col min="6138" max="6138" width="20.85546875" style="527" customWidth="1"/>
    <col min="6139" max="6139" width="33.140625" style="527" customWidth="1"/>
    <col min="6140" max="6140" width="14.7109375" style="527" customWidth="1"/>
    <col min="6141" max="6145" width="8.85546875" style="527"/>
    <col min="6146" max="6146" width="19.5703125" style="527" customWidth="1"/>
    <col min="6147" max="6392" width="8.85546875" style="527"/>
    <col min="6393" max="6393" width="11.7109375" style="527" customWidth="1"/>
    <col min="6394" max="6394" width="20.85546875" style="527" customWidth="1"/>
    <col min="6395" max="6395" width="33.140625" style="527" customWidth="1"/>
    <col min="6396" max="6396" width="14.7109375" style="527" customWidth="1"/>
    <col min="6397" max="6401" width="8.85546875" style="527"/>
    <col min="6402" max="6402" width="19.5703125" style="527" customWidth="1"/>
    <col min="6403" max="6648" width="8.85546875" style="527"/>
    <col min="6649" max="6649" width="11.7109375" style="527" customWidth="1"/>
    <col min="6650" max="6650" width="20.85546875" style="527" customWidth="1"/>
    <col min="6651" max="6651" width="33.140625" style="527" customWidth="1"/>
    <col min="6652" max="6652" width="14.7109375" style="527" customWidth="1"/>
    <col min="6653" max="6657" width="8.85546875" style="527"/>
    <col min="6658" max="6658" width="19.5703125" style="527" customWidth="1"/>
    <col min="6659" max="6904" width="8.85546875" style="527"/>
    <col min="6905" max="6905" width="11.7109375" style="527" customWidth="1"/>
    <col min="6906" max="6906" width="20.85546875" style="527" customWidth="1"/>
    <col min="6907" max="6907" width="33.140625" style="527" customWidth="1"/>
    <col min="6908" max="6908" width="14.7109375" style="527" customWidth="1"/>
    <col min="6909" max="6913" width="8.85546875" style="527"/>
    <col min="6914" max="6914" width="19.5703125" style="527" customWidth="1"/>
    <col min="6915" max="7160" width="8.85546875" style="527"/>
    <col min="7161" max="7161" width="11.7109375" style="527" customWidth="1"/>
    <col min="7162" max="7162" width="20.85546875" style="527" customWidth="1"/>
    <col min="7163" max="7163" width="33.140625" style="527" customWidth="1"/>
    <col min="7164" max="7164" width="14.7109375" style="527" customWidth="1"/>
    <col min="7165" max="7169" width="8.85546875" style="527"/>
    <col min="7170" max="7170" width="19.5703125" style="527" customWidth="1"/>
    <col min="7171" max="7416" width="8.85546875" style="527"/>
    <col min="7417" max="7417" width="11.7109375" style="527" customWidth="1"/>
    <col min="7418" max="7418" width="20.85546875" style="527" customWidth="1"/>
    <col min="7419" max="7419" width="33.140625" style="527" customWidth="1"/>
    <col min="7420" max="7420" width="14.7109375" style="527" customWidth="1"/>
    <col min="7421" max="7425" width="8.85546875" style="527"/>
    <col min="7426" max="7426" width="19.5703125" style="527" customWidth="1"/>
    <col min="7427" max="7672" width="8.85546875" style="527"/>
    <col min="7673" max="7673" width="11.7109375" style="527" customWidth="1"/>
    <col min="7674" max="7674" width="20.85546875" style="527" customWidth="1"/>
    <col min="7675" max="7675" width="33.140625" style="527" customWidth="1"/>
    <col min="7676" max="7676" width="14.7109375" style="527" customWidth="1"/>
    <col min="7677" max="7681" width="8.85546875" style="527"/>
    <col min="7682" max="7682" width="19.5703125" style="527" customWidth="1"/>
    <col min="7683" max="7928" width="8.85546875" style="527"/>
    <col min="7929" max="7929" width="11.7109375" style="527" customWidth="1"/>
    <col min="7930" max="7930" width="20.85546875" style="527" customWidth="1"/>
    <col min="7931" max="7931" width="33.140625" style="527" customWidth="1"/>
    <col min="7932" max="7932" width="14.7109375" style="527" customWidth="1"/>
    <col min="7933" max="7937" width="8.85546875" style="527"/>
    <col min="7938" max="7938" width="19.5703125" style="527" customWidth="1"/>
    <col min="7939" max="8184" width="8.85546875" style="527"/>
    <col min="8185" max="8185" width="11.7109375" style="527" customWidth="1"/>
    <col min="8186" max="8186" width="20.85546875" style="527" customWidth="1"/>
    <col min="8187" max="8187" width="33.140625" style="527" customWidth="1"/>
    <col min="8188" max="8188" width="14.7109375" style="527" customWidth="1"/>
    <col min="8189" max="8193" width="8.85546875" style="527"/>
    <col min="8194" max="8194" width="19.5703125" style="527" customWidth="1"/>
    <col min="8195" max="8440" width="8.85546875" style="527"/>
    <col min="8441" max="8441" width="11.7109375" style="527" customWidth="1"/>
    <col min="8442" max="8442" width="20.85546875" style="527" customWidth="1"/>
    <col min="8443" max="8443" width="33.140625" style="527" customWidth="1"/>
    <col min="8444" max="8444" width="14.7109375" style="527" customWidth="1"/>
    <col min="8445" max="8449" width="8.85546875" style="527"/>
    <col min="8450" max="8450" width="19.5703125" style="527" customWidth="1"/>
    <col min="8451" max="8696" width="8.85546875" style="527"/>
    <col min="8697" max="8697" width="11.7109375" style="527" customWidth="1"/>
    <col min="8698" max="8698" width="20.85546875" style="527" customWidth="1"/>
    <col min="8699" max="8699" width="33.140625" style="527" customWidth="1"/>
    <col min="8700" max="8700" width="14.7109375" style="527" customWidth="1"/>
    <col min="8701" max="8705" width="8.85546875" style="527"/>
    <col min="8706" max="8706" width="19.5703125" style="527" customWidth="1"/>
    <col min="8707" max="8952" width="8.85546875" style="527"/>
    <col min="8953" max="8953" width="11.7109375" style="527" customWidth="1"/>
    <col min="8954" max="8954" width="20.85546875" style="527" customWidth="1"/>
    <col min="8955" max="8955" width="33.140625" style="527" customWidth="1"/>
    <col min="8956" max="8956" width="14.7109375" style="527" customWidth="1"/>
    <col min="8957" max="8961" width="8.85546875" style="527"/>
    <col min="8962" max="8962" width="19.5703125" style="527" customWidth="1"/>
    <col min="8963" max="9208" width="8.85546875" style="527"/>
    <col min="9209" max="9209" width="11.7109375" style="527" customWidth="1"/>
    <col min="9210" max="9210" width="20.85546875" style="527" customWidth="1"/>
    <col min="9211" max="9211" width="33.140625" style="527" customWidth="1"/>
    <col min="9212" max="9212" width="14.7109375" style="527" customWidth="1"/>
    <col min="9213" max="9217" width="8.85546875" style="527"/>
    <col min="9218" max="9218" width="19.5703125" style="527" customWidth="1"/>
    <col min="9219" max="9464" width="8.85546875" style="527"/>
    <col min="9465" max="9465" width="11.7109375" style="527" customWidth="1"/>
    <col min="9466" max="9466" width="20.85546875" style="527" customWidth="1"/>
    <col min="9467" max="9467" width="33.140625" style="527" customWidth="1"/>
    <col min="9468" max="9468" width="14.7109375" style="527" customWidth="1"/>
    <col min="9469" max="9473" width="8.85546875" style="527"/>
    <col min="9474" max="9474" width="19.5703125" style="527" customWidth="1"/>
    <col min="9475" max="9720" width="8.85546875" style="527"/>
    <col min="9721" max="9721" width="11.7109375" style="527" customWidth="1"/>
    <col min="9722" max="9722" width="20.85546875" style="527" customWidth="1"/>
    <col min="9723" max="9723" width="33.140625" style="527" customWidth="1"/>
    <col min="9724" max="9724" width="14.7109375" style="527" customWidth="1"/>
    <col min="9725" max="9729" width="8.85546875" style="527"/>
    <col min="9730" max="9730" width="19.5703125" style="527" customWidth="1"/>
    <col min="9731" max="9976" width="8.85546875" style="527"/>
    <col min="9977" max="9977" width="11.7109375" style="527" customWidth="1"/>
    <col min="9978" max="9978" width="20.85546875" style="527" customWidth="1"/>
    <col min="9979" max="9979" width="33.140625" style="527" customWidth="1"/>
    <col min="9980" max="9980" width="14.7109375" style="527" customWidth="1"/>
    <col min="9981" max="9985" width="8.85546875" style="527"/>
    <col min="9986" max="9986" width="19.5703125" style="527" customWidth="1"/>
    <col min="9987" max="10232" width="8.85546875" style="527"/>
    <col min="10233" max="10233" width="11.7109375" style="527" customWidth="1"/>
    <col min="10234" max="10234" width="20.85546875" style="527" customWidth="1"/>
    <col min="10235" max="10235" width="33.140625" style="527" customWidth="1"/>
    <col min="10236" max="10236" width="14.7109375" style="527" customWidth="1"/>
    <col min="10237" max="10241" width="8.85546875" style="527"/>
    <col min="10242" max="10242" width="19.5703125" style="527" customWidth="1"/>
    <col min="10243" max="10488" width="8.85546875" style="527"/>
    <col min="10489" max="10489" width="11.7109375" style="527" customWidth="1"/>
    <col min="10490" max="10490" width="20.85546875" style="527" customWidth="1"/>
    <col min="10491" max="10491" width="33.140625" style="527" customWidth="1"/>
    <col min="10492" max="10492" width="14.7109375" style="527" customWidth="1"/>
    <col min="10493" max="10497" width="8.85546875" style="527"/>
    <col min="10498" max="10498" width="19.5703125" style="527" customWidth="1"/>
    <col min="10499" max="10744" width="8.85546875" style="527"/>
    <col min="10745" max="10745" width="11.7109375" style="527" customWidth="1"/>
    <col min="10746" max="10746" width="20.85546875" style="527" customWidth="1"/>
    <col min="10747" max="10747" width="33.140625" style="527" customWidth="1"/>
    <col min="10748" max="10748" width="14.7109375" style="527" customWidth="1"/>
    <col min="10749" max="10753" width="8.85546875" style="527"/>
    <col min="10754" max="10754" width="19.5703125" style="527" customWidth="1"/>
    <col min="10755" max="11000" width="8.85546875" style="527"/>
    <col min="11001" max="11001" width="11.7109375" style="527" customWidth="1"/>
    <col min="11002" max="11002" width="20.85546875" style="527" customWidth="1"/>
    <col min="11003" max="11003" width="33.140625" style="527" customWidth="1"/>
    <col min="11004" max="11004" width="14.7109375" style="527" customWidth="1"/>
    <col min="11005" max="11009" width="8.85546875" style="527"/>
    <col min="11010" max="11010" width="19.5703125" style="527" customWidth="1"/>
    <col min="11011" max="11256" width="8.85546875" style="527"/>
    <col min="11257" max="11257" width="11.7109375" style="527" customWidth="1"/>
    <col min="11258" max="11258" width="20.85546875" style="527" customWidth="1"/>
    <col min="11259" max="11259" width="33.140625" style="527" customWidth="1"/>
    <col min="11260" max="11260" width="14.7109375" style="527" customWidth="1"/>
    <col min="11261" max="11265" width="8.85546875" style="527"/>
    <col min="11266" max="11266" width="19.5703125" style="527" customWidth="1"/>
    <col min="11267" max="11512" width="8.85546875" style="527"/>
    <col min="11513" max="11513" width="11.7109375" style="527" customWidth="1"/>
    <col min="11514" max="11514" width="20.85546875" style="527" customWidth="1"/>
    <col min="11515" max="11515" width="33.140625" style="527" customWidth="1"/>
    <col min="11516" max="11516" width="14.7109375" style="527" customWidth="1"/>
    <col min="11517" max="11521" width="8.85546875" style="527"/>
    <col min="11522" max="11522" width="19.5703125" style="527" customWidth="1"/>
    <col min="11523" max="11768" width="8.85546875" style="527"/>
    <col min="11769" max="11769" width="11.7109375" style="527" customWidth="1"/>
    <col min="11770" max="11770" width="20.85546875" style="527" customWidth="1"/>
    <col min="11771" max="11771" width="33.140625" style="527" customWidth="1"/>
    <col min="11772" max="11772" width="14.7109375" style="527" customWidth="1"/>
    <col min="11773" max="11777" width="8.85546875" style="527"/>
    <col min="11778" max="11778" width="19.5703125" style="527" customWidth="1"/>
    <col min="11779" max="12024" width="8.85546875" style="527"/>
    <col min="12025" max="12025" width="11.7109375" style="527" customWidth="1"/>
    <col min="12026" max="12026" width="20.85546875" style="527" customWidth="1"/>
    <col min="12027" max="12027" width="33.140625" style="527" customWidth="1"/>
    <col min="12028" max="12028" width="14.7109375" style="527" customWidth="1"/>
    <col min="12029" max="12033" width="8.85546875" style="527"/>
    <col min="12034" max="12034" width="19.5703125" style="527" customWidth="1"/>
    <col min="12035" max="12280" width="8.85546875" style="527"/>
    <col min="12281" max="12281" width="11.7109375" style="527" customWidth="1"/>
    <col min="12282" max="12282" width="20.85546875" style="527" customWidth="1"/>
    <col min="12283" max="12283" width="33.140625" style="527" customWidth="1"/>
    <col min="12284" max="12284" width="14.7109375" style="527" customWidth="1"/>
    <col min="12285" max="12289" width="8.85546875" style="527"/>
    <col min="12290" max="12290" width="19.5703125" style="527" customWidth="1"/>
    <col min="12291" max="12536" width="8.85546875" style="527"/>
    <col min="12537" max="12537" width="11.7109375" style="527" customWidth="1"/>
    <col min="12538" max="12538" width="20.85546875" style="527" customWidth="1"/>
    <col min="12539" max="12539" width="33.140625" style="527" customWidth="1"/>
    <col min="12540" max="12540" width="14.7109375" style="527" customWidth="1"/>
    <col min="12541" max="12545" width="8.85546875" style="527"/>
    <col min="12546" max="12546" width="19.5703125" style="527" customWidth="1"/>
    <col min="12547" max="12792" width="8.85546875" style="527"/>
    <col min="12793" max="12793" width="11.7109375" style="527" customWidth="1"/>
    <col min="12794" max="12794" width="20.85546875" style="527" customWidth="1"/>
    <col min="12795" max="12795" width="33.140625" style="527" customWidth="1"/>
    <col min="12796" max="12796" width="14.7109375" style="527" customWidth="1"/>
    <col min="12797" max="12801" width="8.85546875" style="527"/>
    <col min="12802" max="12802" width="19.5703125" style="527" customWidth="1"/>
    <col min="12803" max="13048" width="8.85546875" style="527"/>
    <col min="13049" max="13049" width="11.7109375" style="527" customWidth="1"/>
    <col min="13050" max="13050" width="20.85546875" style="527" customWidth="1"/>
    <col min="13051" max="13051" width="33.140625" style="527" customWidth="1"/>
    <col min="13052" max="13052" width="14.7109375" style="527" customWidth="1"/>
    <col min="13053" max="13057" width="8.85546875" style="527"/>
    <col min="13058" max="13058" width="19.5703125" style="527" customWidth="1"/>
    <col min="13059" max="13304" width="8.85546875" style="527"/>
    <col min="13305" max="13305" width="11.7109375" style="527" customWidth="1"/>
    <col min="13306" max="13306" width="20.85546875" style="527" customWidth="1"/>
    <col min="13307" max="13307" width="33.140625" style="527" customWidth="1"/>
    <col min="13308" max="13308" width="14.7109375" style="527" customWidth="1"/>
    <col min="13309" max="13313" width="8.85546875" style="527"/>
    <col min="13314" max="13314" width="19.5703125" style="527" customWidth="1"/>
    <col min="13315" max="13560" width="8.85546875" style="527"/>
    <col min="13561" max="13561" width="11.7109375" style="527" customWidth="1"/>
    <col min="13562" max="13562" width="20.85546875" style="527" customWidth="1"/>
    <col min="13563" max="13563" width="33.140625" style="527" customWidth="1"/>
    <col min="13564" max="13564" width="14.7109375" style="527" customWidth="1"/>
    <col min="13565" max="13569" width="8.85546875" style="527"/>
    <col min="13570" max="13570" width="19.5703125" style="527" customWidth="1"/>
    <col min="13571" max="13816" width="8.85546875" style="527"/>
    <col min="13817" max="13817" width="11.7109375" style="527" customWidth="1"/>
    <col min="13818" max="13818" width="20.85546875" style="527" customWidth="1"/>
    <col min="13819" max="13819" width="33.140625" style="527" customWidth="1"/>
    <col min="13820" max="13820" width="14.7109375" style="527" customWidth="1"/>
    <col min="13821" max="13825" width="8.85546875" style="527"/>
    <col min="13826" max="13826" width="19.5703125" style="527" customWidth="1"/>
    <col min="13827" max="14072" width="8.85546875" style="527"/>
    <col min="14073" max="14073" width="11.7109375" style="527" customWidth="1"/>
    <col min="14074" max="14074" width="20.85546875" style="527" customWidth="1"/>
    <col min="14075" max="14075" width="33.140625" style="527" customWidth="1"/>
    <col min="14076" max="14076" width="14.7109375" style="527" customWidth="1"/>
    <col min="14077" max="14081" width="8.85546875" style="527"/>
    <col min="14082" max="14082" width="19.5703125" style="527" customWidth="1"/>
    <col min="14083" max="14328" width="8.85546875" style="527"/>
    <col min="14329" max="14329" width="11.7109375" style="527" customWidth="1"/>
    <col min="14330" max="14330" width="20.85546875" style="527" customWidth="1"/>
    <col min="14331" max="14331" width="33.140625" style="527" customWidth="1"/>
    <col min="14332" max="14332" width="14.7109375" style="527" customWidth="1"/>
    <col min="14333" max="14337" width="8.85546875" style="527"/>
    <col min="14338" max="14338" width="19.5703125" style="527" customWidth="1"/>
    <col min="14339" max="14584" width="8.85546875" style="527"/>
    <col min="14585" max="14585" width="11.7109375" style="527" customWidth="1"/>
    <col min="14586" max="14586" width="20.85546875" style="527" customWidth="1"/>
    <col min="14587" max="14587" width="33.140625" style="527" customWidth="1"/>
    <col min="14588" max="14588" width="14.7109375" style="527" customWidth="1"/>
    <col min="14589" max="14593" width="8.85546875" style="527"/>
    <col min="14594" max="14594" width="19.5703125" style="527" customWidth="1"/>
    <col min="14595" max="14840" width="8.85546875" style="527"/>
    <col min="14841" max="14841" width="11.7109375" style="527" customWidth="1"/>
    <col min="14842" max="14842" width="20.85546875" style="527" customWidth="1"/>
    <col min="14843" max="14843" width="33.140625" style="527" customWidth="1"/>
    <col min="14844" max="14844" width="14.7109375" style="527" customWidth="1"/>
    <col min="14845" max="14849" width="8.85546875" style="527"/>
    <col min="14850" max="14850" width="19.5703125" style="527" customWidth="1"/>
    <col min="14851" max="15096" width="8.85546875" style="527"/>
    <col min="15097" max="15097" width="11.7109375" style="527" customWidth="1"/>
    <col min="15098" max="15098" width="20.85546875" style="527" customWidth="1"/>
    <col min="15099" max="15099" width="33.140625" style="527" customWidth="1"/>
    <col min="15100" max="15100" width="14.7109375" style="527" customWidth="1"/>
    <col min="15101" max="15105" width="8.85546875" style="527"/>
    <col min="15106" max="15106" width="19.5703125" style="527" customWidth="1"/>
    <col min="15107" max="15352" width="8.85546875" style="527"/>
    <col min="15353" max="15353" width="11.7109375" style="527" customWidth="1"/>
    <col min="15354" max="15354" width="20.85546875" style="527" customWidth="1"/>
    <col min="15355" max="15355" width="33.140625" style="527" customWidth="1"/>
    <col min="15356" max="15356" width="14.7109375" style="527" customWidth="1"/>
    <col min="15357" max="15361" width="8.85546875" style="527"/>
    <col min="15362" max="15362" width="19.5703125" style="527" customWidth="1"/>
    <col min="15363" max="15608" width="8.85546875" style="527"/>
    <col min="15609" max="15609" width="11.7109375" style="527" customWidth="1"/>
    <col min="15610" max="15610" width="20.85546875" style="527" customWidth="1"/>
    <col min="15611" max="15611" width="33.140625" style="527" customWidth="1"/>
    <col min="15612" max="15612" width="14.7109375" style="527" customWidth="1"/>
    <col min="15613" max="15617" width="8.85546875" style="527"/>
    <col min="15618" max="15618" width="19.5703125" style="527" customWidth="1"/>
    <col min="15619" max="15864" width="8.85546875" style="527"/>
    <col min="15865" max="15865" width="11.7109375" style="527" customWidth="1"/>
    <col min="15866" max="15866" width="20.85546875" style="527" customWidth="1"/>
    <col min="15867" max="15867" width="33.140625" style="527" customWidth="1"/>
    <col min="15868" max="15868" width="14.7109375" style="527" customWidth="1"/>
    <col min="15869" max="15873" width="8.85546875" style="527"/>
    <col min="15874" max="15874" width="19.5703125" style="527" customWidth="1"/>
    <col min="15875" max="16120" width="8.85546875" style="527"/>
    <col min="16121" max="16121" width="11.7109375" style="527" customWidth="1"/>
    <col min="16122" max="16122" width="20.85546875" style="527" customWidth="1"/>
    <col min="16123" max="16123" width="33.140625" style="527" customWidth="1"/>
    <col min="16124" max="16124" width="14.7109375" style="527" customWidth="1"/>
    <col min="16125" max="16129" width="8.85546875" style="527"/>
    <col min="16130" max="16130" width="19.5703125" style="527" customWidth="1"/>
    <col min="16131" max="16384" width="8.85546875" style="527"/>
  </cols>
  <sheetData>
    <row r="1" spans="1:8">
      <c r="C1" s="570"/>
    </row>
    <row r="2" spans="1:8">
      <c r="A2" s="3346"/>
      <c r="B2" s="3346"/>
      <c r="C2" s="3346"/>
      <c r="D2" s="3346"/>
      <c r="E2" s="3346"/>
      <c r="F2" s="3346"/>
      <c r="G2" s="3346"/>
    </row>
    <row r="3" spans="1:8">
      <c r="A3" s="3346" t="s">
        <v>1401</v>
      </c>
      <c r="B3" s="3346"/>
      <c r="C3" s="3346"/>
      <c r="D3" s="3346"/>
      <c r="E3" s="3346"/>
      <c r="F3" s="3346"/>
      <c r="G3" s="3346"/>
    </row>
    <row r="4" spans="1:8">
      <c r="A4" s="3346" t="s">
        <v>889</v>
      </c>
      <c r="B4" s="3346"/>
      <c r="C4" s="3346"/>
      <c r="D4" s="3346"/>
      <c r="E4" s="3346"/>
      <c r="F4" s="3346"/>
      <c r="G4" s="3346"/>
    </row>
    <row r="5" spans="1:8">
      <c r="A5" s="3346" t="s">
        <v>890</v>
      </c>
      <c r="B5" s="3346"/>
      <c r="C5" s="3346"/>
      <c r="D5" s="3346"/>
      <c r="E5" s="3346"/>
      <c r="F5" s="3346"/>
      <c r="G5" s="3346"/>
    </row>
    <row r="6" spans="1:8">
      <c r="A6" s="528"/>
      <c r="B6" s="528"/>
      <c r="C6" s="528"/>
      <c r="D6" s="528"/>
      <c r="E6" s="528"/>
      <c r="F6" s="528"/>
      <c r="G6" s="528"/>
      <c r="H6" s="528"/>
    </row>
    <row r="7" spans="1:8" ht="21.75">
      <c r="A7" s="3398" t="s">
        <v>1659</v>
      </c>
      <c r="B7" s="3398"/>
      <c r="C7" s="3398"/>
      <c r="D7" s="3398"/>
      <c r="E7" s="3398"/>
      <c r="F7" s="3398"/>
      <c r="G7" s="3398"/>
    </row>
    <row r="8" spans="1:8">
      <c r="A8" s="3346" t="s">
        <v>1051</v>
      </c>
      <c r="B8" s="3346"/>
      <c r="C8" s="3346"/>
      <c r="D8" s="3346"/>
      <c r="E8" s="3346"/>
      <c r="F8" s="3346"/>
      <c r="G8" s="3346"/>
    </row>
    <row r="9" spans="1:8">
      <c r="A9" s="529"/>
      <c r="B9" s="529"/>
      <c r="C9" s="529"/>
      <c r="D9" s="529"/>
      <c r="E9" s="529"/>
      <c r="F9" s="529"/>
      <c r="G9" s="529"/>
      <c r="H9" s="529"/>
    </row>
    <row r="10" spans="1:8">
      <c r="A10" s="666" t="s">
        <v>1660</v>
      </c>
      <c r="B10" s="529"/>
      <c r="C10" s="529"/>
      <c r="D10" s="529"/>
      <c r="E10" s="667" t="s">
        <v>1661</v>
      </c>
      <c r="F10" s="529"/>
      <c r="G10" s="529"/>
      <c r="H10" s="529"/>
    </row>
    <row r="11" spans="1:8" s="529" customFormat="1">
      <c r="A11" s="666" t="s">
        <v>1662</v>
      </c>
      <c r="E11" s="664" t="s">
        <v>1663</v>
      </c>
    </row>
    <row r="12" spans="1:8" s="529" customFormat="1"/>
    <row r="13" spans="1:8">
      <c r="A13" s="668" t="s">
        <v>1056</v>
      </c>
      <c r="B13" s="668" t="s">
        <v>1664</v>
      </c>
      <c r="C13" s="669" t="s">
        <v>1665</v>
      </c>
      <c r="D13" s="669" t="s">
        <v>1432</v>
      </c>
      <c r="E13" s="669" t="s">
        <v>1156</v>
      </c>
      <c r="F13" s="669" t="s">
        <v>993</v>
      </c>
      <c r="G13" s="670" t="s">
        <v>1157</v>
      </c>
      <c r="H13" s="670" t="s">
        <v>506</v>
      </c>
    </row>
    <row r="14" spans="1:8">
      <c r="A14" s="671">
        <v>1</v>
      </c>
      <c r="B14" s="671">
        <v>2</v>
      </c>
      <c r="C14" s="672">
        <v>3</v>
      </c>
      <c r="D14" s="671">
        <v>4</v>
      </c>
      <c r="E14" s="672">
        <v>5</v>
      </c>
      <c r="F14" s="671">
        <v>6</v>
      </c>
      <c r="G14" s="672">
        <v>7</v>
      </c>
      <c r="H14" s="671">
        <v>8</v>
      </c>
    </row>
    <row r="15" spans="1:8">
      <c r="A15" s="673"/>
      <c r="B15" s="673"/>
      <c r="C15" s="674"/>
      <c r="D15" s="675"/>
      <c r="E15" s="675"/>
      <c r="F15" s="675"/>
      <c r="G15" s="673"/>
      <c r="H15" s="673"/>
    </row>
    <row r="16" spans="1:8">
      <c r="A16" s="673"/>
      <c r="B16" s="673"/>
      <c r="C16" s="674"/>
      <c r="D16" s="675"/>
      <c r="E16" s="675"/>
      <c r="F16" s="675"/>
      <c r="G16" s="673"/>
      <c r="H16" s="673"/>
    </row>
    <row r="17" spans="1:8">
      <c r="A17" s="623"/>
      <c r="B17" s="623"/>
      <c r="C17" s="660"/>
      <c r="D17" s="676"/>
      <c r="E17" s="676"/>
      <c r="F17" s="676"/>
      <c r="G17" s="673"/>
      <c r="H17" s="673"/>
    </row>
    <row r="18" spans="1:8" hidden="1">
      <c r="A18" s="623"/>
      <c r="B18" s="623"/>
      <c r="C18" s="660"/>
      <c r="D18" s="676"/>
      <c r="E18" s="676"/>
      <c r="F18" s="676"/>
      <c r="G18" s="623"/>
      <c r="H18" s="623"/>
    </row>
    <row r="19" spans="1:8">
      <c r="A19" s="623"/>
      <c r="B19" s="623"/>
      <c r="C19" s="660"/>
      <c r="D19" s="676"/>
      <c r="E19" s="676"/>
      <c r="F19" s="676"/>
      <c r="G19" s="623"/>
      <c r="H19" s="623"/>
    </row>
    <row r="20" spans="1:8">
      <c r="A20" s="623"/>
      <c r="B20" s="623"/>
      <c r="C20" s="660"/>
      <c r="D20" s="675"/>
      <c r="E20" s="676"/>
      <c r="F20" s="676"/>
      <c r="G20" s="623"/>
      <c r="H20" s="623"/>
    </row>
    <row r="21" spans="1:8">
      <c r="A21" s="623"/>
      <c r="B21" s="623"/>
      <c r="C21" s="660"/>
      <c r="D21" s="676"/>
      <c r="E21" s="676"/>
      <c r="F21" s="676"/>
      <c r="G21" s="623"/>
      <c r="H21" s="623"/>
    </row>
    <row r="22" spans="1:8">
      <c r="A22" s="623"/>
      <c r="B22" s="623"/>
      <c r="C22" s="660"/>
      <c r="D22" s="676"/>
      <c r="E22" s="676"/>
      <c r="F22" s="676"/>
      <c r="G22" s="623"/>
      <c r="H22" s="623"/>
    </row>
    <row r="23" spans="1:8">
      <c r="A23" s="628"/>
      <c r="B23" s="627" t="s">
        <v>1059</v>
      </c>
      <c r="C23" s="677"/>
      <c r="D23" s="678"/>
      <c r="E23" s="678"/>
      <c r="F23" s="678"/>
      <c r="G23" s="628"/>
      <c r="H23" s="628"/>
    </row>
    <row r="24" spans="1:8" ht="21" thickBot="1">
      <c r="A24" s="559"/>
      <c r="B24" s="641" t="s">
        <v>994</v>
      </c>
      <c r="C24" s="548"/>
      <c r="D24" s="548"/>
      <c r="E24" s="679"/>
      <c r="F24" s="559"/>
      <c r="G24" s="559"/>
      <c r="H24" s="559"/>
    </row>
    <row r="25" spans="1:8" ht="21" thickTop="1">
      <c r="A25" s="530"/>
      <c r="B25" s="536"/>
      <c r="C25" s="530"/>
      <c r="D25" s="530"/>
      <c r="E25" s="530"/>
      <c r="F25" s="530"/>
      <c r="G25" s="530"/>
      <c r="H25" s="530"/>
    </row>
    <row r="26" spans="1:8" ht="21" thickBot="1">
      <c r="A26" s="608" t="s">
        <v>915</v>
      </c>
      <c r="B26" s="536"/>
      <c r="C26" s="530"/>
      <c r="D26" s="530"/>
      <c r="E26" s="530"/>
      <c r="F26" s="530"/>
      <c r="G26" s="530"/>
      <c r="H26" s="530"/>
    </row>
    <row r="27" spans="1:8" ht="72" customHeight="1" thickTop="1">
      <c r="A27" s="3400" t="s">
        <v>1666</v>
      </c>
      <c r="B27" s="3400"/>
      <c r="C27" s="3400"/>
      <c r="D27" s="3400"/>
      <c r="E27" s="3400"/>
      <c r="F27" s="3400"/>
      <c r="G27" s="3400"/>
      <c r="H27" s="3400"/>
    </row>
    <row r="28" spans="1:8">
      <c r="A28" s="530"/>
      <c r="B28" s="530"/>
      <c r="C28" s="530"/>
      <c r="D28" s="530"/>
      <c r="E28" s="530"/>
      <c r="F28" s="530"/>
      <c r="G28" s="530"/>
      <c r="H28" s="530"/>
    </row>
    <row r="29" spans="1:8" ht="21" thickBot="1">
      <c r="A29" s="547" t="s">
        <v>917</v>
      </c>
      <c r="B29" s="536"/>
      <c r="C29" s="530"/>
      <c r="D29" s="530"/>
      <c r="E29" s="530"/>
      <c r="F29" s="530"/>
      <c r="G29" s="530"/>
      <c r="H29" s="530"/>
    </row>
    <row r="30" spans="1:8" ht="39.75" customHeight="1" thickTop="1">
      <c r="A30" s="680">
        <v>1</v>
      </c>
      <c r="B30" s="3401" t="s">
        <v>1667</v>
      </c>
      <c r="C30" s="3401"/>
      <c r="D30" s="3401"/>
      <c r="E30" s="3401"/>
      <c r="F30" s="3401"/>
      <c r="G30" s="3401"/>
    </row>
    <row r="31" spans="1:8">
      <c r="A31" s="680">
        <v>2</v>
      </c>
      <c r="B31" s="530" t="s">
        <v>1668</v>
      </c>
      <c r="C31" s="530"/>
      <c r="D31" s="530"/>
      <c r="E31" s="530"/>
      <c r="F31" s="530"/>
      <c r="G31" s="530"/>
      <c r="H31" s="530"/>
    </row>
    <row r="32" spans="1:8" ht="35.25" customHeight="1">
      <c r="A32" s="680">
        <v>3</v>
      </c>
      <c r="B32" s="3401" t="s">
        <v>1669</v>
      </c>
      <c r="C32" s="3401"/>
      <c r="D32" s="3401"/>
      <c r="E32" s="3401"/>
      <c r="F32" s="3401"/>
      <c r="G32" s="3401"/>
    </row>
    <row r="33" spans="1:11">
      <c r="A33" s="680">
        <v>4</v>
      </c>
      <c r="B33" s="681" t="s">
        <v>1670</v>
      </c>
      <c r="C33" s="681"/>
      <c r="D33" s="681"/>
      <c r="E33" s="681"/>
      <c r="F33" s="681"/>
      <c r="G33" s="681"/>
      <c r="H33" s="681"/>
      <c r="I33" s="566"/>
      <c r="J33" s="566"/>
      <c r="K33" s="566"/>
    </row>
    <row r="34" spans="1:11">
      <c r="A34" s="680">
        <v>5</v>
      </c>
      <c r="B34" s="530" t="s">
        <v>1671</v>
      </c>
      <c r="C34" s="530"/>
      <c r="D34" s="530"/>
      <c r="E34" s="530"/>
      <c r="F34" s="530"/>
      <c r="G34" s="530"/>
      <c r="H34" s="530"/>
    </row>
    <row r="35" spans="1:11">
      <c r="A35" s="680">
        <v>6</v>
      </c>
      <c r="B35" s="530" t="s">
        <v>1672</v>
      </c>
      <c r="C35" s="530"/>
      <c r="D35" s="530"/>
      <c r="E35" s="530"/>
      <c r="F35" s="530"/>
      <c r="G35" s="530"/>
      <c r="H35" s="530"/>
    </row>
    <row r="36" spans="1:11">
      <c r="A36" s="680">
        <v>7</v>
      </c>
      <c r="B36" s="530" t="s">
        <v>1673</v>
      </c>
      <c r="C36" s="530"/>
      <c r="D36" s="530"/>
      <c r="E36" s="530"/>
      <c r="F36" s="530"/>
      <c r="G36" s="530"/>
      <c r="H36" s="530"/>
    </row>
    <row r="37" spans="1:11">
      <c r="A37" s="680">
        <v>8</v>
      </c>
      <c r="B37" s="530" t="s">
        <v>1674</v>
      </c>
      <c r="C37" s="530"/>
      <c r="D37" s="530"/>
      <c r="E37" s="530"/>
      <c r="F37" s="530"/>
      <c r="G37" s="530"/>
      <c r="H37" s="530"/>
    </row>
    <row r="38" spans="1:11">
      <c r="A38" s="680">
        <v>9</v>
      </c>
      <c r="B38" s="530" t="s">
        <v>1675</v>
      </c>
      <c r="C38" s="530"/>
      <c r="D38" s="530"/>
      <c r="E38" s="530"/>
      <c r="F38" s="530"/>
      <c r="G38" s="530"/>
      <c r="H38" s="530"/>
    </row>
    <row r="39" spans="1:11" ht="39.75" customHeight="1">
      <c r="A39" s="680">
        <v>10</v>
      </c>
      <c r="B39" s="3401" t="s">
        <v>1676</v>
      </c>
      <c r="C39" s="3401"/>
      <c r="D39" s="3401"/>
      <c r="E39" s="3401"/>
      <c r="F39" s="3401"/>
      <c r="G39" s="3401"/>
    </row>
    <row r="40" spans="1:11" ht="41.25" customHeight="1">
      <c r="A40" s="680">
        <v>11</v>
      </c>
      <c r="B40" s="3401" t="s">
        <v>1677</v>
      </c>
      <c r="C40" s="3401"/>
      <c r="D40" s="3401"/>
      <c r="E40" s="3401"/>
      <c r="F40" s="3401"/>
      <c r="G40" s="3401"/>
    </row>
    <row r="41" spans="1:11">
      <c r="A41" s="680">
        <v>12</v>
      </c>
      <c r="B41" s="569" t="s">
        <v>1678</v>
      </c>
      <c r="C41" s="569"/>
      <c r="D41" s="569"/>
      <c r="E41" s="569"/>
      <c r="F41" s="569"/>
      <c r="G41" s="569"/>
      <c r="H41" s="569"/>
    </row>
    <row r="42" spans="1:11">
      <c r="A42" s="680">
        <v>13</v>
      </c>
      <c r="B42" s="569" t="s">
        <v>1679</v>
      </c>
      <c r="C42" s="569"/>
      <c r="D42" s="569"/>
      <c r="E42" s="569"/>
      <c r="F42" s="569"/>
      <c r="G42" s="569"/>
      <c r="H42" s="569"/>
    </row>
    <row r="43" spans="1:11">
      <c r="A43" s="680">
        <v>14</v>
      </c>
      <c r="B43" s="3402" t="s">
        <v>1680</v>
      </c>
      <c r="C43" s="3402"/>
      <c r="D43" s="3402"/>
      <c r="E43" s="3402"/>
      <c r="F43" s="3402"/>
      <c r="G43" s="3402"/>
    </row>
    <row r="44" spans="1:11" ht="36.75" customHeight="1">
      <c r="A44" s="680">
        <v>15</v>
      </c>
      <c r="B44" s="3399" t="s">
        <v>1681</v>
      </c>
      <c r="C44" s="3399"/>
      <c r="D44" s="3399"/>
      <c r="E44" s="3399"/>
      <c r="F44" s="3399"/>
      <c r="G44" s="3399"/>
    </row>
    <row r="45" spans="1:11" s="566" customFormat="1">
      <c r="A45" s="680">
        <v>16</v>
      </c>
      <c r="B45" s="566" t="s">
        <v>1682</v>
      </c>
      <c r="C45" s="569"/>
      <c r="D45" s="569"/>
      <c r="E45" s="569"/>
      <c r="F45" s="569"/>
      <c r="G45" s="569"/>
      <c r="H45" s="569"/>
    </row>
    <row r="46" spans="1:11">
      <c r="A46"/>
      <c r="B46"/>
      <c r="C46"/>
      <c r="D46"/>
      <c r="E46"/>
      <c r="F46"/>
      <c r="G46"/>
      <c r="H46"/>
      <c r="I46"/>
      <c r="J46"/>
      <c r="K46"/>
    </row>
    <row r="47" spans="1:11" hidden="1">
      <c r="B47" s="682"/>
    </row>
    <row r="48" spans="1:11" hidden="1">
      <c r="A48" s="527" t="s">
        <v>1075</v>
      </c>
      <c r="B48" s="527" t="s">
        <v>1076</v>
      </c>
    </row>
    <row r="49" spans="2:4" hidden="1">
      <c r="B49" s="527" t="s">
        <v>1077</v>
      </c>
      <c r="C49" s="664" t="s">
        <v>1078</v>
      </c>
      <c r="D49" s="683" t="s">
        <v>1683</v>
      </c>
    </row>
    <row r="50" spans="2:4" hidden="1">
      <c r="B50" s="527" t="s">
        <v>1080</v>
      </c>
      <c r="C50" s="527" t="s">
        <v>1081</v>
      </c>
      <c r="D50" s="551">
        <v>22100</v>
      </c>
    </row>
    <row r="51" spans="2:4" hidden="1">
      <c r="B51" s="527" t="s">
        <v>1082</v>
      </c>
      <c r="C51" s="527" t="s">
        <v>1083</v>
      </c>
      <c r="D51" s="551">
        <v>21111</v>
      </c>
    </row>
    <row r="52" spans="2:4" hidden="1"/>
    <row r="53" spans="2:4" hidden="1"/>
    <row r="54" spans="2:4" hidden="1"/>
    <row r="55" spans="2:4" hidden="1"/>
    <row r="56" spans="2:4" hidden="1"/>
    <row r="73" spans="2:3">
      <c r="B73" s="527" t="s">
        <v>1684</v>
      </c>
    </row>
    <row r="74" spans="2:3">
      <c r="B74" s="527" t="s">
        <v>1685</v>
      </c>
    </row>
    <row r="75" spans="2:3">
      <c r="B75" s="527" t="s">
        <v>1686</v>
      </c>
    </row>
    <row r="76" spans="2:3">
      <c r="B76" s="527" t="s">
        <v>1687</v>
      </c>
    </row>
    <row r="77" spans="2:3">
      <c r="B77" s="527" t="s">
        <v>1688</v>
      </c>
    </row>
    <row r="79" spans="2:3">
      <c r="B79" s="529" t="s">
        <v>1689</v>
      </c>
    </row>
    <row r="80" spans="2:3">
      <c r="B80" s="527" t="s">
        <v>1690</v>
      </c>
      <c r="C80" s="527">
        <v>200000</v>
      </c>
    </row>
    <row r="81" spans="2:4">
      <c r="B81" s="527" t="s">
        <v>1691</v>
      </c>
      <c r="C81" s="527">
        <v>200000</v>
      </c>
    </row>
    <row r="82" spans="2:4">
      <c r="B82" s="527" t="s">
        <v>1692</v>
      </c>
      <c r="D82" s="527">
        <v>200000</v>
      </c>
    </row>
    <row r="83" spans="2:4">
      <c r="B83" s="527" t="s">
        <v>1693</v>
      </c>
      <c r="D83" s="527">
        <v>200000</v>
      </c>
    </row>
  </sheetData>
  <mergeCells count="13">
    <mergeCell ref="B44:G44"/>
    <mergeCell ref="A27:H27"/>
    <mergeCell ref="B30:G30"/>
    <mergeCell ref="B32:G32"/>
    <mergeCell ref="B39:G39"/>
    <mergeCell ref="B40:G40"/>
    <mergeCell ref="B43:G43"/>
    <mergeCell ref="A8:G8"/>
    <mergeCell ref="A2:G2"/>
    <mergeCell ref="A3:G3"/>
    <mergeCell ref="A4:G4"/>
    <mergeCell ref="A5:G5"/>
    <mergeCell ref="A7:G7"/>
  </mergeCells>
  <printOptions horizontalCentered="1"/>
  <pageMargins left="0.31496062992125984" right="0" top="0.19685039370078741" bottom="0" header="0" footer="0"/>
  <pageSetup scale="125" orientation="portrait" r:id="rId1"/>
  <rowBreaks count="1" manualBreakCount="1">
    <brk id="2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6"/>
  <sheetViews>
    <sheetView topLeftCell="A3" zoomScaleNormal="100" zoomScaleSheetLayoutView="85" workbookViewId="0">
      <selection activeCell="A7" sqref="A7:W7"/>
    </sheetView>
  </sheetViews>
  <sheetFormatPr defaultRowHeight="20.25"/>
  <cols>
    <col min="1" max="1" width="6.5703125" style="527" customWidth="1"/>
    <col min="2" max="2" width="6.28515625" style="527" customWidth="1"/>
    <col min="3" max="3" width="7.5703125" style="527" customWidth="1"/>
    <col min="4" max="4" width="8.28515625" style="527" bestFit="1" customWidth="1"/>
    <col min="5" max="5" width="7.85546875" style="527" customWidth="1"/>
    <col min="6" max="6" width="17.7109375" style="527" customWidth="1"/>
    <col min="7" max="7" width="7.85546875" style="527" customWidth="1"/>
    <col min="8" max="8" width="9.140625" style="527" customWidth="1"/>
    <col min="9" max="9" width="9.28515625" style="527" bestFit="1" customWidth="1"/>
    <col min="10" max="10" width="8" style="527" bestFit="1" customWidth="1"/>
    <col min="11" max="11" width="8.28515625" style="527" bestFit="1" customWidth="1"/>
    <col min="12" max="14" width="7.5703125" style="527" bestFit="1" customWidth="1"/>
    <col min="15" max="15" width="8.85546875" style="527" customWidth="1"/>
    <col min="16" max="16" width="12.5703125" style="527" bestFit="1" customWidth="1"/>
    <col min="17" max="17" width="9.28515625" style="527" bestFit="1" customWidth="1"/>
    <col min="18" max="20" width="7.5703125" style="527" bestFit="1" customWidth="1"/>
    <col min="21" max="21" width="10.28515625" style="527" customWidth="1"/>
    <col min="22" max="22" width="7.5703125" style="527" bestFit="1" customWidth="1"/>
    <col min="23" max="23" width="23.7109375" style="527" customWidth="1"/>
    <col min="24" max="240" width="8.85546875" style="527"/>
    <col min="241" max="241" width="8.28515625" style="527" customWidth="1"/>
    <col min="242" max="242" width="4.85546875" style="527" customWidth="1"/>
    <col min="243" max="243" width="7.85546875" style="527" customWidth="1"/>
    <col min="244" max="244" width="28" style="527" customWidth="1"/>
    <col min="245" max="245" width="7.85546875" style="527" customWidth="1"/>
    <col min="246" max="246" width="10.140625" style="527" customWidth="1"/>
    <col min="247" max="247" width="10.28515625" style="527" customWidth="1"/>
    <col min="248" max="248" width="9.140625" style="527" customWidth="1"/>
    <col min="249" max="249" width="10.28515625" style="527" customWidth="1"/>
    <col min="250" max="250" width="10.85546875" style="527" customWidth="1"/>
    <col min="251" max="251" width="10.5703125" style="527" customWidth="1"/>
    <col min="252" max="253" width="10.28515625" style="527" customWidth="1"/>
    <col min="254" max="254" width="11.28515625" style="527" customWidth="1"/>
    <col min="255" max="255" width="10.28515625" style="527" customWidth="1"/>
    <col min="256" max="256" width="9.7109375" style="527" customWidth="1"/>
    <col min="257" max="257" width="10.85546875" style="527" customWidth="1"/>
    <col min="258" max="258" width="9.5703125" style="527" customWidth="1"/>
    <col min="259" max="260" width="12.140625" style="527" customWidth="1"/>
    <col min="261" max="261" width="9.28515625" style="527" customWidth="1"/>
    <col min="262" max="262" width="14" style="527" customWidth="1"/>
    <col min="263" max="263" width="14.85546875" style="527" customWidth="1"/>
    <col min="264" max="264" width="11" style="527" customWidth="1"/>
    <col min="265" max="265" width="10.5703125" style="527" customWidth="1"/>
    <col min="266" max="266" width="8.28515625" style="527" bestFit="1" customWidth="1"/>
    <col min="267" max="267" width="7.7109375" style="527" customWidth="1"/>
    <col min="268" max="268" width="6.28515625" style="527" bestFit="1" customWidth="1"/>
    <col min="269" max="269" width="11" style="527" customWidth="1"/>
    <col min="270" max="270" width="11.28515625" style="527" customWidth="1"/>
    <col min="271" max="272" width="10" style="527" customWidth="1"/>
    <col min="273" max="273" width="7.140625" style="527" bestFit="1" customWidth="1"/>
    <col min="274" max="274" width="8.28515625" style="527" bestFit="1" customWidth="1"/>
    <col min="275" max="275" width="8.5703125" style="527" bestFit="1" customWidth="1"/>
    <col min="276" max="276" width="8.5703125" style="527" customWidth="1"/>
    <col min="277" max="277" width="10.28515625" style="527" customWidth="1"/>
    <col min="278" max="278" width="12" style="527" customWidth="1"/>
    <col min="279" max="279" width="17.85546875" style="527" customWidth="1"/>
    <col min="280" max="496" width="8.85546875" style="527"/>
    <col min="497" max="497" width="8.28515625" style="527" customWidth="1"/>
    <col min="498" max="498" width="4.85546875" style="527" customWidth="1"/>
    <col min="499" max="499" width="7.85546875" style="527" customWidth="1"/>
    <col min="500" max="500" width="28" style="527" customWidth="1"/>
    <col min="501" max="501" width="7.85546875" style="527" customWidth="1"/>
    <col min="502" max="502" width="10.140625" style="527" customWidth="1"/>
    <col min="503" max="503" width="10.28515625" style="527" customWidth="1"/>
    <col min="504" max="504" width="9.140625" style="527" customWidth="1"/>
    <col min="505" max="505" width="10.28515625" style="527" customWidth="1"/>
    <col min="506" max="506" width="10.85546875" style="527" customWidth="1"/>
    <col min="507" max="507" width="10.5703125" style="527" customWidth="1"/>
    <col min="508" max="509" width="10.28515625" style="527" customWidth="1"/>
    <col min="510" max="510" width="11.28515625" style="527" customWidth="1"/>
    <col min="511" max="511" width="10.28515625" style="527" customWidth="1"/>
    <col min="512" max="512" width="9.7109375" style="527" customWidth="1"/>
    <col min="513" max="513" width="10.85546875" style="527" customWidth="1"/>
    <col min="514" max="514" width="9.5703125" style="527" customWidth="1"/>
    <col min="515" max="516" width="12.140625" style="527" customWidth="1"/>
    <col min="517" max="517" width="9.28515625" style="527" customWidth="1"/>
    <col min="518" max="518" width="14" style="527" customWidth="1"/>
    <col min="519" max="519" width="14.85546875" style="527" customWidth="1"/>
    <col min="520" max="520" width="11" style="527" customWidth="1"/>
    <col min="521" max="521" width="10.5703125" style="527" customWidth="1"/>
    <col min="522" max="522" width="8.28515625" style="527" bestFit="1" customWidth="1"/>
    <col min="523" max="523" width="7.7109375" style="527" customWidth="1"/>
    <col min="524" max="524" width="6.28515625" style="527" bestFit="1" customWidth="1"/>
    <col min="525" max="525" width="11" style="527" customWidth="1"/>
    <col min="526" max="526" width="11.28515625" style="527" customWidth="1"/>
    <col min="527" max="528" width="10" style="527" customWidth="1"/>
    <col min="529" max="529" width="7.140625" style="527" bestFit="1" customWidth="1"/>
    <col min="530" max="530" width="8.28515625" style="527" bestFit="1" customWidth="1"/>
    <col min="531" max="531" width="8.5703125" style="527" bestFit="1" customWidth="1"/>
    <col min="532" max="532" width="8.5703125" style="527" customWidth="1"/>
    <col min="533" max="533" width="10.28515625" style="527" customWidth="1"/>
    <col min="534" max="534" width="12" style="527" customWidth="1"/>
    <col min="535" max="535" width="17.85546875" style="527" customWidth="1"/>
    <col min="536" max="752" width="8.85546875" style="527"/>
    <col min="753" max="753" width="8.28515625" style="527" customWidth="1"/>
    <col min="754" max="754" width="4.85546875" style="527" customWidth="1"/>
    <col min="755" max="755" width="7.85546875" style="527" customWidth="1"/>
    <col min="756" max="756" width="28" style="527" customWidth="1"/>
    <col min="757" max="757" width="7.85546875" style="527" customWidth="1"/>
    <col min="758" max="758" width="10.140625" style="527" customWidth="1"/>
    <col min="759" max="759" width="10.28515625" style="527" customWidth="1"/>
    <col min="760" max="760" width="9.140625" style="527" customWidth="1"/>
    <col min="761" max="761" width="10.28515625" style="527" customWidth="1"/>
    <col min="762" max="762" width="10.85546875" style="527" customWidth="1"/>
    <col min="763" max="763" width="10.5703125" style="527" customWidth="1"/>
    <col min="764" max="765" width="10.28515625" style="527" customWidth="1"/>
    <col min="766" max="766" width="11.28515625" style="527" customWidth="1"/>
    <col min="767" max="767" width="10.28515625" style="527" customWidth="1"/>
    <col min="768" max="768" width="9.7109375" style="527" customWidth="1"/>
    <col min="769" max="769" width="10.85546875" style="527" customWidth="1"/>
    <col min="770" max="770" width="9.5703125" style="527" customWidth="1"/>
    <col min="771" max="772" width="12.140625" style="527" customWidth="1"/>
    <col min="773" max="773" width="9.28515625" style="527" customWidth="1"/>
    <col min="774" max="774" width="14" style="527" customWidth="1"/>
    <col min="775" max="775" width="14.85546875" style="527" customWidth="1"/>
    <col min="776" max="776" width="11" style="527" customWidth="1"/>
    <col min="777" max="777" width="10.5703125" style="527" customWidth="1"/>
    <col min="778" max="778" width="8.28515625" style="527" bestFit="1" customWidth="1"/>
    <col min="779" max="779" width="7.7109375" style="527" customWidth="1"/>
    <col min="780" max="780" width="6.28515625" style="527" bestFit="1" customWidth="1"/>
    <col min="781" max="781" width="11" style="527" customWidth="1"/>
    <col min="782" max="782" width="11.28515625" style="527" customWidth="1"/>
    <col min="783" max="784" width="10" style="527" customWidth="1"/>
    <col min="785" max="785" width="7.140625" style="527" bestFit="1" customWidth="1"/>
    <col min="786" max="786" width="8.28515625" style="527" bestFit="1" customWidth="1"/>
    <col min="787" max="787" width="8.5703125" style="527" bestFit="1" customWidth="1"/>
    <col min="788" max="788" width="8.5703125" style="527" customWidth="1"/>
    <col min="789" max="789" width="10.28515625" style="527" customWidth="1"/>
    <col min="790" max="790" width="12" style="527" customWidth="1"/>
    <col min="791" max="791" width="17.85546875" style="527" customWidth="1"/>
    <col min="792" max="1008" width="8.85546875" style="527"/>
    <col min="1009" max="1009" width="8.28515625" style="527" customWidth="1"/>
    <col min="1010" max="1010" width="4.85546875" style="527" customWidth="1"/>
    <col min="1011" max="1011" width="7.85546875" style="527" customWidth="1"/>
    <col min="1012" max="1012" width="28" style="527" customWidth="1"/>
    <col min="1013" max="1013" width="7.85546875" style="527" customWidth="1"/>
    <col min="1014" max="1014" width="10.140625" style="527" customWidth="1"/>
    <col min="1015" max="1015" width="10.28515625" style="527" customWidth="1"/>
    <col min="1016" max="1016" width="9.140625" style="527" customWidth="1"/>
    <col min="1017" max="1017" width="10.28515625" style="527" customWidth="1"/>
    <col min="1018" max="1018" width="10.85546875" style="527" customWidth="1"/>
    <col min="1019" max="1019" width="10.5703125" style="527" customWidth="1"/>
    <col min="1020" max="1021" width="10.28515625" style="527" customWidth="1"/>
    <col min="1022" max="1022" width="11.28515625" style="527" customWidth="1"/>
    <col min="1023" max="1023" width="10.28515625" style="527" customWidth="1"/>
    <col min="1024" max="1024" width="9.7109375" style="527" customWidth="1"/>
    <col min="1025" max="1025" width="10.85546875" style="527" customWidth="1"/>
    <col min="1026" max="1026" width="9.5703125" style="527" customWidth="1"/>
    <col min="1027" max="1028" width="12.140625" style="527" customWidth="1"/>
    <col min="1029" max="1029" width="9.28515625" style="527" customWidth="1"/>
    <col min="1030" max="1030" width="14" style="527" customWidth="1"/>
    <col min="1031" max="1031" width="14.85546875" style="527" customWidth="1"/>
    <col min="1032" max="1032" width="11" style="527" customWidth="1"/>
    <col min="1033" max="1033" width="10.5703125" style="527" customWidth="1"/>
    <col min="1034" max="1034" width="8.28515625" style="527" bestFit="1" customWidth="1"/>
    <col min="1035" max="1035" width="7.7109375" style="527" customWidth="1"/>
    <col min="1036" max="1036" width="6.28515625" style="527" bestFit="1" customWidth="1"/>
    <col min="1037" max="1037" width="11" style="527" customWidth="1"/>
    <col min="1038" max="1038" width="11.28515625" style="527" customWidth="1"/>
    <col min="1039" max="1040" width="10" style="527" customWidth="1"/>
    <col min="1041" max="1041" width="7.140625" style="527" bestFit="1" customWidth="1"/>
    <col min="1042" max="1042" width="8.28515625" style="527" bestFit="1" customWidth="1"/>
    <col min="1043" max="1043" width="8.5703125" style="527" bestFit="1" customWidth="1"/>
    <col min="1044" max="1044" width="8.5703125" style="527" customWidth="1"/>
    <col min="1045" max="1045" width="10.28515625" style="527" customWidth="1"/>
    <col min="1046" max="1046" width="12" style="527" customWidth="1"/>
    <col min="1047" max="1047" width="17.85546875" style="527" customWidth="1"/>
    <col min="1048" max="1264" width="8.85546875" style="527"/>
    <col min="1265" max="1265" width="8.28515625" style="527" customWidth="1"/>
    <col min="1266" max="1266" width="4.85546875" style="527" customWidth="1"/>
    <col min="1267" max="1267" width="7.85546875" style="527" customWidth="1"/>
    <col min="1268" max="1268" width="28" style="527" customWidth="1"/>
    <col min="1269" max="1269" width="7.85546875" style="527" customWidth="1"/>
    <col min="1270" max="1270" width="10.140625" style="527" customWidth="1"/>
    <col min="1271" max="1271" width="10.28515625" style="527" customWidth="1"/>
    <col min="1272" max="1272" width="9.140625" style="527" customWidth="1"/>
    <col min="1273" max="1273" width="10.28515625" style="527" customWidth="1"/>
    <col min="1274" max="1274" width="10.85546875" style="527" customWidth="1"/>
    <col min="1275" max="1275" width="10.5703125" style="527" customWidth="1"/>
    <col min="1276" max="1277" width="10.28515625" style="527" customWidth="1"/>
    <col min="1278" max="1278" width="11.28515625" style="527" customWidth="1"/>
    <col min="1279" max="1279" width="10.28515625" style="527" customWidth="1"/>
    <col min="1280" max="1280" width="9.7109375" style="527" customWidth="1"/>
    <col min="1281" max="1281" width="10.85546875" style="527" customWidth="1"/>
    <col min="1282" max="1282" width="9.5703125" style="527" customWidth="1"/>
    <col min="1283" max="1284" width="12.140625" style="527" customWidth="1"/>
    <col min="1285" max="1285" width="9.28515625" style="527" customWidth="1"/>
    <col min="1286" max="1286" width="14" style="527" customWidth="1"/>
    <col min="1287" max="1287" width="14.85546875" style="527" customWidth="1"/>
    <col min="1288" max="1288" width="11" style="527" customWidth="1"/>
    <col min="1289" max="1289" width="10.5703125" style="527" customWidth="1"/>
    <col min="1290" max="1290" width="8.28515625" style="527" bestFit="1" customWidth="1"/>
    <col min="1291" max="1291" width="7.7109375" style="527" customWidth="1"/>
    <col min="1292" max="1292" width="6.28515625" style="527" bestFit="1" customWidth="1"/>
    <col min="1293" max="1293" width="11" style="527" customWidth="1"/>
    <col min="1294" max="1294" width="11.28515625" style="527" customWidth="1"/>
    <col min="1295" max="1296" width="10" style="527" customWidth="1"/>
    <col min="1297" max="1297" width="7.140625" style="527" bestFit="1" customWidth="1"/>
    <col min="1298" max="1298" width="8.28515625" style="527" bestFit="1" customWidth="1"/>
    <col min="1299" max="1299" width="8.5703125" style="527" bestFit="1" customWidth="1"/>
    <col min="1300" max="1300" width="8.5703125" style="527" customWidth="1"/>
    <col min="1301" max="1301" width="10.28515625" style="527" customWidth="1"/>
    <col min="1302" max="1302" width="12" style="527" customWidth="1"/>
    <col min="1303" max="1303" width="17.85546875" style="527" customWidth="1"/>
    <col min="1304" max="1520" width="8.85546875" style="527"/>
    <col min="1521" max="1521" width="8.28515625" style="527" customWidth="1"/>
    <col min="1522" max="1522" width="4.85546875" style="527" customWidth="1"/>
    <col min="1523" max="1523" width="7.85546875" style="527" customWidth="1"/>
    <col min="1524" max="1524" width="28" style="527" customWidth="1"/>
    <col min="1525" max="1525" width="7.85546875" style="527" customWidth="1"/>
    <col min="1526" max="1526" width="10.140625" style="527" customWidth="1"/>
    <col min="1527" max="1527" width="10.28515625" style="527" customWidth="1"/>
    <col min="1528" max="1528" width="9.140625" style="527" customWidth="1"/>
    <col min="1529" max="1529" width="10.28515625" style="527" customWidth="1"/>
    <col min="1530" max="1530" width="10.85546875" style="527" customWidth="1"/>
    <col min="1531" max="1531" width="10.5703125" style="527" customWidth="1"/>
    <col min="1532" max="1533" width="10.28515625" style="527" customWidth="1"/>
    <col min="1534" max="1534" width="11.28515625" style="527" customWidth="1"/>
    <col min="1535" max="1535" width="10.28515625" style="527" customWidth="1"/>
    <col min="1536" max="1536" width="9.7109375" style="527" customWidth="1"/>
    <col min="1537" max="1537" width="10.85546875" style="527" customWidth="1"/>
    <col min="1538" max="1538" width="9.5703125" style="527" customWidth="1"/>
    <col min="1539" max="1540" width="12.140625" style="527" customWidth="1"/>
    <col min="1541" max="1541" width="9.28515625" style="527" customWidth="1"/>
    <col min="1542" max="1542" width="14" style="527" customWidth="1"/>
    <col min="1543" max="1543" width="14.85546875" style="527" customWidth="1"/>
    <col min="1544" max="1544" width="11" style="527" customWidth="1"/>
    <col min="1545" max="1545" width="10.5703125" style="527" customWidth="1"/>
    <col min="1546" max="1546" width="8.28515625" style="527" bestFit="1" customWidth="1"/>
    <col min="1547" max="1547" width="7.7109375" style="527" customWidth="1"/>
    <col min="1548" max="1548" width="6.28515625" style="527" bestFit="1" customWidth="1"/>
    <col min="1549" max="1549" width="11" style="527" customWidth="1"/>
    <col min="1550" max="1550" width="11.28515625" style="527" customWidth="1"/>
    <col min="1551" max="1552" width="10" style="527" customWidth="1"/>
    <col min="1553" max="1553" width="7.140625" style="527" bestFit="1" customWidth="1"/>
    <col min="1554" max="1554" width="8.28515625" style="527" bestFit="1" customWidth="1"/>
    <col min="1555" max="1555" width="8.5703125" style="527" bestFit="1" customWidth="1"/>
    <col min="1556" max="1556" width="8.5703125" style="527" customWidth="1"/>
    <col min="1557" max="1557" width="10.28515625" style="527" customWidth="1"/>
    <col min="1558" max="1558" width="12" style="527" customWidth="1"/>
    <col min="1559" max="1559" width="17.85546875" style="527" customWidth="1"/>
    <col min="1560" max="1776" width="8.85546875" style="527"/>
    <col min="1777" max="1777" width="8.28515625" style="527" customWidth="1"/>
    <col min="1778" max="1778" width="4.85546875" style="527" customWidth="1"/>
    <col min="1779" max="1779" width="7.85546875" style="527" customWidth="1"/>
    <col min="1780" max="1780" width="28" style="527" customWidth="1"/>
    <col min="1781" max="1781" width="7.85546875" style="527" customWidth="1"/>
    <col min="1782" max="1782" width="10.140625" style="527" customWidth="1"/>
    <col min="1783" max="1783" width="10.28515625" style="527" customWidth="1"/>
    <col min="1784" max="1784" width="9.140625" style="527" customWidth="1"/>
    <col min="1785" max="1785" width="10.28515625" style="527" customWidth="1"/>
    <col min="1786" max="1786" width="10.85546875" style="527" customWidth="1"/>
    <col min="1787" max="1787" width="10.5703125" style="527" customWidth="1"/>
    <col min="1788" max="1789" width="10.28515625" style="527" customWidth="1"/>
    <col min="1790" max="1790" width="11.28515625" style="527" customWidth="1"/>
    <col min="1791" max="1791" width="10.28515625" style="527" customWidth="1"/>
    <col min="1792" max="1792" width="9.7109375" style="527" customWidth="1"/>
    <col min="1793" max="1793" width="10.85546875" style="527" customWidth="1"/>
    <col min="1794" max="1794" width="9.5703125" style="527" customWidth="1"/>
    <col min="1795" max="1796" width="12.140625" style="527" customWidth="1"/>
    <col min="1797" max="1797" width="9.28515625" style="527" customWidth="1"/>
    <col min="1798" max="1798" width="14" style="527" customWidth="1"/>
    <col min="1799" max="1799" width="14.85546875" style="527" customWidth="1"/>
    <col min="1800" max="1800" width="11" style="527" customWidth="1"/>
    <col min="1801" max="1801" width="10.5703125" style="527" customWidth="1"/>
    <col min="1802" max="1802" width="8.28515625" style="527" bestFit="1" customWidth="1"/>
    <col min="1803" max="1803" width="7.7109375" style="527" customWidth="1"/>
    <col min="1804" max="1804" width="6.28515625" style="527" bestFit="1" customWidth="1"/>
    <col min="1805" max="1805" width="11" style="527" customWidth="1"/>
    <col min="1806" max="1806" width="11.28515625" style="527" customWidth="1"/>
    <col min="1807" max="1808" width="10" style="527" customWidth="1"/>
    <col min="1809" max="1809" width="7.140625" style="527" bestFit="1" customWidth="1"/>
    <col min="1810" max="1810" width="8.28515625" style="527" bestFit="1" customWidth="1"/>
    <col min="1811" max="1811" width="8.5703125" style="527" bestFit="1" customWidth="1"/>
    <col min="1812" max="1812" width="8.5703125" style="527" customWidth="1"/>
    <col min="1813" max="1813" width="10.28515625" style="527" customWidth="1"/>
    <col min="1814" max="1814" width="12" style="527" customWidth="1"/>
    <col min="1815" max="1815" width="17.85546875" style="527" customWidth="1"/>
    <col min="1816" max="2032" width="8.85546875" style="527"/>
    <col min="2033" max="2033" width="8.28515625" style="527" customWidth="1"/>
    <col min="2034" max="2034" width="4.85546875" style="527" customWidth="1"/>
    <col min="2035" max="2035" width="7.85546875" style="527" customWidth="1"/>
    <col min="2036" max="2036" width="28" style="527" customWidth="1"/>
    <col min="2037" max="2037" width="7.85546875" style="527" customWidth="1"/>
    <col min="2038" max="2038" width="10.140625" style="527" customWidth="1"/>
    <col min="2039" max="2039" width="10.28515625" style="527" customWidth="1"/>
    <col min="2040" max="2040" width="9.140625" style="527" customWidth="1"/>
    <col min="2041" max="2041" width="10.28515625" style="527" customWidth="1"/>
    <col min="2042" max="2042" width="10.85546875" style="527" customWidth="1"/>
    <col min="2043" max="2043" width="10.5703125" style="527" customWidth="1"/>
    <col min="2044" max="2045" width="10.28515625" style="527" customWidth="1"/>
    <col min="2046" max="2046" width="11.28515625" style="527" customWidth="1"/>
    <col min="2047" max="2047" width="10.28515625" style="527" customWidth="1"/>
    <col min="2048" max="2048" width="9.7109375" style="527" customWidth="1"/>
    <col min="2049" max="2049" width="10.85546875" style="527" customWidth="1"/>
    <col min="2050" max="2050" width="9.5703125" style="527" customWidth="1"/>
    <col min="2051" max="2052" width="12.140625" style="527" customWidth="1"/>
    <col min="2053" max="2053" width="9.28515625" style="527" customWidth="1"/>
    <col min="2054" max="2054" width="14" style="527" customWidth="1"/>
    <col min="2055" max="2055" width="14.85546875" style="527" customWidth="1"/>
    <col min="2056" max="2056" width="11" style="527" customWidth="1"/>
    <col min="2057" max="2057" width="10.5703125" style="527" customWidth="1"/>
    <col min="2058" max="2058" width="8.28515625" style="527" bestFit="1" customWidth="1"/>
    <col min="2059" max="2059" width="7.7109375" style="527" customWidth="1"/>
    <col min="2060" max="2060" width="6.28515625" style="527" bestFit="1" customWidth="1"/>
    <col min="2061" max="2061" width="11" style="527" customWidth="1"/>
    <col min="2062" max="2062" width="11.28515625" style="527" customWidth="1"/>
    <col min="2063" max="2064" width="10" style="527" customWidth="1"/>
    <col min="2065" max="2065" width="7.140625" style="527" bestFit="1" customWidth="1"/>
    <col min="2066" max="2066" width="8.28515625" style="527" bestFit="1" customWidth="1"/>
    <col min="2067" max="2067" width="8.5703125" style="527" bestFit="1" customWidth="1"/>
    <col min="2068" max="2068" width="8.5703125" style="527" customWidth="1"/>
    <col min="2069" max="2069" width="10.28515625" style="527" customWidth="1"/>
    <col min="2070" max="2070" width="12" style="527" customWidth="1"/>
    <col min="2071" max="2071" width="17.85546875" style="527" customWidth="1"/>
    <col min="2072" max="2288" width="8.85546875" style="527"/>
    <col min="2289" max="2289" width="8.28515625" style="527" customWidth="1"/>
    <col min="2290" max="2290" width="4.85546875" style="527" customWidth="1"/>
    <col min="2291" max="2291" width="7.85546875" style="527" customWidth="1"/>
    <col min="2292" max="2292" width="28" style="527" customWidth="1"/>
    <col min="2293" max="2293" width="7.85546875" style="527" customWidth="1"/>
    <col min="2294" max="2294" width="10.140625" style="527" customWidth="1"/>
    <col min="2295" max="2295" width="10.28515625" style="527" customWidth="1"/>
    <col min="2296" max="2296" width="9.140625" style="527" customWidth="1"/>
    <col min="2297" max="2297" width="10.28515625" style="527" customWidth="1"/>
    <col min="2298" max="2298" width="10.85546875" style="527" customWidth="1"/>
    <col min="2299" max="2299" width="10.5703125" style="527" customWidth="1"/>
    <col min="2300" max="2301" width="10.28515625" style="527" customWidth="1"/>
    <col min="2302" max="2302" width="11.28515625" style="527" customWidth="1"/>
    <col min="2303" max="2303" width="10.28515625" style="527" customWidth="1"/>
    <col min="2304" max="2304" width="9.7109375" style="527" customWidth="1"/>
    <col min="2305" max="2305" width="10.85546875" style="527" customWidth="1"/>
    <col min="2306" max="2306" width="9.5703125" style="527" customWidth="1"/>
    <col min="2307" max="2308" width="12.140625" style="527" customWidth="1"/>
    <col min="2309" max="2309" width="9.28515625" style="527" customWidth="1"/>
    <col min="2310" max="2310" width="14" style="527" customWidth="1"/>
    <col min="2311" max="2311" width="14.85546875" style="527" customWidth="1"/>
    <col min="2312" max="2312" width="11" style="527" customWidth="1"/>
    <col min="2313" max="2313" width="10.5703125" style="527" customWidth="1"/>
    <col min="2314" max="2314" width="8.28515625" style="527" bestFit="1" customWidth="1"/>
    <col min="2315" max="2315" width="7.7109375" style="527" customWidth="1"/>
    <col min="2316" max="2316" width="6.28515625" style="527" bestFit="1" customWidth="1"/>
    <col min="2317" max="2317" width="11" style="527" customWidth="1"/>
    <col min="2318" max="2318" width="11.28515625" style="527" customWidth="1"/>
    <col min="2319" max="2320" width="10" style="527" customWidth="1"/>
    <col min="2321" max="2321" width="7.140625" style="527" bestFit="1" customWidth="1"/>
    <col min="2322" max="2322" width="8.28515625" style="527" bestFit="1" customWidth="1"/>
    <col min="2323" max="2323" width="8.5703125" style="527" bestFit="1" customWidth="1"/>
    <col min="2324" max="2324" width="8.5703125" style="527" customWidth="1"/>
    <col min="2325" max="2325" width="10.28515625" style="527" customWidth="1"/>
    <col min="2326" max="2326" width="12" style="527" customWidth="1"/>
    <col min="2327" max="2327" width="17.85546875" style="527" customWidth="1"/>
    <col min="2328" max="2544" width="8.85546875" style="527"/>
    <col min="2545" max="2545" width="8.28515625" style="527" customWidth="1"/>
    <col min="2546" max="2546" width="4.85546875" style="527" customWidth="1"/>
    <col min="2547" max="2547" width="7.85546875" style="527" customWidth="1"/>
    <col min="2548" max="2548" width="28" style="527" customWidth="1"/>
    <col min="2549" max="2549" width="7.85546875" style="527" customWidth="1"/>
    <col min="2550" max="2550" width="10.140625" style="527" customWidth="1"/>
    <col min="2551" max="2551" width="10.28515625" style="527" customWidth="1"/>
    <col min="2552" max="2552" width="9.140625" style="527" customWidth="1"/>
    <col min="2553" max="2553" width="10.28515625" style="527" customWidth="1"/>
    <col min="2554" max="2554" width="10.85546875" style="527" customWidth="1"/>
    <col min="2555" max="2555" width="10.5703125" style="527" customWidth="1"/>
    <col min="2556" max="2557" width="10.28515625" style="527" customWidth="1"/>
    <col min="2558" max="2558" width="11.28515625" style="527" customWidth="1"/>
    <col min="2559" max="2559" width="10.28515625" style="527" customWidth="1"/>
    <col min="2560" max="2560" width="9.7109375" style="527" customWidth="1"/>
    <col min="2561" max="2561" width="10.85546875" style="527" customWidth="1"/>
    <col min="2562" max="2562" width="9.5703125" style="527" customWidth="1"/>
    <col min="2563" max="2564" width="12.140625" style="527" customWidth="1"/>
    <col min="2565" max="2565" width="9.28515625" style="527" customWidth="1"/>
    <col min="2566" max="2566" width="14" style="527" customWidth="1"/>
    <col min="2567" max="2567" width="14.85546875" style="527" customWidth="1"/>
    <col min="2568" max="2568" width="11" style="527" customWidth="1"/>
    <col min="2569" max="2569" width="10.5703125" style="527" customWidth="1"/>
    <col min="2570" max="2570" width="8.28515625" style="527" bestFit="1" customWidth="1"/>
    <col min="2571" max="2571" width="7.7109375" style="527" customWidth="1"/>
    <col min="2572" max="2572" width="6.28515625" style="527" bestFit="1" customWidth="1"/>
    <col min="2573" max="2573" width="11" style="527" customWidth="1"/>
    <col min="2574" max="2574" width="11.28515625" style="527" customWidth="1"/>
    <col min="2575" max="2576" width="10" style="527" customWidth="1"/>
    <col min="2577" max="2577" width="7.140625" style="527" bestFit="1" customWidth="1"/>
    <col min="2578" max="2578" width="8.28515625" style="527" bestFit="1" customWidth="1"/>
    <col min="2579" max="2579" width="8.5703125" style="527" bestFit="1" customWidth="1"/>
    <col min="2580" max="2580" width="8.5703125" style="527" customWidth="1"/>
    <col min="2581" max="2581" width="10.28515625" style="527" customWidth="1"/>
    <col min="2582" max="2582" width="12" style="527" customWidth="1"/>
    <col min="2583" max="2583" width="17.85546875" style="527" customWidth="1"/>
    <col min="2584" max="2800" width="8.85546875" style="527"/>
    <col min="2801" max="2801" width="8.28515625" style="527" customWidth="1"/>
    <col min="2802" max="2802" width="4.85546875" style="527" customWidth="1"/>
    <col min="2803" max="2803" width="7.85546875" style="527" customWidth="1"/>
    <col min="2804" max="2804" width="28" style="527" customWidth="1"/>
    <col min="2805" max="2805" width="7.85546875" style="527" customWidth="1"/>
    <col min="2806" max="2806" width="10.140625" style="527" customWidth="1"/>
    <col min="2807" max="2807" width="10.28515625" style="527" customWidth="1"/>
    <col min="2808" max="2808" width="9.140625" style="527" customWidth="1"/>
    <col min="2809" max="2809" width="10.28515625" style="527" customWidth="1"/>
    <col min="2810" max="2810" width="10.85546875" style="527" customWidth="1"/>
    <col min="2811" max="2811" width="10.5703125" style="527" customWidth="1"/>
    <col min="2812" max="2813" width="10.28515625" style="527" customWidth="1"/>
    <col min="2814" max="2814" width="11.28515625" style="527" customWidth="1"/>
    <col min="2815" max="2815" width="10.28515625" style="527" customWidth="1"/>
    <col min="2816" max="2816" width="9.7109375" style="527" customWidth="1"/>
    <col min="2817" max="2817" width="10.85546875" style="527" customWidth="1"/>
    <col min="2818" max="2818" width="9.5703125" style="527" customWidth="1"/>
    <col min="2819" max="2820" width="12.140625" style="527" customWidth="1"/>
    <col min="2821" max="2821" width="9.28515625" style="527" customWidth="1"/>
    <col min="2822" max="2822" width="14" style="527" customWidth="1"/>
    <col min="2823" max="2823" width="14.85546875" style="527" customWidth="1"/>
    <col min="2824" max="2824" width="11" style="527" customWidth="1"/>
    <col min="2825" max="2825" width="10.5703125" style="527" customWidth="1"/>
    <col min="2826" max="2826" width="8.28515625" style="527" bestFit="1" customWidth="1"/>
    <col min="2827" max="2827" width="7.7109375" style="527" customWidth="1"/>
    <col min="2828" max="2828" width="6.28515625" style="527" bestFit="1" customWidth="1"/>
    <col min="2829" max="2829" width="11" style="527" customWidth="1"/>
    <col min="2830" max="2830" width="11.28515625" style="527" customWidth="1"/>
    <col min="2831" max="2832" width="10" style="527" customWidth="1"/>
    <col min="2833" max="2833" width="7.140625" style="527" bestFit="1" customWidth="1"/>
    <col min="2834" max="2834" width="8.28515625" style="527" bestFit="1" customWidth="1"/>
    <col min="2835" max="2835" width="8.5703125" style="527" bestFit="1" customWidth="1"/>
    <col min="2836" max="2836" width="8.5703125" style="527" customWidth="1"/>
    <col min="2837" max="2837" width="10.28515625" style="527" customWidth="1"/>
    <col min="2838" max="2838" width="12" style="527" customWidth="1"/>
    <col min="2839" max="2839" width="17.85546875" style="527" customWidth="1"/>
    <col min="2840" max="3056" width="8.85546875" style="527"/>
    <col min="3057" max="3057" width="8.28515625" style="527" customWidth="1"/>
    <col min="3058" max="3058" width="4.85546875" style="527" customWidth="1"/>
    <col min="3059" max="3059" width="7.85546875" style="527" customWidth="1"/>
    <col min="3060" max="3060" width="28" style="527" customWidth="1"/>
    <col min="3061" max="3061" width="7.85546875" style="527" customWidth="1"/>
    <col min="3062" max="3062" width="10.140625" style="527" customWidth="1"/>
    <col min="3063" max="3063" width="10.28515625" style="527" customWidth="1"/>
    <col min="3064" max="3064" width="9.140625" style="527" customWidth="1"/>
    <col min="3065" max="3065" width="10.28515625" style="527" customWidth="1"/>
    <col min="3066" max="3066" width="10.85546875" style="527" customWidth="1"/>
    <col min="3067" max="3067" width="10.5703125" style="527" customWidth="1"/>
    <col min="3068" max="3069" width="10.28515625" style="527" customWidth="1"/>
    <col min="3070" max="3070" width="11.28515625" style="527" customWidth="1"/>
    <col min="3071" max="3071" width="10.28515625" style="527" customWidth="1"/>
    <col min="3072" max="3072" width="9.7109375" style="527" customWidth="1"/>
    <col min="3073" max="3073" width="10.85546875" style="527" customWidth="1"/>
    <col min="3074" max="3074" width="9.5703125" style="527" customWidth="1"/>
    <col min="3075" max="3076" width="12.140625" style="527" customWidth="1"/>
    <col min="3077" max="3077" width="9.28515625" style="527" customWidth="1"/>
    <col min="3078" max="3078" width="14" style="527" customWidth="1"/>
    <col min="3079" max="3079" width="14.85546875" style="527" customWidth="1"/>
    <col min="3080" max="3080" width="11" style="527" customWidth="1"/>
    <col min="3081" max="3081" width="10.5703125" style="527" customWidth="1"/>
    <col min="3082" max="3082" width="8.28515625" style="527" bestFit="1" customWidth="1"/>
    <col min="3083" max="3083" width="7.7109375" style="527" customWidth="1"/>
    <col min="3084" max="3084" width="6.28515625" style="527" bestFit="1" customWidth="1"/>
    <col min="3085" max="3085" width="11" style="527" customWidth="1"/>
    <col min="3086" max="3086" width="11.28515625" style="527" customWidth="1"/>
    <col min="3087" max="3088" width="10" style="527" customWidth="1"/>
    <col min="3089" max="3089" width="7.140625" style="527" bestFit="1" customWidth="1"/>
    <col min="3090" max="3090" width="8.28515625" style="527" bestFit="1" customWidth="1"/>
    <col min="3091" max="3091" width="8.5703125" style="527" bestFit="1" customWidth="1"/>
    <col min="3092" max="3092" width="8.5703125" style="527" customWidth="1"/>
    <col min="3093" max="3093" width="10.28515625" style="527" customWidth="1"/>
    <col min="3094" max="3094" width="12" style="527" customWidth="1"/>
    <col min="3095" max="3095" width="17.85546875" style="527" customWidth="1"/>
    <col min="3096" max="3312" width="8.85546875" style="527"/>
    <col min="3313" max="3313" width="8.28515625" style="527" customWidth="1"/>
    <col min="3314" max="3314" width="4.85546875" style="527" customWidth="1"/>
    <col min="3315" max="3315" width="7.85546875" style="527" customWidth="1"/>
    <col min="3316" max="3316" width="28" style="527" customWidth="1"/>
    <col min="3317" max="3317" width="7.85546875" style="527" customWidth="1"/>
    <col min="3318" max="3318" width="10.140625" style="527" customWidth="1"/>
    <col min="3319" max="3319" width="10.28515625" style="527" customWidth="1"/>
    <col min="3320" max="3320" width="9.140625" style="527" customWidth="1"/>
    <col min="3321" max="3321" width="10.28515625" style="527" customWidth="1"/>
    <col min="3322" max="3322" width="10.85546875" style="527" customWidth="1"/>
    <col min="3323" max="3323" width="10.5703125" style="527" customWidth="1"/>
    <col min="3324" max="3325" width="10.28515625" style="527" customWidth="1"/>
    <col min="3326" max="3326" width="11.28515625" style="527" customWidth="1"/>
    <col min="3327" max="3327" width="10.28515625" style="527" customWidth="1"/>
    <col min="3328" max="3328" width="9.7109375" style="527" customWidth="1"/>
    <col min="3329" max="3329" width="10.85546875" style="527" customWidth="1"/>
    <col min="3330" max="3330" width="9.5703125" style="527" customWidth="1"/>
    <col min="3331" max="3332" width="12.140625" style="527" customWidth="1"/>
    <col min="3333" max="3333" width="9.28515625" style="527" customWidth="1"/>
    <col min="3334" max="3334" width="14" style="527" customWidth="1"/>
    <col min="3335" max="3335" width="14.85546875" style="527" customWidth="1"/>
    <col min="3336" max="3336" width="11" style="527" customWidth="1"/>
    <col min="3337" max="3337" width="10.5703125" style="527" customWidth="1"/>
    <col min="3338" max="3338" width="8.28515625" style="527" bestFit="1" customWidth="1"/>
    <col min="3339" max="3339" width="7.7109375" style="527" customWidth="1"/>
    <col min="3340" max="3340" width="6.28515625" style="527" bestFit="1" customWidth="1"/>
    <col min="3341" max="3341" width="11" style="527" customWidth="1"/>
    <col min="3342" max="3342" width="11.28515625" style="527" customWidth="1"/>
    <col min="3343" max="3344" width="10" style="527" customWidth="1"/>
    <col min="3345" max="3345" width="7.140625" style="527" bestFit="1" customWidth="1"/>
    <col min="3346" max="3346" width="8.28515625" style="527" bestFit="1" customWidth="1"/>
    <col min="3347" max="3347" width="8.5703125" style="527" bestFit="1" customWidth="1"/>
    <col min="3348" max="3348" width="8.5703125" style="527" customWidth="1"/>
    <col min="3349" max="3349" width="10.28515625" style="527" customWidth="1"/>
    <col min="3350" max="3350" width="12" style="527" customWidth="1"/>
    <col min="3351" max="3351" width="17.85546875" style="527" customWidth="1"/>
    <col min="3352" max="3568" width="8.85546875" style="527"/>
    <col min="3569" max="3569" width="8.28515625" style="527" customWidth="1"/>
    <col min="3570" max="3570" width="4.85546875" style="527" customWidth="1"/>
    <col min="3571" max="3571" width="7.85546875" style="527" customWidth="1"/>
    <col min="3572" max="3572" width="28" style="527" customWidth="1"/>
    <col min="3573" max="3573" width="7.85546875" style="527" customWidth="1"/>
    <col min="3574" max="3574" width="10.140625" style="527" customWidth="1"/>
    <col min="3575" max="3575" width="10.28515625" style="527" customWidth="1"/>
    <col min="3576" max="3576" width="9.140625" style="527" customWidth="1"/>
    <col min="3577" max="3577" width="10.28515625" style="527" customWidth="1"/>
    <col min="3578" max="3578" width="10.85546875" style="527" customWidth="1"/>
    <col min="3579" max="3579" width="10.5703125" style="527" customWidth="1"/>
    <col min="3580" max="3581" width="10.28515625" style="527" customWidth="1"/>
    <col min="3582" max="3582" width="11.28515625" style="527" customWidth="1"/>
    <col min="3583" max="3583" width="10.28515625" style="527" customWidth="1"/>
    <col min="3584" max="3584" width="9.7109375" style="527" customWidth="1"/>
    <col min="3585" max="3585" width="10.85546875" style="527" customWidth="1"/>
    <col min="3586" max="3586" width="9.5703125" style="527" customWidth="1"/>
    <col min="3587" max="3588" width="12.140625" style="527" customWidth="1"/>
    <col min="3589" max="3589" width="9.28515625" style="527" customWidth="1"/>
    <col min="3590" max="3590" width="14" style="527" customWidth="1"/>
    <col min="3591" max="3591" width="14.85546875" style="527" customWidth="1"/>
    <col min="3592" max="3592" width="11" style="527" customWidth="1"/>
    <col min="3593" max="3593" width="10.5703125" style="527" customWidth="1"/>
    <col min="3594" max="3594" width="8.28515625" style="527" bestFit="1" customWidth="1"/>
    <col min="3595" max="3595" width="7.7109375" style="527" customWidth="1"/>
    <col min="3596" max="3596" width="6.28515625" style="527" bestFit="1" customWidth="1"/>
    <col min="3597" max="3597" width="11" style="527" customWidth="1"/>
    <col min="3598" max="3598" width="11.28515625" style="527" customWidth="1"/>
    <col min="3599" max="3600" width="10" style="527" customWidth="1"/>
    <col min="3601" max="3601" width="7.140625" style="527" bestFit="1" customWidth="1"/>
    <col min="3602" max="3602" width="8.28515625" style="527" bestFit="1" customWidth="1"/>
    <col min="3603" max="3603" width="8.5703125" style="527" bestFit="1" customWidth="1"/>
    <col min="3604" max="3604" width="8.5703125" style="527" customWidth="1"/>
    <col min="3605" max="3605" width="10.28515625" style="527" customWidth="1"/>
    <col min="3606" max="3606" width="12" style="527" customWidth="1"/>
    <col min="3607" max="3607" width="17.85546875" style="527" customWidth="1"/>
    <col min="3608" max="3824" width="8.85546875" style="527"/>
    <col min="3825" max="3825" width="8.28515625" style="527" customWidth="1"/>
    <col min="3826" max="3826" width="4.85546875" style="527" customWidth="1"/>
    <col min="3827" max="3827" width="7.85546875" style="527" customWidth="1"/>
    <col min="3828" max="3828" width="28" style="527" customWidth="1"/>
    <col min="3829" max="3829" width="7.85546875" style="527" customWidth="1"/>
    <col min="3830" max="3830" width="10.140625" style="527" customWidth="1"/>
    <col min="3831" max="3831" width="10.28515625" style="527" customWidth="1"/>
    <col min="3832" max="3832" width="9.140625" style="527" customWidth="1"/>
    <col min="3833" max="3833" width="10.28515625" style="527" customWidth="1"/>
    <col min="3834" max="3834" width="10.85546875" style="527" customWidth="1"/>
    <col min="3835" max="3835" width="10.5703125" style="527" customWidth="1"/>
    <col min="3836" max="3837" width="10.28515625" style="527" customWidth="1"/>
    <col min="3838" max="3838" width="11.28515625" style="527" customWidth="1"/>
    <col min="3839" max="3839" width="10.28515625" style="527" customWidth="1"/>
    <col min="3840" max="3840" width="9.7109375" style="527" customWidth="1"/>
    <col min="3841" max="3841" width="10.85546875" style="527" customWidth="1"/>
    <col min="3842" max="3842" width="9.5703125" style="527" customWidth="1"/>
    <col min="3843" max="3844" width="12.140625" style="527" customWidth="1"/>
    <col min="3845" max="3845" width="9.28515625" style="527" customWidth="1"/>
    <col min="3846" max="3846" width="14" style="527" customWidth="1"/>
    <col min="3847" max="3847" width="14.85546875" style="527" customWidth="1"/>
    <col min="3848" max="3848" width="11" style="527" customWidth="1"/>
    <col min="3849" max="3849" width="10.5703125" style="527" customWidth="1"/>
    <col min="3850" max="3850" width="8.28515625" style="527" bestFit="1" customWidth="1"/>
    <col min="3851" max="3851" width="7.7109375" style="527" customWidth="1"/>
    <col min="3852" max="3852" width="6.28515625" style="527" bestFit="1" customWidth="1"/>
    <col min="3853" max="3853" width="11" style="527" customWidth="1"/>
    <col min="3854" max="3854" width="11.28515625" style="527" customWidth="1"/>
    <col min="3855" max="3856" width="10" style="527" customWidth="1"/>
    <col min="3857" max="3857" width="7.140625" style="527" bestFit="1" customWidth="1"/>
    <col min="3858" max="3858" width="8.28515625" style="527" bestFit="1" customWidth="1"/>
    <col min="3859" max="3859" width="8.5703125" style="527" bestFit="1" customWidth="1"/>
    <col min="3860" max="3860" width="8.5703125" style="527" customWidth="1"/>
    <col min="3861" max="3861" width="10.28515625" style="527" customWidth="1"/>
    <col min="3862" max="3862" width="12" style="527" customWidth="1"/>
    <col min="3863" max="3863" width="17.85546875" style="527" customWidth="1"/>
    <col min="3864" max="4080" width="8.85546875" style="527"/>
    <col min="4081" max="4081" width="8.28515625" style="527" customWidth="1"/>
    <col min="4082" max="4082" width="4.85546875" style="527" customWidth="1"/>
    <col min="4083" max="4083" width="7.85546875" style="527" customWidth="1"/>
    <col min="4084" max="4084" width="28" style="527" customWidth="1"/>
    <col min="4085" max="4085" width="7.85546875" style="527" customWidth="1"/>
    <col min="4086" max="4086" width="10.140625" style="527" customWidth="1"/>
    <col min="4087" max="4087" width="10.28515625" style="527" customWidth="1"/>
    <col min="4088" max="4088" width="9.140625" style="527" customWidth="1"/>
    <col min="4089" max="4089" width="10.28515625" style="527" customWidth="1"/>
    <col min="4090" max="4090" width="10.85546875" style="527" customWidth="1"/>
    <col min="4091" max="4091" width="10.5703125" style="527" customWidth="1"/>
    <col min="4092" max="4093" width="10.28515625" style="527" customWidth="1"/>
    <col min="4094" max="4094" width="11.28515625" style="527" customWidth="1"/>
    <col min="4095" max="4095" width="10.28515625" style="527" customWidth="1"/>
    <col min="4096" max="4096" width="9.7109375" style="527" customWidth="1"/>
    <col min="4097" max="4097" width="10.85546875" style="527" customWidth="1"/>
    <col min="4098" max="4098" width="9.5703125" style="527" customWidth="1"/>
    <col min="4099" max="4100" width="12.140625" style="527" customWidth="1"/>
    <col min="4101" max="4101" width="9.28515625" style="527" customWidth="1"/>
    <col min="4102" max="4102" width="14" style="527" customWidth="1"/>
    <col min="4103" max="4103" width="14.85546875" style="527" customWidth="1"/>
    <col min="4104" max="4104" width="11" style="527" customWidth="1"/>
    <col min="4105" max="4105" width="10.5703125" style="527" customWidth="1"/>
    <col min="4106" max="4106" width="8.28515625" style="527" bestFit="1" customWidth="1"/>
    <col min="4107" max="4107" width="7.7109375" style="527" customWidth="1"/>
    <col min="4108" max="4108" width="6.28515625" style="527" bestFit="1" customWidth="1"/>
    <col min="4109" max="4109" width="11" style="527" customWidth="1"/>
    <col min="4110" max="4110" width="11.28515625" style="527" customWidth="1"/>
    <col min="4111" max="4112" width="10" style="527" customWidth="1"/>
    <col min="4113" max="4113" width="7.140625" style="527" bestFit="1" customWidth="1"/>
    <col min="4114" max="4114" width="8.28515625" style="527" bestFit="1" customWidth="1"/>
    <col min="4115" max="4115" width="8.5703125" style="527" bestFit="1" customWidth="1"/>
    <col min="4116" max="4116" width="8.5703125" style="527" customWidth="1"/>
    <col min="4117" max="4117" width="10.28515625" style="527" customWidth="1"/>
    <col min="4118" max="4118" width="12" style="527" customWidth="1"/>
    <col min="4119" max="4119" width="17.85546875" style="527" customWidth="1"/>
    <col min="4120" max="4336" width="8.85546875" style="527"/>
    <col min="4337" max="4337" width="8.28515625" style="527" customWidth="1"/>
    <col min="4338" max="4338" width="4.85546875" style="527" customWidth="1"/>
    <col min="4339" max="4339" width="7.85546875" style="527" customWidth="1"/>
    <col min="4340" max="4340" width="28" style="527" customWidth="1"/>
    <col min="4341" max="4341" width="7.85546875" style="527" customWidth="1"/>
    <col min="4342" max="4342" width="10.140625" style="527" customWidth="1"/>
    <col min="4343" max="4343" width="10.28515625" style="527" customWidth="1"/>
    <col min="4344" max="4344" width="9.140625" style="527" customWidth="1"/>
    <col min="4345" max="4345" width="10.28515625" style="527" customWidth="1"/>
    <col min="4346" max="4346" width="10.85546875" style="527" customWidth="1"/>
    <col min="4347" max="4347" width="10.5703125" style="527" customWidth="1"/>
    <col min="4348" max="4349" width="10.28515625" style="527" customWidth="1"/>
    <col min="4350" max="4350" width="11.28515625" style="527" customWidth="1"/>
    <col min="4351" max="4351" width="10.28515625" style="527" customWidth="1"/>
    <col min="4352" max="4352" width="9.7109375" style="527" customWidth="1"/>
    <col min="4353" max="4353" width="10.85546875" style="527" customWidth="1"/>
    <col min="4354" max="4354" width="9.5703125" style="527" customWidth="1"/>
    <col min="4355" max="4356" width="12.140625" style="527" customWidth="1"/>
    <col min="4357" max="4357" width="9.28515625" style="527" customWidth="1"/>
    <col min="4358" max="4358" width="14" style="527" customWidth="1"/>
    <col min="4359" max="4359" width="14.85546875" style="527" customWidth="1"/>
    <col min="4360" max="4360" width="11" style="527" customWidth="1"/>
    <col min="4361" max="4361" width="10.5703125" style="527" customWidth="1"/>
    <col min="4362" max="4362" width="8.28515625" style="527" bestFit="1" customWidth="1"/>
    <col min="4363" max="4363" width="7.7109375" style="527" customWidth="1"/>
    <col min="4364" max="4364" width="6.28515625" style="527" bestFit="1" customWidth="1"/>
    <col min="4365" max="4365" width="11" style="527" customWidth="1"/>
    <col min="4366" max="4366" width="11.28515625" style="527" customWidth="1"/>
    <col min="4367" max="4368" width="10" style="527" customWidth="1"/>
    <col min="4369" max="4369" width="7.140625" style="527" bestFit="1" customWidth="1"/>
    <col min="4370" max="4370" width="8.28515625" style="527" bestFit="1" customWidth="1"/>
    <col min="4371" max="4371" width="8.5703125" style="527" bestFit="1" customWidth="1"/>
    <col min="4372" max="4372" width="8.5703125" style="527" customWidth="1"/>
    <col min="4373" max="4373" width="10.28515625" style="527" customWidth="1"/>
    <col min="4374" max="4374" width="12" style="527" customWidth="1"/>
    <col min="4375" max="4375" width="17.85546875" style="527" customWidth="1"/>
    <col min="4376" max="4592" width="8.85546875" style="527"/>
    <col min="4593" max="4593" width="8.28515625" style="527" customWidth="1"/>
    <col min="4594" max="4594" width="4.85546875" style="527" customWidth="1"/>
    <col min="4595" max="4595" width="7.85546875" style="527" customWidth="1"/>
    <col min="4596" max="4596" width="28" style="527" customWidth="1"/>
    <col min="4597" max="4597" width="7.85546875" style="527" customWidth="1"/>
    <col min="4598" max="4598" width="10.140625" style="527" customWidth="1"/>
    <col min="4599" max="4599" width="10.28515625" style="527" customWidth="1"/>
    <col min="4600" max="4600" width="9.140625" style="527" customWidth="1"/>
    <col min="4601" max="4601" width="10.28515625" style="527" customWidth="1"/>
    <col min="4602" max="4602" width="10.85546875" style="527" customWidth="1"/>
    <col min="4603" max="4603" width="10.5703125" style="527" customWidth="1"/>
    <col min="4604" max="4605" width="10.28515625" style="527" customWidth="1"/>
    <col min="4606" max="4606" width="11.28515625" style="527" customWidth="1"/>
    <col min="4607" max="4607" width="10.28515625" style="527" customWidth="1"/>
    <col min="4608" max="4608" width="9.7109375" style="527" customWidth="1"/>
    <col min="4609" max="4609" width="10.85546875" style="527" customWidth="1"/>
    <col min="4610" max="4610" width="9.5703125" style="527" customWidth="1"/>
    <col min="4611" max="4612" width="12.140625" style="527" customWidth="1"/>
    <col min="4613" max="4613" width="9.28515625" style="527" customWidth="1"/>
    <col min="4614" max="4614" width="14" style="527" customWidth="1"/>
    <col min="4615" max="4615" width="14.85546875" style="527" customWidth="1"/>
    <col min="4616" max="4616" width="11" style="527" customWidth="1"/>
    <col min="4617" max="4617" width="10.5703125" style="527" customWidth="1"/>
    <col min="4618" max="4618" width="8.28515625" style="527" bestFit="1" customWidth="1"/>
    <col min="4619" max="4619" width="7.7109375" style="527" customWidth="1"/>
    <col min="4620" max="4620" width="6.28515625" style="527" bestFit="1" customWidth="1"/>
    <col min="4621" max="4621" width="11" style="527" customWidth="1"/>
    <col min="4622" max="4622" width="11.28515625" style="527" customWidth="1"/>
    <col min="4623" max="4624" width="10" style="527" customWidth="1"/>
    <col min="4625" max="4625" width="7.140625" style="527" bestFit="1" customWidth="1"/>
    <col min="4626" max="4626" width="8.28515625" style="527" bestFit="1" customWidth="1"/>
    <col min="4627" max="4627" width="8.5703125" style="527" bestFit="1" customWidth="1"/>
    <col min="4628" max="4628" width="8.5703125" style="527" customWidth="1"/>
    <col min="4629" max="4629" width="10.28515625" style="527" customWidth="1"/>
    <col min="4630" max="4630" width="12" style="527" customWidth="1"/>
    <col min="4631" max="4631" width="17.85546875" style="527" customWidth="1"/>
    <col min="4632" max="4848" width="8.85546875" style="527"/>
    <col min="4849" max="4849" width="8.28515625" style="527" customWidth="1"/>
    <col min="4850" max="4850" width="4.85546875" style="527" customWidth="1"/>
    <col min="4851" max="4851" width="7.85546875" style="527" customWidth="1"/>
    <col min="4852" max="4852" width="28" style="527" customWidth="1"/>
    <col min="4853" max="4853" width="7.85546875" style="527" customWidth="1"/>
    <col min="4854" max="4854" width="10.140625" style="527" customWidth="1"/>
    <col min="4855" max="4855" width="10.28515625" style="527" customWidth="1"/>
    <col min="4856" max="4856" width="9.140625" style="527" customWidth="1"/>
    <col min="4857" max="4857" width="10.28515625" style="527" customWidth="1"/>
    <col min="4858" max="4858" width="10.85546875" style="527" customWidth="1"/>
    <col min="4859" max="4859" width="10.5703125" style="527" customWidth="1"/>
    <col min="4860" max="4861" width="10.28515625" style="527" customWidth="1"/>
    <col min="4862" max="4862" width="11.28515625" style="527" customWidth="1"/>
    <col min="4863" max="4863" width="10.28515625" style="527" customWidth="1"/>
    <col min="4864" max="4864" width="9.7109375" style="527" customWidth="1"/>
    <col min="4865" max="4865" width="10.85546875" style="527" customWidth="1"/>
    <col min="4866" max="4866" width="9.5703125" style="527" customWidth="1"/>
    <col min="4867" max="4868" width="12.140625" style="527" customWidth="1"/>
    <col min="4869" max="4869" width="9.28515625" style="527" customWidth="1"/>
    <col min="4870" max="4870" width="14" style="527" customWidth="1"/>
    <col min="4871" max="4871" width="14.85546875" style="527" customWidth="1"/>
    <col min="4872" max="4872" width="11" style="527" customWidth="1"/>
    <col min="4873" max="4873" width="10.5703125" style="527" customWidth="1"/>
    <col min="4874" max="4874" width="8.28515625" style="527" bestFit="1" customWidth="1"/>
    <col min="4875" max="4875" width="7.7109375" style="527" customWidth="1"/>
    <col min="4876" max="4876" width="6.28515625" style="527" bestFit="1" customWidth="1"/>
    <col min="4877" max="4877" width="11" style="527" customWidth="1"/>
    <col min="4878" max="4878" width="11.28515625" style="527" customWidth="1"/>
    <col min="4879" max="4880" width="10" style="527" customWidth="1"/>
    <col min="4881" max="4881" width="7.140625" style="527" bestFit="1" customWidth="1"/>
    <col min="4882" max="4882" width="8.28515625" style="527" bestFit="1" customWidth="1"/>
    <col min="4883" max="4883" width="8.5703125" style="527" bestFit="1" customWidth="1"/>
    <col min="4884" max="4884" width="8.5703125" style="527" customWidth="1"/>
    <col min="4885" max="4885" width="10.28515625" style="527" customWidth="1"/>
    <col min="4886" max="4886" width="12" style="527" customWidth="1"/>
    <col min="4887" max="4887" width="17.85546875" style="527" customWidth="1"/>
    <col min="4888" max="5104" width="8.85546875" style="527"/>
    <col min="5105" max="5105" width="8.28515625" style="527" customWidth="1"/>
    <col min="5106" max="5106" width="4.85546875" style="527" customWidth="1"/>
    <col min="5107" max="5107" width="7.85546875" style="527" customWidth="1"/>
    <col min="5108" max="5108" width="28" style="527" customWidth="1"/>
    <col min="5109" max="5109" width="7.85546875" style="527" customWidth="1"/>
    <col min="5110" max="5110" width="10.140625" style="527" customWidth="1"/>
    <col min="5111" max="5111" width="10.28515625" style="527" customWidth="1"/>
    <col min="5112" max="5112" width="9.140625" style="527" customWidth="1"/>
    <col min="5113" max="5113" width="10.28515625" style="527" customWidth="1"/>
    <col min="5114" max="5114" width="10.85546875" style="527" customWidth="1"/>
    <col min="5115" max="5115" width="10.5703125" style="527" customWidth="1"/>
    <col min="5116" max="5117" width="10.28515625" style="527" customWidth="1"/>
    <col min="5118" max="5118" width="11.28515625" style="527" customWidth="1"/>
    <col min="5119" max="5119" width="10.28515625" style="527" customWidth="1"/>
    <col min="5120" max="5120" width="9.7109375" style="527" customWidth="1"/>
    <col min="5121" max="5121" width="10.85546875" style="527" customWidth="1"/>
    <col min="5122" max="5122" width="9.5703125" style="527" customWidth="1"/>
    <col min="5123" max="5124" width="12.140625" style="527" customWidth="1"/>
    <col min="5125" max="5125" width="9.28515625" style="527" customWidth="1"/>
    <col min="5126" max="5126" width="14" style="527" customWidth="1"/>
    <col min="5127" max="5127" width="14.85546875" style="527" customWidth="1"/>
    <col min="5128" max="5128" width="11" style="527" customWidth="1"/>
    <col min="5129" max="5129" width="10.5703125" style="527" customWidth="1"/>
    <col min="5130" max="5130" width="8.28515625" style="527" bestFit="1" customWidth="1"/>
    <col min="5131" max="5131" width="7.7109375" style="527" customWidth="1"/>
    <col min="5132" max="5132" width="6.28515625" style="527" bestFit="1" customWidth="1"/>
    <col min="5133" max="5133" width="11" style="527" customWidth="1"/>
    <col min="5134" max="5134" width="11.28515625" style="527" customWidth="1"/>
    <col min="5135" max="5136" width="10" style="527" customWidth="1"/>
    <col min="5137" max="5137" width="7.140625" style="527" bestFit="1" customWidth="1"/>
    <col min="5138" max="5138" width="8.28515625" style="527" bestFit="1" customWidth="1"/>
    <col min="5139" max="5139" width="8.5703125" style="527" bestFit="1" customWidth="1"/>
    <col min="5140" max="5140" width="8.5703125" style="527" customWidth="1"/>
    <col min="5141" max="5141" width="10.28515625" style="527" customWidth="1"/>
    <col min="5142" max="5142" width="12" style="527" customWidth="1"/>
    <col min="5143" max="5143" width="17.85546875" style="527" customWidth="1"/>
    <col min="5144" max="5360" width="8.85546875" style="527"/>
    <col min="5361" max="5361" width="8.28515625" style="527" customWidth="1"/>
    <col min="5362" max="5362" width="4.85546875" style="527" customWidth="1"/>
    <col min="5363" max="5363" width="7.85546875" style="527" customWidth="1"/>
    <col min="5364" max="5364" width="28" style="527" customWidth="1"/>
    <col min="5365" max="5365" width="7.85546875" style="527" customWidth="1"/>
    <col min="5366" max="5366" width="10.140625" style="527" customWidth="1"/>
    <col min="5367" max="5367" width="10.28515625" style="527" customWidth="1"/>
    <col min="5368" max="5368" width="9.140625" style="527" customWidth="1"/>
    <col min="5369" max="5369" width="10.28515625" style="527" customWidth="1"/>
    <col min="5370" max="5370" width="10.85546875" style="527" customWidth="1"/>
    <col min="5371" max="5371" width="10.5703125" style="527" customWidth="1"/>
    <col min="5372" max="5373" width="10.28515625" style="527" customWidth="1"/>
    <col min="5374" max="5374" width="11.28515625" style="527" customWidth="1"/>
    <col min="5375" max="5375" width="10.28515625" style="527" customWidth="1"/>
    <col min="5376" max="5376" width="9.7109375" style="527" customWidth="1"/>
    <col min="5377" max="5377" width="10.85546875" style="527" customWidth="1"/>
    <col min="5378" max="5378" width="9.5703125" style="527" customWidth="1"/>
    <col min="5379" max="5380" width="12.140625" style="527" customWidth="1"/>
    <col min="5381" max="5381" width="9.28515625" style="527" customWidth="1"/>
    <col min="5382" max="5382" width="14" style="527" customWidth="1"/>
    <col min="5383" max="5383" width="14.85546875" style="527" customWidth="1"/>
    <col min="5384" max="5384" width="11" style="527" customWidth="1"/>
    <col min="5385" max="5385" width="10.5703125" style="527" customWidth="1"/>
    <col min="5386" max="5386" width="8.28515625" style="527" bestFit="1" customWidth="1"/>
    <col min="5387" max="5387" width="7.7109375" style="527" customWidth="1"/>
    <col min="5388" max="5388" width="6.28515625" style="527" bestFit="1" customWidth="1"/>
    <col min="5389" max="5389" width="11" style="527" customWidth="1"/>
    <col min="5390" max="5390" width="11.28515625" style="527" customWidth="1"/>
    <col min="5391" max="5392" width="10" style="527" customWidth="1"/>
    <col min="5393" max="5393" width="7.140625" style="527" bestFit="1" customWidth="1"/>
    <col min="5394" max="5394" width="8.28515625" style="527" bestFit="1" customWidth="1"/>
    <col min="5395" max="5395" width="8.5703125" style="527" bestFit="1" customWidth="1"/>
    <col min="5396" max="5396" width="8.5703125" style="527" customWidth="1"/>
    <col min="5397" max="5397" width="10.28515625" style="527" customWidth="1"/>
    <col min="5398" max="5398" width="12" style="527" customWidth="1"/>
    <col min="5399" max="5399" width="17.85546875" style="527" customWidth="1"/>
    <col min="5400" max="5616" width="8.85546875" style="527"/>
    <col min="5617" max="5617" width="8.28515625" style="527" customWidth="1"/>
    <col min="5618" max="5618" width="4.85546875" style="527" customWidth="1"/>
    <col min="5619" max="5619" width="7.85546875" style="527" customWidth="1"/>
    <col min="5620" max="5620" width="28" style="527" customWidth="1"/>
    <col min="5621" max="5621" width="7.85546875" style="527" customWidth="1"/>
    <col min="5622" max="5622" width="10.140625" style="527" customWidth="1"/>
    <col min="5623" max="5623" width="10.28515625" style="527" customWidth="1"/>
    <col min="5624" max="5624" width="9.140625" style="527" customWidth="1"/>
    <col min="5625" max="5625" width="10.28515625" style="527" customWidth="1"/>
    <col min="5626" max="5626" width="10.85546875" style="527" customWidth="1"/>
    <col min="5627" max="5627" width="10.5703125" style="527" customWidth="1"/>
    <col min="5628" max="5629" width="10.28515625" style="527" customWidth="1"/>
    <col min="5630" max="5630" width="11.28515625" style="527" customWidth="1"/>
    <col min="5631" max="5631" width="10.28515625" style="527" customWidth="1"/>
    <col min="5632" max="5632" width="9.7109375" style="527" customWidth="1"/>
    <col min="5633" max="5633" width="10.85546875" style="527" customWidth="1"/>
    <col min="5634" max="5634" width="9.5703125" style="527" customWidth="1"/>
    <col min="5635" max="5636" width="12.140625" style="527" customWidth="1"/>
    <col min="5637" max="5637" width="9.28515625" style="527" customWidth="1"/>
    <col min="5638" max="5638" width="14" style="527" customWidth="1"/>
    <col min="5639" max="5639" width="14.85546875" style="527" customWidth="1"/>
    <col min="5640" max="5640" width="11" style="527" customWidth="1"/>
    <col min="5641" max="5641" width="10.5703125" style="527" customWidth="1"/>
    <col min="5642" max="5642" width="8.28515625" style="527" bestFit="1" customWidth="1"/>
    <col min="5643" max="5643" width="7.7109375" style="527" customWidth="1"/>
    <col min="5644" max="5644" width="6.28515625" style="527" bestFit="1" customWidth="1"/>
    <col min="5645" max="5645" width="11" style="527" customWidth="1"/>
    <col min="5646" max="5646" width="11.28515625" style="527" customWidth="1"/>
    <col min="5647" max="5648" width="10" style="527" customWidth="1"/>
    <col min="5649" max="5649" width="7.140625" style="527" bestFit="1" customWidth="1"/>
    <col min="5650" max="5650" width="8.28515625" style="527" bestFit="1" customWidth="1"/>
    <col min="5651" max="5651" width="8.5703125" style="527" bestFit="1" customWidth="1"/>
    <col min="5652" max="5652" width="8.5703125" style="527" customWidth="1"/>
    <col min="5653" max="5653" width="10.28515625" style="527" customWidth="1"/>
    <col min="5654" max="5654" width="12" style="527" customWidth="1"/>
    <col min="5655" max="5655" width="17.85546875" style="527" customWidth="1"/>
    <col min="5656" max="5872" width="8.85546875" style="527"/>
    <col min="5873" max="5873" width="8.28515625" style="527" customWidth="1"/>
    <col min="5874" max="5874" width="4.85546875" style="527" customWidth="1"/>
    <col min="5875" max="5875" width="7.85546875" style="527" customWidth="1"/>
    <col min="5876" max="5876" width="28" style="527" customWidth="1"/>
    <col min="5877" max="5877" width="7.85546875" style="527" customWidth="1"/>
    <col min="5878" max="5878" width="10.140625" style="527" customWidth="1"/>
    <col min="5879" max="5879" width="10.28515625" style="527" customWidth="1"/>
    <col min="5880" max="5880" width="9.140625" style="527" customWidth="1"/>
    <col min="5881" max="5881" width="10.28515625" style="527" customWidth="1"/>
    <col min="5882" max="5882" width="10.85546875" style="527" customWidth="1"/>
    <col min="5883" max="5883" width="10.5703125" style="527" customWidth="1"/>
    <col min="5884" max="5885" width="10.28515625" style="527" customWidth="1"/>
    <col min="5886" max="5886" width="11.28515625" style="527" customWidth="1"/>
    <col min="5887" max="5887" width="10.28515625" style="527" customWidth="1"/>
    <col min="5888" max="5888" width="9.7109375" style="527" customWidth="1"/>
    <col min="5889" max="5889" width="10.85546875" style="527" customWidth="1"/>
    <col min="5890" max="5890" width="9.5703125" style="527" customWidth="1"/>
    <col min="5891" max="5892" width="12.140625" style="527" customWidth="1"/>
    <col min="5893" max="5893" width="9.28515625" style="527" customWidth="1"/>
    <col min="5894" max="5894" width="14" style="527" customWidth="1"/>
    <col min="5895" max="5895" width="14.85546875" style="527" customWidth="1"/>
    <col min="5896" max="5896" width="11" style="527" customWidth="1"/>
    <col min="5897" max="5897" width="10.5703125" style="527" customWidth="1"/>
    <col min="5898" max="5898" width="8.28515625" style="527" bestFit="1" customWidth="1"/>
    <col min="5899" max="5899" width="7.7109375" style="527" customWidth="1"/>
    <col min="5900" max="5900" width="6.28515625" style="527" bestFit="1" customWidth="1"/>
    <col min="5901" max="5901" width="11" style="527" customWidth="1"/>
    <col min="5902" max="5902" width="11.28515625" style="527" customWidth="1"/>
    <col min="5903" max="5904" width="10" style="527" customWidth="1"/>
    <col min="5905" max="5905" width="7.140625" style="527" bestFit="1" customWidth="1"/>
    <col min="5906" max="5906" width="8.28515625" style="527" bestFit="1" customWidth="1"/>
    <col min="5907" max="5907" width="8.5703125" style="527" bestFit="1" customWidth="1"/>
    <col min="5908" max="5908" width="8.5703125" style="527" customWidth="1"/>
    <col min="5909" max="5909" width="10.28515625" style="527" customWidth="1"/>
    <col min="5910" max="5910" width="12" style="527" customWidth="1"/>
    <col min="5911" max="5911" width="17.85546875" style="527" customWidth="1"/>
    <col min="5912" max="6128" width="8.85546875" style="527"/>
    <col min="6129" max="6129" width="8.28515625" style="527" customWidth="1"/>
    <col min="6130" max="6130" width="4.85546875" style="527" customWidth="1"/>
    <col min="6131" max="6131" width="7.85546875" style="527" customWidth="1"/>
    <col min="6132" max="6132" width="28" style="527" customWidth="1"/>
    <col min="6133" max="6133" width="7.85546875" style="527" customWidth="1"/>
    <col min="6134" max="6134" width="10.140625" style="527" customWidth="1"/>
    <col min="6135" max="6135" width="10.28515625" style="527" customWidth="1"/>
    <col min="6136" max="6136" width="9.140625" style="527" customWidth="1"/>
    <col min="6137" max="6137" width="10.28515625" style="527" customWidth="1"/>
    <col min="6138" max="6138" width="10.85546875" style="527" customWidth="1"/>
    <col min="6139" max="6139" width="10.5703125" style="527" customWidth="1"/>
    <col min="6140" max="6141" width="10.28515625" style="527" customWidth="1"/>
    <col min="6142" max="6142" width="11.28515625" style="527" customWidth="1"/>
    <col min="6143" max="6143" width="10.28515625" style="527" customWidth="1"/>
    <col min="6144" max="6144" width="9.7109375" style="527" customWidth="1"/>
    <col min="6145" max="6145" width="10.85546875" style="527" customWidth="1"/>
    <col min="6146" max="6146" width="9.5703125" style="527" customWidth="1"/>
    <col min="6147" max="6148" width="12.140625" style="527" customWidth="1"/>
    <col min="6149" max="6149" width="9.28515625" style="527" customWidth="1"/>
    <col min="6150" max="6150" width="14" style="527" customWidth="1"/>
    <col min="6151" max="6151" width="14.85546875" style="527" customWidth="1"/>
    <col min="6152" max="6152" width="11" style="527" customWidth="1"/>
    <col min="6153" max="6153" width="10.5703125" style="527" customWidth="1"/>
    <col min="6154" max="6154" width="8.28515625" style="527" bestFit="1" customWidth="1"/>
    <col min="6155" max="6155" width="7.7109375" style="527" customWidth="1"/>
    <col min="6156" max="6156" width="6.28515625" style="527" bestFit="1" customWidth="1"/>
    <col min="6157" max="6157" width="11" style="527" customWidth="1"/>
    <col min="6158" max="6158" width="11.28515625" style="527" customWidth="1"/>
    <col min="6159" max="6160" width="10" style="527" customWidth="1"/>
    <col min="6161" max="6161" width="7.140625" style="527" bestFit="1" customWidth="1"/>
    <col min="6162" max="6162" width="8.28515625" style="527" bestFit="1" customWidth="1"/>
    <col min="6163" max="6163" width="8.5703125" style="527" bestFit="1" customWidth="1"/>
    <col min="6164" max="6164" width="8.5703125" style="527" customWidth="1"/>
    <col min="6165" max="6165" width="10.28515625" style="527" customWidth="1"/>
    <col min="6166" max="6166" width="12" style="527" customWidth="1"/>
    <col min="6167" max="6167" width="17.85546875" style="527" customWidth="1"/>
    <col min="6168" max="6384" width="8.85546875" style="527"/>
    <col min="6385" max="6385" width="8.28515625" style="527" customWidth="1"/>
    <col min="6386" max="6386" width="4.85546875" style="527" customWidth="1"/>
    <col min="6387" max="6387" width="7.85546875" style="527" customWidth="1"/>
    <col min="6388" max="6388" width="28" style="527" customWidth="1"/>
    <col min="6389" max="6389" width="7.85546875" style="527" customWidth="1"/>
    <col min="6390" max="6390" width="10.140625" style="527" customWidth="1"/>
    <col min="6391" max="6391" width="10.28515625" style="527" customWidth="1"/>
    <col min="6392" max="6392" width="9.140625" style="527" customWidth="1"/>
    <col min="6393" max="6393" width="10.28515625" style="527" customWidth="1"/>
    <col min="6394" max="6394" width="10.85546875" style="527" customWidth="1"/>
    <col min="6395" max="6395" width="10.5703125" style="527" customWidth="1"/>
    <col min="6396" max="6397" width="10.28515625" style="527" customWidth="1"/>
    <col min="6398" max="6398" width="11.28515625" style="527" customWidth="1"/>
    <col min="6399" max="6399" width="10.28515625" style="527" customWidth="1"/>
    <col min="6400" max="6400" width="9.7109375" style="527" customWidth="1"/>
    <col min="6401" max="6401" width="10.85546875" style="527" customWidth="1"/>
    <col min="6402" max="6402" width="9.5703125" style="527" customWidth="1"/>
    <col min="6403" max="6404" width="12.140625" style="527" customWidth="1"/>
    <col min="6405" max="6405" width="9.28515625" style="527" customWidth="1"/>
    <col min="6406" max="6406" width="14" style="527" customWidth="1"/>
    <col min="6407" max="6407" width="14.85546875" style="527" customWidth="1"/>
    <col min="6408" max="6408" width="11" style="527" customWidth="1"/>
    <col min="6409" max="6409" width="10.5703125" style="527" customWidth="1"/>
    <col min="6410" max="6410" width="8.28515625" style="527" bestFit="1" customWidth="1"/>
    <col min="6411" max="6411" width="7.7109375" style="527" customWidth="1"/>
    <col min="6412" max="6412" width="6.28515625" style="527" bestFit="1" customWidth="1"/>
    <col min="6413" max="6413" width="11" style="527" customWidth="1"/>
    <col min="6414" max="6414" width="11.28515625" style="527" customWidth="1"/>
    <col min="6415" max="6416" width="10" style="527" customWidth="1"/>
    <col min="6417" max="6417" width="7.140625" style="527" bestFit="1" customWidth="1"/>
    <col min="6418" max="6418" width="8.28515625" style="527" bestFit="1" customWidth="1"/>
    <col min="6419" max="6419" width="8.5703125" style="527" bestFit="1" customWidth="1"/>
    <col min="6420" max="6420" width="8.5703125" style="527" customWidth="1"/>
    <col min="6421" max="6421" width="10.28515625" style="527" customWidth="1"/>
    <col min="6422" max="6422" width="12" style="527" customWidth="1"/>
    <col min="6423" max="6423" width="17.85546875" style="527" customWidth="1"/>
    <col min="6424" max="6640" width="8.85546875" style="527"/>
    <col min="6641" max="6641" width="8.28515625" style="527" customWidth="1"/>
    <col min="6642" max="6642" width="4.85546875" style="527" customWidth="1"/>
    <col min="6643" max="6643" width="7.85546875" style="527" customWidth="1"/>
    <col min="6644" max="6644" width="28" style="527" customWidth="1"/>
    <col min="6645" max="6645" width="7.85546875" style="527" customWidth="1"/>
    <col min="6646" max="6646" width="10.140625" style="527" customWidth="1"/>
    <col min="6647" max="6647" width="10.28515625" style="527" customWidth="1"/>
    <col min="6648" max="6648" width="9.140625" style="527" customWidth="1"/>
    <col min="6649" max="6649" width="10.28515625" style="527" customWidth="1"/>
    <col min="6650" max="6650" width="10.85546875" style="527" customWidth="1"/>
    <col min="6651" max="6651" width="10.5703125" style="527" customWidth="1"/>
    <col min="6652" max="6653" width="10.28515625" style="527" customWidth="1"/>
    <col min="6654" max="6654" width="11.28515625" style="527" customWidth="1"/>
    <col min="6655" max="6655" width="10.28515625" style="527" customWidth="1"/>
    <col min="6656" max="6656" width="9.7109375" style="527" customWidth="1"/>
    <col min="6657" max="6657" width="10.85546875" style="527" customWidth="1"/>
    <col min="6658" max="6658" width="9.5703125" style="527" customWidth="1"/>
    <col min="6659" max="6660" width="12.140625" style="527" customWidth="1"/>
    <col min="6661" max="6661" width="9.28515625" style="527" customWidth="1"/>
    <col min="6662" max="6662" width="14" style="527" customWidth="1"/>
    <col min="6663" max="6663" width="14.85546875" style="527" customWidth="1"/>
    <col min="6664" max="6664" width="11" style="527" customWidth="1"/>
    <col min="6665" max="6665" width="10.5703125" style="527" customWidth="1"/>
    <col min="6666" max="6666" width="8.28515625" style="527" bestFit="1" customWidth="1"/>
    <col min="6667" max="6667" width="7.7109375" style="527" customWidth="1"/>
    <col min="6668" max="6668" width="6.28515625" style="527" bestFit="1" customWidth="1"/>
    <col min="6669" max="6669" width="11" style="527" customWidth="1"/>
    <col min="6670" max="6670" width="11.28515625" style="527" customWidth="1"/>
    <col min="6671" max="6672" width="10" style="527" customWidth="1"/>
    <col min="6673" max="6673" width="7.140625" style="527" bestFit="1" customWidth="1"/>
    <col min="6674" max="6674" width="8.28515625" style="527" bestFit="1" customWidth="1"/>
    <col min="6675" max="6675" width="8.5703125" style="527" bestFit="1" customWidth="1"/>
    <col min="6676" max="6676" width="8.5703125" style="527" customWidth="1"/>
    <col min="6677" max="6677" width="10.28515625" style="527" customWidth="1"/>
    <col min="6678" max="6678" width="12" style="527" customWidth="1"/>
    <col min="6679" max="6679" width="17.85546875" style="527" customWidth="1"/>
    <col min="6680" max="6896" width="8.85546875" style="527"/>
    <col min="6897" max="6897" width="8.28515625" style="527" customWidth="1"/>
    <col min="6898" max="6898" width="4.85546875" style="527" customWidth="1"/>
    <col min="6899" max="6899" width="7.85546875" style="527" customWidth="1"/>
    <col min="6900" max="6900" width="28" style="527" customWidth="1"/>
    <col min="6901" max="6901" width="7.85546875" style="527" customWidth="1"/>
    <col min="6902" max="6902" width="10.140625" style="527" customWidth="1"/>
    <col min="6903" max="6903" width="10.28515625" style="527" customWidth="1"/>
    <col min="6904" max="6904" width="9.140625" style="527" customWidth="1"/>
    <col min="6905" max="6905" width="10.28515625" style="527" customWidth="1"/>
    <col min="6906" max="6906" width="10.85546875" style="527" customWidth="1"/>
    <col min="6907" max="6907" width="10.5703125" style="527" customWidth="1"/>
    <col min="6908" max="6909" width="10.28515625" style="527" customWidth="1"/>
    <col min="6910" max="6910" width="11.28515625" style="527" customWidth="1"/>
    <col min="6911" max="6911" width="10.28515625" style="527" customWidth="1"/>
    <col min="6912" max="6912" width="9.7109375" style="527" customWidth="1"/>
    <col min="6913" max="6913" width="10.85546875" style="527" customWidth="1"/>
    <col min="6914" max="6914" width="9.5703125" style="527" customWidth="1"/>
    <col min="6915" max="6916" width="12.140625" style="527" customWidth="1"/>
    <col min="6917" max="6917" width="9.28515625" style="527" customWidth="1"/>
    <col min="6918" max="6918" width="14" style="527" customWidth="1"/>
    <col min="6919" max="6919" width="14.85546875" style="527" customWidth="1"/>
    <col min="6920" max="6920" width="11" style="527" customWidth="1"/>
    <col min="6921" max="6921" width="10.5703125" style="527" customWidth="1"/>
    <col min="6922" max="6922" width="8.28515625" style="527" bestFit="1" customWidth="1"/>
    <col min="6923" max="6923" width="7.7109375" style="527" customWidth="1"/>
    <col min="6924" max="6924" width="6.28515625" style="527" bestFit="1" customWidth="1"/>
    <col min="6925" max="6925" width="11" style="527" customWidth="1"/>
    <col min="6926" max="6926" width="11.28515625" style="527" customWidth="1"/>
    <col min="6927" max="6928" width="10" style="527" customWidth="1"/>
    <col min="6929" max="6929" width="7.140625" style="527" bestFit="1" customWidth="1"/>
    <col min="6930" max="6930" width="8.28515625" style="527" bestFit="1" customWidth="1"/>
    <col min="6931" max="6931" width="8.5703125" style="527" bestFit="1" customWidth="1"/>
    <col min="6932" max="6932" width="8.5703125" style="527" customWidth="1"/>
    <col min="6933" max="6933" width="10.28515625" style="527" customWidth="1"/>
    <col min="6934" max="6934" width="12" style="527" customWidth="1"/>
    <col min="6935" max="6935" width="17.85546875" style="527" customWidth="1"/>
    <col min="6936" max="7152" width="8.85546875" style="527"/>
    <col min="7153" max="7153" width="8.28515625" style="527" customWidth="1"/>
    <col min="7154" max="7154" width="4.85546875" style="527" customWidth="1"/>
    <col min="7155" max="7155" width="7.85546875" style="527" customWidth="1"/>
    <col min="7156" max="7156" width="28" style="527" customWidth="1"/>
    <col min="7157" max="7157" width="7.85546875" style="527" customWidth="1"/>
    <col min="7158" max="7158" width="10.140625" style="527" customWidth="1"/>
    <col min="7159" max="7159" width="10.28515625" style="527" customWidth="1"/>
    <col min="7160" max="7160" width="9.140625" style="527" customWidth="1"/>
    <col min="7161" max="7161" width="10.28515625" style="527" customWidth="1"/>
    <col min="7162" max="7162" width="10.85546875" style="527" customWidth="1"/>
    <col min="7163" max="7163" width="10.5703125" style="527" customWidth="1"/>
    <col min="7164" max="7165" width="10.28515625" style="527" customWidth="1"/>
    <col min="7166" max="7166" width="11.28515625" style="527" customWidth="1"/>
    <col min="7167" max="7167" width="10.28515625" style="527" customWidth="1"/>
    <col min="7168" max="7168" width="9.7109375" style="527" customWidth="1"/>
    <col min="7169" max="7169" width="10.85546875" style="527" customWidth="1"/>
    <col min="7170" max="7170" width="9.5703125" style="527" customWidth="1"/>
    <col min="7171" max="7172" width="12.140625" style="527" customWidth="1"/>
    <col min="7173" max="7173" width="9.28515625" style="527" customWidth="1"/>
    <col min="7174" max="7174" width="14" style="527" customWidth="1"/>
    <col min="7175" max="7175" width="14.85546875" style="527" customWidth="1"/>
    <col min="7176" max="7176" width="11" style="527" customWidth="1"/>
    <col min="7177" max="7177" width="10.5703125" style="527" customWidth="1"/>
    <col min="7178" max="7178" width="8.28515625" style="527" bestFit="1" customWidth="1"/>
    <col min="7179" max="7179" width="7.7109375" style="527" customWidth="1"/>
    <col min="7180" max="7180" width="6.28515625" style="527" bestFit="1" customWidth="1"/>
    <col min="7181" max="7181" width="11" style="527" customWidth="1"/>
    <col min="7182" max="7182" width="11.28515625" style="527" customWidth="1"/>
    <col min="7183" max="7184" width="10" style="527" customWidth="1"/>
    <col min="7185" max="7185" width="7.140625" style="527" bestFit="1" customWidth="1"/>
    <col min="7186" max="7186" width="8.28515625" style="527" bestFit="1" customWidth="1"/>
    <col min="7187" max="7187" width="8.5703125" style="527" bestFit="1" customWidth="1"/>
    <col min="7188" max="7188" width="8.5703125" style="527" customWidth="1"/>
    <col min="7189" max="7189" width="10.28515625" style="527" customWidth="1"/>
    <col min="7190" max="7190" width="12" style="527" customWidth="1"/>
    <col min="7191" max="7191" width="17.85546875" style="527" customWidth="1"/>
    <col min="7192" max="7408" width="8.85546875" style="527"/>
    <col min="7409" max="7409" width="8.28515625" style="527" customWidth="1"/>
    <col min="7410" max="7410" width="4.85546875" style="527" customWidth="1"/>
    <col min="7411" max="7411" width="7.85546875" style="527" customWidth="1"/>
    <col min="7412" max="7412" width="28" style="527" customWidth="1"/>
    <col min="7413" max="7413" width="7.85546875" style="527" customWidth="1"/>
    <col min="7414" max="7414" width="10.140625" style="527" customWidth="1"/>
    <col min="7415" max="7415" width="10.28515625" style="527" customWidth="1"/>
    <col min="7416" max="7416" width="9.140625" style="527" customWidth="1"/>
    <col min="7417" max="7417" width="10.28515625" style="527" customWidth="1"/>
    <col min="7418" max="7418" width="10.85546875" style="527" customWidth="1"/>
    <col min="7419" max="7419" width="10.5703125" style="527" customWidth="1"/>
    <col min="7420" max="7421" width="10.28515625" style="527" customWidth="1"/>
    <col min="7422" max="7422" width="11.28515625" style="527" customWidth="1"/>
    <col min="7423" max="7423" width="10.28515625" style="527" customWidth="1"/>
    <col min="7424" max="7424" width="9.7109375" style="527" customWidth="1"/>
    <col min="7425" max="7425" width="10.85546875" style="527" customWidth="1"/>
    <col min="7426" max="7426" width="9.5703125" style="527" customWidth="1"/>
    <col min="7427" max="7428" width="12.140625" style="527" customWidth="1"/>
    <col min="7429" max="7429" width="9.28515625" style="527" customWidth="1"/>
    <col min="7430" max="7430" width="14" style="527" customWidth="1"/>
    <col min="7431" max="7431" width="14.85546875" style="527" customWidth="1"/>
    <col min="7432" max="7432" width="11" style="527" customWidth="1"/>
    <col min="7433" max="7433" width="10.5703125" style="527" customWidth="1"/>
    <col min="7434" max="7434" width="8.28515625" style="527" bestFit="1" customWidth="1"/>
    <col min="7435" max="7435" width="7.7109375" style="527" customWidth="1"/>
    <col min="7436" max="7436" width="6.28515625" style="527" bestFit="1" customWidth="1"/>
    <col min="7437" max="7437" width="11" style="527" customWidth="1"/>
    <col min="7438" max="7438" width="11.28515625" style="527" customWidth="1"/>
    <col min="7439" max="7440" width="10" style="527" customWidth="1"/>
    <col min="7441" max="7441" width="7.140625" style="527" bestFit="1" customWidth="1"/>
    <col min="7442" max="7442" width="8.28515625" style="527" bestFit="1" customWidth="1"/>
    <col min="7443" max="7443" width="8.5703125" style="527" bestFit="1" customWidth="1"/>
    <col min="7444" max="7444" width="8.5703125" style="527" customWidth="1"/>
    <col min="7445" max="7445" width="10.28515625" style="527" customWidth="1"/>
    <col min="7446" max="7446" width="12" style="527" customWidth="1"/>
    <col min="7447" max="7447" width="17.85546875" style="527" customWidth="1"/>
    <col min="7448" max="7664" width="8.85546875" style="527"/>
    <col min="7665" max="7665" width="8.28515625" style="527" customWidth="1"/>
    <col min="7666" max="7666" width="4.85546875" style="527" customWidth="1"/>
    <col min="7667" max="7667" width="7.85546875" style="527" customWidth="1"/>
    <col min="7668" max="7668" width="28" style="527" customWidth="1"/>
    <col min="7669" max="7669" width="7.85546875" style="527" customWidth="1"/>
    <col min="7670" max="7670" width="10.140625" style="527" customWidth="1"/>
    <col min="7671" max="7671" width="10.28515625" style="527" customWidth="1"/>
    <col min="7672" max="7672" width="9.140625" style="527" customWidth="1"/>
    <col min="7673" max="7673" width="10.28515625" style="527" customWidth="1"/>
    <col min="7674" max="7674" width="10.85546875" style="527" customWidth="1"/>
    <col min="7675" max="7675" width="10.5703125" style="527" customWidth="1"/>
    <col min="7676" max="7677" width="10.28515625" style="527" customWidth="1"/>
    <col min="7678" max="7678" width="11.28515625" style="527" customWidth="1"/>
    <col min="7679" max="7679" width="10.28515625" style="527" customWidth="1"/>
    <col min="7680" max="7680" width="9.7109375" style="527" customWidth="1"/>
    <col min="7681" max="7681" width="10.85546875" style="527" customWidth="1"/>
    <col min="7682" max="7682" width="9.5703125" style="527" customWidth="1"/>
    <col min="7683" max="7684" width="12.140625" style="527" customWidth="1"/>
    <col min="7685" max="7685" width="9.28515625" style="527" customWidth="1"/>
    <col min="7686" max="7686" width="14" style="527" customWidth="1"/>
    <col min="7687" max="7687" width="14.85546875" style="527" customWidth="1"/>
    <col min="7688" max="7688" width="11" style="527" customWidth="1"/>
    <col min="7689" max="7689" width="10.5703125" style="527" customWidth="1"/>
    <col min="7690" max="7690" width="8.28515625" style="527" bestFit="1" customWidth="1"/>
    <col min="7691" max="7691" width="7.7109375" style="527" customWidth="1"/>
    <col min="7692" max="7692" width="6.28515625" style="527" bestFit="1" customWidth="1"/>
    <col min="7693" max="7693" width="11" style="527" customWidth="1"/>
    <col min="7694" max="7694" width="11.28515625" style="527" customWidth="1"/>
    <col min="7695" max="7696" width="10" style="527" customWidth="1"/>
    <col min="7697" max="7697" width="7.140625" style="527" bestFit="1" customWidth="1"/>
    <col min="7698" max="7698" width="8.28515625" style="527" bestFit="1" customWidth="1"/>
    <col min="7699" max="7699" width="8.5703125" style="527" bestFit="1" customWidth="1"/>
    <col min="7700" max="7700" width="8.5703125" style="527" customWidth="1"/>
    <col min="7701" max="7701" width="10.28515625" style="527" customWidth="1"/>
    <col min="7702" max="7702" width="12" style="527" customWidth="1"/>
    <col min="7703" max="7703" width="17.85546875" style="527" customWidth="1"/>
    <col min="7704" max="7920" width="8.85546875" style="527"/>
    <col min="7921" max="7921" width="8.28515625" style="527" customWidth="1"/>
    <col min="7922" max="7922" width="4.85546875" style="527" customWidth="1"/>
    <col min="7923" max="7923" width="7.85546875" style="527" customWidth="1"/>
    <col min="7924" max="7924" width="28" style="527" customWidth="1"/>
    <col min="7925" max="7925" width="7.85546875" style="527" customWidth="1"/>
    <col min="7926" max="7926" width="10.140625" style="527" customWidth="1"/>
    <col min="7927" max="7927" width="10.28515625" style="527" customWidth="1"/>
    <col min="7928" max="7928" width="9.140625" style="527" customWidth="1"/>
    <col min="7929" max="7929" width="10.28515625" style="527" customWidth="1"/>
    <col min="7930" max="7930" width="10.85546875" style="527" customWidth="1"/>
    <col min="7931" max="7931" width="10.5703125" style="527" customWidth="1"/>
    <col min="7932" max="7933" width="10.28515625" style="527" customWidth="1"/>
    <col min="7934" max="7934" width="11.28515625" style="527" customWidth="1"/>
    <col min="7935" max="7935" width="10.28515625" style="527" customWidth="1"/>
    <col min="7936" max="7936" width="9.7109375" style="527" customWidth="1"/>
    <col min="7937" max="7937" width="10.85546875" style="527" customWidth="1"/>
    <col min="7938" max="7938" width="9.5703125" style="527" customWidth="1"/>
    <col min="7939" max="7940" width="12.140625" style="527" customWidth="1"/>
    <col min="7941" max="7941" width="9.28515625" style="527" customWidth="1"/>
    <col min="7942" max="7942" width="14" style="527" customWidth="1"/>
    <col min="7943" max="7943" width="14.85546875" style="527" customWidth="1"/>
    <col min="7944" max="7944" width="11" style="527" customWidth="1"/>
    <col min="7945" max="7945" width="10.5703125" style="527" customWidth="1"/>
    <col min="7946" max="7946" width="8.28515625" style="527" bestFit="1" customWidth="1"/>
    <col min="7947" max="7947" width="7.7109375" style="527" customWidth="1"/>
    <col min="7948" max="7948" width="6.28515625" style="527" bestFit="1" customWidth="1"/>
    <col min="7949" max="7949" width="11" style="527" customWidth="1"/>
    <col min="7950" max="7950" width="11.28515625" style="527" customWidth="1"/>
    <col min="7951" max="7952" width="10" style="527" customWidth="1"/>
    <col min="7953" max="7953" width="7.140625" style="527" bestFit="1" customWidth="1"/>
    <col min="7954" max="7954" width="8.28515625" style="527" bestFit="1" customWidth="1"/>
    <col min="7955" max="7955" width="8.5703125" style="527" bestFit="1" customWidth="1"/>
    <col min="7956" max="7956" width="8.5703125" style="527" customWidth="1"/>
    <col min="7957" max="7957" width="10.28515625" style="527" customWidth="1"/>
    <col min="7958" max="7958" width="12" style="527" customWidth="1"/>
    <col min="7959" max="7959" width="17.85546875" style="527" customWidth="1"/>
    <col min="7960" max="8176" width="8.85546875" style="527"/>
    <col min="8177" max="8177" width="8.28515625" style="527" customWidth="1"/>
    <col min="8178" max="8178" width="4.85546875" style="527" customWidth="1"/>
    <col min="8179" max="8179" width="7.85546875" style="527" customWidth="1"/>
    <col min="8180" max="8180" width="28" style="527" customWidth="1"/>
    <col min="8181" max="8181" width="7.85546875" style="527" customWidth="1"/>
    <col min="8182" max="8182" width="10.140625" style="527" customWidth="1"/>
    <col min="8183" max="8183" width="10.28515625" style="527" customWidth="1"/>
    <col min="8184" max="8184" width="9.140625" style="527" customWidth="1"/>
    <col min="8185" max="8185" width="10.28515625" style="527" customWidth="1"/>
    <col min="8186" max="8186" width="10.85546875" style="527" customWidth="1"/>
    <col min="8187" max="8187" width="10.5703125" style="527" customWidth="1"/>
    <col min="8188" max="8189" width="10.28515625" style="527" customWidth="1"/>
    <col min="8190" max="8190" width="11.28515625" style="527" customWidth="1"/>
    <col min="8191" max="8191" width="10.28515625" style="527" customWidth="1"/>
    <col min="8192" max="8192" width="9.7109375" style="527" customWidth="1"/>
    <col min="8193" max="8193" width="10.85546875" style="527" customWidth="1"/>
    <col min="8194" max="8194" width="9.5703125" style="527" customWidth="1"/>
    <col min="8195" max="8196" width="12.140625" style="527" customWidth="1"/>
    <col min="8197" max="8197" width="9.28515625" style="527" customWidth="1"/>
    <col min="8198" max="8198" width="14" style="527" customWidth="1"/>
    <col min="8199" max="8199" width="14.85546875" style="527" customWidth="1"/>
    <col min="8200" max="8200" width="11" style="527" customWidth="1"/>
    <col min="8201" max="8201" width="10.5703125" style="527" customWidth="1"/>
    <col min="8202" max="8202" width="8.28515625" style="527" bestFit="1" customWidth="1"/>
    <col min="8203" max="8203" width="7.7109375" style="527" customWidth="1"/>
    <col min="8204" max="8204" width="6.28515625" style="527" bestFit="1" customWidth="1"/>
    <col min="8205" max="8205" width="11" style="527" customWidth="1"/>
    <col min="8206" max="8206" width="11.28515625" style="527" customWidth="1"/>
    <col min="8207" max="8208" width="10" style="527" customWidth="1"/>
    <col min="8209" max="8209" width="7.140625" style="527" bestFit="1" customWidth="1"/>
    <col min="8210" max="8210" width="8.28515625" style="527" bestFit="1" customWidth="1"/>
    <col min="8211" max="8211" width="8.5703125" style="527" bestFit="1" customWidth="1"/>
    <col min="8212" max="8212" width="8.5703125" style="527" customWidth="1"/>
    <col min="8213" max="8213" width="10.28515625" style="527" customWidth="1"/>
    <col min="8214" max="8214" width="12" style="527" customWidth="1"/>
    <col min="8215" max="8215" width="17.85546875" style="527" customWidth="1"/>
    <col min="8216" max="8432" width="8.85546875" style="527"/>
    <col min="8433" max="8433" width="8.28515625" style="527" customWidth="1"/>
    <col min="8434" max="8434" width="4.85546875" style="527" customWidth="1"/>
    <col min="8435" max="8435" width="7.85546875" style="527" customWidth="1"/>
    <col min="8436" max="8436" width="28" style="527" customWidth="1"/>
    <col min="8437" max="8437" width="7.85546875" style="527" customWidth="1"/>
    <col min="8438" max="8438" width="10.140625" style="527" customWidth="1"/>
    <col min="8439" max="8439" width="10.28515625" style="527" customWidth="1"/>
    <col min="8440" max="8440" width="9.140625" style="527" customWidth="1"/>
    <col min="8441" max="8441" width="10.28515625" style="527" customWidth="1"/>
    <col min="8442" max="8442" width="10.85546875" style="527" customWidth="1"/>
    <col min="8443" max="8443" width="10.5703125" style="527" customWidth="1"/>
    <col min="8444" max="8445" width="10.28515625" style="527" customWidth="1"/>
    <col min="8446" max="8446" width="11.28515625" style="527" customWidth="1"/>
    <col min="8447" max="8447" width="10.28515625" style="527" customWidth="1"/>
    <col min="8448" max="8448" width="9.7109375" style="527" customWidth="1"/>
    <col min="8449" max="8449" width="10.85546875" style="527" customWidth="1"/>
    <col min="8450" max="8450" width="9.5703125" style="527" customWidth="1"/>
    <col min="8451" max="8452" width="12.140625" style="527" customWidth="1"/>
    <col min="8453" max="8453" width="9.28515625" style="527" customWidth="1"/>
    <col min="8454" max="8454" width="14" style="527" customWidth="1"/>
    <col min="8455" max="8455" width="14.85546875" style="527" customWidth="1"/>
    <col min="8456" max="8456" width="11" style="527" customWidth="1"/>
    <col min="8457" max="8457" width="10.5703125" style="527" customWidth="1"/>
    <col min="8458" max="8458" width="8.28515625" style="527" bestFit="1" customWidth="1"/>
    <col min="8459" max="8459" width="7.7109375" style="527" customWidth="1"/>
    <col min="8460" max="8460" width="6.28515625" style="527" bestFit="1" customWidth="1"/>
    <col min="8461" max="8461" width="11" style="527" customWidth="1"/>
    <col min="8462" max="8462" width="11.28515625" style="527" customWidth="1"/>
    <col min="8463" max="8464" width="10" style="527" customWidth="1"/>
    <col min="8465" max="8465" width="7.140625" style="527" bestFit="1" customWidth="1"/>
    <col min="8466" max="8466" width="8.28515625" style="527" bestFit="1" customWidth="1"/>
    <col min="8467" max="8467" width="8.5703125" style="527" bestFit="1" customWidth="1"/>
    <col min="8468" max="8468" width="8.5703125" style="527" customWidth="1"/>
    <col min="8469" max="8469" width="10.28515625" style="527" customWidth="1"/>
    <col min="8470" max="8470" width="12" style="527" customWidth="1"/>
    <col min="8471" max="8471" width="17.85546875" style="527" customWidth="1"/>
    <col min="8472" max="8688" width="8.85546875" style="527"/>
    <col min="8689" max="8689" width="8.28515625" style="527" customWidth="1"/>
    <col min="8690" max="8690" width="4.85546875" style="527" customWidth="1"/>
    <col min="8691" max="8691" width="7.85546875" style="527" customWidth="1"/>
    <col min="8692" max="8692" width="28" style="527" customWidth="1"/>
    <col min="8693" max="8693" width="7.85546875" style="527" customWidth="1"/>
    <col min="8694" max="8694" width="10.140625" style="527" customWidth="1"/>
    <col min="8695" max="8695" width="10.28515625" style="527" customWidth="1"/>
    <col min="8696" max="8696" width="9.140625" style="527" customWidth="1"/>
    <col min="8697" max="8697" width="10.28515625" style="527" customWidth="1"/>
    <col min="8698" max="8698" width="10.85546875" style="527" customWidth="1"/>
    <col min="8699" max="8699" width="10.5703125" style="527" customWidth="1"/>
    <col min="8700" max="8701" width="10.28515625" style="527" customWidth="1"/>
    <col min="8702" max="8702" width="11.28515625" style="527" customWidth="1"/>
    <col min="8703" max="8703" width="10.28515625" style="527" customWidth="1"/>
    <col min="8704" max="8704" width="9.7109375" style="527" customWidth="1"/>
    <col min="8705" max="8705" width="10.85546875" style="527" customWidth="1"/>
    <col min="8706" max="8706" width="9.5703125" style="527" customWidth="1"/>
    <col min="8707" max="8708" width="12.140625" style="527" customWidth="1"/>
    <col min="8709" max="8709" width="9.28515625" style="527" customWidth="1"/>
    <col min="8710" max="8710" width="14" style="527" customWidth="1"/>
    <col min="8711" max="8711" width="14.85546875" style="527" customWidth="1"/>
    <col min="8712" max="8712" width="11" style="527" customWidth="1"/>
    <col min="8713" max="8713" width="10.5703125" style="527" customWidth="1"/>
    <col min="8714" max="8714" width="8.28515625" style="527" bestFit="1" customWidth="1"/>
    <col min="8715" max="8715" width="7.7109375" style="527" customWidth="1"/>
    <col min="8716" max="8716" width="6.28515625" style="527" bestFit="1" customWidth="1"/>
    <col min="8717" max="8717" width="11" style="527" customWidth="1"/>
    <col min="8718" max="8718" width="11.28515625" style="527" customWidth="1"/>
    <col min="8719" max="8720" width="10" style="527" customWidth="1"/>
    <col min="8721" max="8721" width="7.140625" style="527" bestFit="1" customWidth="1"/>
    <col min="8722" max="8722" width="8.28515625" style="527" bestFit="1" customWidth="1"/>
    <col min="8723" max="8723" width="8.5703125" style="527" bestFit="1" customWidth="1"/>
    <col min="8724" max="8724" width="8.5703125" style="527" customWidth="1"/>
    <col min="8725" max="8725" width="10.28515625" style="527" customWidth="1"/>
    <col min="8726" max="8726" width="12" style="527" customWidth="1"/>
    <col min="8727" max="8727" width="17.85546875" style="527" customWidth="1"/>
    <col min="8728" max="8944" width="8.85546875" style="527"/>
    <col min="8945" max="8945" width="8.28515625" style="527" customWidth="1"/>
    <col min="8946" max="8946" width="4.85546875" style="527" customWidth="1"/>
    <col min="8947" max="8947" width="7.85546875" style="527" customWidth="1"/>
    <col min="8948" max="8948" width="28" style="527" customWidth="1"/>
    <col min="8949" max="8949" width="7.85546875" style="527" customWidth="1"/>
    <col min="8950" max="8950" width="10.140625" style="527" customWidth="1"/>
    <col min="8951" max="8951" width="10.28515625" style="527" customWidth="1"/>
    <col min="8952" max="8952" width="9.140625" style="527" customWidth="1"/>
    <col min="8953" max="8953" width="10.28515625" style="527" customWidth="1"/>
    <col min="8954" max="8954" width="10.85546875" style="527" customWidth="1"/>
    <col min="8955" max="8955" width="10.5703125" style="527" customWidth="1"/>
    <col min="8956" max="8957" width="10.28515625" style="527" customWidth="1"/>
    <col min="8958" max="8958" width="11.28515625" style="527" customWidth="1"/>
    <col min="8959" max="8959" width="10.28515625" style="527" customWidth="1"/>
    <col min="8960" max="8960" width="9.7109375" style="527" customWidth="1"/>
    <col min="8961" max="8961" width="10.85546875" style="527" customWidth="1"/>
    <col min="8962" max="8962" width="9.5703125" style="527" customWidth="1"/>
    <col min="8963" max="8964" width="12.140625" style="527" customWidth="1"/>
    <col min="8965" max="8965" width="9.28515625" style="527" customWidth="1"/>
    <col min="8966" max="8966" width="14" style="527" customWidth="1"/>
    <col min="8967" max="8967" width="14.85546875" style="527" customWidth="1"/>
    <col min="8968" max="8968" width="11" style="527" customWidth="1"/>
    <col min="8969" max="8969" width="10.5703125" style="527" customWidth="1"/>
    <col min="8970" max="8970" width="8.28515625" style="527" bestFit="1" customWidth="1"/>
    <col min="8971" max="8971" width="7.7109375" style="527" customWidth="1"/>
    <col min="8972" max="8972" width="6.28515625" style="527" bestFit="1" customWidth="1"/>
    <col min="8973" max="8973" width="11" style="527" customWidth="1"/>
    <col min="8974" max="8974" width="11.28515625" style="527" customWidth="1"/>
    <col min="8975" max="8976" width="10" style="527" customWidth="1"/>
    <col min="8977" max="8977" width="7.140625" style="527" bestFit="1" customWidth="1"/>
    <col min="8978" max="8978" width="8.28515625" style="527" bestFit="1" customWidth="1"/>
    <col min="8979" max="8979" width="8.5703125" style="527" bestFit="1" customWidth="1"/>
    <col min="8980" max="8980" width="8.5703125" style="527" customWidth="1"/>
    <col min="8981" max="8981" width="10.28515625" style="527" customWidth="1"/>
    <col min="8982" max="8982" width="12" style="527" customWidth="1"/>
    <col min="8983" max="8983" width="17.85546875" style="527" customWidth="1"/>
    <col min="8984" max="9200" width="8.85546875" style="527"/>
    <col min="9201" max="9201" width="8.28515625" style="527" customWidth="1"/>
    <col min="9202" max="9202" width="4.85546875" style="527" customWidth="1"/>
    <col min="9203" max="9203" width="7.85546875" style="527" customWidth="1"/>
    <col min="9204" max="9204" width="28" style="527" customWidth="1"/>
    <col min="9205" max="9205" width="7.85546875" style="527" customWidth="1"/>
    <col min="9206" max="9206" width="10.140625" style="527" customWidth="1"/>
    <col min="9207" max="9207" width="10.28515625" style="527" customWidth="1"/>
    <col min="9208" max="9208" width="9.140625" style="527" customWidth="1"/>
    <col min="9209" max="9209" width="10.28515625" style="527" customWidth="1"/>
    <col min="9210" max="9210" width="10.85546875" style="527" customWidth="1"/>
    <col min="9211" max="9211" width="10.5703125" style="527" customWidth="1"/>
    <col min="9212" max="9213" width="10.28515625" style="527" customWidth="1"/>
    <col min="9214" max="9214" width="11.28515625" style="527" customWidth="1"/>
    <col min="9215" max="9215" width="10.28515625" style="527" customWidth="1"/>
    <col min="9216" max="9216" width="9.7109375" style="527" customWidth="1"/>
    <col min="9217" max="9217" width="10.85546875" style="527" customWidth="1"/>
    <col min="9218" max="9218" width="9.5703125" style="527" customWidth="1"/>
    <col min="9219" max="9220" width="12.140625" style="527" customWidth="1"/>
    <col min="9221" max="9221" width="9.28515625" style="527" customWidth="1"/>
    <col min="9222" max="9222" width="14" style="527" customWidth="1"/>
    <col min="9223" max="9223" width="14.85546875" style="527" customWidth="1"/>
    <col min="9224" max="9224" width="11" style="527" customWidth="1"/>
    <col min="9225" max="9225" width="10.5703125" style="527" customWidth="1"/>
    <col min="9226" max="9226" width="8.28515625" style="527" bestFit="1" customWidth="1"/>
    <col min="9227" max="9227" width="7.7109375" style="527" customWidth="1"/>
    <col min="9228" max="9228" width="6.28515625" style="527" bestFit="1" customWidth="1"/>
    <col min="9229" max="9229" width="11" style="527" customWidth="1"/>
    <col min="9230" max="9230" width="11.28515625" style="527" customWidth="1"/>
    <col min="9231" max="9232" width="10" style="527" customWidth="1"/>
    <col min="9233" max="9233" width="7.140625" style="527" bestFit="1" customWidth="1"/>
    <col min="9234" max="9234" width="8.28515625" style="527" bestFit="1" customWidth="1"/>
    <col min="9235" max="9235" width="8.5703125" style="527" bestFit="1" customWidth="1"/>
    <col min="9236" max="9236" width="8.5703125" style="527" customWidth="1"/>
    <col min="9237" max="9237" width="10.28515625" style="527" customWidth="1"/>
    <col min="9238" max="9238" width="12" style="527" customWidth="1"/>
    <col min="9239" max="9239" width="17.85546875" style="527" customWidth="1"/>
    <col min="9240" max="9456" width="8.85546875" style="527"/>
    <col min="9457" max="9457" width="8.28515625" style="527" customWidth="1"/>
    <col min="9458" max="9458" width="4.85546875" style="527" customWidth="1"/>
    <col min="9459" max="9459" width="7.85546875" style="527" customWidth="1"/>
    <col min="9460" max="9460" width="28" style="527" customWidth="1"/>
    <col min="9461" max="9461" width="7.85546875" style="527" customWidth="1"/>
    <col min="9462" max="9462" width="10.140625" style="527" customWidth="1"/>
    <col min="9463" max="9463" width="10.28515625" style="527" customWidth="1"/>
    <col min="9464" max="9464" width="9.140625" style="527" customWidth="1"/>
    <col min="9465" max="9465" width="10.28515625" style="527" customWidth="1"/>
    <col min="9466" max="9466" width="10.85546875" style="527" customWidth="1"/>
    <col min="9467" max="9467" width="10.5703125" style="527" customWidth="1"/>
    <col min="9468" max="9469" width="10.28515625" style="527" customWidth="1"/>
    <col min="9470" max="9470" width="11.28515625" style="527" customWidth="1"/>
    <col min="9471" max="9471" width="10.28515625" style="527" customWidth="1"/>
    <col min="9472" max="9472" width="9.7109375" style="527" customWidth="1"/>
    <col min="9473" max="9473" width="10.85546875" style="527" customWidth="1"/>
    <col min="9474" max="9474" width="9.5703125" style="527" customWidth="1"/>
    <col min="9475" max="9476" width="12.140625" style="527" customWidth="1"/>
    <col min="9477" max="9477" width="9.28515625" style="527" customWidth="1"/>
    <col min="9478" max="9478" width="14" style="527" customWidth="1"/>
    <col min="9479" max="9479" width="14.85546875" style="527" customWidth="1"/>
    <col min="9480" max="9480" width="11" style="527" customWidth="1"/>
    <col min="9481" max="9481" width="10.5703125" style="527" customWidth="1"/>
    <col min="9482" max="9482" width="8.28515625" style="527" bestFit="1" customWidth="1"/>
    <col min="9483" max="9483" width="7.7109375" style="527" customWidth="1"/>
    <col min="9484" max="9484" width="6.28515625" style="527" bestFit="1" customWidth="1"/>
    <col min="9485" max="9485" width="11" style="527" customWidth="1"/>
    <col min="9486" max="9486" width="11.28515625" style="527" customWidth="1"/>
    <col min="9487" max="9488" width="10" style="527" customWidth="1"/>
    <col min="9489" max="9489" width="7.140625" style="527" bestFit="1" customWidth="1"/>
    <col min="9490" max="9490" width="8.28515625" style="527" bestFit="1" customWidth="1"/>
    <col min="9491" max="9491" width="8.5703125" style="527" bestFit="1" customWidth="1"/>
    <col min="9492" max="9492" width="8.5703125" style="527" customWidth="1"/>
    <col min="9493" max="9493" width="10.28515625" style="527" customWidth="1"/>
    <col min="9494" max="9494" width="12" style="527" customWidth="1"/>
    <col min="9495" max="9495" width="17.85546875" style="527" customWidth="1"/>
    <col min="9496" max="9712" width="8.85546875" style="527"/>
    <col min="9713" max="9713" width="8.28515625" style="527" customWidth="1"/>
    <col min="9714" max="9714" width="4.85546875" style="527" customWidth="1"/>
    <col min="9715" max="9715" width="7.85546875" style="527" customWidth="1"/>
    <col min="9716" max="9716" width="28" style="527" customWidth="1"/>
    <col min="9717" max="9717" width="7.85546875" style="527" customWidth="1"/>
    <col min="9718" max="9718" width="10.140625" style="527" customWidth="1"/>
    <col min="9719" max="9719" width="10.28515625" style="527" customWidth="1"/>
    <col min="9720" max="9720" width="9.140625" style="527" customWidth="1"/>
    <col min="9721" max="9721" width="10.28515625" style="527" customWidth="1"/>
    <col min="9722" max="9722" width="10.85546875" style="527" customWidth="1"/>
    <col min="9723" max="9723" width="10.5703125" style="527" customWidth="1"/>
    <col min="9724" max="9725" width="10.28515625" style="527" customWidth="1"/>
    <col min="9726" max="9726" width="11.28515625" style="527" customWidth="1"/>
    <col min="9727" max="9727" width="10.28515625" style="527" customWidth="1"/>
    <col min="9728" max="9728" width="9.7109375" style="527" customWidth="1"/>
    <col min="9729" max="9729" width="10.85546875" style="527" customWidth="1"/>
    <col min="9730" max="9730" width="9.5703125" style="527" customWidth="1"/>
    <col min="9731" max="9732" width="12.140625" style="527" customWidth="1"/>
    <col min="9733" max="9733" width="9.28515625" style="527" customWidth="1"/>
    <col min="9734" max="9734" width="14" style="527" customWidth="1"/>
    <col min="9735" max="9735" width="14.85546875" style="527" customWidth="1"/>
    <col min="9736" max="9736" width="11" style="527" customWidth="1"/>
    <col min="9737" max="9737" width="10.5703125" style="527" customWidth="1"/>
    <col min="9738" max="9738" width="8.28515625" style="527" bestFit="1" customWidth="1"/>
    <col min="9739" max="9739" width="7.7109375" style="527" customWidth="1"/>
    <col min="9740" max="9740" width="6.28515625" style="527" bestFit="1" customWidth="1"/>
    <col min="9741" max="9741" width="11" style="527" customWidth="1"/>
    <col min="9742" max="9742" width="11.28515625" style="527" customWidth="1"/>
    <col min="9743" max="9744" width="10" style="527" customWidth="1"/>
    <col min="9745" max="9745" width="7.140625" style="527" bestFit="1" customWidth="1"/>
    <col min="9746" max="9746" width="8.28515625" style="527" bestFit="1" customWidth="1"/>
    <col min="9747" max="9747" width="8.5703125" style="527" bestFit="1" customWidth="1"/>
    <col min="9748" max="9748" width="8.5703125" style="527" customWidth="1"/>
    <col min="9749" max="9749" width="10.28515625" style="527" customWidth="1"/>
    <col min="9750" max="9750" width="12" style="527" customWidth="1"/>
    <col min="9751" max="9751" width="17.85546875" style="527" customWidth="1"/>
    <col min="9752" max="9968" width="8.85546875" style="527"/>
    <col min="9969" max="9969" width="8.28515625" style="527" customWidth="1"/>
    <col min="9970" max="9970" width="4.85546875" style="527" customWidth="1"/>
    <col min="9971" max="9971" width="7.85546875" style="527" customWidth="1"/>
    <col min="9972" max="9972" width="28" style="527" customWidth="1"/>
    <col min="9973" max="9973" width="7.85546875" style="527" customWidth="1"/>
    <col min="9974" max="9974" width="10.140625" style="527" customWidth="1"/>
    <col min="9975" max="9975" width="10.28515625" style="527" customWidth="1"/>
    <col min="9976" max="9976" width="9.140625" style="527" customWidth="1"/>
    <col min="9977" max="9977" width="10.28515625" style="527" customWidth="1"/>
    <col min="9978" max="9978" width="10.85546875" style="527" customWidth="1"/>
    <col min="9979" max="9979" width="10.5703125" style="527" customWidth="1"/>
    <col min="9980" max="9981" width="10.28515625" style="527" customWidth="1"/>
    <col min="9982" max="9982" width="11.28515625" style="527" customWidth="1"/>
    <col min="9983" max="9983" width="10.28515625" style="527" customWidth="1"/>
    <col min="9984" max="9984" width="9.7109375" style="527" customWidth="1"/>
    <col min="9985" max="9985" width="10.85546875" style="527" customWidth="1"/>
    <col min="9986" max="9986" width="9.5703125" style="527" customWidth="1"/>
    <col min="9987" max="9988" width="12.140625" style="527" customWidth="1"/>
    <col min="9989" max="9989" width="9.28515625" style="527" customWidth="1"/>
    <col min="9990" max="9990" width="14" style="527" customWidth="1"/>
    <col min="9991" max="9991" width="14.85546875" style="527" customWidth="1"/>
    <col min="9992" max="9992" width="11" style="527" customWidth="1"/>
    <col min="9993" max="9993" width="10.5703125" style="527" customWidth="1"/>
    <col min="9994" max="9994" width="8.28515625" style="527" bestFit="1" customWidth="1"/>
    <col min="9995" max="9995" width="7.7109375" style="527" customWidth="1"/>
    <col min="9996" max="9996" width="6.28515625" style="527" bestFit="1" customWidth="1"/>
    <col min="9997" max="9997" width="11" style="527" customWidth="1"/>
    <col min="9998" max="9998" width="11.28515625" style="527" customWidth="1"/>
    <col min="9999" max="10000" width="10" style="527" customWidth="1"/>
    <col min="10001" max="10001" width="7.140625" style="527" bestFit="1" customWidth="1"/>
    <col min="10002" max="10002" width="8.28515625" style="527" bestFit="1" customWidth="1"/>
    <col min="10003" max="10003" width="8.5703125" style="527" bestFit="1" customWidth="1"/>
    <col min="10004" max="10004" width="8.5703125" style="527" customWidth="1"/>
    <col min="10005" max="10005" width="10.28515625" style="527" customWidth="1"/>
    <col min="10006" max="10006" width="12" style="527" customWidth="1"/>
    <col min="10007" max="10007" width="17.85546875" style="527" customWidth="1"/>
    <col min="10008" max="10224" width="8.85546875" style="527"/>
    <col min="10225" max="10225" width="8.28515625" style="527" customWidth="1"/>
    <col min="10226" max="10226" width="4.85546875" style="527" customWidth="1"/>
    <col min="10227" max="10227" width="7.85546875" style="527" customWidth="1"/>
    <col min="10228" max="10228" width="28" style="527" customWidth="1"/>
    <col min="10229" max="10229" width="7.85546875" style="527" customWidth="1"/>
    <col min="10230" max="10230" width="10.140625" style="527" customWidth="1"/>
    <col min="10231" max="10231" width="10.28515625" style="527" customWidth="1"/>
    <col min="10232" max="10232" width="9.140625" style="527" customWidth="1"/>
    <col min="10233" max="10233" width="10.28515625" style="527" customWidth="1"/>
    <col min="10234" max="10234" width="10.85546875" style="527" customWidth="1"/>
    <col min="10235" max="10235" width="10.5703125" style="527" customWidth="1"/>
    <col min="10236" max="10237" width="10.28515625" style="527" customWidth="1"/>
    <col min="10238" max="10238" width="11.28515625" style="527" customWidth="1"/>
    <col min="10239" max="10239" width="10.28515625" style="527" customWidth="1"/>
    <col min="10240" max="10240" width="9.7109375" style="527" customWidth="1"/>
    <col min="10241" max="10241" width="10.85546875" style="527" customWidth="1"/>
    <col min="10242" max="10242" width="9.5703125" style="527" customWidth="1"/>
    <col min="10243" max="10244" width="12.140625" style="527" customWidth="1"/>
    <col min="10245" max="10245" width="9.28515625" style="527" customWidth="1"/>
    <col min="10246" max="10246" width="14" style="527" customWidth="1"/>
    <col min="10247" max="10247" width="14.85546875" style="527" customWidth="1"/>
    <col min="10248" max="10248" width="11" style="527" customWidth="1"/>
    <col min="10249" max="10249" width="10.5703125" style="527" customWidth="1"/>
    <col min="10250" max="10250" width="8.28515625" style="527" bestFit="1" customWidth="1"/>
    <col min="10251" max="10251" width="7.7109375" style="527" customWidth="1"/>
    <col min="10252" max="10252" width="6.28515625" style="527" bestFit="1" customWidth="1"/>
    <col min="10253" max="10253" width="11" style="527" customWidth="1"/>
    <col min="10254" max="10254" width="11.28515625" style="527" customWidth="1"/>
    <col min="10255" max="10256" width="10" style="527" customWidth="1"/>
    <col min="10257" max="10257" width="7.140625" style="527" bestFit="1" customWidth="1"/>
    <col min="10258" max="10258" width="8.28515625" style="527" bestFit="1" customWidth="1"/>
    <col min="10259" max="10259" width="8.5703125" style="527" bestFit="1" customWidth="1"/>
    <col min="10260" max="10260" width="8.5703125" style="527" customWidth="1"/>
    <col min="10261" max="10261" width="10.28515625" style="527" customWidth="1"/>
    <col min="10262" max="10262" width="12" style="527" customWidth="1"/>
    <col min="10263" max="10263" width="17.85546875" style="527" customWidth="1"/>
    <col min="10264" max="10480" width="8.85546875" style="527"/>
    <col min="10481" max="10481" width="8.28515625" style="527" customWidth="1"/>
    <col min="10482" max="10482" width="4.85546875" style="527" customWidth="1"/>
    <col min="10483" max="10483" width="7.85546875" style="527" customWidth="1"/>
    <col min="10484" max="10484" width="28" style="527" customWidth="1"/>
    <col min="10485" max="10485" width="7.85546875" style="527" customWidth="1"/>
    <col min="10486" max="10486" width="10.140625" style="527" customWidth="1"/>
    <col min="10487" max="10487" width="10.28515625" style="527" customWidth="1"/>
    <col min="10488" max="10488" width="9.140625" style="527" customWidth="1"/>
    <col min="10489" max="10489" width="10.28515625" style="527" customWidth="1"/>
    <col min="10490" max="10490" width="10.85546875" style="527" customWidth="1"/>
    <col min="10491" max="10491" width="10.5703125" style="527" customWidth="1"/>
    <col min="10492" max="10493" width="10.28515625" style="527" customWidth="1"/>
    <col min="10494" max="10494" width="11.28515625" style="527" customWidth="1"/>
    <col min="10495" max="10495" width="10.28515625" style="527" customWidth="1"/>
    <col min="10496" max="10496" width="9.7109375" style="527" customWidth="1"/>
    <col min="10497" max="10497" width="10.85546875" style="527" customWidth="1"/>
    <col min="10498" max="10498" width="9.5703125" style="527" customWidth="1"/>
    <col min="10499" max="10500" width="12.140625" style="527" customWidth="1"/>
    <col min="10501" max="10501" width="9.28515625" style="527" customWidth="1"/>
    <col min="10502" max="10502" width="14" style="527" customWidth="1"/>
    <col min="10503" max="10503" width="14.85546875" style="527" customWidth="1"/>
    <col min="10504" max="10504" width="11" style="527" customWidth="1"/>
    <col min="10505" max="10505" width="10.5703125" style="527" customWidth="1"/>
    <col min="10506" max="10506" width="8.28515625" style="527" bestFit="1" customWidth="1"/>
    <col min="10507" max="10507" width="7.7109375" style="527" customWidth="1"/>
    <col min="10508" max="10508" width="6.28515625" style="527" bestFit="1" customWidth="1"/>
    <col min="10509" max="10509" width="11" style="527" customWidth="1"/>
    <col min="10510" max="10510" width="11.28515625" style="527" customWidth="1"/>
    <col min="10511" max="10512" width="10" style="527" customWidth="1"/>
    <col min="10513" max="10513" width="7.140625" style="527" bestFit="1" customWidth="1"/>
    <col min="10514" max="10514" width="8.28515625" style="527" bestFit="1" customWidth="1"/>
    <col min="10515" max="10515" width="8.5703125" style="527" bestFit="1" customWidth="1"/>
    <col min="10516" max="10516" width="8.5703125" style="527" customWidth="1"/>
    <col min="10517" max="10517" width="10.28515625" style="527" customWidth="1"/>
    <col min="10518" max="10518" width="12" style="527" customWidth="1"/>
    <col min="10519" max="10519" width="17.85546875" style="527" customWidth="1"/>
    <col min="10520" max="10736" width="8.85546875" style="527"/>
    <col min="10737" max="10737" width="8.28515625" style="527" customWidth="1"/>
    <col min="10738" max="10738" width="4.85546875" style="527" customWidth="1"/>
    <col min="10739" max="10739" width="7.85546875" style="527" customWidth="1"/>
    <col min="10740" max="10740" width="28" style="527" customWidth="1"/>
    <col min="10741" max="10741" width="7.85546875" style="527" customWidth="1"/>
    <col min="10742" max="10742" width="10.140625" style="527" customWidth="1"/>
    <col min="10743" max="10743" width="10.28515625" style="527" customWidth="1"/>
    <col min="10744" max="10744" width="9.140625" style="527" customWidth="1"/>
    <col min="10745" max="10745" width="10.28515625" style="527" customWidth="1"/>
    <col min="10746" max="10746" width="10.85546875" style="527" customWidth="1"/>
    <col min="10747" max="10747" width="10.5703125" style="527" customWidth="1"/>
    <col min="10748" max="10749" width="10.28515625" style="527" customWidth="1"/>
    <col min="10750" max="10750" width="11.28515625" style="527" customWidth="1"/>
    <col min="10751" max="10751" width="10.28515625" style="527" customWidth="1"/>
    <col min="10752" max="10752" width="9.7109375" style="527" customWidth="1"/>
    <col min="10753" max="10753" width="10.85546875" style="527" customWidth="1"/>
    <col min="10754" max="10754" width="9.5703125" style="527" customWidth="1"/>
    <col min="10755" max="10756" width="12.140625" style="527" customWidth="1"/>
    <col min="10757" max="10757" width="9.28515625" style="527" customWidth="1"/>
    <col min="10758" max="10758" width="14" style="527" customWidth="1"/>
    <col min="10759" max="10759" width="14.85546875" style="527" customWidth="1"/>
    <col min="10760" max="10760" width="11" style="527" customWidth="1"/>
    <col min="10761" max="10761" width="10.5703125" style="527" customWidth="1"/>
    <col min="10762" max="10762" width="8.28515625" style="527" bestFit="1" customWidth="1"/>
    <col min="10763" max="10763" width="7.7109375" style="527" customWidth="1"/>
    <col min="10764" max="10764" width="6.28515625" style="527" bestFit="1" customWidth="1"/>
    <col min="10765" max="10765" width="11" style="527" customWidth="1"/>
    <col min="10766" max="10766" width="11.28515625" style="527" customWidth="1"/>
    <col min="10767" max="10768" width="10" style="527" customWidth="1"/>
    <col min="10769" max="10769" width="7.140625" style="527" bestFit="1" customWidth="1"/>
    <col min="10770" max="10770" width="8.28515625" style="527" bestFit="1" customWidth="1"/>
    <col min="10771" max="10771" width="8.5703125" style="527" bestFit="1" customWidth="1"/>
    <col min="10772" max="10772" width="8.5703125" style="527" customWidth="1"/>
    <col min="10773" max="10773" width="10.28515625" style="527" customWidth="1"/>
    <col min="10774" max="10774" width="12" style="527" customWidth="1"/>
    <col min="10775" max="10775" width="17.85546875" style="527" customWidth="1"/>
    <col min="10776" max="10992" width="8.85546875" style="527"/>
    <col min="10993" max="10993" width="8.28515625" style="527" customWidth="1"/>
    <col min="10994" max="10994" width="4.85546875" style="527" customWidth="1"/>
    <col min="10995" max="10995" width="7.85546875" style="527" customWidth="1"/>
    <col min="10996" max="10996" width="28" style="527" customWidth="1"/>
    <col min="10997" max="10997" width="7.85546875" style="527" customWidth="1"/>
    <col min="10998" max="10998" width="10.140625" style="527" customWidth="1"/>
    <col min="10999" max="10999" width="10.28515625" style="527" customWidth="1"/>
    <col min="11000" max="11000" width="9.140625" style="527" customWidth="1"/>
    <col min="11001" max="11001" width="10.28515625" style="527" customWidth="1"/>
    <col min="11002" max="11002" width="10.85546875" style="527" customWidth="1"/>
    <col min="11003" max="11003" width="10.5703125" style="527" customWidth="1"/>
    <col min="11004" max="11005" width="10.28515625" style="527" customWidth="1"/>
    <col min="11006" max="11006" width="11.28515625" style="527" customWidth="1"/>
    <col min="11007" max="11007" width="10.28515625" style="527" customWidth="1"/>
    <col min="11008" max="11008" width="9.7109375" style="527" customWidth="1"/>
    <col min="11009" max="11009" width="10.85546875" style="527" customWidth="1"/>
    <col min="11010" max="11010" width="9.5703125" style="527" customWidth="1"/>
    <col min="11011" max="11012" width="12.140625" style="527" customWidth="1"/>
    <col min="11013" max="11013" width="9.28515625" style="527" customWidth="1"/>
    <col min="11014" max="11014" width="14" style="527" customWidth="1"/>
    <col min="11015" max="11015" width="14.85546875" style="527" customWidth="1"/>
    <col min="11016" max="11016" width="11" style="527" customWidth="1"/>
    <col min="11017" max="11017" width="10.5703125" style="527" customWidth="1"/>
    <col min="11018" max="11018" width="8.28515625" style="527" bestFit="1" customWidth="1"/>
    <col min="11019" max="11019" width="7.7109375" style="527" customWidth="1"/>
    <col min="11020" max="11020" width="6.28515625" style="527" bestFit="1" customWidth="1"/>
    <col min="11021" max="11021" width="11" style="527" customWidth="1"/>
    <col min="11022" max="11022" width="11.28515625" style="527" customWidth="1"/>
    <col min="11023" max="11024" width="10" style="527" customWidth="1"/>
    <col min="11025" max="11025" width="7.140625" style="527" bestFit="1" customWidth="1"/>
    <col min="11026" max="11026" width="8.28515625" style="527" bestFit="1" customWidth="1"/>
    <col min="11027" max="11027" width="8.5703125" style="527" bestFit="1" customWidth="1"/>
    <col min="11028" max="11028" width="8.5703125" style="527" customWidth="1"/>
    <col min="11029" max="11029" width="10.28515625" style="527" customWidth="1"/>
    <col min="11030" max="11030" width="12" style="527" customWidth="1"/>
    <col min="11031" max="11031" width="17.85546875" style="527" customWidth="1"/>
    <col min="11032" max="11248" width="8.85546875" style="527"/>
    <col min="11249" max="11249" width="8.28515625" style="527" customWidth="1"/>
    <col min="11250" max="11250" width="4.85546875" style="527" customWidth="1"/>
    <col min="11251" max="11251" width="7.85546875" style="527" customWidth="1"/>
    <col min="11252" max="11252" width="28" style="527" customWidth="1"/>
    <col min="11253" max="11253" width="7.85546875" style="527" customWidth="1"/>
    <col min="11254" max="11254" width="10.140625" style="527" customWidth="1"/>
    <col min="11255" max="11255" width="10.28515625" style="527" customWidth="1"/>
    <col min="11256" max="11256" width="9.140625" style="527" customWidth="1"/>
    <col min="11257" max="11257" width="10.28515625" style="527" customWidth="1"/>
    <col min="11258" max="11258" width="10.85546875" style="527" customWidth="1"/>
    <col min="11259" max="11259" width="10.5703125" style="527" customWidth="1"/>
    <col min="11260" max="11261" width="10.28515625" style="527" customWidth="1"/>
    <col min="11262" max="11262" width="11.28515625" style="527" customWidth="1"/>
    <col min="11263" max="11263" width="10.28515625" style="527" customWidth="1"/>
    <col min="11264" max="11264" width="9.7109375" style="527" customWidth="1"/>
    <col min="11265" max="11265" width="10.85546875" style="527" customWidth="1"/>
    <col min="11266" max="11266" width="9.5703125" style="527" customWidth="1"/>
    <col min="11267" max="11268" width="12.140625" style="527" customWidth="1"/>
    <col min="11269" max="11269" width="9.28515625" style="527" customWidth="1"/>
    <col min="11270" max="11270" width="14" style="527" customWidth="1"/>
    <col min="11271" max="11271" width="14.85546875" style="527" customWidth="1"/>
    <col min="11272" max="11272" width="11" style="527" customWidth="1"/>
    <col min="11273" max="11273" width="10.5703125" style="527" customWidth="1"/>
    <col min="11274" max="11274" width="8.28515625" style="527" bestFit="1" customWidth="1"/>
    <col min="11275" max="11275" width="7.7109375" style="527" customWidth="1"/>
    <col min="11276" max="11276" width="6.28515625" style="527" bestFit="1" customWidth="1"/>
    <col min="11277" max="11277" width="11" style="527" customWidth="1"/>
    <col min="11278" max="11278" width="11.28515625" style="527" customWidth="1"/>
    <col min="11279" max="11280" width="10" style="527" customWidth="1"/>
    <col min="11281" max="11281" width="7.140625" style="527" bestFit="1" customWidth="1"/>
    <col min="11282" max="11282" width="8.28515625" style="527" bestFit="1" customWidth="1"/>
    <col min="11283" max="11283" width="8.5703125" style="527" bestFit="1" customWidth="1"/>
    <col min="11284" max="11284" width="8.5703125" style="527" customWidth="1"/>
    <col min="11285" max="11285" width="10.28515625" style="527" customWidth="1"/>
    <col min="11286" max="11286" width="12" style="527" customWidth="1"/>
    <col min="11287" max="11287" width="17.85546875" style="527" customWidth="1"/>
    <col min="11288" max="11504" width="8.85546875" style="527"/>
    <col min="11505" max="11505" width="8.28515625" style="527" customWidth="1"/>
    <col min="11506" max="11506" width="4.85546875" style="527" customWidth="1"/>
    <col min="11507" max="11507" width="7.85546875" style="527" customWidth="1"/>
    <col min="11508" max="11508" width="28" style="527" customWidth="1"/>
    <col min="11509" max="11509" width="7.85546875" style="527" customWidth="1"/>
    <col min="11510" max="11510" width="10.140625" style="527" customWidth="1"/>
    <col min="11511" max="11511" width="10.28515625" style="527" customWidth="1"/>
    <col min="11512" max="11512" width="9.140625" style="527" customWidth="1"/>
    <col min="11513" max="11513" width="10.28515625" style="527" customWidth="1"/>
    <col min="11514" max="11514" width="10.85546875" style="527" customWidth="1"/>
    <col min="11515" max="11515" width="10.5703125" style="527" customWidth="1"/>
    <col min="11516" max="11517" width="10.28515625" style="527" customWidth="1"/>
    <col min="11518" max="11518" width="11.28515625" style="527" customWidth="1"/>
    <col min="11519" max="11519" width="10.28515625" style="527" customWidth="1"/>
    <col min="11520" max="11520" width="9.7109375" style="527" customWidth="1"/>
    <col min="11521" max="11521" width="10.85546875" style="527" customWidth="1"/>
    <col min="11522" max="11522" width="9.5703125" style="527" customWidth="1"/>
    <col min="11523" max="11524" width="12.140625" style="527" customWidth="1"/>
    <col min="11525" max="11525" width="9.28515625" style="527" customWidth="1"/>
    <col min="11526" max="11526" width="14" style="527" customWidth="1"/>
    <col min="11527" max="11527" width="14.85546875" style="527" customWidth="1"/>
    <col min="11528" max="11528" width="11" style="527" customWidth="1"/>
    <col min="11529" max="11529" width="10.5703125" style="527" customWidth="1"/>
    <col min="11530" max="11530" width="8.28515625" style="527" bestFit="1" customWidth="1"/>
    <col min="11531" max="11531" width="7.7109375" style="527" customWidth="1"/>
    <col min="11532" max="11532" width="6.28515625" style="527" bestFit="1" customWidth="1"/>
    <col min="11533" max="11533" width="11" style="527" customWidth="1"/>
    <col min="11534" max="11534" width="11.28515625" style="527" customWidth="1"/>
    <col min="11535" max="11536" width="10" style="527" customWidth="1"/>
    <col min="11537" max="11537" width="7.140625" style="527" bestFit="1" customWidth="1"/>
    <col min="11538" max="11538" width="8.28515625" style="527" bestFit="1" customWidth="1"/>
    <col min="11539" max="11539" width="8.5703125" style="527" bestFit="1" customWidth="1"/>
    <col min="11540" max="11540" width="8.5703125" style="527" customWidth="1"/>
    <col min="11541" max="11541" width="10.28515625" style="527" customWidth="1"/>
    <col min="11542" max="11542" width="12" style="527" customWidth="1"/>
    <col min="11543" max="11543" width="17.85546875" style="527" customWidth="1"/>
    <col min="11544" max="11760" width="8.85546875" style="527"/>
    <col min="11761" max="11761" width="8.28515625" style="527" customWidth="1"/>
    <col min="11762" max="11762" width="4.85546875" style="527" customWidth="1"/>
    <col min="11763" max="11763" width="7.85546875" style="527" customWidth="1"/>
    <col min="11764" max="11764" width="28" style="527" customWidth="1"/>
    <col min="11765" max="11765" width="7.85546875" style="527" customWidth="1"/>
    <col min="11766" max="11766" width="10.140625" style="527" customWidth="1"/>
    <col min="11767" max="11767" width="10.28515625" style="527" customWidth="1"/>
    <col min="11768" max="11768" width="9.140625" style="527" customWidth="1"/>
    <col min="11769" max="11769" width="10.28515625" style="527" customWidth="1"/>
    <col min="11770" max="11770" width="10.85546875" style="527" customWidth="1"/>
    <col min="11771" max="11771" width="10.5703125" style="527" customWidth="1"/>
    <col min="11772" max="11773" width="10.28515625" style="527" customWidth="1"/>
    <col min="11774" max="11774" width="11.28515625" style="527" customWidth="1"/>
    <col min="11775" max="11775" width="10.28515625" style="527" customWidth="1"/>
    <col min="11776" max="11776" width="9.7109375" style="527" customWidth="1"/>
    <col min="11777" max="11777" width="10.85546875" style="527" customWidth="1"/>
    <col min="11778" max="11778" width="9.5703125" style="527" customWidth="1"/>
    <col min="11779" max="11780" width="12.140625" style="527" customWidth="1"/>
    <col min="11781" max="11781" width="9.28515625" style="527" customWidth="1"/>
    <col min="11782" max="11782" width="14" style="527" customWidth="1"/>
    <col min="11783" max="11783" width="14.85546875" style="527" customWidth="1"/>
    <col min="11784" max="11784" width="11" style="527" customWidth="1"/>
    <col min="11785" max="11785" width="10.5703125" style="527" customWidth="1"/>
    <col min="11786" max="11786" width="8.28515625" style="527" bestFit="1" customWidth="1"/>
    <col min="11787" max="11787" width="7.7109375" style="527" customWidth="1"/>
    <col min="11788" max="11788" width="6.28515625" style="527" bestFit="1" customWidth="1"/>
    <col min="11789" max="11789" width="11" style="527" customWidth="1"/>
    <col min="11790" max="11790" width="11.28515625" style="527" customWidth="1"/>
    <col min="11791" max="11792" width="10" style="527" customWidth="1"/>
    <col min="11793" max="11793" width="7.140625" style="527" bestFit="1" customWidth="1"/>
    <col min="11794" max="11794" width="8.28515625" style="527" bestFit="1" customWidth="1"/>
    <col min="11795" max="11795" width="8.5703125" style="527" bestFit="1" customWidth="1"/>
    <col min="11796" max="11796" width="8.5703125" style="527" customWidth="1"/>
    <col min="11797" max="11797" width="10.28515625" style="527" customWidth="1"/>
    <col min="11798" max="11798" width="12" style="527" customWidth="1"/>
    <col min="11799" max="11799" width="17.85546875" style="527" customWidth="1"/>
    <col min="11800" max="12016" width="8.85546875" style="527"/>
    <col min="12017" max="12017" width="8.28515625" style="527" customWidth="1"/>
    <col min="12018" max="12018" width="4.85546875" style="527" customWidth="1"/>
    <col min="12019" max="12019" width="7.85546875" style="527" customWidth="1"/>
    <col min="12020" max="12020" width="28" style="527" customWidth="1"/>
    <col min="12021" max="12021" width="7.85546875" style="527" customWidth="1"/>
    <col min="12022" max="12022" width="10.140625" style="527" customWidth="1"/>
    <col min="12023" max="12023" width="10.28515625" style="527" customWidth="1"/>
    <col min="12024" max="12024" width="9.140625" style="527" customWidth="1"/>
    <col min="12025" max="12025" width="10.28515625" style="527" customWidth="1"/>
    <col min="12026" max="12026" width="10.85546875" style="527" customWidth="1"/>
    <col min="12027" max="12027" width="10.5703125" style="527" customWidth="1"/>
    <col min="12028" max="12029" width="10.28515625" style="527" customWidth="1"/>
    <col min="12030" max="12030" width="11.28515625" style="527" customWidth="1"/>
    <col min="12031" max="12031" width="10.28515625" style="527" customWidth="1"/>
    <col min="12032" max="12032" width="9.7109375" style="527" customWidth="1"/>
    <col min="12033" max="12033" width="10.85546875" style="527" customWidth="1"/>
    <col min="12034" max="12034" width="9.5703125" style="527" customWidth="1"/>
    <col min="12035" max="12036" width="12.140625" style="527" customWidth="1"/>
    <col min="12037" max="12037" width="9.28515625" style="527" customWidth="1"/>
    <col min="12038" max="12038" width="14" style="527" customWidth="1"/>
    <col min="12039" max="12039" width="14.85546875" style="527" customWidth="1"/>
    <col min="12040" max="12040" width="11" style="527" customWidth="1"/>
    <col min="12041" max="12041" width="10.5703125" style="527" customWidth="1"/>
    <col min="12042" max="12042" width="8.28515625" style="527" bestFit="1" customWidth="1"/>
    <col min="12043" max="12043" width="7.7109375" style="527" customWidth="1"/>
    <col min="12044" max="12044" width="6.28515625" style="527" bestFit="1" customWidth="1"/>
    <col min="12045" max="12045" width="11" style="527" customWidth="1"/>
    <col min="12046" max="12046" width="11.28515625" style="527" customWidth="1"/>
    <col min="12047" max="12048" width="10" style="527" customWidth="1"/>
    <col min="12049" max="12049" width="7.140625" style="527" bestFit="1" customWidth="1"/>
    <col min="12050" max="12050" width="8.28515625" style="527" bestFit="1" customWidth="1"/>
    <col min="12051" max="12051" width="8.5703125" style="527" bestFit="1" customWidth="1"/>
    <col min="12052" max="12052" width="8.5703125" style="527" customWidth="1"/>
    <col min="12053" max="12053" width="10.28515625" style="527" customWidth="1"/>
    <col min="12054" max="12054" width="12" style="527" customWidth="1"/>
    <col min="12055" max="12055" width="17.85546875" style="527" customWidth="1"/>
    <col min="12056" max="12272" width="8.85546875" style="527"/>
    <col min="12273" max="12273" width="8.28515625" style="527" customWidth="1"/>
    <col min="12274" max="12274" width="4.85546875" style="527" customWidth="1"/>
    <col min="12275" max="12275" width="7.85546875" style="527" customWidth="1"/>
    <col min="12276" max="12276" width="28" style="527" customWidth="1"/>
    <col min="12277" max="12277" width="7.85546875" style="527" customWidth="1"/>
    <col min="12278" max="12278" width="10.140625" style="527" customWidth="1"/>
    <col min="12279" max="12279" width="10.28515625" style="527" customWidth="1"/>
    <col min="12280" max="12280" width="9.140625" style="527" customWidth="1"/>
    <col min="12281" max="12281" width="10.28515625" style="527" customWidth="1"/>
    <col min="12282" max="12282" width="10.85546875" style="527" customWidth="1"/>
    <col min="12283" max="12283" width="10.5703125" style="527" customWidth="1"/>
    <col min="12284" max="12285" width="10.28515625" style="527" customWidth="1"/>
    <col min="12286" max="12286" width="11.28515625" style="527" customWidth="1"/>
    <col min="12287" max="12287" width="10.28515625" style="527" customWidth="1"/>
    <col min="12288" max="12288" width="9.7109375" style="527" customWidth="1"/>
    <col min="12289" max="12289" width="10.85546875" style="527" customWidth="1"/>
    <col min="12290" max="12290" width="9.5703125" style="527" customWidth="1"/>
    <col min="12291" max="12292" width="12.140625" style="527" customWidth="1"/>
    <col min="12293" max="12293" width="9.28515625" style="527" customWidth="1"/>
    <col min="12294" max="12294" width="14" style="527" customWidth="1"/>
    <col min="12295" max="12295" width="14.85546875" style="527" customWidth="1"/>
    <col min="12296" max="12296" width="11" style="527" customWidth="1"/>
    <col min="12297" max="12297" width="10.5703125" style="527" customWidth="1"/>
    <col min="12298" max="12298" width="8.28515625" style="527" bestFit="1" customWidth="1"/>
    <col min="12299" max="12299" width="7.7109375" style="527" customWidth="1"/>
    <col min="12300" max="12300" width="6.28515625" style="527" bestFit="1" customWidth="1"/>
    <col min="12301" max="12301" width="11" style="527" customWidth="1"/>
    <col min="12302" max="12302" width="11.28515625" style="527" customWidth="1"/>
    <col min="12303" max="12304" width="10" style="527" customWidth="1"/>
    <col min="12305" max="12305" width="7.140625" style="527" bestFit="1" customWidth="1"/>
    <col min="12306" max="12306" width="8.28515625" style="527" bestFit="1" customWidth="1"/>
    <col min="12307" max="12307" width="8.5703125" style="527" bestFit="1" customWidth="1"/>
    <col min="12308" max="12308" width="8.5703125" style="527" customWidth="1"/>
    <col min="12309" max="12309" width="10.28515625" style="527" customWidth="1"/>
    <col min="12310" max="12310" width="12" style="527" customWidth="1"/>
    <col min="12311" max="12311" width="17.85546875" style="527" customWidth="1"/>
    <col min="12312" max="12528" width="8.85546875" style="527"/>
    <col min="12529" max="12529" width="8.28515625" style="527" customWidth="1"/>
    <col min="12530" max="12530" width="4.85546875" style="527" customWidth="1"/>
    <col min="12531" max="12531" width="7.85546875" style="527" customWidth="1"/>
    <col min="12532" max="12532" width="28" style="527" customWidth="1"/>
    <col min="12533" max="12533" width="7.85546875" style="527" customWidth="1"/>
    <col min="12534" max="12534" width="10.140625" style="527" customWidth="1"/>
    <col min="12535" max="12535" width="10.28515625" style="527" customWidth="1"/>
    <col min="12536" max="12536" width="9.140625" style="527" customWidth="1"/>
    <col min="12537" max="12537" width="10.28515625" style="527" customWidth="1"/>
    <col min="12538" max="12538" width="10.85546875" style="527" customWidth="1"/>
    <col min="12539" max="12539" width="10.5703125" style="527" customWidth="1"/>
    <col min="12540" max="12541" width="10.28515625" style="527" customWidth="1"/>
    <col min="12542" max="12542" width="11.28515625" style="527" customWidth="1"/>
    <col min="12543" max="12543" width="10.28515625" style="527" customWidth="1"/>
    <col min="12544" max="12544" width="9.7109375" style="527" customWidth="1"/>
    <col min="12545" max="12545" width="10.85546875" style="527" customWidth="1"/>
    <col min="12546" max="12546" width="9.5703125" style="527" customWidth="1"/>
    <col min="12547" max="12548" width="12.140625" style="527" customWidth="1"/>
    <col min="12549" max="12549" width="9.28515625" style="527" customWidth="1"/>
    <col min="12550" max="12550" width="14" style="527" customWidth="1"/>
    <col min="12551" max="12551" width="14.85546875" style="527" customWidth="1"/>
    <col min="12552" max="12552" width="11" style="527" customWidth="1"/>
    <col min="12553" max="12553" width="10.5703125" style="527" customWidth="1"/>
    <col min="12554" max="12554" width="8.28515625" style="527" bestFit="1" customWidth="1"/>
    <col min="12555" max="12555" width="7.7109375" style="527" customWidth="1"/>
    <col min="12556" max="12556" width="6.28515625" style="527" bestFit="1" customWidth="1"/>
    <col min="12557" max="12557" width="11" style="527" customWidth="1"/>
    <col min="12558" max="12558" width="11.28515625" style="527" customWidth="1"/>
    <col min="12559" max="12560" width="10" style="527" customWidth="1"/>
    <col min="12561" max="12561" width="7.140625" style="527" bestFit="1" customWidth="1"/>
    <col min="12562" max="12562" width="8.28515625" style="527" bestFit="1" customWidth="1"/>
    <col min="12563" max="12563" width="8.5703125" style="527" bestFit="1" customWidth="1"/>
    <col min="12564" max="12564" width="8.5703125" style="527" customWidth="1"/>
    <col min="12565" max="12565" width="10.28515625" style="527" customWidth="1"/>
    <col min="12566" max="12566" width="12" style="527" customWidth="1"/>
    <col min="12567" max="12567" width="17.85546875" style="527" customWidth="1"/>
    <col min="12568" max="12784" width="8.85546875" style="527"/>
    <col min="12785" max="12785" width="8.28515625" style="527" customWidth="1"/>
    <col min="12786" max="12786" width="4.85546875" style="527" customWidth="1"/>
    <col min="12787" max="12787" width="7.85546875" style="527" customWidth="1"/>
    <col min="12788" max="12788" width="28" style="527" customWidth="1"/>
    <col min="12789" max="12789" width="7.85546875" style="527" customWidth="1"/>
    <col min="12790" max="12790" width="10.140625" style="527" customWidth="1"/>
    <col min="12791" max="12791" width="10.28515625" style="527" customWidth="1"/>
    <col min="12792" max="12792" width="9.140625" style="527" customWidth="1"/>
    <col min="12793" max="12793" width="10.28515625" style="527" customWidth="1"/>
    <col min="12794" max="12794" width="10.85546875" style="527" customWidth="1"/>
    <col min="12795" max="12795" width="10.5703125" style="527" customWidth="1"/>
    <col min="12796" max="12797" width="10.28515625" style="527" customWidth="1"/>
    <col min="12798" max="12798" width="11.28515625" style="527" customWidth="1"/>
    <col min="12799" max="12799" width="10.28515625" style="527" customWidth="1"/>
    <col min="12800" max="12800" width="9.7109375" style="527" customWidth="1"/>
    <col min="12801" max="12801" width="10.85546875" style="527" customWidth="1"/>
    <col min="12802" max="12802" width="9.5703125" style="527" customWidth="1"/>
    <col min="12803" max="12804" width="12.140625" style="527" customWidth="1"/>
    <col min="12805" max="12805" width="9.28515625" style="527" customWidth="1"/>
    <col min="12806" max="12806" width="14" style="527" customWidth="1"/>
    <col min="12807" max="12807" width="14.85546875" style="527" customWidth="1"/>
    <col min="12808" max="12808" width="11" style="527" customWidth="1"/>
    <col min="12809" max="12809" width="10.5703125" style="527" customWidth="1"/>
    <col min="12810" max="12810" width="8.28515625" style="527" bestFit="1" customWidth="1"/>
    <col min="12811" max="12811" width="7.7109375" style="527" customWidth="1"/>
    <col min="12812" max="12812" width="6.28515625" style="527" bestFit="1" customWidth="1"/>
    <col min="12813" max="12813" width="11" style="527" customWidth="1"/>
    <col min="12814" max="12814" width="11.28515625" style="527" customWidth="1"/>
    <col min="12815" max="12816" width="10" style="527" customWidth="1"/>
    <col min="12817" max="12817" width="7.140625" style="527" bestFit="1" customWidth="1"/>
    <col min="12818" max="12818" width="8.28515625" style="527" bestFit="1" customWidth="1"/>
    <col min="12819" max="12819" width="8.5703125" style="527" bestFit="1" customWidth="1"/>
    <col min="12820" max="12820" width="8.5703125" style="527" customWidth="1"/>
    <col min="12821" max="12821" width="10.28515625" style="527" customWidth="1"/>
    <col min="12822" max="12822" width="12" style="527" customWidth="1"/>
    <col min="12823" max="12823" width="17.85546875" style="527" customWidth="1"/>
    <col min="12824" max="13040" width="8.85546875" style="527"/>
    <col min="13041" max="13041" width="8.28515625" style="527" customWidth="1"/>
    <col min="13042" max="13042" width="4.85546875" style="527" customWidth="1"/>
    <col min="13043" max="13043" width="7.85546875" style="527" customWidth="1"/>
    <col min="13044" max="13044" width="28" style="527" customWidth="1"/>
    <col min="13045" max="13045" width="7.85546875" style="527" customWidth="1"/>
    <col min="13046" max="13046" width="10.140625" style="527" customWidth="1"/>
    <col min="13047" max="13047" width="10.28515625" style="527" customWidth="1"/>
    <col min="13048" max="13048" width="9.140625" style="527" customWidth="1"/>
    <col min="13049" max="13049" width="10.28515625" style="527" customWidth="1"/>
    <col min="13050" max="13050" width="10.85546875" style="527" customWidth="1"/>
    <col min="13051" max="13051" width="10.5703125" style="527" customWidth="1"/>
    <col min="13052" max="13053" width="10.28515625" style="527" customWidth="1"/>
    <col min="13054" max="13054" width="11.28515625" style="527" customWidth="1"/>
    <col min="13055" max="13055" width="10.28515625" style="527" customWidth="1"/>
    <col min="13056" max="13056" width="9.7109375" style="527" customWidth="1"/>
    <col min="13057" max="13057" width="10.85546875" style="527" customWidth="1"/>
    <col min="13058" max="13058" width="9.5703125" style="527" customWidth="1"/>
    <col min="13059" max="13060" width="12.140625" style="527" customWidth="1"/>
    <col min="13061" max="13061" width="9.28515625" style="527" customWidth="1"/>
    <col min="13062" max="13062" width="14" style="527" customWidth="1"/>
    <col min="13063" max="13063" width="14.85546875" style="527" customWidth="1"/>
    <col min="13064" max="13064" width="11" style="527" customWidth="1"/>
    <col min="13065" max="13065" width="10.5703125" style="527" customWidth="1"/>
    <col min="13066" max="13066" width="8.28515625" style="527" bestFit="1" customWidth="1"/>
    <col min="13067" max="13067" width="7.7109375" style="527" customWidth="1"/>
    <col min="13068" max="13068" width="6.28515625" style="527" bestFit="1" customWidth="1"/>
    <col min="13069" max="13069" width="11" style="527" customWidth="1"/>
    <col min="13070" max="13070" width="11.28515625" style="527" customWidth="1"/>
    <col min="13071" max="13072" width="10" style="527" customWidth="1"/>
    <col min="13073" max="13073" width="7.140625" style="527" bestFit="1" customWidth="1"/>
    <col min="13074" max="13074" width="8.28515625" style="527" bestFit="1" customWidth="1"/>
    <col min="13075" max="13075" width="8.5703125" style="527" bestFit="1" customWidth="1"/>
    <col min="13076" max="13076" width="8.5703125" style="527" customWidth="1"/>
    <col min="13077" max="13077" width="10.28515625" style="527" customWidth="1"/>
    <col min="13078" max="13078" width="12" style="527" customWidth="1"/>
    <col min="13079" max="13079" width="17.85546875" style="527" customWidth="1"/>
    <col min="13080" max="13296" width="8.85546875" style="527"/>
    <col min="13297" max="13297" width="8.28515625" style="527" customWidth="1"/>
    <col min="13298" max="13298" width="4.85546875" style="527" customWidth="1"/>
    <col min="13299" max="13299" width="7.85546875" style="527" customWidth="1"/>
    <col min="13300" max="13300" width="28" style="527" customWidth="1"/>
    <col min="13301" max="13301" width="7.85546875" style="527" customWidth="1"/>
    <col min="13302" max="13302" width="10.140625" style="527" customWidth="1"/>
    <col min="13303" max="13303" width="10.28515625" style="527" customWidth="1"/>
    <col min="13304" max="13304" width="9.140625" style="527" customWidth="1"/>
    <col min="13305" max="13305" width="10.28515625" style="527" customWidth="1"/>
    <col min="13306" max="13306" width="10.85546875" style="527" customWidth="1"/>
    <col min="13307" max="13307" width="10.5703125" style="527" customWidth="1"/>
    <col min="13308" max="13309" width="10.28515625" style="527" customWidth="1"/>
    <col min="13310" max="13310" width="11.28515625" style="527" customWidth="1"/>
    <col min="13311" max="13311" width="10.28515625" style="527" customWidth="1"/>
    <col min="13312" max="13312" width="9.7109375" style="527" customWidth="1"/>
    <col min="13313" max="13313" width="10.85546875" style="527" customWidth="1"/>
    <col min="13314" max="13314" width="9.5703125" style="527" customWidth="1"/>
    <col min="13315" max="13316" width="12.140625" style="527" customWidth="1"/>
    <col min="13317" max="13317" width="9.28515625" style="527" customWidth="1"/>
    <col min="13318" max="13318" width="14" style="527" customWidth="1"/>
    <col min="13319" max="13319" width="14.85546875" style="527" customWidth="1"/>
    <col min="13320" max="13320" width="11" style="527" customWidth="1"/>
    <col min="13321" max="13321" width="10.5703125" style="527" customWidth="1"/>
    <col min="13322" max="13322" width="8.28515625" style="527" bestFit="1" customWidth="1"/>
    <col min="13323" max="13323" width="7.7109375" style="527" customWidth="1"/>
    <col min="13324" max="13324" width="6.28515625" style="527" bestFit="1" customWidth="1"/>
    <col min="13325" max="13325" width="11" style="527" customWidth="1"/>
    <col min="13326" max="13326" width="11.28515625" style="527" customWidth="1"/>
    <col min="13327" max="13328" width="10" style="527" customWidth="1"/>
    <col min="13329" max="13329" width="7.140625" style="527" bestFit="1" customWidth="1"/>
    <col min="13330" max="13330" width="8.28515625" style="527" bestFit="1" customWidth="1"/>
    <col min="13331" max="13331" width="8.5703125" style="527" bestFit="1" customWidth="1"/>
    <col min="13332" max="13332" width="8.5703125" style="527" customWidth="1"/>
    <col min="13333" max="13333" width="10.28515625" style="527" customWidth="1"/>
    <col min="13334" max="13334" width="12" style="527" customWidth="1"/>
    <col min="13335" max="13335" width="17.85546875" style="527" customWidth="1"/>
    <col min="13336" max="13552" width="8.85546875" style="527"/>
    <col min="13553" max="13553" width="8.28515625" style="527" customWidth="1"/>
    <col min="13554" max="13554" width="4.85546875" style="527" customWidth="1"/>
    <col min="13555" max="13555" width="7.85546875" style="527" customWidth="1"/>
    <col min="13556" max="13556" width="28" style="527" customWidth="1"/>
    <col min="13557" max="13557" width="7.85546875" style="527" customWidth="1"/>
    <col min="13558" max="13558" width="10.140625" style="527" customWidth="1"/>
    <col min="13559" max="13559" width="10.28515625" style="527" customWidth="1"/>
    <col min="13560" max="13560" width="9.140625" style="527" customWidth="1"/>
    <col min="13561" max="13561" width="10.28515625" style="527" customWidth="1"/>
    <col min="13562" max="13562" width="10.85546875" style="527" customWidth="1"/>
    <col min="13563" max="13563" width="10.5703125" style="527" customWidth="1"/>
    <col min="13564" max="13565" width="10.28515625" style="527" customWidth="1"/>
    <col min="13566" max="13566" width="11.28515625" style="527" customWidth="1"/>
    <col min="13567" max="13567" width="10.28515625" style="527" customWidth="1"/>
    <col min="13568" max="13568" width="9.7109375" style="527" customWidth="1"/>
    <col min="13569" max="13569" width="10.85546875" style="527" customWidth="1"/>
    <col min="13570" max="13570" width="9.5703125" style="527" customWidth="1"/>
    <col min="13571" max="13572" width="12.140625" style="527" customWidth="1"/>
    <col min="13573" max="13573" width="9.28515625" style="527" customWidth="1"/>
    <col min="13574" max="13574" width="14" style="527" customWidth="1"/>
    <col min="13575" max="13575" width="14.85546875" style="527" customWidth="1"/>
    <col min="13576" max="13576" width="11" style="527" customWidth="1"/>
    <col min="13577" max="13577" width="10.5703125" style="527" customWidth="1"/>
    <col min="13578" max="13578" width="8.28515625" style="527" bestFit="1" customWidth="1"/>
    <col min="13579" max="13579" width="7.7109375" style="527" customWidth="1"/>
    <col min="13580" max="13580" width="6.28515625" style="527" bestFit="1" customWidth="1"/>
    <col min="13581" max="13581" width="11" style="527" customWidth="1"/>
    <col min="13582" max="13582" width="11.28515625" style="527" customWidth="1"/>
    <col min="13583" max="13584" width="10" style="527" customWidth="1"/>
    <col min="13585" max="13585" width="7.140625" style="527" bestFit="1" customWidth="1"/>
    <col min="13586" max="13586" width="8.28515625" style="527" bestFit="1" customWidth="1"/>
    <col min="13587" max="13587" width="8.5703125" style="527" bestFit="1" customWidth="1"/>
    <col min="13588" max="13588" width="8.5703125" style="527" customWidth="1"/>
    <col min="13589" max="13589" width="10.28515625" style="527" customWidth="1"/>
    <col min="13590" max="13590" width="12" style="527" customWidth="1"/>
    <col min="13591" max="13591" width="17.85546875" style="527" customWidth="1"/>
    <col min="13592" max="13808" width="8.85546875" style="527"/>
    <col min="13809" max="13809" width="8.28515625" style="527" customWidth="1"/>
    <col min="13810" max="13810" width="4.85546875" style="527" customWidth="1"/>
    <col min="13811" max="13811" width="7.85546875" style="527" customWidth="1"/>
    <col min="13812" max="13812" width="28" style="527" customWidth="1"/>
    <col min="13813" max="13813" width="7.85546875" style="527" customWidth="1"/>
    <col min="13814" max="13814" width="10.140625" style="527" customWidth="1"/>
    <col min="13815" max="13815" width="10.28515625" style="527" customWidth="1"/>
    <col min="13816" max="13816" width="9.140625" style="527" customWidth="1"/>
    <col min="13817" max="13817" width="10.28515625" style="527" customWidth="1"/>
    <col min="13818" max="13818" width="10.85546875" style="527" customWidth="1"/>
    <col min="13819" max="13819" width="10.5703125" style="527" customWidth="1"/>
    <col min="13820" max="13821" width="10.28515625" style="527" customWidth="1"/>
    <col min="13822" max="13822" width="11.28515625" style="527" customWidth="1"/>
    <col min="13823" max="13823" width="10.28515625" style="527" customWidth="1"/>
    <col min="13824" max="13824" width="9.7109375" style="527" customWidth="1"/>
    <col min="13825" max="13825" width="10.85546875" style="527" customWidth="1"/>
    <col min="13826" max="13826" width="9.5703125" style="527" customWidth="1"/>
    <col min="13827" max="13828" width="12.140625" style="527" customWidth="1"/>
    <col min="13829" max="13829" width="9.28515625" style="527" customWidth="1"/>
    <col min="13830" max="13830" width="14" style="527" customWidth="1"/>
    <col min="13831" max="13831" width="14.85546875" style="527" customWidth="1"/>
    <col min="13832" max="13832" width="11" style="527" customWidth="1"/>
    <col min="13833" max="13833" width="10.5703125" style="527" customWidth="1"/>
    <col min="13834" max="13834" width="8.28515625" style="527" bestFit="1" customWidth="1"/>
    <col min="13835" max="13835" width="7.7109375" style="527" customWidth="1"/>
    <col min="13836" max="13836" width="6.28515625" style="527" bestFit="1" customWidth="1"/>
    <col min="13837" max="13837" width="11" style="527" customWidth="1"/>
    <col min="13838" max="13838" width="11.28515625" style="527" customWidth="1"/>
    <col min="13839" max="13840" width="10" style="527" customWidth="1"/>
    <col min="13841" max="13841" width="7.140625" style="527" bestFit="1" customWidth="1"/>
    <col min="13842" max="13842" width="8.28515625" style="527" bestFit="1" customWidth="1"/>
    <col min="13843" max="13843" width="8.5703125" style="527" bestFit="1" customWidth="1"/>
    <col min="13844" max="13844" width="8.5703125" style="527" customWidth="1"/>
    <col min="13845" max="13845" width="10.28515625" style="527" customWidth="1"/>
    <col min="13846" max="13846" width="12" style="527" customWidth="1"/>
    <col min="13847" max="13847" width="17.85546875" style="527" customWidth="1"/>
    <col min="13848" max="14064" width="8.85546875" style="527"/>
    <col min="14065" max="14065" width="8.28515625" style="527" customWidth="1"/>
    <col min="14066" max="14066" width="4.85546875" style="527" customWidth="1"/>
    <col min="14067" max="14067" width="7.85546875" style="527" customWidth="1"/>
    <col min="14068" max="14068" width="28" style="527" customWidth="1"/>
    <col min="14069" max="14069" width="7.85546875" style="527" customWidth="1"/>
    <col min="14070" max="14070" width="10.140625" style="527" customWidth="1"/>
    <col min="14071" max="14071" width="10.28515625" style="527" customWidth="1"/>
    <col min="14072" max="14072" width="9.140625" style="527" customWidth="1"/>
    <col min="14073" max="14073" width="10.28515625" style="527" customWidth="1"/>
    <col min="14074" max="14074" width="10.85546875" style="527" customWidth="1"/>
    <col min="14075" max="14075" width="10.5703125" style="527" customWidth="1"/>
    <col min="14076" max="14077" width="10.28515625" style="527" customWidth="1"/>
    <col min="14078" max="14078" width="11.28515625" style="527" customWidth="1"/>
    <col min="14079" max="14079" width="10.28515625" style="527" customWidth="1"/>
    <col min="14080" max="14080" width="9.7109375" style="527" customWidth="1"/>
    <col min="14081" max="14081" width="10.85546875" style="527" customWidth="1"/>
    <col min="14082" max="14082" width="9.5703125" style="527" customWidth="1"/>
    <col min="14083" max="14084" width="12.140625" style="527" customWidth="1"/>
    <col min="14085" max="14085" width="9.28515625" style="527" customWidth="1"/>
    <col min="14086" max="14086" width="14" style="527" customWidth="1"/>
    <col min="14087" max="14087" width="14.85546875" style="527" customWidth="1"/>
    <col min="14088" max="14088" width="11" style="527" customWidth="1"/>
    <col min="14089" max="14089" width="10.5703125" style="527" customWidth="1"/>
    <col min="14090" max="14090" width="8.28515625" style="527" bestFit="1" customWidth="1"/>
    <col min="14091" max="14091" width="7.7109375" style="527" customWidth="1"/>
    <col min="14092" max="14092" width="6.28515625" style="527" bestFit="1" customWidth="1"/>
    <col min="14093" max="14093" width="11" style="527" customWidth="1"/>
    <col min="14094" max="14094" width="11.28515625" style="527" customWidth="1"/>
    <col min="14095" max="14096" width="10" style="527" customWidth="1"/>
    <col min="14097" max="14097" width="7.140625" style="527" bestFit="1" customWidth="1"/>
    <col min="14098" max="14098" width="8.28515625" style="527" bestFit="1" customWidth="1"/>
    <col min="14099" max="14099" width="8.5703125" style="527" bestFit="1" customWidth="1"/>
    <col min="14100" max="14100" width="8.5703125" style="527" customWidth="1"/>
    <col min="14101" max="14101" width="10.28515625" style="527" customWidth="1"/>
    <col min="14102" max="14102" width="12" style="527" customWidth="1"/>
    <col min="14103" max="14103" width="17.85546875" style="527" customWidth="1"/>
    <col min="14104" max="14320" width="8.85546875" style="527"/>
    <col min="14321" max="14321" width="8.28515625" style="527" customWidth="1"/>
    <col min="14322" max="14322" width="4.85546875" style="527" customWidth="1"/>
    <col min="14323" max="14323" width="7.85546875" style="527" customWidth="1"/>
    <col min="14324" max="14324" width="28" style="527" customWidth="1"/>
    <col min="14325" max="14325" width="7.85546875" style="527" customWidth="1"/>
    <col min="14326" max="14326" width="10.140625" style="527" customWidth="1"/>
    <col min="14327" max="14327" width="10.28515625" style="527" customWidth="1"/>
    <col min="14328" max="14328" width="9.140625" style="527" customWidth="1"/>
    <col min="14329" max="14329" width="10.28515625" style="527" customWidth="1"/>
    <col min="14330" max="14330" width="10.85546875" style="527" customWidth="1"/>
    <col min="14331" max="14331" width="10.5703125" style="527" customWidth="1"/>
    <col min="14332" max="14333" width="10.28515625" style="527" customWidth="1"/>
    <col min="14334" max="14334" width="11.28515625" style="527" customWidth="1"/>
    <col min="14335" max="14335" width="10.28515625" style="527" customWidth="1"/>
    <col min="14336" max="14336" width="9.7109375" style="527" customWidth="1"/>
    <col min="14337" max="14337" width="10.85546875" style="527" customWidth="1"/>
    <col min="14338" max="14338" width="9.5703125" style="527" customWidth="1"/>
    <col min="14339" max="14340" width="12.140625" style="527" customWidth="1"/>
    <col min="14341" max="14341" width="9.28515625" style="527" customWidth="1"/>
    <col min="14342" max="14342" width="14" style="527" customWidth="1"/>
    <col min="14343" max="14343" width="14.85546875" style="527" customWidth="1"/>
    <col min="14344" max="14344" width="11" style="527" customWidth="1"/>
    <col min="14345" max="14345" width="10.5703125" style="527" customWidth="1"/>
    <col min="14346" max="14346" width="8.28515625" style="527" bestFit="1" customWidth="1"/>
    <col min="14347" max="14347" width="7.7109375" style="527" customWidth="1"/>
    <col min="14348" max="14348" width="6.28515625" style="527" bestFit="1" customWidth="1"/>
    <col min="14349" max="14349" width="11" style="527" customWidth="1"/>
    <col min="14350" max="14350" width="11.28515625" style="527" customWidth="1"/>
    <col min="14351" max="14352" width="10" style="527" customWidth="1"/>
    <col min="14353" max="14353" width="7.140625" style="527" bestFit="1" customWidth="1"/>
    <col min="14354" max="14354" width="8.28515625" style="527" bestFit="1" customWidth="1"/>
    <col min="14355" max="14355" width="8.5703125" style="527" bestFit="1" customWidth="1"/>
    <col min="14356" max="14356" width="8.5703125" style="527" customWidth="1"/>
    <col min="14357" max="14357" width="10.28515625" style="527" customWidth="1"/>
    <col min="14358" max="14358" width="12" style="527" customWidth="1"/>
    <col min="14359" max="14359" width="17.85546875" style="527" customWidth="1"/>
    <col min="14360" max="14576" width="8.85546875" style="527"/>
    <col min="14577" max="14577" width="8.28515625" style="527" customWidth="1"/>
    <col min="14578" max="14578" width="4.85546875" style="527" customWidth="1"/>
    <col min="14579" max="14579" width="7.85546875" style="527" customWidth="1"/>
    <col min="14580" max="14580" width="28" style="527" customWidth="1"/>
    <col min="14581" max="14581" width="7.85546875" style="527" customWidth="1"/>
    <col min="14582" max="14582" width="10.140625" style="527" customWidth="1"/>
    <col min="14583" max="14583" width="10.28515625" style="527" customWidth="1"/>
    <col min="14584" max="14584" width="9.140625" style="527" customWidth="1"/>
    <col min="14585" max="14585" width="10.28515625" style="527" customWidth="1"/>
    <col min="14586" max="14586" width="10.85546875" style="527" customWidth="1"/>
    <col min="14587" max="14587" width="10.5703125" style="527" customWidth="1"/>
    <col min="14588" max="14589" width="10.28515625" style="527" customWidth="1"/>
    <col min="14590" max="14590" width="11.28515625" style="527" customWidth="1"/>
    <col min="14591" max="14591" width="10.28515625" style="527" customWidth="1"/>
    <col min="14592" max="14592" width="9.7109375" style="527" customWidth="1"/>
    <col min="14593" max="14593" width="10.85546875" style="527" customWidth="1"/>
    <col min="14594" max="14594" width="9.5703125" style="527" customWidth="1"/>
    <col min="14595" max="14596" width="12.140625" style="527" customWidth="1"/>
    <col min="14597" max="14597" width="9.28515625" style="527" customWidth="1"/>
    <col min="14598" max="14598" width="14" style="527" customWidth="1"/>
    <col min="14599" max="14599" width="14.85546875" style="527" customWidth="1"/>
    <col min="14600" max="14600" width="11" style="527" customWidth="1"/>
    <col min="14601" max="14601" width="10.5703125" style="527" customWidth="1"/>
    <col min="14602" max="14602" width="8.28515625" style="527" bestFit="1" customWidth="1"/>
    <col min="14603" max="14603" width="7.7109375" style="527" customWidth="1"/>
    <col min="14604" max="14604" width="6.28515625" style="527" bestFit="1" customWidth="1"/>
    <col min="14605" max="14605" width="11" style="527" customWidth="1"/>
    <col min="14606" max="14606" width="11.28515625" style="527" customWidth="1"/>
    <col min="14607" max="14608" width="10" style="527" customWidth="1"/>
    <col min="14609" max="14609" width="7.140625" style="527" bestFit="1" customWidth="1"/>
    <col min="14610" max="14610" width="8.28515625" style="527" bestFit="1" customWidth="1"/>
    <col min="14611" max="14611" width="8.5703125" style="527" bestFit="1" customWidth="1"/>
    <col min="14612" max="14612" width="8.5703125" style="527" customWidth="1"/>
    <col min="14613" max="14613" width="10.28515625" style="527" customWidth="1"/>
    <col min="14614" max="14614" width="12" style="527" customWidth="1"/>
    <col min="14615" max="14615" width="17.85546875" style="527" customWidth="1"/>
    <col min="14616" max="14832" width="8.85546875" style="527"/>
    <col min="14833" max="14833" width="8.28515625" style="527" customWidth="1"/>
    <col min="14834" max="14834" width="4.85546875" style="527" customWidth="1"/>
    <col min="14835" max="14835" width="7.85546875" style="527" customWidth="1"/>
    <col min="14836" max="14836" width="28" style="527" customWidth="1"/>
    <col min="14837" max="14837" width="7.85546875" style="527" customWidth="1"/>
    <col min="14838" max="14838" width="10.140625" style="527" customWidth="1"/>
    <col min="14839" max="14839" width="10.28515625" style="527" customWidth="1"/>
    <col min="14840" max="14840" width="9.140625" style="527" customWidth="1"/>
    <col min="14841" max="14841" width="10.28515625" style="527" customWidth="1"/>
    <col min="14842" max="14842" width="10.85546875" style="527" customWidth="1"/>
    <col min="14843" max="14843" width="10.5703125" style="527" customWidth="1"/>
    <col min="14844" max="14845" width="10.28515625" style="527" customWidth="1"/>
    <col min="14846" max="14846" width="11.28515625" style="527" customWidth="1"/>
    <col min="14847" max="14847" width="10.28515625" style="527" customWidth="1"/>
    <col min="14848" max="14848" width="9.7109375" style="527" customWidth="1"/>
    <col min="14849" max="14849" width="10.85546875" style="527" customWidth="1"/>
    <col min="14850" max="14850" width="9.5703125" style="527" customWidth="1"/>
    <col min="14851" max="14852" width="12.140625" style="527" customWidth="1"/>
    <col min="14853" max="14853" width="9.28515625" style="527" customWidth="1"/>
    <col min="14854" max="14854" width="14" style="527" customWidth="1"/>
    <col min="14855" max="14855" width="14.85546875" style="527" customWidth="1"/>
    <col min="14856" max="14856" width="11" style="527" customWidth="1"/>
    <col min="14857" max="14857" width="10.5703125" style="527" customWidth="1"/>
    <col min="14858" max="14858" width="8.28515625" style="527" bestFit="1" customWidth="1"/>
    <col min="14859" max="14859" width="7.7109375" style="527" customWidth="1"/>
    <col min="14860" max="14860" width="6.28515625" style="527" bestFit="1" customWidth="1"/>
    <col min="14861" max="14861" width="11" style="527" customWidth="1"/>
    <col min="14862" max="14862" width="11.28515625" style="527" customWidth="1"/>
    <col min="14863" max="14864" width="10" style="527" customWidth="1"/>
    <col min="14865" max="14865" width="7.140625" style="527" bestFit="1" customWidth="1"/>
    <col min="14866" max="14866" width="8.28515625" style="527" bestFit="1" customWidth="1"/>
    <col min="14867" max="14867" width="8.5703125" style="527" bestFit="1" customWidth="1"/>
    <col min="14868" max="14868" width="8.5703125" style="527" customWidth="1"/>
    <col min="14869" max="14869" width="10.28515625" style="527" customWidth="1"/>
    <col min="14870" max="14870" width="12" style="527" customWidth="1"/>
    <col min="14871" max="14871" width="17.85546875" style="527" customWidth="1"/>
    <col min="14872" max="15088" width="8.85546875" style="527"/>
    <col min="15089" max="15089" width="8.28515625" style="527" customWidth="1"/>
    <col min="15090" max="15090" width="4.85546875" style="527" customWidth="1"/>
    <col min="15091" max="15091" width="7.85546875" style="527" customWidth="1"/>
    <col min="15092" max="15092" width="28" style="527" customWidth="1"/>
    <col min="15093" max="15093" width="7.85546875" style="527" customWidth="1"/>
    <col min="15094" max="15094" width="10.140625" style="527" customWidth="1"/>
    <col min="15095" max="15095" width="10.28515625" style="527" customWidth="1"/>
    <col min="15096" max="15096" width="9.140625" style="527" customWidth="1"/>
    <col min="15097" max="15097" width="10.28515625" style="527" customWidth="1"/>
    <col min="15098" max="15098" width="10.85546875" style="527" customWidth="1"/>
    <col min="15099" max="15099" width="10.5703125" style="527" customWidth="1"/>
    <col min="15100" max="15101" width="10.28515625" style="527" customWidth="1"/>
    <col min="15102" max="15102" width="11.28515625" style="527" customWidth="1"/>
    <col min="15103" max="15103" width="10.28515625" style="527" customWidth="1"/>
    <col min="15104" max="15104" width="9.7109375" style="527" customWidth="1"/>
    <col min="15105" max="15105" width="10.85546875" style="527" customWidth="1"/>
    <col min="15106" max="15106" width="9.5703125" style="527" customWidth="1"/>
    <col min="15107" max="15108" width="12.140625" style="527" customWidth="1"/>
    <col min="15109" max="15109" width="9.28515625" style="527" customWidth="1"/>
    <col min="15110" max="15110" width="14" style="527" customWidth="1"/>
    <col min="15111" max="15111" width="14.85546875" style="527" customWidth="1"/>
    <col min="15112" max="15112" width="11" style="527" customWidth="1"/>
    <col min="15113" max="15113" width="10.5703125" style="527" customWidth="1"/>
    <col min="15114" max="15114" width="8.28515625" style="527" bestFit="1" customWidth="1"/>
    <col min="15115" max="15115" width="7.7109375" style="527" customWidth="1"/>
    <col min="15116" max="15116" width="6.28515625" style="527" bestFit="1" customWidth="1"/>
    <col min="15117" max="15117" width="11" style="527" customWidth="1"/>
    <col min="15118" max="15118" width="11.28515625" style="527" customWidth="1"/>
    <col min="15119" max="15120" width="10" style="527" customWidth="1"/>
    <col min="15121" max="15121" width="7.140625" style="527" bestFit="1" customWidth="1"/>
    <col min="15122" max="15122" width="8.28515625" style="527" bestFit="1" customWidth="1"/>
    <col min="15123" max="15123" width="8.5703125" style="527" bestFit="1" customWidth="1"/>
    <col min="15124" max="15124" width="8.5703125" style="527" customWidth="1"/>
    <col min="15125" max="15125" width="10.28515625" style="527" customWidth="1"/>
    <col min="15126" max="15126" width="12" style="527" customWidth="1"/>
    <col min="15127" max="15127" width="17.85546875" style="527" customWidth="1"/>
    <col min="15128" max="15344" width="8.85546875" style="527"/>
    <col min="15345" max="15345" width="8.28515625" style="527" customWidth="1"/>
    <col min="15346" max="15346" width="4.85546875" style="527" customWidth="1"/>
    <col min="15347" max="15347" width="7.85546875" style="527" customWidth="1"/>
    <col min="15348" max="15348" width="28" style="527" customWidth="1"/>
    <col min="15349" max="15349" width="7.85546875" style="527" customWidth="1"/>
    <col min="15350" max="15350" width="10.140625" style="527" customWidth="1"/>
    <col min="15351" max="15351" width="10.28515625" style="527" customWidth="1"/>
    <col min="15352" max="15352" width="9.140625" style="527" customWidth="1"/>
    <col min="15353" max="15353" width="10.28515625" style="527" customWidth="1"/>
    <col min="15354" max="15354" width="10.85546875" style="527" customWidth="1"/>
    <col min="15355" max="15355" width="10.5703125" style="527" customWidth="1"/>
    <col min="15356" max="15357" width="10.28515625" style="527" customWidth="1"/>
    <col min="15358" max="15358" width="11.28515625" style="527" customWidth="1"/>
    <col min="15359" max="15359" width="10.28515625" style="527" customWidth="1"/>
    <col min="15360" max="15360" width="9.7109375" style="527" customWidth="1"/>
    <col min="15361" max="15361" width="10.85546875" style="527" customWidth="1"/>
    <col min="15362" max="15362" width="9.5703125" style="527" customWidth="1"/>
    <col min="15363" max="15364" width="12.140625" style="527" customWidth="1"/>
    <col min="15365" max="15365" width="9.28515625" style="527" customWidth="1"/>
    <col min="15366" max="15366" width="14" style="527" customWidth="1"/>
    <col min="15367" max="15367" width="14.85546875" style="527" customWidth="1"/>
    <col min="15368" max="15368" width="11" style="527" customWidth="1"/>
    <col min="15369" max="15369" width="10.5703125" style="527" customWidth="1"/>
    <col min="15370" max="15370" width="8.28515625" style="527" bestFit="1" customWidth="1"/>
    <col min="15371" max="15371" width="7.7109375" style="527" customWidth="1"/>
    <col min="15372" max="15372" width="6.28515625" style="527" bestFit="1" customWidth="1"/>
    <col min="15373" max="15373" width="11" style="527" customWidth="1"/>
    <col min="15374" max="15374" width="11.28515625" style="527" customWidth="1"/>
    <col min="15375" max="15376" width="10" style="527" customWidth="1"/>
    <col min="15377" max="15377" width="7.140625" style="527" bestFit="1" customWidth="1"/>
    <col min="15378" max="15378" width="8.28515625" style="527" bestFit="1" customWidth="1"/>
    <col min="15379" max="15379" width="8.5703125" style="527" bestFit="1" customWidth="1"/>
    <col min="15380" max="15380" width="8.5703125" style="527" customWidth="1"/>
    <col min="15381" max="15381" width="10.28515625" style="527" customWidth="1"/>
    <col min="15382" max="15382" width="12" style="527" customWidth="1"/>
    <col min="15383" max="15383" width="17.85546875" style="527" customWidth="1"/>
    <col min="15384" max="15600" width="8.85546875" style="527"/>
    <col min="15601" max="15601" width="8.28515625" style="527" customWidth="1"/>
    <col min="15602" max="15602" width="4.85546875" style="527" customWidth="1"/>
    <col min="15603" max="15603" width="7.85546875" style="527" customWidth="1"/>
    <col min="15604" max="15604" width="28" style="527" customWidth="1"/>
    <col min="15605" max="15605" width="7.85546875" style="527" customWidth="1"/>
    <col min="15606" max="15606" width="10.140625" style="527" customWidth="1"/>
    <col min="15607" max="15607" width="10.28515625" style="527" customWidth="1"/>
    <col min="15608" max="15608" width="9.140625" style="527" customWidth="1"/>
    <col min="15609" max="15609" width="10.28515625" style="527" customWidth="1"/>
    <col min="15610" max="15610" width="10.85546875" style="527" customWidth="1"/>
    <col min="15611" max="15611" width="10.5703125" style="527" customWidth="1"/>
    <col min="15612" max="15613" width="10.28515625" style="527" customWidth="1"/>
    <col min="15614" max="15614" width="11.28515625" style="527" customWidth="1"/>
    <col min="15615" max="15615" width="10.28515625" style="527" customWidth="1"/>
    <col min="15616" max="15616" width="9.7109375" style="527" customWidth="1"/>
    <col min="15617" max="15617" width="10.85546875" style="527" customWidth="1"/>
    <col min="15618" max="15618" width="9.5703125" style="527" customWidth="1"/>
    <col min="15619" max="15620" width="12.140625" style="527" customWidth="1"/>
    <col min="15621" max="15621" width="9.28515625" style="527" customWidth="1"/>
    <col min="15622" max="15622" width="14" style="527" customWidth="1"/>
    <col min="15623" max="15623" width="14.85546875" style="527" customWidth="1"/>
    <col min="15624" max="15624" width="11" style="527" customWidth="1"/>
    <col min="15625" max="15625" width="10.5703125" style="527" customWidth="1"/>
    <col min="15626" max="15626" width="8.28515625" style="527" bestFit="1" customWidth="1"/>
    <col min="15627" max="15627" width="7.7109375" style="527" customWidth="1"/>
    <col min="15628" max="15628" width="6.28515625" style="527" bestFit="1" customWidth="1"/>
    <col min="15629" max="15629" width="11" style="527" customWidth="1"/>
    <col min="15630" max="15630" width="11.28515625" style="527" customWidth="1"/>
    <col min="15631" max="15632" width="10" style="527" customWidth="1"/>
    <col min="15633" max="15633" width="7.140625" style="527" bestFit="1" customWidth="1"/>
    <col min="15634" max="15634" width="8.28515625" style="527" bestFit="1" customWidth="1"/>
    <col min="15635" max="15635" width="8.5703125" style="527" bestFit="1" customWidth="1"/>
    <col min="15636" max="15636" width="8.5703125" style="527" customWidth="1"/>
    <col min="15637" max="15637" width="10.28515625" style="527" customWidth="1"/>
    <col min="15638" max="15638" width="12" style="527" customWidth="1"/>
    <col min="15639" max="15639" width="17.85546875" style="527" customWidth="1"/>
    <col min="15640" max="15856" width="8.85546875" style="527"/>
    <col min="15857" max="15857" width="8.28515625" style="527" customWidth="1"/>
    <col min="15858" max="15858" width="4.85546875" style="527" customWidth="1"/>
    <col min="15859" max="15859" width="7.85546875" style="527" customWidth="1"/>
    <col min="15860" max="15860" width="28" style="527" customWidth="1"/>
    <col min="15861" max="15861" width="7.85546875" style="527" customWidth="1"/>
    <col min="15862" max="15862" width="10.140625" style="527" customWidth="1"/>
    <col min="15863" max="15863" width="10.28515625" style="527" customWidth="1"/>
    <col min="15864" max="15864" width="9.140625" style="527" customWidth="1"/>
    <col min="15865" max="15865" width="10.28515625" style="527" customWidth="1"/>
    <col min="15866" max="15866" width="10.85546875" style="527" customWidth="1"/>
    <col min="15867" max="15867" width="10.5703125" style="527" customWidth="1"/>
    <col min="15868" max="15869" width="10.28515625" style="527" customWidth="1"/>
    <col min="15870" max="15870" width="11.28515625" style="527" customWidth="1"/>
    <col min="15871" max="15871" width="10.28515625" style="527" customWidth="1"/>
    <col min="15872" max="15872" width="9.7109375" style="527" customWidth="1"/>
    <col min="15873" max="15873" width="10.85546875" style="527" customWidth="1"/>
    <col min="15874" max="15874" width="9.5703125" style="527" customWidth="1"/>
    <col min="15875" max="15876" width="12.140625" style="527" customWidth="1"/>
    <col min="15877" max="15877" width="9.28515625" style="527" customWidth="1"/>
    <col min="15878" max="15878" width="14" style="527" customWidth="1"/>
    <col min="15879" max="15879" width="14.85546875" style="527" customWidth="1"/>
    <col min="15880" max="15880" width="11" style="527" customWidth="1"/>
    <col min="15881" max="15881" width="10.5703125" style="527" customWidth="1"/>
    <col min="15882" max="15882" width="8.28515625" style="527" bestFit="1" customWidth="1"/>
    <col min="15883" max="15883" width="7.7109375" style="527" customWidth="1"/>
    <col min="15884" max="15884" width="6.28515625" style="527" bestFit="1" customWidth="1"/>
    <col min="15885" max="15885" width="11" style="527" customWidth="1"/>
    <col min="15886" max="15886" width="11.28515625" style="527" customWidth="1"/>
    <col min="15887" max="15888" width="10" style="527" customWidth="1"/>
    <col min="15889" max="15889" width="7.140625" style="527" bestFit="1" customWidth="1"/>
    <col min="15890" max="15890" width="8.28515625" style="527" bestFit="1" customWidth="1"/>
    <col min="15891" max="15891" width="8.5703125" style="527" bestFit="1" customWidth="1"/>
    <col min="15892" max="15892" width="8.5703125" style="527" customWidth="1"/>
    <col min="15893" max="15893" width="10.28515625" style="527" customWidth="1"/>
    <col min="15894" max="15894" width="12" style="527" customWidth="1"/>
    <col min="15895" max="15895" width="17.85546875" style="527" customWidth="1"/>
    <col min="15896" max="16112" width="8.85546875" style="527"/>
    <col min="16113" max="16113" width="8.28515625" style="527" customWidth="1"/>
    <col min="16114" max="16114" width="4.85546875" style="527" customWidth="1"/>
    <col min="16115" max="16115" width="7.85546875" style="527" customWidth="1"/>
    <col min="16116" max="16116" width="28" style="527" customWidth="1"/>
    <col min="16117" max="16117" width="7.85546875" style="527" customWidth="1"/>
    <col min="16118" max="16118" width="10.140625" style="527" customWidth="1"/>
    <col min="16119" max="16119" width="10.28515625" style="527" customWidth="1"/>
    <col min="16120" max="16120" width="9.140625" style="527" customWidth="1"/>
    <col min="16121" max="16121" width="10.28515625" style="527" customWidth="1"/>
    <col min="16122" max="16122" width="10.85546875" style="527" customWidth="1"/>
    <col min="16123" max="16123" width="10.5703125" style="527" customWidth="1"/>
    <col min="16124" max="16125" width="10.28515625" style="527" customWidth="1"/>
    <col min="16126" max="16126" width="11.28515625" style="527" customWidth="1"/>
    <col min="16127" max="16127" width="10.28515625" style="527" customWidth="1"/>
    <col min="16128" max="16128" width="9.7109375" style="527" customWidth="1"/>
    <col min="16129" max="16129" width="10.85546875" style="527" customWidth="1"/>
    <col min="16130" max="16130" width="9.5703125" style="527" customWidth="1"/>
    <col min="16131" max="16132" width="12.140625" style="527" customWidth="1"/>
    <col min="16133" max="16133" width="9.28515625" style="527" customWidth="1"/>
    <col min="16134" max="16134" width="14" style="527" customWidth="1"/>
    <col min="16135" max="16135" width="14.85546875" style="527" customWidth="1"/>
    <col min="16136" max="16136" width="11" style="527" customWidth="1"/>
    <col min="16137" max="16137" width="10.5703125" style="527" customWidth="1"/>
    <col min="16138" max="16138" width="8.28515625" style="527" bestFit="1" customWidth="1"/>
    <col min="16139" max="16139" width="7.7109375" style="527" customWidth="1"/>
    <col min="16140" max="16140" width="6.28515625" style="527" bestFit="1" customWidth="1"/>
    <col min="16141" max="16141" width="11" style="527" customWidth="1"/>
    <col min="16142" max="16142" width="11.28515625" style="527" customWidth="1"/>
    <col min="16143" max="16144" width="10" style="527" customWidth="1"/>
    <col min="16145" max="16145" width="7.140625" style="527" bestFit="1" customWidth="1"/>
    <col min="16146" max="16146" width="8.28515625" style="527" bestFit="1" customWidth="1"/>
    <col min="16147" max="16147" width="8.5703125" style="527" bestFit="1" customWidth="1"/>
    <col min="16148" max="16148" width="8.5703125" style="527" customWidth="1"/>
    <col min="16149" max="16149" width="10.28515625" style="527" customWidth="1"/>
    <col min="16150" max="16150" width="12" style="527" customWidth="1"/>
    <col min="16151" max="16151" width="17.85546875" style="527" customWidth="1"/>
    <col min="16152" max="16384" width="8.85546875" style="527"/>
  </cols>
  <sheetData>
    <row r="1" spans="1:23">
      <c r="A1" s="3346"/>
      <c r="B1" s="3346"/>
      <c r="C1" s="3346"/>
      <c r="D1" s="3346"/>
      <c r="E1" s="3346"/>
      <c r="F1" s="3346"/>
      <c r="G1" s="3346"/>
      <c r="H1" s="3346"/>
      <c r="I1" s="3346"/>
      <c r="J1" s="3346"/>
      <c r="K1" s="3346"/>
      <c r="L1" s="3346"/>
      <c r="M1" s="3346"/>
      <c r="N1" s="3346"/>
      <c r="O1" s="3346"/>
      <c r="P1" s="3346"/>
      <c r="Q1" s="3346"/>
      <c r="R1" s="3346"/>
      <c r="S1" s="3346"/>
      <c r="T1" s="3346"/>
      <c r="U1" s="3346"/>
      <c r="V1" s="3346"/>
      <c r="W1" s="3346"/>
    </row>
    <row r="2" spans="1:23">
      <c r="A2" s="3346" t="s">
        <v>1401</v>
      </c>
      <c r="B2" s="3346"/>
      <c r="C2" s="3346"/>
      <c r="D2" s="3346"/>
      <c r="E2" s="3346"/>
      <c r="F2" s="3346"/>
      <c r="G2" s="3346"/>
      <c r="H2" s="3346"/>
      <c r="I2" s="3346"/>
      <c r="J2" s="3346"/>
      <c r="K2" s="3346"/>
      <c r="L2" s="3346"/>
      <c r="M2" s="3346"/>
      <c r="N2" s="3346"/>
      <c r="O2" s="3346"/>
      <c r="P2" s="3346"/>
      <c r="Q2" s="3346"/>
      <c r="R2" s="3346"/>
      <c r="S2" s="3346"/>
      <c r="T2" s="3346"/>
      <c r="U2" s="3346"/>
      <c r="V2" s="3346"/>
      <c r="W2" s="3346"/>
    </row>
    <row r="3" spans="1:23">
      <c r="A3" s="3346" t="s">
        <v>889</v>
      </c>
      <c r="B3" s="3346"/>
      <c r="C3" s="3346"/>
      <c r="D3" s="3346"/>
      <c r="E3" s="3346"/>
      <c r="F3" s="3346"/>
      <c r="G3" s="3346"/>
      <c r="H3" s="3346"/>
      <c r="I3" s="3346"/>
      <c r="J3" s="3346"/>
      <c r="K3" s="3346"/>
      <c r="L3" s="3346"/>
      <c r="M3" s="3346"/>
      <c r="N3" s="3346"/>
      <c r="O3" s="3346"/>
      <c r="P3" s="3346"/>
      <c r="Q3" s="3346"/>
      <c r="R3" s="3346"/>
      <c r="S3" s="3346"/>
      <c r="T3" s="3346"/>
      <c r="U3" s="3346"/>
      <c r="V3" s="3346"/>
      <c r="W3" s="3346"/>
    </row>
    <row r="4" spans="1:23">
      <c r="A4" s="3346" t="s">
        <v>890</v>
      </c>
      <c r="B4" s="3346"/>
      <c r="C4" s="3346"/>
      <c r="D4" s="3346"/>
      <c r="E4" s="3346"/>
      <c r="F4" s="3346"/>
      <c r="G4" s="3346"/>
      <c r="H4" s="3346"/>
      <c r="I4" s="3346"/>
      <c r="J4" s="3346"/>
      <c r="K4" s="3346"/>
      <c r="L4" s="3346"/>
      <c r="M4" s="3346"/>
      <c r="N4" s="3346"/>
      <c r="O4" s="3346"/>
      <c r="P4" s="3346"/>
      <c r="Q4" s="3346"/>
      <c r="R4" s="3346"/>
      <c r="S4" s="3346"/>
      <c r="T4" s="3346"/>
      <c r="U4" s="3346"/>
      <c r="V4" s="3346"/>
      <c r="W4" s="3346"/>
    </row>
    <row r="5" spans="1:23">
      <c r="A5" s="528"/>
      <c r="B5" s="528"/>
      <c r="C5" s="528"/>
      <c r="D5" s="528"/>
      <c r="E5" s="528"/>
      <c r="F5" s="528"/>
      <c r="G5" s="528"/>
      <c r="H5" s="528"/>
      <c r="I5" s="528"/>
      <c r="J5" s="528"/>
      <c r="K5" s="528"/>
      <c r="L5" s="528"/>
      <c r="M5" s="528"/>
      <c r="N5" s="528"/>
      <c r="O5" s="528"/>
      <c r="P5" s="528"/>
      <c r="Q5" s="528"/>
      <c r="R5" s="528"/>
      <c r="S5" s="528"/>
      <c r="T5" s="528"/>
      <c r="U5" s="528"/>
      <c r="V5" s="528"/>
      <c r="W5" s="528"/>
    </row>
    <row r="6" spans="1:23">
      <c r="A6" s="3346" t="s">
        <v>1694</v>
      </c>
      <c r="B6" s="3346"/>
      <c r="C6" s="3346"/>
      <c r="D6" s="3346"/>
      <c r="E6" s="3346"/>
      <c r="F6" s="3346"/>
      <c r="G6" s="3346"/>
      <c r="H6" s="3346"/>
      <c r="I6" s="3346"/>
      <c r="J6" s="3346"/>
      <c r="K6" s="3346"/>
      <c r="L6" s="3346"/>
      <c r="M6" s="3346"/>
      <c r="N6" s="3346"/>
      <c r="O6" s="3346"/>
      <c r="P6" s="3346"/>
      <c r="Q6" s="3346"/>
      <c r="R6" s="3346"/>
      <c r="S6" s="3346"/>
      <c r="T6" s="3346"/>
      <c r="U6" s="3346"/>
      <c r="V6" s="3346"/>
      <c r="W6" s="3346"/>
    </row>
    <row r="7" spans="1:23">
      <c r="A7" s="3346" t="s">
        <v>1695</v>
      </c>
      <c r="B7" s="3346"/>
      <c r="C7" s="3346"/>
      <c r="D7" s="3346"/>
      <c r="E7" s="3346"/>
      <c r="F7" s="3346"/>
      <c r="G7" s="3346"/>
      <c r="H7" s="3346"/>
      <c r="I7" s="3346"/>
      <c r="J7" s="3346"/>
      <c r="K7" s="3346"/>
      <c r="L7" s="3346"/>
      <c r="M7" s="3346"/>
      <c r="N7" s="3346"/>
      <c r="O7" s="3346"/>
      <c r="P7" s="3346"/>
      <c r="Q7" s="3346"/>
      <c r="R7" s="3346"/>
      <c r="S7" s="3346"/>
      <c r="T7" s="3346"/>
      <c r="U7" s="3346"/>
      <c r="V7" s="3346"/>
      <c r="W7" s="3346"/>
    </row>
    <row r="8" spans="1:23" ht="21" thickBot="1">
      <c r="A8" s="530"/>
      <c r="B8" s="666" t="s">
        <v>1696</v>
      </c>
      <c r="H8" s="666" t="s">
        <v>1697</v>
      </c>
      <c r="I8" s="684"/>
      <c r="J8" s="684"/>
      <c r="K8" s="684"/>
      <c r="L8" s="684"/>
      <c r="M8" s="684"/>
      <c r="N8" s="684"/>
      <c r="O8" s="684"/>
      <c r="P8" s="684"/>
      <c r="Q8" s="684"/>
      <c r="R8" s="684"/>
      <c r="S8" s="684"/>
      <c r="T8" s="684"/>
      <c r="U8" s="684"/>
      <c r="V8" s="684"/>
    </row>
    <row r="9" spans="1:23" ht="21" thickTop="1">
      <c r="A9" s="3403" t="s">
        <v>1698</v>
      </c>
      <c r="B9" s="685"/>
      <c r="C9" s="686"/>
      <c r="D9" s="685"/>
      <c r="E9" s="685"/>
      <c r="F9" s="685"/>
      <c r="G9" s="685"/>
      <c r="H9" s="687"/>
      <c r="I9" s="688"/>
      <c r="J9" s="688"/>
      <c r="K9" s="688"/>
      <c r="L9" s="688"/>
      <c r="M9" s="688"/>
      <c r="N9" s="688"/>
      <c r="O9" s="688"/>
      <c r="P9" s="688"/>
      <c r="Q9" s="688"/>
      <c r="R9" s="688"/>
      <c r="S9" s="688"/>
      <c r="T9" s="688"/>
      <c r="U9" s="688"/>
      <c r="V9" s="688"/>
      <c r="W9" s="689"/>
    </row>
    <row r="10" spans="1:23" ht="20.25" customHeight="1">
      <c r="A10" s="3404"/>
      <c r="B10" s="527" t="s">
        <v>1699</v>
      </c>
      <c r="C10" s="690"/>
      <c r="D10" s="691"/>
      <c r="E10" s="692"/>
      <c r="F10" s="692"/>
      <c r="G10" s="693"/>
      <c r="H10" s="694">
        <v>21111</v>
      </c>
      <c r="I10" s="694">
        <v>21112</v>
      </c>
      <c r="J10" s="694">
        <v>21121</v>
      </c>
      <c r="K10" s="694">
        <v>21122</v>
      </c>
      <c r="L10" s="694">
        <v>21123</v>
      </c>
      <c r="M10" s="694">
        <v>21131</v>
      </c>
      <c r="N10" s="694">
        <v>21132</v>
      </c>
      <c r="O10" s="694">
        <v>21133</v>
      </c>
      <c r="P10" s="694">
        <v>21134</v>
      </c>
      <c r="Q10" s="694">
        <v>21135</v>
      </c>
      <c r="R10" s="694">
        <v>21136</v>
      </c>
      <c r="S10" s="694">
        <v>21139</v>
      </c>
      <c r="T10" s="694">
        <v>21141</v>
      </c>
      <c r="U10" s="694">
        <v>21142</v>
      </c>
      <c r="V10" s="694">
        <v>21149</v>
      </c>
      <c r="W10" s="695" t="s">
        <v>1700</v>
      </c>
    </row>
    <row r="11" spans="1:23" s="702" customFormat="1" ht="81">
      <c r="A11" s="3404"/>
      <c r="B11" s="696" t="s">
        <v>546</v>
      </c>
      <c r="C11" s="697"/>
      <c r="D11" s="698"/>
      <c r="E11" s="698"/>
      <c r="F11" s="698"/>
      <c r="G11" s="699"/>
      <c r="H11" s="700" t="s">
        <v>1701</v>
      </c>
      <c r="I11" s="700" t="s">
        <v>1702</v>
      </c>
      <c r="J11" s="700" t="s">
        <v>1703</v>
      </c>
      <c r="K11" s="700" t="s">
        <v>1704</v>
      </c>
      <c r="L11" s="700" t="s">
        <v>1705</v>
      </c>
      <c r="M11" s="700" t="s">
        <v>1706</v>
      </c>
      <c r="N11" s="700" t="s">
        <v>1707</v>
      </c>
      <c r="O11" s="700" t="s">
        <v>1708</v>
      </c>
      <c r="P11" s="700" t="s">
        <v>1709</v>
      </c>
      <c r="Q11" s="700" t="s">
        <v>1710</v>
      </c>
      <c r="R11" s="700" t="s">
        <v>1711</v>
      </c>
      <c r="S11" s="700" t="s">
        <v>1712</v>
      </c>
      <c r="T11" s="700" t="s">
        <v>1713</v>
      </c>
      <c r="U11" s="700" t="s">
        <v>1714</v>
      </c>
      <c r="V11" s="700" t="s">
        <v>1715</v>
      </c>
      <c r="W11" s="701" t="s">
        <v>1716</v>
      </c>
    </row>
    <row r="12" spans="1:23">
      <c r="A12" s="3404"/>
      <c r="B12" s="530"/>
      <c r="C12" s="703" t="s">
        <v>1717</v>
      </c>
      <c r="D12" s="704"/>
      <c r="E12" s="698"/>
      <c r="F12" s="698"/>
      <c r="G12" s="699"/>
      <c r="H12" s="705"/>
      <c r="I12" s="705"/>
      <c r="J12" s="705"/>
      <c r="K12" s="705"/>
      <c r="L12" s="705"/>
      <c r="M12" s="705"/>
      <c r="N12" s="705"/>
      <c r="O12" s="705"/>
      <c r="P12" s="705"/>
      <c r="Q12" s="705"/>
      <c r="R12" s="705"/>
      <c r="S12" s="705"/>
      <c r="T12" s="705"/>
      <c r="U12" s="705"/>
      <c r="V12" s="705"/>
      <c r="W12" s="706"/>
    </row>
    <row r="13" spans="1:23">
      <c r="A13" s="3404"/>
      <c r="B13" s="530"/>
      <c r="C13" s="703" t="s">
        <v>1718</v>
      </c>
      <c r="D13" s="704"/>
      <c r="E13" s="698"/>
      <c r="F13" s="698"/>
      <c r="G13" s="699"/>
      <c r="H13" s="707"/>
      <c r="I13" s="707"/>
      <c r="J13" s="707"/>
      <c r="K13" s="707"/>
      <c r="L13" s="707"/>
      <c r="M13" s="707"/>
      <c r="N13" s="707"/>
      <c r="O13" s="707"/>
      <c r="P13" s="707"/>
      <c r="Q13" s="707"/>
      <c r="R13" s="707"/>
      <c r="S13" s="707"/>
      <c r="T13" s="707"/>
      <c r="U13" s="707"/>
      <c r="V13" s="707"/>
      <c r="W13" s="708"/>
    </row>
    <row r="14" spans="1:23">
      <c r="A14" s="3404"/>
      <c r="B14" s="530"/>
      <c r="C14" s="703" t="s">
        <v>1719</v>
      </c>
      <c r="D14" s="704"/>
      <c r="E14" s="698"/>
      <c r="F14" s="698"/>
      <c r="G14" s="699"/>
      <c r="H14" s="707"/>
      <c r="I14" s="707"/>
      <c r="J14" s="707"/>
      <c r="K14" s="707"/>
      <c r="L14" s="707"/>
      <c r="M14" s="707"/>
      <c r="N14" s="707"/>
      <c r="O14" s="707"/>
      <c r="P14" s="707"/>
      <c r="Q14" s="707"/>
      <c r="R14" s="707"/>
      <c r="S14" s="707"/>
      <c r="T14" s="707"/>
      <c r="U14" s="707"/>
      <c r="V14" s="707"/>
      <c r="W14" s="709"/>
    </row>
    <row r="15" spans="1:23">
      <c r="A15" s="3404"/>
      <c r="B15" s="530"/>
      <c r="C15" s="703" t="s">
        <v>1720</v>
      </c>
      <c r="D15" s="704"/>
      <c r="E15" s="710"/>
      <c r="F15" s="710"/>
      <c r="G15" s="711"/>
      <c r="H15" s="627"/>
      <c r="I15" s="627"/>
      <c r="J15" s="627"/>
      <c r="K15" s="627"/>
      <c r="L15" s="627"/>
      <c r="M15" s="712"/>
      <c r="N15" s="712"/>
      <c r="O15" s="712"/>
      <c r="P15" s="712"/>
      <c r="Q15" s="712"/>
      <c r="R15" s="712"/>
      <c r="S15" s="712"/>
      <c r="T15" s="712"/>
      <c r="U15" s="712"/>
      <c r="V15" s="712"/>
      <c r="W15" s="713"/>
    </row>
    <row r="16" spans="1:23" ht="21" thickBot="1">
      <c r="A16" s="3405"/>
      <c r="B16" s="714" t="s">
        <v>1721</v>
      </c>
      <c r="C16" s="715"/>
      <c r="D16" s="716"/>
      <c r="E16" s="717"/>
      <c r="F16" s="717"/>
      <c r="G16" s="718"/>
      <c r="H16" s="641"/>
      <c r="I16" s="641"/>
      <c r="J16" s="641"/>
      <c r="K16" s="641"/>
      <c r="L16" s="641"/>
      <c r="M16" s="641"/>
      <c r="N16" s="641"/>
      <c r="O16" s="641"/>
      <c r="P16" s="641"/>
      <c r="Q16" s="641"/>
      <c r="R16" s="641"/>
      <c r="S16" s="641"/>
      <c r="T16" s="641"/>
      <c r="U16" s="641"/>
      <c r="V16" s="641"/>
      <c r="W16" s="719"/>
    </row>
    <row r="17" spans="1:23">
      <c r="A17" s="3404" t="s">
        <v>1722</v>
      </c>
      <c r="B17" s="539"/>
      <c r="C17" s="720" t="s">
        <v>1056</v>
      </c>
      <c r="D17" s="720" t="s">
        <v>1200</v>
      </c>
      <c r="E17" s="721" t="s">
        <v>1531</v>
      </c>
      <c r="F17" s="721" t="s">
        <v>1723</v>
      </c>
      <c r="G17" s="721" t="s">
        <v>13</v>
      </c>
      <c r="H17" s="722"/>
      <c r="I17" s="722"/>
      <c r="J17" s="722"/>
      <c r="K17" s="722"/>
      <c r="L17" s="722"/>
      <c r="M17" s="722"/>
      <c r="N17" s="722"/>
      <c r="O17" s="722"/>
      <c r="P17" s="722"/>
      <c r="Q17" s="722"/>
      <c r="R17" s="722"/>
      <c r="S17" s="722"/>
      <c r="T17" s="722"/>
      <c r="U17" s="722"/>
      <c r="V17" s="722"/>
      <c r="W17" s="723"/>
    </row>
    <row r="18" spans="1:23">
      <c r="A18" s="3404"/>
      <c r="B18" s="724" t="s">
        <v>1724</v>
      </c>
      <c r="C18" s="725"/>
      <c r="D18" s="725"/>
      <c r="E18" s="725"/>
      <c r="F18" s="725"/>
      <c r="G18" s="725"/>
      <c r="H18" s="725"/>
      <c r="I18" s="725"/>
      <c r="J18" s="725"/>
      <c r="K18" s="725"/>
      <c r="L18" s="725"/>
      <c r="M18" s="725"/>
      <c r="N18" s="725"/>
      <c r="O18" s="725"/>
      <c r="P18" s="725"/>
      <c r="Q18" s="725"/>
      <c r="R18" s="725"/>
      <c r="S18" s="725"/>
      <c r="T18" s="725"/>
      <c r="U18" s="725"/>
      <c r="V18" s="725"/>
      <c r="W18" s="726"/>
    </row>
    <row r="19" spans="1:23" ht="20.25" customHeight="1">
      <c r="A19" s="3404"/>
      <c r="B19" s="727"/>
      <c r="C19" s="728"/>
      <c r="D19" s="728"/>
      <c r="E19" s="728"/>
      <c r="F19" s="728" t="s">
        <v>1725</v>
      </c>
      <c r="G19" s="728"/>
      <c r="H19" s="728"/>
      <c r="I19" s="728"/>
      <c r="J19" s="728"/>
      <c r="K19" s="728"/>
      <c r="L19" s="728"/>
      <c r="M19" s="728"/>
      <c r="N19" s="728"/>
      <c r="O19" s="728"/>
      <c r="P19" s="728"/>
      <c r="Q19" s="728"/>
      <c r="R19" s="728"/>
      <c r="S19" s="728"/>
      <c r="T19" s="728"/>
      <c r="U19" s="728"/>
      <c r="V19" s="728"/>
      <c r="W19" s="729"/>
    </row>
    <row r="20" spans="1:23">
      <c r="A20" s="3404"/>
      <c r="B20" s="530"/>
      <c r="C20" s="623"/>
      <c r="D20" s="623"/>
      <c r="E20" s="623"/>
      <c r="F20" s="623"/>
      <c r="G20" s="623"/>
      <c r="H20" s="623"/>
      <c r="I20" s="623"/>
      <c r="J20" s="623"/>
      <c r="K20" s="623"/>
      <c r="L20" s="623"/>
      <c r="M20" s="623"/>
      <c r="N20" s="623"/>
      <c r="O20" s="623"/>
      <c r="P20" s="623"/>
      <c r="Q20" s="623"/>
      <c r="R20" s="623"/>
      <c r="S20" s="623"/>
      <c r="T20" s="623"/>
      <c r="U20" s="623"/>
      <c r="V20" s="623"/>
      <c r="W20" s="708"/>
    </row>
    <row r="21" spans="1:23">
      <c r="A21" s="3404"/>
      <c r="B21" s="530"/>
      <c r="C21" s="623"/>
      <c r="D21" s="623"/>
      <c r="E21" s="623"/>
      <c r="F21" s="623"/>
      <c r="G21" s="623"/>
      <c r="H21" s="623"/>
      <c r="I21" s="623"/>
      <c r="J21" s="623"/>
      <c r="K21" s="623"/>
      <c r="L21" s="623"/>
      <c r="M21" s="623"/>
      <c r="N21" s="623"/>
      <c r="O21" s="623"/>
      <c r="P21" s="623"/>
      <c r="Q21" s="623"/>
      <c r="R21" s="623"/>
      <c r="S21" s="623"/>
      <c r="T21" s="623"/>
      <c r="U21" s="623"/>
      <c r="V21" s="623"/>
      <c r="W21" s="708"/>
    </row>
    <row r="22" spans="1:23">
      <c r="A22" s="3404"/>
      <c r="B22" s="530"/>
      <c r="C22" s="623"/>
      <c r="D22" s="623"/>
      <c r="E22" s="623"/>
      <c r="F22" s="623"/>
      <c r="G22" s="623"/>
      <c r="H22" s="623"/>
      <c r="I22" s="623"/>
      <c r="J22" s="623"/>
      <c r="K22" s="623"/>
      <c r="L22" s="623"/>
      <c r="M22" s="623"/>
      <c r="N22" s="623"/>
      <c r="O22" s="623"/>
      <c r="P22" s="623"/>
      <c r="Q22" s="623"/>
      <c r="R22" s="623"/>
      <c r="S22" s="623"/>
      <c r="T22" s="623"/>
      <c r="U22" s="623"/>
      <c r="V22" s="623"/>
      <c r="W22" s="708"/>
    </row>
    <row r="23" spans="1:23">
      <c r="A23" s="3404"/>
      <c r="B23" s="530"/>
      <c r="C23" s="628"/>
      <c r="D23" s="628"/>
      <c r="E23" s="628"/>
      <c r="F23" s="628"/>
      <c r="G23" s="628"/>
      <c r="H23" s="628"/>
      <c r="I23" s="628"/>
      <c r="J23" s="628"/>
      <c r="K23" s="628"/>
      <c r="L23" s="628"/>
      <c r="M23" s="628"/>
      <c r="N23" s="628"/>
      <c r="O23" s="628"/>
      <c r="P23" s="628"/>
      <c r="Q23" s="628"/>
      <c r="R23" s="628"/>
      <c r="S23" s="628"/>
      <c r="T23" s="628"/>
      <c r="U23" s="628"/>
      <c r="V23" s="628"/>
      <c r="W23" s="730"/>
    </row>
    <row r="24" spans="1:23" ht="21" thickBot="1">
      <c r="A24" s="3404"/>
      <c r="B24" s="731" t="s">
        <v>1726</v>
      </c>
      <c r="C24" s="559"/>
      <c r="D24" s="559"/>
      <c r="E24" s="559"/>
      <c r="F24" s="559"/>
      <c r="G24" s="559"/>
      <c r="H24" s="559"/>
      <c r="I24" s="559"/>
      <c r="J24" s="559"/>
      <c r="K24" s="559"/>
      <c r="L24" s="559"/>
      <c r="M24" s="559"/>
      <c r="N24" s="559"/>
      <c r="O24" s="559"/>
      <c r="P24" s="559"/>
      <c r="Q24" s="559"/>
      <c r="R24" s="559"/>
      <c r="S24" s="559"/>
      <c r="T24" s="559"/>
      <c r="U24" s="559"/>
      <c r="V24" s="559"/>
      <c r="W24" s="719"/>
    </row>
    <row r="25" spans="1:23" ht="20.25" customHeight="1" thickTop="1">
      <c r="A25" s="3406" t="s">
        <v>1727</v>
      </c>
      <c r="B25" s="732" t="s">
        <v>1728</v>
      </c>
      <c r="C25" s="733"/>
      <c r="D25" s="733"/>
      <c r="E25" s="734"/>
      <c r="F25" s="734"/>
      <c r="G25" s="734"/>
      <c r="H25" s="735"/>
      <c r="I25" s="735"/>
      <c r="J25" s="735"/>
      <c r="K25" s="735"/>
      <c r="L25" s="735"/>
      <c r="M25" s="735"/>
      <c r="N25" s="735"/>
      <c r="O25" s="735"/>
      <c r="P25" s="735"/>
      <c r="Q25" s="735"/>
      <c r="R25" s="735"/>
      <c r="S25" s="735"/>
      <c r="T25" s="735"/>
      <c r="U25" s="735"/>
      <c r="V25" s="735"/>
      <c r="W25" s="723"/>
    </row>
    <row r="26" spans="1:23">
      <c r="A26" s="3407"/>
      <c r="B26" s="736"/>
      <c r="C26" s="737"/>
      <c r="D26" s="737"/>
      <c r="E26" s="728"/>
      <c r="F26" s="728" t="s">
        <v>1729</v>
      </c>
      <c r="G26" s="728"/>
      <c r="H26" s="728"/>
      <c r="I26" s="728"/>
      <c r="J26" s="728"/>
      <c r="K26" s="728"/>
      <c r="L26" s="728"/>
      <c r="M26" s="728"/>
      <c r="N26" s="728"/>
      <c r="O26" s="728"/>
      <c r="P26" s="728"/>
      <c r="Q26" s="728"/>
      <c r="R26" s="728"/>
      <c r="S26" s="728"/>
      <c r="T26" s="728"/>
      <c r="U26" s="728"/>
      <c r="V26" s="728"/>
      <c r="W26" s="729"/>
    </row>
    <row r="27" spans="1:23">
      <c r="A27" s="3408"/>
      <c r="B27" s="393"/>
      <c r="C27" s="738"/>
      <c r="D27" s="738"/>
      <c r="E27" s="325"/>
      <c r="F27" s="325"/>
      <c r="G27" s="325"/>
      <c r="H27" s="325"/>
      <c r="I27" s="623"/>
      <c r="J27" s="623"/>
      <c r="K27" s="623"/>
      <c r="L27" s="623"/>
      <c r="M27" s="623"/>
      <c r="N27" s="623"/>
      <c r="O27" s="623"/>
      <c r="P27" s="623"/>
      <c r="Q27" s="623"/>
      <c r="R27" s="623"/>
      <c r="S27" s="623"/>
      <c r="T27" s="623"/>
      <c r="U27" s="623"/>
      <c r="V27" s="623"/>
      <c r="W27" s="708"/>
    </row>
    <row r="28" spans="1:23">
      <c r="A28" s="3407"/>
      <c r="B28" s="660"/>
      <c r="C28" s="626"/>
      <c r="D28" s="626"/>
      <c r="E28" s="623"/>
      <c r="F28" s="623"/>
      <c r="G28" s="623"/>
      <c r="H28" s="623"/>
      <c r="I28" s="623"/>
      <c r="J28" s="623"/>
      <c r="K28" s="623"/>
      <c r="L28" s="623"/>
      <c r="M28" s="623"/>
      <c r="N28" s="623"/>
      <c r="O28" s="623"/>
      <c r="P28" s="623"/>
      <c r="Q28" s="623"/>
      <c r="R28" s="623"/>
      <c r="S28" s="623"/>
      <c r="T28" s="623"/>
      <c r="U28" s="623"/>
      <c r="V28" s="623"/>
      <c r="W28" s="708"/>
    </row>
    <row r="29" spans="1:23">
      <c r="A29" s="3407"/>
      <c r="B29" s="739"/>
      <c r="C29" s="740"/>
      <c r="D29" s="740"/>
      <c r="E29" s="640"/>
      <c r="F29" s="640"/>
      <c r="G29" s="640"/>
      <c r="H29" s="640"/>
      <c r="I29" s="640"/>
      <c r="J29" s="640"/>
      <c r="K29" s="640"/>
      <c r="L29" s="640"/>
      <c r="M29" s="640"/>
      <c r="N29" s="640"/>
      <c r="O29" s="640"/>
      <c r="P29" s="640"/>
      <c r="Q29" s="640"/>
      <c r="R29" s="640"/>
      <c r="S29" s="640"/>
      <c r="T29" s="640"/>
      <c r="U29" s="640"/>
      <c r="V29" s="640"/>
      <c r="W29" s="709"/>
    </row>
    <row r="30" spans="1:23" ht="21" thickBot="1">
      <c r="A30" s="3407"/>
      <c r="B30" s="731" t="s">
        <v>1730</v>
      </c>
      <c r="C30" s="741"/>
      <c r="D30" s="741"/>
      <c r="E30" s="559"/>
      <c r="F30" s="559"/>
      <c r="G30" s="559"/>
      <c r="H30" s="559"/>
      <c r="I30" s="559"/>
      <c r="J30" s="559"/>
      <c r="K30" s="559"/>
      <c r="L30" s="559"/>
      <c r="M30" s="559"/>
      <c r="N30" s="559"/>
      <c r="O30" s="559"/>
      <c r="P30" s="559"/>
      <c r="Q30" s="559"/>
      <c r="R30" s="559"/>
      <c r="S30" s="559"/>
      <c r="T30" s="559"/>
      <c r="U30" s="559"/>
      <c r="V30" s="559"/>
      <c r="W30" s="719"/>
    </row>
    <row r="31" spans="1:23" ht="21.75" thickTop="1" thickBot="1">
      <c r="A31" s="3409"/>
      <c r="B31" s="742" t="s">
        <v>1731</v>
      </c>
      <c r="C31" s="679"/>
      <c r="D31" s="548"/>
      <c r="E31" s="548"/>
      <c r="F31" s="548"/>
      <c r="G31" s="743"/>
      <c r="H31" s="559"/>
      <c r="I31" s="559"/>
      <c r="J31" s="559"/>
      <c r="K31" s="559"/>
      <c r="L31" s="559"/>
      <c r="M31" s="559"/>
      <c r="N31" s="559"/>
      <c r="O31" s="559"/>
      <c r="P31" s="559"/>
      <c r="Q31" s="559"/>
      <c r="R31" s="559"/>
      <c r="S31" s="559"/>
      <c r="T31" s="559"/>
      <c r="U31" s="559"/>
      <c r="V31" s="559"/>
      <c r="W31" s="719"/>
    </row>
    <row r="33" spans="1:23">
      <c r="A33" s="744" t="s">
        <v>1732</v>
      </c>
    </row>
    <row r="34" spans="1:23" ht="21" thickBot="1">
      <c r="A34" s="608" t="s">
        <v>915</v>
      </c>
    </row>
    <row r="35" spans="1:23" ht="21" thickTop="1">
      <c r="A35" s="3410" t="s">
        <v>1733</v>
      </c>
      <c r="B35" s="3410"/>
      <c r="C35" s="3410"/>
      <c r="D35" s="3410"/>
      <c r="E35" s="3410"/>
      <c r="F35" s="3410"/>
      <c r="G35" s="3410"/>
      <c r="H35" s="3410"/>
      <c r="I35" s="3410"/>
      <c r="J35" s="3410"/>
      <c r="K35" s="3410"/>
      <c r="L35" s="3410"/>
      <c r="M35" s="3410"/>
      <c r="N35" s="3410"/>
      <c r="O35" s="3410"/>
      <c r="P35" s="3410"/>
      <c r="Q35" s="3410"/>
      <c r="R35" s="3410"/>
      <c r="S35" s="3410"/>
      <c r="T35" s="3410"/>
      <c r="U35" s="3410"/>
      <c r="V35" s="3410"/>
      <c r="W35" s="3410"/>
    </row>
    <row r="37" spans="1:23" ht="21" thickBot="1">
      <c r="A37" s="547" t="s">
        <v>959</v>
      </c>
    </row>
    <row r="38" spans="1:23" ht="21" thickTop="1">
      <c r="A38" s="551">
        <v>1</v>
      </c>
      <c r="B38" s="527" t="s">
        <v>1734</v>
      </c>
    </row>
    <row r="39" spans="1:23">
      <c r="A39" s="551">
        <v>2</v>
      </c>
      <c r="B39" s="527" t="s">
        <v>1735</v>
      </c>
    </row>
    <row r="40" spans="1:23">
      <c r="A40" s="551">
        <v>3</v>
      </c>
      <c r="B40" s="527" t="s">
        <v>1736</v>
      </c>
    </row>
    <row r="41" spans="1:23">
      <c r="A41" s="551">
        <v>4</v>
      </c>
      <c r="B41" s="527" t="s">
        <v>1737</v>
      </c>
    </row>
    <row r="42" spans="1:23">
      <c r="A42" s="551">
        <v>5</v>
      </c>
      <c r="B42" s="527" t="s">
        <v>1738</v>
      </c>
    </row>
    <row r="43" spans="1:23">
      <c r="A43" s="551">
        <v>6</v>
      </c>
      <c r="B43" s="527" t="s">
        <v>1739</v>
      </c>
    </row>
    <row r="44" spans="1:23">
      <c r="B44" s="745">
        <v>6.1</v>
      </c>
      <c r="C44" s="527" t="s">
        <v>1740</v>
      </c>
    </row>
    <row r="45" spans="1:23">
      <c r="B45" s="745">
        <v>6.2</v>
      </c>
      <c r="C45" s="527" t="s">
        <v>1741</v>
      </c>
    </row>
    <row r="46" spans="1:23">
      <c r="B46" s="745">
        <v>6.3</v>
      </c>
      <c r="C46" s="527" t="s">
        <v>1742</v>
      </c>
    </row>
    <row r="47" spans="1:23">
      <c r="B47" s="745">
        <v>6.4</v>
      </c>
      <c r="C47" s="527" t="s">
        <v>1743</v>
      </c>
    </row>
    <row r="48" spans="1:23">
      <c r="B48" s="745">
        <v>6.5</v>
      </c>
      <c r="C48" s="527" t="s">
        <v>1744</v>
      </c>
    </row>
    <row r="49" spans="1:3">
      <c r="A49" s="551">
        <v>7</v>
      </c>
      <c r="B49" s="527" t="s">
        <v>1745</v>
      </c>
    </row>
    <row r="50" spans="1:3">
      <c r="B50" s="745">
        <v>7.1</v>
      </c>
      <c r="C50" s="527" t="s">
        <v>1746</v>
      </c>
    </row>
    <row r="51" spans="1:3">
      <c r="B51" s="745">
        <v>7.2</v>
      </c>
      <c r="C51" s="527" t="s">
        <v>1747</v>
      </c>
    </row>
    <row r="52" spans="1:3">
      <c r="B52" s="745">
        <v>7.3</v>
      </c>
      <c r="C52" s="527" t="s">
        <v>1748</v>
      </c>
    </row>
    <row r="53" spans="1:3">
      <c r="A53" s="551">
        <v>8</v>
      </c>
      <c r="B53" s="527" t="s">
        <v>1749</v>
      </c>
    </row>
    <row r="54" spans="1:3">
      <c r="B54" s="745">
        <v>8.1</v>
      </c>
      <c r="C54" s="527" t="s">
        <v>1750</v>
      </c>
    </row>
    <row r="55" spans="1:3">
      <c r="B55" s="745">
        <v>8.1999999999999993</v>
      </c>
      <c r="C55" s="527" t="s">
        <v>1751</v>
      </c>
    </row>
    <row r="56" spans="1:3">
      <c r="A56" s="551">
        <v>9</v>
      </c>
      <c r="B56" s="527" t="s">
        <v>1752</v>
      </c>
    </row>
  </sheetData>
  <mergeCells count="10">
    <mergeCell ref="A9:A16"/>
    <mergeCell ref="A17:A24"/>
    <mergeCell ref="A25:A31"/>
    <mergeCell ref="A35:W35"/>
    <mergeCell ref="A1:W1"/>
    <mergeCell ref="A2:W2"/>
    <mergeCell ref="A3:W3"/>
    <mergeCell ref="A4:W4"/>
    <mergeCell ref="A6:W6"/>
    <mergeCell ref="A7:W7"/>
  </mergeCells>
  <printOptions horizontalCentered="1"/>
  <pageMargins left="0.31496062992125984" right="0" top="0.19685039370078741" bottom="0" header="0" footer="0"/>
  <pageSetup scale="125" orientation="portrait" r:id="rId1"/>
  <rowBreaks count="1" manualBreakCount="1">
    <brk id="36" max="22" man="1"/>
  </rowBreaks>
  <colBreaks count="1" manualBreakCount="1">
    <brk id="23"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1"/>
  <sheetViews>
    <sheetView topLeftCell="A7" zoomScaleNormal="100" zoomScaleSheetLayoutView="97" zoomScalePageLayoutView="160" workbookViewId="0">
      <selection activeCell="A7" sqref="A7:R7"/>
    </sheetView>
  </sheetViews>
  <sheetFormatPr defaultRowHeight="20.25"/>
  <cols>
    <col min="1" max="1" width="6" style="763" customWidth="1"/>
    <col min="2" max="2" width="8" style="527" customWidth="1"/>
    <col min="3" max="3" width="18.42578125" style="527" customWidth="1"/>
    <col min="4" max="5" width="7.28515625" style="527" customWidth="1"/>
    <col min="6" max="6" width="5.85546875" style="527" customWidth="1"/>
    <col min="7" max="7" width="6.7109375" style="527" customWidth="1"/>
    <col min="8" max="8" width="15.7109375" style="527" customWidth="1"/>
    <col min="9" max="9" width="9.85546875" style="527" customWidth="1"/>
    <col min="10" max="10" width="9.5703125" style="527" customWidth="1"/>
    <col min="11" max="11" width="7.140625" style="527" customWidth="1"/>
    <col min="12" max="12" width="7.7109375" style="527" customWidth="1"/>
    <col min="13" max="13" width="9.140625" style="527" customWidth="1"/>
    <col min="14" max="15" width="8.85546875" style="527"/>
    <col min="16" max="16" width="7.7109375" style="527" customWidth="1"/>
    <col min="17" max="17" width="7.140625" style="527" customWidth="1"/>
    <col min="18" max="18" width="9.5703125" style="527" customWidth="1"/>
    <col min="19" max="256" width="8.85546875" style="527"/>
    <col min="257" max="257" width="13.28515625" style="527" customWidth="1"/>
    <col min="258" max="258" width="10.28515625" style="527" customWidth="1"/>
    <col min="259" max="259" width="10.85546875" style="527" customWidth="1"/>
    <col min="260" max="512" width="8.85546875" style="527"/>
    <col min="513" max="513" width="13.28515625" style="527" customWidth="1"/>
    <col min="514" max="514" width="10.28515625" style="527" customWidth="1"/>
    <col min="515" max="515" width="10.85546875" style="527" customWidth="1"/>
    <col min="516" max="768" width="8.85546875" style="527"/>
    <col min="769" max="769" width="13.28515625" style="527" customWidth="1"/>
    <col min="770" max="770" width="10.28515625" style="527" customWidth="1"/>
    <col min="771" max="771" width="10.85546875" style="527" customWidth="1"/>
    <col min="772" max="1024" width="8.85546875" style="527"/>
    <col min="1025" max="1025" width="13.28515625" style="527" customWidth="1"/>
    <col min="1026" max="1026" width="10.28515625" style="527" customWidth="1"/>
    <col min="1027" max="1027" width="10.85546875" style="527" customWidth="1"/>
    <col min="1028" max="1280" width="8.85546875" style="527"/>
    <col min="1281" max="1281" width="13.28515625" style="527" customWidth="1"/>
    <col min="1282" max="1282" width="10.28515625" style="527" customWidth="1"/>
    <col min="1283" max="1283" width="10.85546875" style="527" customWidth="1"/>
    <col min="1284" max="1536" width="8.85546875" style="527"/>
    <col min="1537" max="1537" width="13.28515625" style="527" customWidth="1"/>
    <col min="1538" max="1538" width="10.28515625" style="527" customWidth="1"/>
    <col min="1539" max="1539" width="10.85546875" style="527" customWidth="1"/>
    <col min="1540" max="1792" width="8.85546875" style="527"/>
    <col min="1793" max="1793" width="13.28515625" style="527" customWidth="1"/>
    <col min="1794" max="1794" width="10.28515625" style="527" customWidth="1"/>
    <col min="1795" max="1795" width="10.85546875" style="527" customWidth="1"/>
    <col min="1796" max="2048" width="8.85546875" style="527"/>
    <col min="2049" max="2049" width="13.28515625" style="527" customWidth="1"/>
    <col min="2050" max="2050" width="10.28515625" style="527" customWidth="1"/>
    <col min="2051" max="2051" width="10.85546875" style="527" customWidth="1"/>
    <col min="2052" max="2304" width="8.85546875" style="527"/>
    <col min="2305" max="2305" width="13.28515625" style="527" customWidth="1"/>
    <col min="2306" max="2306" width="10.28515625" style="527" customWidth="1"/>
    <col min="2307" max="2307" width="10.85546875" style="527" customWidth="1"/>
    <col min="2308" max="2560" width="8.85546875" style="527"/>
    <col min="2561" max="2561" width="13.28515625" style="527" customWidth="1"/>
    <col min="2562" max="2562" width="10.28515625" style="527" customWidth="1"/>
    <col min="2563" max="2563" width="10.85546875" style="527" customWidth="1"/>
    <col min="2564" max="2816" width="8.85546875" style="527"/>
    <col min="2817" max="2817" width="13.28515625" style="527" customWidth="1"/>
    <col min="2818" max="2818" width="10.28515625" style="527" customWidth="1"/>
    <col min="2819" max="2819" width="10.85546875" style="527" customWidth="1"/>
    <col min="2820" max="3072" width="8.85546875" style="527"/>
    <col min="3073" max="3073" width="13.28515625" style="527" customWidth="1"/>
    <col min="3074" max="3074" width="10.28515625" style="527" customWidth="1"/>
    <col min="3075" max="3075" width="10.85546875" style="527" customWidth="1"/>
    <col min="3076" max="3328" width="8.85546875" style="527"/>
    <col min="3329" max="3329" width="13.28515625" style="527" customWidth="1"/>
    <col min="3330" max="3330" width="10.28515625" style="527" customWidth="1"/>
    <col min="3331" max="3331" width="10.85546875" style="527" customWidth="1"/>
    <col min="3332" max="3584" width="8.85546875" style="527"/>
    <col min="3585" max="3585" width="13.28515625" style="527" customWidth="1"/>
    <col min="3586" max="3586" width="10.28515625" style="527" customWidth="1"/>
    <col min="3587" max="3587" width="10.85546875" style="527" customWidth="1"/>
    <col min="3588" max="3840" width="8.85546875" style="527"/>
    <col min="3841" max="3841" width="13.28515625" style="527" customWidth="1"/>
    <col min="3842" max="3842" width="10.28515625" style="527" customWidth="1"/>
    <col min="3843" max="3843" width="10.85546875" style="527" customWidth="1"/>
    <col min="3844" max="4096" width="8.85546875" style="527"/>
    <col min="4097" max="4097" width="13.28515625" style="527" customWidth="1"/>
    <col min="4098" max="4098" width="10.28515625" style="527" customWidth="1"/>
    <col min="4099" max="4099" width="10.85546875" style="527" customWidth="1"/>
    <col min="4100" max="4352" width="8.85546875" style="527"/>
    <col min="4353" max="4353" width="13.28515625" style="527" customWidth="1"/>
    <col min="4354" max="4354" width="10.28515625" style="527" customWidth="1"/>
    <col min="4355" max="4355" width="10.85546875" style="527" customWidth="1"/>
    <col min="4356" max="4608" width="8.85546875" style="527"/>
    <col min="4609" max="4609" width="13.28515625" style="527" customWidth="1"/>
    <col min="4610" max="4610" width="10.28515625" style="527" customWidth="1"/>
    <col min="4611" max="4611" width="10.85546875" style="527" customWidth="1"/>
    <col min="4612" max="4864" width="8.85546875" style="527"/>
    <col min="4865" max="4865" width="13.28515625" style="527" customWidth="1"/>
    <col min="4866" max="4866" width="10.28515625" style="527" customWidth="1"/>
    <col min="4867" max="4867" width="10.85546875" style="527" customWidth="1"/>
    <col min="4868" max="5120" width="8.85546875" style="527"/>
    <col min="5121" max="5121" width="13.28515625" style="527" customWidth="1"/>
    <col min="5122" max="5122" width="10.28515625" style="527" customWidth="1"/>
    <col min="5123" max="5123" width="10.85546875" style="527" customWidth="1"/>
    <col min="5124" max="5376" width="8.85546875" style="527"/>
    <col min="5377" max="5377" width="13.28515625" style="527" customWidth="1"/>
    <col min="5378" max="5378" width="10.28515625" style="527" customWidth="1"/>
    <col min="5379" max="5379" width="10.85546875" style="527" customWidth="1"/>
    <col min="5380" max="5632" width="8.85546875" style="527"/>
    <col min="5633" max="5633" width="13.28515625" style="527" customWidth="1"/>
    <col min="5634" max="5634" width="10.28515625" style="527" customWidth="1"/>
    <col min="5635" max="5635" width="10.85546875" style="527" customWidth="1"/>
    <col min="5636" max="5888" width="8.85546875" style="527"/>
    <col min="5889" max="5889" width="13.28515625" style="527" customWidth="1"/>
    <col min="5890" max="5890" width="10.28515625" style="527" customWidth="1"/>
    <col min="5891" max="5891" width="10.85546875" style="527" customWidth="1"/>
    <col min="5892" max="6144" width="8.85546875" style="527"/>
    <col min="6145" max="6145" width="13.28515625" style="527" customWidth="1"/>
    <col min="6146" max="6146" width="10.28515625" style="527" customWidth="1"/>
    <col min="6147" max="6147" width="10.85546875" style="527" customWidth="1"/>
    <col min="6148" max="6400" width="8.85546875" style="527"/>
    <col min="6401" max="6401" width="13.28515625" style="527" customWidth="1"/>
    <col min="6402" max="6402" width="10.28515625" style="527" customWidth="1"/>
    <col min="6403" max="6403" width="10.85546875" style="527" customWidth="1"/>
    <col min="6404" max="6656" width="8.85546875" style="527"/>
    <col min="6657" max="6657" width="13.28515625" style="527" customWidth="1"/>
    <col min="6658" max="6658" width="10.28515625" style="527" customWidth="1"/>
    <col min="6659" max="6659" width="10.85546875" style="527" customWidth="1"/>
    <col min="6660" max="6912" width="8.85546875" style="527"/>
    <col min="6913" max="6913" width="13.28515625" style="527" customWidth="1"/>
    <col min="6914" max="6914" width="10.28515625" style="527" customWidth="1"/>
    <col min="6915" max="6915" width="10.85546875" style="527" customWidth="1"/>
    <col min="6916" max="7168" width="8.85546875" style="527"/>
    <col min="7169" max="7169" width="13.28515625" style="527" customWidth="1"/>
    <col min="7170" max="7170" width="10.28515625" style="527" customWidth="1"/>
    <col min="7171" max="7171" width="10.85546875" style="527" customWidth="1"/>
    <col min="7172" max="7424" width="8.85546875" style="527"/>
    <col min="7425" max="7425" width="13.28515625" style="527" customWidth="1"/>
    <col min="7426" max="7426" width="10.28515625" style="527" customWidth="1"/>
    <col min="7427" max="7427" width="10.85546875" style="527" customWidth="1"/>
    <col min="7428" max="7680" width="8.85546875" style="527"/>
    <col min="7681" max="7681" width="13.28515625" style="527" customWidth="1"/>
    <col min="7682" max="7682" width="10.28515625" style="527" customWidth="1"/>
    <col min="7683" max="7683" width="10.85546875" style="527" customWidth="1"/>
    <col min="7684" max="7936" width="8.85546875" style="527"/>
    <col min="7937" max="7937" width="13.28515625" style="527" customWidth="1"/>
    <col min="7938" max="7938" width="10.28515625" style="527" customWidth="1"/>
    <col min="7939" max="7939" width="10.85546875" style="527" customWidth="1"/>
    <col min="7940" max="8192" width="8.85546875" style="527"/>
    <col min="8193" max="8193" width="13.28515625" style="527" customWidth="1"/>
    <col min="8194" max="8194" width="10.28515625" style="527" customWidth="1"/>
    <col min="8195" max="8195" width="10.85546875" style="527" customWidth="1"/>
    <col min="8196" max="8448" width="8.85546875" style="527"/>
    <col min="8449" max="8449" width="13.28515625" style="527" customWidth="1"/>
    <col min="8450" max="8450" width="10.28515625" style="527" customWidth="1"/>
    <col min="8451" max="8451" width="10.85546875" style="527" customWidth="1"/>
    <col min="8452" max="8704" width="8.85546875" style="527"/>
    <col min="8705" max="8705" width="13.28515625" style="527" customWidth="1"/>
    <col min="8706" max="8706" width="10.28515625" style="527" customWidth="1"/>
    <col min="8707" max="8707" width="10.85546875" style="527" customWidth="1"/>
    <col min="8708" max="8960" width="8.85546875" style="527"/>
    <col min="8961" max="8961" width="13.28515625" style="527" customWidth="1"/>
    <col min="8962" max="8962" width="10.28515625" style="527" customWidth="1"/>
    <col min="8963" max="8963" width="10.85546875" style="527" customWidth="1"/>
    <col min="8964" max="9216" width="8.85546875" style="527"/>
    <col min="9217" max="9217" width="13.28515625" style="527" customWidth="1"/>
    <col min="9218" max="9218" width="10.28515625" style="527" customWidth="1"/>
    <col min="9219" max="9219" width="10.85546875" style="527" customWidth="1"/>
    <col min="9220" max="9472" width="8.85546875" style="527"/>
    <col min="9473" max="9473" width="13.28515625" style="527" customWidth="1"/>
    <col min="9474" max="9474" width="10.28515625" style="527" customWidth="1"/>
    <col min="9475" max="9475" width="10.85546875" style="527" customWidth="1"/>
    <col min="9476" max="9728" width="8.85546875" style="527"/>
    <col min="9729" max="9729" width="13.28515625" style="527" customWidth="1"/>
    <col min="9730" max="9730" width="10.28515625" style="527" customWidth="1"/>
    <col min="9731" max="9731" width="10.85546875" style="527" customWidth="1"/>
    <col min="9732" max="9984" width="8.85546875" style="527"/>
    <col min="9985" max="9985" width="13.28515625" style="527" customWidth="1"/>
    <col min="9986" max="9986" width="10.28515625" style="527" customWidth="1"/>
    <col min="9987" max="9987" width="10.85546875" style="527" customWidth="1"/>
    <col min="9988" max="10240" width="8.85546875" style="527"/>
    <col min="10241" max="10241" width="13.28515625" style="527" customWidth="1"/>
    <col min="10242" max="10242" width="10.28515625" style="527" customWidth="1"/>
    <col min="10243" max="10243" width="10.85546875" style="527" customWidth="1"/>
    <col min="10244" max="10496" width="8.85546875" style="527"/>
    <col min="10497" max="10497" width="13.28515625" style="527" customWidth="1"/>
    <col min="10498" max="10498" width="10.28515625" style="527" customWidth="1"/>
    <col min="10499" max="10499" width="10.85546875" style="527" customWidth="1"/>
    <col min="10500" max="10752" width="8.85546875" style="527"/>
    <col min="10753" max="10753" width="13.28515625" style="527" customWidth="1"/>
    <col min="10754" max="10754" width="10.28515625" style="527" customWidth="1"/>
    <col min="10755" max="10755" width="10.85546875" style="527" customWidth="1"/>
    <col min="10756" max="11008" width="8.85546875" style="527"/>
    <col min="11009" max="11009" width="13.28515625" style="527" customWidth="1"/>
    <col min="11010" max="11010" width="10.28515625" style="527" customWidth="1"/>
    <col min="11011" max="11011" width="10.85546875" style="527" customWidth="1"/>
    <col min="11012" max="11264" width="8.85546875" style="527"/>
    <col min="11265" max="11265" width="13.28515625" style="527" customWidth="1"/>
    <col min="11266" max="11266" width="10.28515625" style="527" customWidth="1"/>
    <col min="11267" max="11267" width="10.85546875" style="527" customWidth="1"/>
    <col min="11268" max="11520" width="8.85546875" style="527"/>
    <col min="11521" max="11521" width="13.28515625" style="527" customWidth="1"/>
    <col min="11522" max="11522" width="10.28515625" style="527" customWidth="1"/>
    <col min="11523" max="11523" width="10.85546875" style="527" customWidth="1"/>
    <col min="11524" max="11776" width="8.85546875" style="527"/>
    <col min="11777" max="11777" width="13.28515625" style="527" customWidth="1"/>
    <col min="11778" max="11778" width="10.28515625" style="527" customWidth="1"/>
    <col min="11779" max="11779" width="10.85546875" style="527" customWidth="1"/>
    <col min="11780" max="12032" width="8.85546875" style="527"/>
    <col min="12033" max="12033" width="13.28515625" style="527" customWidth="1"/>
    <col min="12034" max="12034" width="10.28515625" style="527" customWidth="1"/>
    <col min="12035" max="12035" width="10.85546875" style="527" customWidth="1"/>
    <col min="12036" max="12288" width="8.85546875" style="527"/>
    <col min="12289" max="12289" width="13.28515625" style="527" customWidth="1"/>
    <col min="12290" max="12290" width="10.28515625" style="527" customWidth="1"/>
    <col min="12291" max="12291" width="10.85546875" style="527" customWidth="1"/>
    <col min="12292" max="12544" width="8.85546875" style="527"/>
    <col min="12545" max="12545" width="13.28515625" style="527" customWidth="1"/>
    <col min="12546" max="12546" width="10.28515625" style="527" customWidth="1"/>
    <col min="12547" max="12547" width="10.85546875" style="527" customWidth="1"/>
    <col min="12548" max="12800" width="8.85546875" style="527"/>
    <col min="12801" max="12801" width="13.28515625" style="527" customWidth="1"/>
    <col min="12802" max="12802" width="10.28515625" style="527" customWidth="1"/>
    <col min="12803" max="12803" width="10.85546875" style="527" customWidth="1"/>
    <col min="12804" max="13056" width="8.85546875" style="527"/>
    <col min="13057" max="13057" width="13.28515625" style="527" customWidth="1"/>
    <col min="13058" max="13058" width="10.28515625" style="527" customWidth="1"/>
    <col min="13059" max="13059" width="10.85546875" style="527" customWidth="1"/>
    <col min="13060" max="13312" width="8.85546875" style="527"/>
    <col min="13313" max="13313" width="13.28515625" style="527" customWidth="1"/>
    <col min="13314" max="13314" width="10.28515625" style="527" customWidth="1"/>
    <col min="13315" max="13315" width="10.85546875" style="527" customWidth="1"/>
    <col min="13316" max="13568" width="8.85546875" style="527"/>
    <col min="13569" max="13569" width="13.28515625" style="527" customWidth="1"/>
    <col min="13570" max="13570" width="10.28515625" style="527" customWidth="1"/>
    <col min="13571" max="13571" width="10.85546875" style="527" customWidth="1"/>
    <col min="13572" max="13824" width="8.85546875" style="527"/>
    <col min="13825" max="13825" width="13.28515625" style="527" customWidth="1"/>
    <col min="13826" max="13826" width="10.28515625" style="527" customWidth="1"/>
    <col min="13827" max="13827" width="10.85546875" style="527" customWidth="1"/>
    <col min="13828" max="14080" width="8.85546875" style="527"/>
    <col min="14081" max="14081" width="13.28515625" style="527" customWidth="1"/>
    <col min="14082" max="14082" width="10.28515625" style="527" customWidth="1"/>
    <col min="14083" max="14083" width="10.85546875" style="527" customWidth="1"/>
    <col min="14084" max="14336" width="8.85546875" style="527"/>
    <col min="14337" max="14337" width="13.28515625" style="527" customWidth="1"/>
    <col min="14338" max="14338" width="10.28515625" style="527" customWidth="1"/>
    <col min="14339" max="14339" width="10.85546875" style="527" customWidth="1"/>
    <col min="14340" max="14592" width="8.85546875" style="527"/>
    <col min="14593" max="14593" width="13.28515625" style="527" customWidth="1"/>
    <col min="14594" max="14594" width="10.28515625" style="527" customWidth="1"/>
    <col min="14595" max="14595" width="10.85546875" style="527" customWidth="1"/>
    <col min="14596" max="14848" width="8.85546875" style="527"/>
    <col min="14849" max="14849" width="13.28515625" style="527" customWidth="1"/>
    <col min="14850" max="14850" width="10.28515625" style="527" customWidth="1"/>
    <col min="14851" max="14851" width="10.85546875" style="527" customWidth="1"/>
    <col min="14852" max="15104" width="8.85546875" style="527"/>
    <col min="15105" max="15105" width="13.28515625" style="527" customWidth="1"/>
    <col min="15106" max="15106" width="10.28515625" style="527" customWidth="1"/>
    <col min="15107" max="15107" width="10.85546875" style="527" customWidth="1"/>
    <col min="15108" max="15360" width="8.85546875" style="527"/>
    <col min="15361" max="15361" width="13.28515625" style="527" customWidth="1"/>
    <col min="15362" max="15362" width="10.28515625" style="527" customWidth="1"/>
    <col min="15363" max="15363" width="10.85546875" style="527" customWidth="1"/>
    <col min="15364" max="15616" width="8.85546875" style="527"/>
    <col min="15617" max="15617" width="13.28515625" style="527" customWidth="1"/>
    <col min="15618" max="15618" width="10.28515625" style="527" customWidth="1"/>
    <col min="15619" max="15619" width="10.85546875" style="527" customWidth="1"/>
    <col min="15620" max="15872" width="8.85546875" style="527"/>
    <col min="15873" max="15873" width="13.28515625" style="527" customWidth="1"/>
    <col min="15874" max="15874" width="10.28515625" style="527" customWidth="1"/>
    <col min="15875" max="15875" width="10.85546875" style="527" customWidth="1"/>
    <col min="15876" max="16128" width="8.85546875" style="527"/>
    <col min="16129" max="16129" width="13.28515625" style="527" customWidth="1"/>
    <col min="16130" max="16130" width="10.28515625" style="527" customWidth="1"/>
    <col min="16131" max="16131" width="10.85546875" style="527" customWidth="1"/>
    <col min="16132" max="16384" width="8.85546875" style="527"/>
  </cols>
  <sheetData>
    <row r="1" spans="1:18">
      <c r="A1" s="3346"/>
      <c r="B1" s="3346"/>
      <c r="C1" s="3346"/>
      <c r="D1" s="3346"/>
      <c r="E1" s="3346"/>
      <c r="F1" s="3346"/>
      <c r="G1" s="3346"/>
      <c r="H1" s="3346"/>
      <c r="I1" s="3346"/>
      <c r="J1" s="3346"/>
      <c r="K1" s="3346"/>
      <c r="L1" s="3346"/>
      <c r="M1" s="3346"/>
      <c r="N1" s="3346"/>
      <c r="O1" s="3346"/>
      <c r="P1" s="3346"/>
      <c r="Q1" s="3346"/>
      <c r="R1" s="3346"/>
    </row>
    <row r="2" spans="1:18">
      <c r="A2" s="3346" t="s">
        <v>1401</v>
      </c>
      <c r="B2" s="3346"/>
      <c r="C2" s="3346"/>
      <c r="D2" s="3346"/>
      <c r="E2" s="3346"/>
      <c r="F2" s="3346"/>
      <c r="G2" s="3346"/>
      <c r="H2" s="3346"/>
      <c r="I2" s="3346"/>
      <c r="J2" s="3346"/>
      <c r="K2" s="3346"/>
      <c r="L2" s="3346"/>
      <c r="M2" s="3346"/>
      <c r="N2" s="3346"/>
      <c r="O2" s="3346"/>
      <c r="P2" s="3346"/>
      <c r="Q2" s="3346"/>
      <c r="R2" s="3346"/>
    </row>
    <row r="3" spans="1:18">
      <c r="A3" s="3346" t="s">
        <v>889</v>
      </c>
      <c r="B3" s="3346"/>
      <c r="C3" s="3346"/>
      <c r="D3" s="3346"/>
      <c r="E3" s="3346"/>
      <c r="F3" s="3346"/>
      <c r="G3" s="3346"/>
      <c r="H3" s="3346"/>
      <c r="I3" s="3346"/>
      <c r="J3" s="3346"/>
      <c r="K3" s="3346"/>
      <c r="L3" s="3346"/>
      <c r="M3" s="3346"/>
      <c r="N3" s="3346"/>
      <c r="O3" s="3346"/>
      <c r="P3" s="3346"/>
      <c r="Q3" s="3346"/>
      <c r="R3" s="3346"/>
    </row>
    <row r="4" spans="1:18">
      <c r="A4" s="3346" t="s">
        <v>890</v>
      </c>
      <c r="B4" s="3346"/>
      <c r="C4" s="3346"/>
      <c r="D4" s="3346"/>
      <c r="E4" s="3346"/>
      <c r="F4" s="3346"/>
      <c r="G4" s="3346"/>
      <c r="H4" s="3346"/>
      <c r="I4" s="3346"/>
      <c r="J4" s="3346"/>
      <c r="K4" s="3346"/>
      <c r="L4" s="3346"/>
      <c r="M4" s="3346"/>
      <c r="N4" s="3346"/>
      <c r="O4" s="3346"/>
      <c r="P4" s="3346"/>
      <c r="Q4" s="3346"/>
      <c r="R4" s="3346"/>
    </row>
    <row r="5" spans="1:18">
      <c r="A5" s="528"/>
      <c r="B5" s="528"/>
      <c r="C5" s="528"/>
      <c r="D5" s="528"/>
      <c r="E5" s="528"/>
      <c r="F5" s="528"/>
      <c r="G5" s="528"/>
      <c r="H5" s="528"/>
      <c r="I5" s="528"/>
      <c r="J5" s="528"/>
      <c r="K5" s="528"/>
      <c r="L5" s="528"/>
      <c r="M5" s="528"/>
      <c r="N5" s="528"/>
      <c r="O5" s="528"/>
      <c r="P5" s="528"/>
      <c r="Q5" s="528"/>
      <c r="R5" s="528"/>
    </row>
    <row r="6" spans="1:18" ht="21.75">
      <c r="A6" s="3412" t="s">
        <v>39</v>
      </c>
      <c r="B6" s="3412"/>
      <c r="C6" s="3412"/>
      <c r="D6" s="3412"/>
      <c r="E6" s="3412"/>
      <c r="F6" s="3412"/>
      <c r="G6" s="3412"/>
      <c r="H6" s="3412"/>
      <c r="I6" s="3412"/>
      <c r="J6" s="3412"/>
      <c r="K6" s="3412"/>
      <c r="L6" s="3412"/>
      <c r="M6" s="3412"/>
      <c r="N6" s="3412"/>
      <c r="O6" s="3412"/>
      <c r="P6" s="3412"/>
      <c r="Q6" s="3412"/>
      <c r="R6" s="3412"/>
    </row>
    <row r="7" spans="1:18">
      <c r="A7" s="3411" t="s">
        <v>1753</v>
      </c>
      <c r="B7" s="3411"/>
      <c r="C7" s="3411"/>
      <c r="D7" s="3411"/>
      <c r="E7" s="3411"/>
      <c r="F7" s="3411"/>
      <c r="G7" s="3411"/>
      <c r="H7" s="3411"/>
      <c r="I7" s="3411"/>
      <c r="J7" s="3411"/>
      <c r="K7" s="3411"/>
      <c r="L7" s="3411"/>
      <c r="M7" s="3411"/>
      <c r="N7" s="3411"/>
      <c r="O7" s="3411"/>
      <c r="P7" s="3411"/>
      <c r="Q7" s="3411"/>
      <c r="R7" s="3411"/>
    </row>
    <row r="8" spans="1:18">
      <c r="A8" s="746" t="s">
        <v>1754</v>
      </c>
      <c r="B8" s="747"/>
      <c r="C8" s="747"/>
      <c r="D8" s="747"/>
      <c r="E8" s="747"/>
      <c r="F8" s="747"/>
    </row>
    <row r="9" spans="1:18">
      <c r="A9" s="748"/>
      <c r="B9" s="749"/>
      <c r="C9" s="749"/>
      <c r="D9" s="749"/>
      <c r="E9" s="749"/>
      <c r="F9" s="749"/>
      <c r="G9" s="749"/>
      <c r="H9" s="749"/>
      <c r="I9" s="749"/>
      <c r="J9" s="749"/>
      <c r="K9" s="749"/>
      <c r="L9" s="749"/>
      <c r="M9" s="749"/>
      <c r="N9" s="749"/>
      <c r="O9" s="749"/>
      <c r="P9" s="749"/>
      <c r="Q9" s="749"/>
      <c r="R9" s="749"/>
    </row>
    <row r="10" spans="1:18" s="566" customFormat="1" ht="36.75" customHeight="1">
      <c r="A10" s="3351" t="s">
        <v>1088</v>
      </c>
      <c r="B10" s="3351" t="s">
        <v>1755</v>
      </c>
      <c r="C10" s="3351" t="s">
        <v>0</v>
      </c>
      <c r="D10" s="3351" t="s">
        <v>1221</v>
      </c>
      <c r="E10" s="3351"/>
      <c r="F10" s="3351" t="s">
        <v>1756</v>
      </c>
      <c r="G10" s="3351"/>
      <c r="H10" s="3351"/>
      <c r="I10" s="3351"/>
      <c r="J10" s="3351" t="s">
        <v>1757</v>
      </c>
      <c r="K10" s="3351"/>
      <c r="L10" s="3351" t="s">
        <v>1758</v>
      </c>
      <c r="M10" s="3351"/>
      <c r="N10" s="3351" t="s">
        <v>1759</v>
      </c>
      <c r="O10" s="3351"/>
      <c r="P10" s="3351" t="s">
        <v>1760</v>
      </c>
      <c r="Q10" s="3351"/>
      <c r="R10" s="572" t="s">
        <v>506</v>
      </c>
    </row>
    <row r="11" spans="1:18" s="566" customFormat="1" ht="60.75">
      <c r="A11" s="3351"/>
      <c r="B11" s="3351"/>
      <c r="C11" s="3351"/>
      <c r="D11" s="572" t="s">
        <v>1156</v>
      </c>
      <c r="E11" s="572" t="s">
        <v>993</v>
      </c>
      <c r="F11" s="572" t="s">
        <v>1156</v>
      </c>
      <c r="G11" s="572" t="s">
        <v>993</v>
      </c>
      <c r="H11" s="572" t="s">
        <v>1761</v>
      </c>
      <c r="I11" s="572" t="s">
        <v>1157</v>
      </c>
      <c r="J11" s="572" t="s">
        <v>1762</v>
      </c>
      <c r="K11" s="572" t="s">
        <v>1763</v>
      </c>
      <c r="L11" s="572" t="s">
        <v>1764</v>
      </c>
      <c r="M11" s="572" t="s">
        <v>1765</v>
      </c>
      <c r="N11" s="572" t="s">
        <v>1766</v>
      </c>
      <c r="O11" s="572" t="s">
        <v>1765</v>
      </c>
      <c r="P11" s="572" t="s">
        <v>1156</v>
      </c>
      <c r="Q11" s="572" t="s">
        <v>993</v>
      </c>
      <c r="R11" s="572"/>
    </row>
    <row r="12" spans="1:18" ht="40.5">
      <c r="A12" s="750">
        <v>1</v>
      </c>
      <c r="B12" s="751">
        <v>2</v>
      </c>
      <c r="C12" s="751">
        <v>3</v>
      </c>
      <c r="D12" s="751">
        <v>4</v>
      </c>
      <c r="E12" s="751">
        <v>5</v>
      </c>
      <c r="F12" s="751">
        <v>6</v>
      </c>
      <c r="G12" s="751">
        <v>7</v>
      </c>
      <c r="H12" s="751">
        <v>8</v>
      </c>
      <c r="I12" s="751" t="s">
        <v>1767</v>
      </c>
      <c r="J12" s="751">
        <v>10</v>
      </c>
      <c r="K12" s="751">
        <v>11</v>
      </c>
      <c r="L12" s="751">
        <v>12</v>
      </c>
      <c r="M12" s="751">
        <v>13</v>
      </c>
      <c r="N12" s="751">
        <v>14</v>
      </c>
      <c r="O12" s="751">
        <v>15</v>
      </c>
      <c r="P12" s="751">
        <v>16</v>
      </c>
      <c r="Q12" s="751">
        <v>17</v>
      </c>
      <c r="R12" s="751">
        <v>18</v>
      </c>
    </row>
    <row r="13" spans="1:18">
      <c r="A13" s="752"/>
      <c r="B13" s="753"/>
      <c r="C13" s="753"/>
      <c r="D13" s="753"/>
      <c r="E13" s="753"/>
      <c r="F13" s="753"/>
      <c r="G13" s="753"/>
      <c r="H13" s="753"/>
      <c r="I13" s="754"/>
      <c r="J13" s="753"/>
      <c r="K13" s="753"/>
      <c r="L13" s="753"/>
      <c r="M13" s="753"/>
      <c r="N13" s="753"/>
      <c r="O13" s="753"/>
      <c r="P13" s="753"/>
      <c r="Q13" s="753"/>
      <c r="R13" s="753"/>
    </row>
    <row r="14" spans="1:18">
      <c r="A14" s="755"/>
      <c r="B14" s="756"/>
      <c r="C14" s="756"/>
      <c r="D14" s="757"/>
      <c r="E14" s="757"/>
      <c r="F14" s="757"/>
      <c r="G14" s="758"/>
      <c r="H14" s="756"/>
      <c r="I14" s="758"/>
      <c r="J14" s="756"/>
      <c r="K14" s="758"/>
      <c r="L14" s="757"/>
      <c r="M14" s="757"/>
      <c r="N14" s="757"/>
      <c r="O14" s="757"/>
      <c r="P14" s="757"/>
      <c r="Q14" s="757"/>
      <c r="R14" s="756"/>
    </row>
    <row r="15" spans="1:18">
      <c r="A15" s="755"/>
      <c r="B15" s="756"/>
      <c r="C15" s="756"/>
      <c r="D15" s="757"/>
      <c r="E15" s="757"/>
      <c r="F15" s="757"/>
      <c r="G15" s="758"/>
      <c r="H15" s="756"/>
      <c r="I15" s="758"/>
      <c r="J15" s="756"/>
      <c r="K15" s="758"/>
      <c r="L15" s="757"/>
      <c r="M15" s="757"/>
      <c r="N15" s="757"/>
      <c r="O15" s="757"/>
      <c r="P15" s="757"/>
      <c r="Q15" s="757"/>
      <c r="R15" s="756"/>
    </row>
    <row r="16" spans="1:18">
      <c r="A16" s="755"/>
      <c r="B16" s="756"/>
      <c r="C16" s="756"/>
      <c r="D16" s="757"/>
      <c r="E16" s="757"/>
      <c r="F16" s="757"/>
      <c r="G16" s="758"/>
      <c r="H16" s="756"/>
      <c r="I16" s="758"/>
      <c r="J16" s="756"/>
      <c r="K16" s="758"/>
      <c r="L16" s="757"/>
      <c r="M16" s="757"/>
      <c r="N16" s="757"/>
      <c r="O16" s="757"/>
      <c r="P16" s="757"/>
      <c r="Q16" s="758"/>
      <c r="R16" s="756"/>
    </row>
    <row r="17" spans="1:18">
      <c r="A17" s="755"/>
      <c r="B17" s="756"/>
      <c r="C17" s="756"/>
      <c r="D17" s="757"/>
      <c r="E17" s="757"/>
      <c r="F17" s="757"/>
      <c r="G17" s="758"/>
      <c r="H17" s="756"/>
      <c r="I17" s="758"/>
      <c r="J17" s="756"/>
      <c r="K17" s="757"/>
      <c r="L17" s="757"/>
      <c r="M17" s="757"/>
      <c r="N17" s="757"/>
      <c r="O17" s="757"/>
      <c r="P17" s="758"/>
      <c r="Q17" s="757"/>
      <c r="R17" s="756"/>
    </row>
    <row r="18" spans="1:18">
      <c r="A18" s="3414" t="s">
        <v>1768</v>
      </c>
      <c r="B18" s="3414"/>
      <c r="C18" s="3414"/>
      <c r="D18" s="757"/>
      <c r="E18" s="757"/>
      <c r="F18" s="757"/>
      <c r="G18" s="758"/>
      <c r="H18" s="756"/>
      <c r="I18" s="757"/>
      <c r="J18" s="756"/>
      <c r="K18" s="758"/>
      <c r="L18" s="757"/>
      <c r="M18" s="757"/>
      <c r="N18" s="757"/>
      <c r="O18" s="757"/>
      <c r="P18" s="758"/>
      <c r="Q18" s="758"/>
      <c r="R18" s="756"/>
    </row>
    <row r="19" spans="1:18">
      <c r="A19" s="3414" t="s">
        <v>1769</v>
      </c>
      <c r="B19" s="3414"/>
      <c r="C19" s="3414"/>
      <c r="D19" s="756"/>
      <c r="E19" s="756"/>
      <c r="F19" s="759"/>
      <c r="G19" s="759"/>
      <c r="H19" s="756"/>
      <c r="I19" s="756"/>
      <c r="J19" s="756"/>
      <c r="K19" s="759"/>
      <c r="L19" s="759"/>
      <c r="M19" s="759"/>
      <c r="N19" s="759"/>
      <c r="O19" s="756"/>
      <c r="P19" s="759"/>
      <c r="Q19" s="759"/>
      <c r="R19" s="756"/>
    </row>
    <row r="20" spans="1:18">
      <c r="A20" s="3414" t="s">
        <v>1770</v>
      </c>
      <c r="B20" s="3414"/>
      <c r="C20" s="3414"/>
      <c r="D20" s="756"/>
      <c r="E20" s="756"/>
      <c r="F20" s="759"/>
      <c r="G20" s="759"/>
      <c r="H20" s="756"/>
      <c r="I20" s="756"/>
      <c r="J20" s="756"/>
      <c r="K20" s="759"/>
      <c r="L20" s="759"/>
      <c r="M20" s="759"/>
      <c r="N20" s="759"/>
      <c r="O20" s="756"/>
      <c r="P20" s="759"/>
      <c r="Q20" s="759"/>
      <c r="R20" s="756"/>
    </row>
    <row r="21" spans="1:18">
      <c r="A21" s="760"/>
      <c r="B21" s="760"/>
      <c r="C21" s="760"/>
      <c r="D21" s="761"/>
      <c r="E21" s="761"/>
      <c r="F21" s="762"/>
      <c r="G21" s="762"/>
      <c r="H21" s="761"/>
      <c r="I21" s="761"/>
      <c r="J21" s="761"/>
      <c r="K21" s="762"/>
      <c r="L21" s="762"/>
      <c r="M21" s="762"/>
      <c r="N21" s="762"/>
      <c r="O21" s="761"/>
      <c r="P21" s="762"/>
      <c r="Q21" s="762"/>
      <c r="R21" s="761"/>
    </row>
    <row r="22" spans="1:18">
      <c r="B22" s="528" t="s">
        <v>1771</v>
      </c>
      <c r="C22" s="574" t="s">
        <v>1772</v>
      </c>
      <c r="D22" s="764"/>
      <c r="E22" s="631"/>
      <c r="F22" s="632"/>
    </row>
    <row r="23" spans="1:18">
      <c r="C23" s="765" t="s">
        <v>1773</v>
      </c>
      <c r="D23" s="764"/>
      <c r="E23" s="631"/>
      <c r="F23" s="632"/>
    </row>
    <row r="24" spans="1:18">
      <c r="C24" s="569"/>
      <c r="D24" s="530"/>
      <c r="E24" s="530"/>
      <c r="F24" s="530"/>
    </row>
    <row r="25" spans="1:18" ht="21" thickBot="1">
      <c r="A25" s="608" t="s">
        <v>915</v>
      </c>
      <c r="C25" s="569"/>
      <c r="D25" s="530"/>
      <c r="E25" s="530"/>
      <c r="F25" s="530"/>
    </row>
    <row r="26" spans="1:18" ht="49.9" customHeight="1" thickTop="1">
      <c r="A26" s="3413" t="s">
        <v>1774</v>
      </c>
      <c r="B26" s="3413"/>
      <c r="C26" s="3413"/>
      <c r="D26" s="3413"/>
      <c r="E26" s="3413"/>
      <c r="F26" s="3413"/>
      <c r="G26" s="3413"/>
      <c r="H26" s="3413"/>
      <c r="I26" s="3413"/>
      <c r="J26" s="3413"/>
      <c r="K26" s="3413"/>
      <c r="L26" s="3413"/>
      <c r="M26" s="3413"/>
      <c r="N26" s="3413"/>
      <c r="O26" s="3413"/>
      <c r="P26" s="3413"/>
      <c r="Q26" s="3413"/>
      <c r="R26" s="3413"/>
    </row>
    <row r="27" spans="1:18" ht="21" thickBot="1">
      <c r="A27" s="766" t="s">
        <v>917</v>
      </c>
      <c r="B27" s="766"/>
      <c r="C27" s="286"/>
      <c r="D27" s="286"/>
      <c r="E27" s="286"/>
      <c r="F27" s="286"/>
      <c r="G27" s="286"/>
      <c r="H27" s="286"/>
    </row>
    <row r="28" spans="1:18" ht="21" thickTop="1">
      <c r="A28" s="767">
        <v>1</v>
      </c>
      <c r="B28" s="527" t="s">
        <v>1483</v>
      </c>
      <c r="M28" s="768"/>
    </row>
    <row r="29" spans="1:18">
      <c r="A29" s="767">
        <v>2</v>
      </c>
      <c r="B29" s="527" t="s">
        <v>1775</v>
      </c>
    </row>
    <row r="30" spans="1:18">
      <c r="A30" s="767">
        <v>3</v>
      </c>
      <c r="B30" s="527" t="s">
        <v>1776</v>
      </c>
    </row>
    <row r="31" spans="1:18">
      <c r="A31" s="767">
        <v>4</v>
      </c>
      <c r="B31" s="527" t="s">
        <v>1777</v>
      </c>
    </row>
    <row r="32" spans="1:18">
      <c r="A32" s="767">
        <v>5</v>
      </c>
      <c r="B32" s="527" t="s">
        <v>1778</v>
      </c>
    </row>
    <row r="33" spans="1:18">
      <c r="A33" s="767">
        <v>6</v>
      </c>
      <c r="B33" s="527" t="s">
        <v>1779</v>
      </c>
    </row>
    <row r="34" spans="1:18">
      <c r="A34" s="767">
        <v>7</v>
      </c>
      <c r="B34" s="527" t="s">
        <v>1780</v>
      </c>
    </row>
    <row r="35" spans="1:18">
      <c r="A35" s="767">
        <v>8</v>
      </c>
      <c r="B35" s="527" t="s">
        <v>1781</v>
      </c>
    </row>
    <row r="36" spans="1:18">
      <c r="A36" s="767">
        <v>9</v>
      </c>
      <c r="B36" s="527" t="s">
        <v>1782</v>
      </c>
    </row>
    <row r="37" spans="1:18">
      <c r="A37" s="767">
        <v>10</v>
      </c>
      <c r="B37" s="527" t="s">
        <v>1783</v>
      </c>
    </row>
    <row r="38" spans="1:18">
      <c r="A38" s="767">
        <v>11</v>
      </c>
      <c r="B38" s="527" t="s">
        <v>1784</v>
      </c>
    </row>
    <row r="39" spans="1:18">
      <c r="A39" s="767">
        <v>12</v>
      </c>
      <c r="B39" s="527" t="s">
        <v>1785</v>
      </c>
    </row>
    <row r="40" spans="1:18">
      <c r="A40" s="767">
        <v>13</v>
      </c>
      <c r="B40" s="527" t="s">
        <v>1786</v>
      </c>
    </row>
    <row r="41" spans="1:18">
      <c r="A41" s="767">
        <v>14</v>
      </c>
      <c r="B41" s="527" t="s">
        <v>1787</v>
      </c>
    </row>
    <row r="42" spans="1:18">
      <c r="A42" s="767">
        <v>15</v>
      </c>
      <c r="B42" s="527" t="s">
        <v>1788</v>
      </c>
    </row>
    <row r="43" spans="1:18" ht="45" customHeight="1">
      <c r="A43" s="767">
        <v>16</v>
      </c>
      <c r="B43" s="3345" t="s">
        <v>1789</v>
      </c>
      <c r="C43" s="3345"/>
      <c r="D43" s="3345"/>
      <c r="E43" s="3345"/>
      <c r="F43" s="3345"/>
      <c r="G43" s="3345"/>
      <c r="H43" s="3345"/>
      <c r="I43" s="3345"/>
      <c r="J43" s="3345"/>
      <c r="K43" s="3345"/>
      <c r="L43" s="3345"/>
      <c r="M43" s="3345"/>
      <c r="N43" s="3345"/>
      <c r="O43" s="3345"/>
      <c r="P43" s="3345"/>
      <c r="Q43" s="3345"/>
      <c r="R43" s="3345"/>
    </row>
    <row r="44" spans="1:18">
      <c r="A44" s="767">
        <v>17</v>
      </c>
      <c r="B44" s="527" t="s">
        <v>1790</v>
      </c>
    </row>
    <row r="45" spans="1:18">
      <c r="A45" s="767">
        <v>18</v>
      </c>
      <c r="B45" s="527" t="s">
        <v>1791</v>
      </c>
    </row>
    <row r="46" spans="1:18">
      <c r="A46" s="767">
        <v>19</v>
      </c>
      <c r="B46" s="527" t="s">
        <v>1792</v>
      </c>
    </row>
    <row r="47" spans="1:18">
      <c r="A47" s="767">
        <v>20</v>
      </c>
      <c r="B47" s="527" t="s">
        <v>1793</v>
      </c>
    </row>
    <row r="48" spans="1:18">
      <c r="A48" s="767">
        <v>21</v>
      </c>
      <c r="B48" s="527" t="s">
        <v>1794</v>
      </c>
    </row>
    <row r="49" spans="1:8">
      <c r="A49" s="767">
        <v>22</v>
      </c>
      <c r="B49" s="527" t="s">
        <v>1795</v>
      </c>
    </row>
    <row r="50" spans="1:8">
      <c r="A50" s="767">
        <v>23</v>
      </c>
      <c r="B50" s="566" t="s">
        <v>1796</v>
      </c>
      <c r="C50" s="566"/>
      <c r="D50" s="566"/>
      <c r="E50" s="566"/>
      <c r="F50" s="566"/>
      <c r="G50" s="566"/>
      <c r="H50" s="566"/>
    </row>
    <row r="51" spans="1:8">
      <c r="A51" s="639"/>
      <c r="B51" s="566"/>
      <c r="C51" s="566"/>
      <c r="D51" s="566"/>
      <c r="E51" s="566"/>
      <c r="F51" s="566"/>
      <c r="G51" s="566"/>
      <c r="H51" s="566"/>
    </row>
  </sheetData>
  <mergeCells count="20">
    <mergeCell ref="A26:R26"/>
    <mergeCell ref="B43:R43"/>
    <mergeCell ref="L10:M10"/>
    <mergeCell ref="N10:O10"/>
    <mergeCell ref="P10:Q10"/>
    <mergeCell ref="A18:C18"/>
    <mergeCell ref="A19:C19"/>
    <mergeCell ref="A20:C20"/>
    <mergeCell ref="A10:A11"/>
    <mergeCell ref="B10:B11"/>
    <mergeCell ref="C10:C11"/>
    <mergeCell ref="D10:E10"/>
    <mergeCell ref="F10:I10"/>
    <mergeCell ref="J10:K10"/>
    <mergeCell ref="A7:R7"/>
    <mergeCell ref="A1:R1"/>
    <mergeCell ref="A2:R2"/>
    <mergeCell ref="A3:R3"/>
    <mergeCell ref="A4:R4"/>
    <mergeCell ref="A6:R6"/>
  </mergeCells>
  <printOptions horizontalCentered="1"/>
  <pageMargins left="0.31496062992125984" right="0" top="0.19685039370078741" bottom="0" header="0" footer="0"/>
  <pageSetup scale="125" orientation="portrait" r:id="rId1"/>
  <rowBreaks count="1" manualBreakCount="1">
    <brk id="23" max="17"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topLeftCell="A37" zoomScaleNormal="100" zoomScaleSheetLayoutView="115" workbookViewId="0">
      <selection activeCell="A7" sqref="A7:J7"/>
    </sheetView>
  </sheetViews>
  <sheetFormatPr defaultRowHeight="20.25"/>
  <cols>
    <col min="1" max="1" width="10" style="527" customWidth="1"/>
    <col min="2" max="2" width="16.5703125" style="527" customWidth="1"/>
    <col min="3" max="3" width="8.7109375" style="527" bestFit="1" customWidth="1"/>
    <col min="4" max="4" width="10.28515625" style="527" customWidth="1"/>
    <col min="5" max="5" width="9.140625" style="527" customWidth="1"/>
    <col min="6" max="6" width="7.28515625" style="527" customWidth="1"/>
    <col min="7" max="7" width="9.85546875" style="527" bestFit="1" customWidth="1"/>
    <col min="8" max="8" width="7.140625" style="527" customWidth="1"/>
    <col min="9" max="9" width="9.7109375" style="527" customWidth="1"/>
    <col min="10" max="10" width="12.28515625" style="527" customWidth="1"/>
    <col min="11" max="258" width="8.85546875" style="527"/>
    <col min="259" max="259" width="14.140625" style="527" customWidth="1"/>
    <col min="260" max="260" width="12.85546875" style="527" customWidth="1"/>
    <col min="261" max="261" width="15.5703125" style="527" customWidth="1"/>
    <col min="262" max="262" width="14.28515625" style="527" customWidth="1"/>
    <col min="263" max="263" width="12.28515625" style="527" customWidth="1"/>
    <col min="264" max="264" width="15.28515625" style="527" customWidth="1"/>
    <col min="265" max="265" width="17.28515625" style="527" customWidth="1"/>
    <col min="266" max="514" width="8.85546875" style="527"/>
    <col min="515" max="515" width="14.140625" style="527" customWidth="1"/>
    <col min="516" max="516" width="12.85546875" style="527" customWidth="1"/>
    <col min="517" max="517" width="15.5703125" style="527" customWidth="1"/>
    <col min="518" max="518" width="14.28515625" style="527" customWidth="1"/>
    <col min="519" max="519" width="12.28515625" style="527" customWidth="1"/>
    <col min="520" max="520" width="15.28515625" style="527" customWidth="1"/>
    <col min="521" max="521" width="17.28515625" style="527" customWidth="1"/>
    <col min="522" max="770" width="8.85546875" style="527"/>
    <col min="771" max="771" width="14.140625" style="527" customWidth="1"/>
    <col min="772" max="772" width="12.85546875" style="527" customWidth="1"/>
    <col min="773" max="773" width="15.5703125" style="527" customWidth="1"/>
    <col min="774" max="774" width="14.28515625" style="527" customWidth="1"/>
    <col min="775" max="775" width="12.28515625" style="527" customWidth="1"/>
    <col min="776" max="776" width="15.28515625" style="527" customWidth="1"/>
    <col min="777" max="777" width="17.28515625" style="527" customWidth="1"/>
    <col min="778" max="1026" width="8.85546875" style="527"/>
    <col min="1027" max="1027" width="14.140625" style="527" customWidth="1"/>
    <col min="1028" max="1028" width="12.85546875" style="527" customWidth="1"/>
    <col min="1029" max="1029" width="15.5703125" style="527" customWidth="1"/>
    <col min="1030" max="1030" width="14.28515625" style="527" customWidth="1"/>
    <col min="1031" max="1031" width="12.28515625" style="527" customWidth="1"/>
    <col min="1032" max="1032" width="15.28515625" style="527" customWidth="1"/>
    <col min="1033" max="1033" width="17.28515625" style="527" customWidth="1"/>
    <col min="1034" max="1282" width="8.85546875" style="527"/>
    <col min="1283" max="1283" width="14.140625" style="527" customWidth="1"/>
    <col min="1284" max="1284" width="12.85546875" style="527" customWidth="1"/>
    <col min="1285" max="1285" width="15.5703125" style="527" customWidth="1"/>
    <col min="1286" max="1286" width="14.28515625" style="527" customWidth="1"/>
    <col min="1287" max="1287" width="12.28515625" style="527" customWidth="1"/>
    <col min="1288" max="1288" width="15.28515625" style="527" customWidth="1"/>
    <col min="1289" max="1289" width="17.28515625" style="527" customWidth="1"/>
    <col min="1290" max="1538" width="8.85546875" style="527"/>
    <col min="1539" max="1539" width="14.140625" style="527" customWidth="1"/>
    <col min="1540" max="1540" width="12.85546875" style="527" customWidth="1"/>
    <col min="1541" max="1541" width="15.5703125" style="527" customWidth="1"/>
    <col min="1542" max="1542" width="14.28515625" style="527" customWidth="1"/>
    <col min="1543" max="1543" width="12.28515625" style="527" customWidth="1"/>
    <col min="1544" max="1544" width="15.28515625" style="527" customWidth="1"/>
    <col min="1545" max="1545" width="17.28515625" style="527" customWidth="1"/>
    <col min="1546" max="1794" width="8.85546875" style="527"/>
    <col min="1795" max="1795" width="14.140625" style="527" customWidth="1"/>
    <col min="1796" max="1796" width="12.85546875" style="527" customWidth="1"/>
    <col min="1797" max="1797" width="15.5703125" style="527" customWidth="1"/>
    <col min="1798" max="1798" width="14.28515625" style="527" customWidth="1"/>
    <col min="1799" max="1799" width="12.28515625" style="527" customWidth="1"/>
    <col min="1800" max="1800" width="15.28515625" style="527" customWidth="1"/>
    <col min="1801" max="1801" width="17.28515625" style="527" customWidth="1"/>
    <col min="1802" max="2050" width="8.85546875" style="527"/>
    <col min="2051" max="2051" width="14.140625" style="527" customWidth="1"/>
    <col min="2052" max="2052" width="12.85546875" style="527" customWidth="1"/>
    <col min="2053" max="2053" width="15.5703125" style="527" customWidth="1"/>
    <col min="2054" max="2054" width="14.28515625" style="527" customWidth="1"/>
    <col min="2055" max="2055" width="12.28515625" style="527" customWidth="1"/>
    <col min="2056" max="2056" width="15.28515625" style="527" customWidth="1"/>
    <col min="2057" max="2057" width="17.28515625" style="527" customWidth="1"/>
    <col min="2058" max="2306" width="8.85546875" style="527"/>
    <col min="2307" max="2307" width="14.140625" style="527" customWidth="1"/>
    <col min="2308" max="2308" width="12.85546875" style="527" customWidth="1"/>
    <col min="2309" max="2309" width="15.5703125" style="527" customWidth="1"/>
    <col min="2310" max="2310" width="14.28515625" style="527" customWidth="1"/>
    <col min="2311" max="2311" width="12.28515625" style="527" customWidth="1"/>
    <col min="2312" max="2312" width="15.28515625" style="527" customWidth="1"/>
    <col min="2313" max="2313" width="17.28515625" style="527" customWidth="1"/>
    <col min="2314" max="2562" width="8.85546875" style="527"/>
    <col min="2563" max="2563" width="14.140625" style="527" customWidth="1"/>
    <col min="2564" max="2564" width="12.85546875" style="527" customWidth="1"/>
    <col min="2565" max="2565" width="15.5703125" style="527" customWidth="1"/>
    <col min="2566" max="2566" width="14.28515625" style="527" customWidth="1"/>
    <col min="2567" max="2567" width="12.28515625" style="527" customWidth="1"/>
    <col min="2568" max="2568" width="15.28515625" style="527" customWidth="1"/>
    <col min="2569" max="2569" width="17.28515625" style="527" customWidth="1"/>
    <col min="2570" max="2818" width="8.85546875" style="527"/>
    <col min="2819" max="2819" width="14.140625" style="527" customWidth="1"/>
    <col min="2820" max="2820" width="12.85546875" style="527" customWidth="1"/>
    <col min="2821" max="2821" width="15.5703125" style="527" customWidth="1"/>
    <col min="2822" max="2822" width="14.28515625" style="527" customWidth="1"/>
    <col min="2823" max="2823" width="12.28515625" style="527" customWidth="1"/>
    <col min="2824" max="2824" width="15.28515625" style="527" customWidth="1"/>
    <col min="2825" max="2825" width="17.28515625" style="527" customWidth="1"/>
    <col min="2826" max="3074" width="8.85546875" style="527"/>
    <col min="3075" max="3075" width="14.140625" style="527" customWidth="1"/>
    <col min="3076" max="3076" width="12.85546875" style="527" customWidth="1"/>
    <col min="3077" max="3077" width="15.5703125" style="527" customWidth="1"/>
    <col min="3078" max="3078" width="14.28515625" style="527" customWidth="1"/>
    <col min="3079" max="3079" width="12.28515625" style="527" customWidth="1"/>
    <col min="3080" max="3080" width="15.28515625" style="527" customWidth="1"/>
    <col min="3081" max="3081" width="17.28515625" style="527" customWidth="1"/>
    <col min="3082" max="3330" width="8.85546875" style="527"/>
    <col min="3331" max="3331" width="14.140625" style="527" customWidth="1"/>
    <col min="3332" max="3332" width="12.85546875" style="527" customWidth="1"/>
    <col min="3333" max="3333" width="15.5703125" style="527" customWidth="1"/>
    <col min="3334" max="3334" width="14.28515625" style="527" customWidth="1"/>
    <col min="3335" max="3335" width="12.28515625" style="527" customWidth="1"/>
    <col min="3336" max="3336" width="15.28515625" style="527" customWidth="1"/>
    <col min="3337" max="3337" width="17.28515625" style="527" customWidth="1"/>
    <col min="3338" max="3586" width="8.85546875" style="527"/>
    <col min="3587" max="3587" width="14.140625" style="527" customWidth="1"/>
    <col min="3588" max="3588" width="12.85546875" style="527" customWidth="1"/>
    <col min="3589" max="3589" width="15.5703125" style="527" customWidth="1"/>
    <col min="3590" max="3590" width="14.28515625" style="527" customWidth="1"/>
    <col min="3591" max="3591" width="12.28515625" style="527" customWidth="1"/>
    <col min="3592" max="3592" width="15.28515625" style="527" customWidth="1"/>
    <col min="3593" max="3593" width="17.28515625" style="527" customWidth="1"/>
    <col min="3594" max="3842" width="8.85546875" style="527"/>
    <col min="3843" max="3843" width="14.140625" style="527" customWidth="1"/>
    <col min="3844" max="3844" width="12.85546875" style="527" customWidth="1"/>
    <col min="3845" max="3845" width="15.5703125" style="527" customWidth="1"/>
    <col min="3846" max="3846" width="14.28515625" style="527" customWidth="1"/>
    <col min="3847" max="3847" width="12.28515625" style="527" customWidth="1"/>
    <col min="3848" max="3848" width="15.28515625" style="527" customWidth="1"/>
    <col min="3849" max="3849" width="17.28515625" style="527" customWidth="1"/>
    <col min="3850" max="4098" width="8.85546875" style="527"/>
    <col min="4099" max="4099" width="14.140625" style="527" customWidth="1"/>
    <col min="4100" max="4100" width="12.85546875" style="527" customWidth="1"/>
    <col min="4101" max="4101" width="15.5703125" style="527" customWidth="1"/>
    <col min="4102" max="4102" width="14.28515625" style="527" customWidth="1"/>
    <col min="4103" max="4103" width="12.28515625" style="527" customWidth="1"/>
    <col min="4104" max="4104" width="15.28515625" style="527" customWidth="1"/>
    <col min="4105" max="4105" width="17.28515625" style="527" customWidth="1"/>
    <col min="4106" max="4354" width="8.85546875" style="527"/>
    <col min="4355" max="4355" width="14.140625" style="527" customWidth="1"/>
    <col min="4356" max="4356" width="12.85546875" style="527" customWidth="1"/>
    <col min="4357" max="4357" width="15.5703125" style="527" customWidth="1"/>
    <col min="4358" max="4358" width="14.28515625" style="527" customWidth="1"/>
    <col min="4359" max="4359" width="12.28515625" style="527" customWidth="1"/>
    <col min="4360" max="4360" width="15.28515625" style="527" customWidth="1"/>
    <col min="4361" max="4361" width="17.28515625" style="527" customWidth="1"/>
    <col min="4362" max="4610" width="8.85546875" style="527"/>
    <col min="4611" max="4611" width="14.140625" style="527" customWidth="1"/>
    <col min="4612" max="4612" width="12.85546875" style="527" customWidth="1"/>
    <col min="4613" max="4613" width="15.5703125" style="527" customWidth="1"/>
    <col min="4614" max="4614" width="14.28515625" style="527" customWidth="1"/>
    <col min="4615" max="4615" width="12.28515625" style="527" customWidth="1"/>
    <col min="4616" max="4616" width="15.28515625" style="527" customWidth="1"/>
    <col min="4617" max="4617" width="17.28515625" style="527" customWidth="1"/>
    <col min="4618" max="4866" width="8.85546875" style="527"/>
    <col min="4867" max="4867" width="14.140625" style="527" customWidth="1"/>
    <col min="4868" max="4868" width="12.85546875" style="527" customWidth="1"/>
    <col min="4869" max="4869" width="15.5703125" style="527" customWidth="1"/>
    <col min="4870" max="4870" width="14.28515625" style="527" customWidth="1"/>
    <col min="4871" max="4871" width="12.28515625" style="527" customWidth="1"/>
    <col min="4872" max="4872" width="15.28515625" style="527" customWidth="1"/>
    <col min="4873" max="4873" width="17.28515625" style="527" customWidth="1"/>
    <col min="4874" max="5122" width="8.85546875" style="527"/>
    <col min="5123" max="5123" width="14.140625" style="527" customWidth="1"/>
    <col min="5124" max="5124" width="12.85546875" style="527" customWidth="1"/>
    <col min="5125" max="5125" width="15.5703125" style="527" customWidth="1"/>
    <col min="5126" max="5126" width="14.28515625" style="527" customWidth="1"/>
    <col min="5127" max="5127" width="12.28515625" style="527" customWidth="1"/>
    <col min="5128" max="5128" width="15.28515625" style="527" customWidth="1"/>
    <col min="5129" max="5129" width="17.28515625" style="527" customWidth="1"/>
    <col min="5130" max="5378" width="8.85546875" style="527"/>
    <col min="5379" max="5379" width="14.140625" style="527" customWidth="1"/>
    <col min="5380" max="5380" width="12.85546875" style="527" customWidth="1"/>
    <col min="5381" max="5381" width="15.5703125" style="527" customWidth="1"/>
    <col min="5382" max="5382" width="14.28515625" style="527" customWidth="1"/>
    <col min="5383" max="5383" width="12.28515625" style="527" customWidth="1"/>
    <col min="5384" max="5384" width="15.28515625" style="527" customWidth="1"/>
    <col min="5385" max="5385" width="17.28515625" style="527" customWidth="1"/>
    <col min="5386" max="5634" width="8.85546875" style="527"/>
    <col min="5635" max="5635" width="14.140625" style="527" customWidth="1"/>
    <col min="5636" max="5636" width="12.85546875" style="527" customWidth="1"/>
    <col min="5637" max="5637" width="15.5703125" style="527" customWidth="1"/>
    <col min="5638" max="5638" width="14.28515625" style="527" customWidth="1"/>
    <col min="5639" max="5639" width="12.28515625" style="527" customWidth="1"/>
    <col min="5640" max="5640" width="15.28515625" style="527" customWidth="1"/>
    <col min="5641" max="5641" width="17.28515625" style="527" customWidth="1"/>
    <col min="5642" max="5890" width="8.85546875" style="527"/>
    <col min="5891" max="5891" width="14.140625" style="527" customWidth="1"/>
    <col min="5892" max="5892" width="12.85546875" style="527" customWidth="1"/>
    <col min="5893" max="5893" width="15.5703125" style="527" customWidth="1"/>
    <col min="5894" max="5894" width="14.28515625" style="527" customWidth="1"/>
    <col min="5895" max="5895" width="12.28515625" style="527" customWidth="1"/>
    <col min="5896" max="5896" width="15.28515625" style="527" customWidth="1"/>
    <col min="5897" max="5897" width="17.28515625" style="527" customWidth="1"/>
    <col min="5898" max="6146" width="8.85546875" style="527"/>
    <col min="6147" max="6147" width="14.140625" style="527" customWidth="1"/>
    <col min="6148" max="6148" width="12.85546875" style="527" customWidth="1"/>
    <col min="6149" max="6149" width="15.5703125" style="527" customWidth="1"/>
    <col min="6150" max="6150" width="14.28515625" style="527" customWidth="1"/>
    <col min="6151" max="6151" width="12.28515625" style="527" customWidth="1"/>
    <col min="6152" max="6152" width="15.28515625" style="527" customWidth="1"/>
    <col min="6153" max="6153" width="17.28515625" style="527" customWidth="1"/>
    <col min="6154" max="6402" width="8.85546875" style="527"/>
    <col min="6403" max="6403" width="14.140625" style="527" customWidth="1"/>
    <col min="6404" max="6404" width="12.85546875" style="527" customWidth="1"/>
    <col min="6405" max="6405" width="15.5703125" style="527" customWidth="1"/>
    <col min="6406" max="6406" width="14.28515625" style="527" customWidth="1"/>
    <col min="6407" max="6407" width="12.28515625" style="527" customWidth="1"/>
    <col min="6408" max="6408" width="15.28515625" style="527" customWidth="1"/>
    <col min="6409" max="6409" width="17.28515625" style="527" customWidth="1"/>
    <col min="6410" max="6658" width="8.85546875" style="527"/>
    <col min="6659" max="6659" width="14.140625" style="527" customWidth="1"/>
    <col min="6660" max="6660" width="12.85546875" style="527" customWidth="1"/>
    <col min="6661" max="6661" width="15.5703125" style="527" customWidth="1"/>
    <col min="6662" max="6662" width="14.28515625" style="527" customWidth="1"/>
    <col min="6663" max="6663" width="12.28515625" style="527" customWidth="1"/>
    <col min="6664" max="6664" width="15.28515625" style="527" customWidth="1"/>
    <col min="6665" max="6665" width="17.28515625" style="527" customWidth="1"/>
    <col min="6666" max="6914" width="8.85546875" style="527"/>
    <col min="6915" max="6915" width="14.140625" style="527" customWidth="1"/>
    <col min="6916" max="6916" width="12.85546875" style="527" customWidth="1"/>
    <col min="6917" max="6917" width="15.5703125" style="527" customWidth="1"/>
    <col min="6918" max="6918" width="14.28515625" style="527" customWidth="1"/>
    <col min="6919" max="6919" width="12.28515625" style="527" customWidth="1"/>
    <col min="6920" max="6920" width="15.28515625" style="527" customWidth="1"/>
    <col min="6921" max="6921" width="17.28515625" style="527" customWidth="1"/>
    <col min="6922" max="7170" width="8.85546875" style="527"/>
    <col min="7171" max="7171" width="14.140625" style="527" customWidth="1"/>
    <col min="7172" max="7172" width="12.85546875" style="527" customWidth="1"/>
    <col min="7173" max="7173" width="15.5703125" style="527" customWidth="1"/>
    <col min="7174" max="7174" width="14.28515625" style="527" customWidth="1"/>
    <col min="7175" max="7175" width="12.28515625" style="527" customWidth="1"/>
    <col min="7176" max="7176" width="15.28515625" style="527" customWidth="1"/>
    <col min="7177" max="7177" width="17.28515625" style="527" customWidth="1"/>
    <col min="7178" max="7426" width="8.85546875" style="527"/>
    <col min="7427" max="7427" width="14.140625" style="527" customWidth="1"/>
    <col min="7428" max="7428" width="12.85546875" style="527" customWidth="1"/>
    <col min="7429" max="7429" width="15.5703125" style="527" customWidth="1"/>
    <col min="7430" max="7430" width="14.28515625" style="527" customWidth="1"/>
    <col min="7431" max="7431" width="12.28515625" style="527" customWidth="1"/>
    <col min="7432" max="7432" width="15.28515625" style="527" customWidth="1"/>
    <col min="7433" max="7433" width="17.28515625" style="527" customWidth="1"/>
    <col min="7434" max="7682" width="8.85546875" style="527"/>
    <col min="7683" max="7683" width="14.140625" style="527" customWidth="1"/>
    <col min="7684" max="7684" width="12.85546875" style="527" customWidth="1"/>
    <col min="7685" max="7685" width="15.5703125" style="527" customWidth="1"/>
    <col min="7686" max="7686" width="14.28515625" style="527" customWidth="1"/>
    <col min="7687" max="7687" width="12.28515625" style="527" customWidth="1"/>
    <col min="7688" max="7688" width="15.28515625" style="527" customWidth="1"/>
    <col min="7689" max="7689" width="17.28515625" style="527" customWidth="1"/>
    <col min="7690" max="7938" width="8.85546875" style="527"/>
    <col min="7939" max="7939" width="14.140625" style="527" customWidth="1"/>
    <col min="7940" max="7940" width="12.85546875" style="527" customWidth="1"/>
    <col min="7941" max="7941" width="15.5703125" style="527" customWidth="1"/>
    <col min="7942" max="7942" width="14.28515625" style="527" customWidth="1"/>
    <col min="7943" max="7943" width="12.28515625" style="527" customWidth="1"/>
    <col min="7944" max="7944" width="15.28515625" style="527" customWidth="1"/>
    <col min="7945" max="7945" width="17.28515625" style="527" customWidth="1"/>
    <col min="7946" max="8194" width="8.85546875" style="527"/>
    <col min="8195" max="8195" width="14.140625" style="527" customWidth="1"/>
    <col min="8196" max="8196" width="12.85546875" style="527" customWidth="1"/>
    <col min="8197" max="8197" width="15.5703125" style="527" customWidth="1"/>
    <col min="8198" max="8198" width="14.28515625" style="527" customWidth="1"/>
    <col min="8199" max="8199" width="12.28515625" style="527" customWidth="1"/>
    <col min="8200" max="8200" width="15.28515625" style="527" customWidth="1"/>
    <col min="8201" max="8201" width="17.28515625" style="527" customWidth="1"/>
    <col min="8202" max="8450" width="8.85546875" style="527"/>
    <col min="8451" max="8451" width="14.140625" style="527" customWidth="1"/>
    <col min="8452" max="8452" width="12.85546875" style="527" customWidth="1"/>
    <col min="8453" max="8453" width="15.5703125" style="527" customWidth="1"/>
    <col min="8454" max="8454" width="14.28515625" style="527" customWidth="1"/>
    <col min="8455" max="8455" width="12.28515625" style="527" customWidth="1"/>
    <col min="8456" max="8456" width="15.28515625" style="527" customWidth="1"/>
    <col min="8457" max="8457" width="17.28515625" style="527" customWidth="1"/>
    <col min="8458" max="8706" width="8.85546875" style="527"/>
    <col min="8707" max="8707" width="14.140625" style="527" customWidth="1"/>
    <col min="8708" max="8708" width="12.85546875" style="527" customWidth="1"/>
    <col min="8709" max="8709" width="15.5703125" style="527" customWidth="1"/>
    <col min="8710" max="8710" width="14.28515625" style="527" customWidth="1"/>
    <col min="8711" max="8711" width="12.28515625" style="527" customWidth="1"/>
    <col min="8712" max="8712" width="15.28515625" style="527" customWidth="1"/>
    <col min="8713" max="8713" width="17.28515625" style="527" customWidth="1"/>
    <col min="8714" max="8962" width="8.85546875" style="527"/>
    <col min="8963" max="8963" width="14.140625" style="527" customWidth="1"/>
    <col min="8964" max="8964" width="12.85546875" style="527" customWidth="1"/>
    <col min="8965" max="8965" width="15.5703125" style="527" customWidth="1"/>
    <col min="8966" max="8966" width="14.28515625" style="527" customWidth="1"/>
    <col min="8967" max="8967" width="12.28515625" style="527" customWidth="1"/>
    <col min="8968" max="8968" width="15.28515625" style="527" customWidth="1"/>
    <col min="8969" max="8969" width="17.28515625" style="527" customWidth="1"/>
    <col min="8970" max="9218" width="8.85546875" style="527"/>
    <col min="9219" max="9219" width="14.140625" style="527" customWidth="1"/>
    <col min="9220" max="9220" width="12.85546875" style="527" customWidth="1"/>
    <col min="9221" max="9221" width="15.5703125" style="527" customWidth="1"/>
    <col min="9222" max="9222" width="14.28515625" style="527" customWidth="1"/>
    <col min="9223" max="9223" width="12.28515625" style="527" customWidth="1"/>
    <col min="9224" max="9224" width="15.28515625" style="527" customWidth="1"/>
    <col min="9225" max="9225" width="17.28515625" style="527" customWidth="1"/>
    <col min="9226" max="9474" width="8.85546875" style="527"/>
    <col min="9475" max="9475" width="14.140625" style="527" customWidth="1"/>
    <col min="9476" max="9476" width="12.85546875" style="527" customWidth="1"/>
    <col min="9477" max="9477" width="15.5703125" style="527" customWidth="1"/>
    <col min="9478" max="9478" width="14.28515625" style="527" customWidth="1"/>
    <col min="9479" max="9479" width="12.28515625" style="527" customWidth="1"/>
    <col min="9480" max="9480" width="15.28515625" style="527" customWidth="1"/>
    <col min="9481" max="9481" width="17.28515625" style="527" customWidth="1"/>
    <col min="9482" max="9730" width="8.85546875" style="527"/>
    <col min="9731" max="9731" width="14.140625" style="527" customWidth="1"/>
    <col min="9732" max="9732" width="12.85546875" style="527" customWidth="1"/>
    <col min="9733" max="9733" width="15.5703125" style="527" customWidth="1"/>
    <col min="9734" max="9734" width="14.28515625" style="527" customWidth="1"/>
    <col min="9735" max="9735" width="12.28515625" style="527" customWidth="1"/>
    <col min="9736" max="9736" width="15.28515625" style="527" customWidth="1"/>
    <col min="9737" max="9737" width="17.28515625" style="527" customWidth="1"/>
    <col min="9738" max="9986" width="8.85546875" style="527"/>
    <col min="9987" max="9987" width="14.140625" style="527" customWidth="1"/>
    <col min="9988" max="9988" width="12.85546875" style="527" customWidth="1"/>
    <col min="9989" max="9989" width="15.5703125" style="527" customWidth="1"/>
    <col min="9990" max="9990" width="14.28515625" style="527" customWidth="1"/>
    <col min="9991" max="9991" width="12.28515625" style="527" customWidth="1"/>
    <col min="9992" max="9992" width="15.28515625" style="527" customWidth="1"/>
    <col min="9993" max="9993" width="17.28515625" style="527" customWidth="1"/>
    <col min="9994" max="10242" width="8.85546875" style="527"/>
    <col min="10243" max="10243" width="14.140625" style="527" customWidth="1"/>
    <col min="10244" max="10244" width="12.85546875" style="527" customWidth="1"/>
    <col min="10245" max="10245" width="15.5703125" style="527" customWidth="1"/>
    <col min="10246" max="10246" width="14.28515625" style="527" customWidth="1"/>
    <col min="10247" max="10247" width="12.28515625" style="527" customWidth="1"/>
    <col min="10248" max="10248" width="15.28515625" style="527" customWidth="1"/>
    <col min="10249" max="10249" width="17.28515625" style="527" customWidth="1"/>
    <col min="10250" max="10498" width="8.85546875" style="527"/>
    <col min="10499" max="10499" width="14.140625" style="527" customWidth="1"/>
    <col min="10500" max="10500" width="12.85546875" style="527" customWidth="1"/>
    <col min="10501" max="10501" width="15.5703125" style="527" customWidth="1"/>
    <col min="10502" max="10502" width="14.28515625" style="527" customWidth="1"/>
    <col min="10503" max="10503" width="12.28515625" style="527" customWidth="1"/>
    <col min="10504" max="10504" width="15.28515625" style="527" customWidth="1"/>
    <col min="10505" max="10505" width="17.28515625" style="527" customWidth="1"/>
    <col min="10506" max="10754" width="8.85546875" style="527"/>
    <col min="10755" max="10755" width="14.140625" style="527" customWidth="1"/>
    <col min="10756" max="10756" width="12.85546875" style="527" customWidth="1"/>
    <col min="10757" max="10757" width="15.5703125" style="527" customWidth="1"/>
    <col min="10758" max="10758" width="14.28515625" style="527" customWidth="1"/>
    <col min="10759" max="10759" width="12.28515625" style="527" customWidth="1"/>
    <col min="10760" max="10760" width="15.28515625" style="527" customWidth="1"/>
    <col min="10761" max="10761" width="17.28515625" style="527" customWidth="1"/>
    <col min="10762" max="11010" width="8.85546875" style="527"/>
    <col min="11011" max="11011" width="14.140625" style="527" customWidth="1"/>
    <col min="11012" max="11012" width="12.85546875" style="527" customWidth="1"/>
    <col min="11013" max="11013" width="15.5703125" style="527" customWidth="1"/>
    <col min="11014" max="11014" width="14.28515625" style="527" customWidth="1"/>
    <col min="11015" max="11015" width="12.28515625" style="527" customWidth="1"/>
    <col min="11016" max="11016" width="15.28515625" style="527" customWidth="1"/>
    <col min="11017" max="11017" width="17.28515625" style="527" customWidth="1"/>
    <col min="11018" max="11266" width="8.85546875" style="527"/>
    <col min="11267" max="11267" width="14.140625" style="527" customWidth="1"/>
    <col min="11268" max="11268" width="12.85546875" style="527" customWidth="1"/>
    <col min="11269" max="11269" width="15.5703125" style="527" customWidth="1"/>
    <col min="11270" max="11270" width="14.28515625" style="527" customWidth="1"/>
    <col min="11271" max="11271" width="12.28515625" style="527" customWidth="1"/>
    <col min="11272" max="11272" width="15.28515625" style="527" customWidth="1"/>
    <col min="11273" max="11273" width="17.28515625" style="527" customWidth="1"/>
    <col min="11274" max="11522" width="8.85546875" style="527"/>
    <col min="11523" max="11523" width="14.140625" style="527" customWidth="1"/>
    <col min="11524" max="11524" width="12.85546875" style="527" customWidth="1"/>
    <col min="11525" max="11525" width="15.5703125" style="527" customWidth="1"/>
    <col min="11526" max="11526" width="14.28515625" style="527" customWidth="1"/>
    <col min="11527" max="11527" width="12.28515625" style="527" customWidth="1"/>
    <col min="11528" max="11528" width="15.28515625" style="527" customWidth="1"/>
    <col min="11529" max="11529" width="17.28515625" style="527" customWidth="1"/>
    <col min="11530" max="11778" width="8.85546875" style="527"/>
    <col min="11779" max="11779" width="14.140625" style="527" customWidth="1"/>
    <col min="11780" max="11780" width="12.85546875" style="527" customWidth="1"/>
    <col min="11781" max="11781" width="15.5703125" style="527" customWidth="1"/>
    <col min="11782" max="11782" width="14.28515625" style="527" customWidth="1"/>
    <col min="11783" max="11783" width="12.28515625" style="527" customWidth="1"/>
    <col min="11784" max="11784" width="15.28515625" style="527" customWidth="1"/>
    <col min="11785" max="11785" width="17.28515625" style="527" customWidth="1"/>
    <col min="11786" max="12034" width="8.85546875" style="527"/>
    <col min="12035" max="12035" width="14.140625" style="527" customWidth="1"/>
    <col min="12036" max="12036" width="12.85546875" style="527" customWidth="1"/>
    <col min="12037" max="12037" width="15.5703125" style="527" customWidth="1"/>
    <col min="12038" max="12038" width="14.28515625" style="527" customWidth="1"/>
    <col min="12039" max="12039" width="12.28515625" style="527" customWidth="1"/>
    <col min="12040" max="12040" width="15.28515625" style="527" customWidth="1"/>
    <col min="12041" max="12041" width="17.28515625" style="527" customWidth="1"/>
    <col min="12042" max="12290" width="8.85546875" style="527"/>
    <col min="12291" max="12291" width="14.140625" style="527" customWidth="1"/>
    <col min="12292" max="12292" width="12.85546875" style="527" customWidth="1"/>
    <col min="12293" max="12293" width="15.5703125" style="527" customWidth="1"/>
    <col min="12294" max="12294" width="14.28515625" style="527" customWidth="1"/>
    <col min="12295" max="12295" width="12.28515625" style="527" customWidth="1"/>
    <col min="12296" max="12296" width="15.28515625" style="527" customWidth="1"/>
    <col min="12297" max="12297" width="17.28515625" style="527" customWidth="1"/>
    <col min="12298" max="12546" width="8.85546875" style="527"/>
    <col min="12547" max="12547" width="14.140625" style="527" customWidth="1"/>
    <col min="12548" max="12548" width="12.85546875" style="527" customWidth="1"/>
    <col min="12549" max="12549" width="15.5703125" style="527" customWidth="1"/>
    <col min="12550" max="12550" width="14.28515625" style="527" customWidth="1"/>
    <col min="12551" max="12551" width="12.28515625" style="527" customWidth="1"/>
    <col min="12552" max="12552" width="15.28515625" style="527" customWidth="1"/>
    <col min="12553" max="12553" width="17.28515625" style="527" customWidth="1"/>
    <col min="12554" max="12802" width="8.85546875" style="527"/>
    <col min="12803" max="12803" width="14.140625" style="527" customWidth="1"/>
    <col min="12804" max="12804" width="12.85546875" style="527" customWidth="1"/>
    <col min="12805" max="12805" width="15.5703125" style="527" customWidth="1"/>
    <col min="12806" max="12806" width="14.28515625" style="527" customWidth="1"/>
    <col min="12807" max="12807" width="12.28515625" style="527" customWidth="1"/>
    <col min="12808" max="12808" width="15.28515625" style="527" customWidth="1"/>
    <col min="12809" max="12809" width="17.28515625" style="527" customWidth="1"/>
    <col min="12810" max="13058" width="8.85546875" style="527"/>
    <col min="13059" max="13059" width="14.140625" style="527" customWidth="1"/>
    <col min="13060" max="13060" width="12.85546875" style="527" customWidth="1"/>
    <col min="13061" max="13061" width="15.5703125" style="527" customWidth="1"/>
    <col min="13062" max="13062" width="14.28515625" style="527" customWidth="1"/>
    <col min="13063" max="13063" width="12.28515625" style="527" customWidth="1"/>
    <col min="13064" max="13064" width="15.28515625" style="527" customWidth="1"/>
    <col min="13065" max="13065" width="17.28515625" style="527" customWidth="1"/>
    <col min="13066" max="13314" width="8.85546875" style="527"/>
    <col min="13315" max="13315" width="14.140625" style="527" customWidth="1"/>
    <col min="13316" max="13316" width="12.85546875" style="527" customWidth="1"/>
    <col min="13317" max="13317" width="15.5703125" style="527" customWidth="1"/>
    <col min="13318" max="13318" width="14.28515625" style="527" customWidth="1"/>
    <col min="13319" max="13319" width="12.28515625" style="527" customWidth="1"/>
    <col min="13320" max="13320" width="15.28515625" style="527" customWidth="1"/>
    <col min="13321" max="13321" width="17.28515625" style="527" customWidth="1"/>
    <col min="13322" max="13570" width="8.85546875" style="527"/>
    <col min="13571" max="13571" width="14.140625" style="527" customWidth="1"/>
    <col min="13572" max="13572" width="12.85546875" style="527" customWidth="1"/>
    <col min="13573" max="13573" width="15.5703125" style="527" customWidth="1"/>
    <col min="13574" max="13574" width="14.28515625" style="527" customWidth="1"/>
    <col min="13575" max="13575" width="12.28515625" style="527" customWidth="1"/>
    <col min="13576" max="13576" width="15.28515625" style="527" customWidth="1"/>
    <col min="13577" max="13577" width="17.28515625" style="527" customWidth="1"/>
    <col min="13578" max="13826" width="8.85546875" style="527"/>
    <col min="13827" max="13827" width="14.140625" style="527" customWidth="1"/>
    <col min="13828" max="13828" width="12.85546875" style="527" customWidth="1"/>
    <col min="13829" max="13829" width="15.5703125" style="527" customWidth="1"/>
    <col min="13830" max="13830" width="14.28515625" style="527" customWidth="1"/>
    <col min="13831" max="13831" width="12.28515625" style="527" customWidth="1"/>
    <col min="13832" max="13832" width="15.28515625" style="527" customWidth="1"/>
    <col min="13833" max="13833" width="17.28515625" style="527" customWidth="1"/>
    <col min="13834" max="14082" width="8.85546875" style="527"/>
    <col min="14083" max="14083" width="14.140625" style="527" customWidth="1"/>
    <col min="14084" max="14084" width="12.85546875" style="527" customWidth="1"/>
    <col min="14085" max="14085" width="15.5703125" style="527" customWidth="1"/>
    <col min="14086" max="14086" width="14.28515625" style="527" customWidth="1"/>
    <col min="14087" max="14087" width="12.28515625" style="527" customWidth="1"/>
    <col min="14088" max="14088" width="15.28515625" style="527" customWidth="1"/>
    <col min="14089" max="14089" width="17.28515625" style="527" customWidth="1"/>
    <col min="14090" max="14338" width="8.85546875" style="527"/>
    <col min="14339" max="14339" width="14.140625" style="527" customWidth="1"/>
    <col min="14340" max="14340" width="12.85546875" style="527" customWidth="1"/>
    <col min="14341" max="14341" width="15.5703125" style="527" customWidth="1"/>
    <col min="14342" max="14342" width="14.28515625" style="527" customWidth="1"/>
    <col min="14343" max="14343" width="12.28515625" style="527" customWidth="1"/>
    <col min="14344" max="14344" width="15.28515625" style="527" customWidth="1"/>
    <col min="14345" max="14345" width="17.28515625" style="527" customWidth="1"/>
    <col min="14346" max="14594" width="8.85546875" style="527"/>
    <col min="14595" max="14595" width="14.140625" style="527" customWidth="1"/>
    <col min="14596" max="14596" width="12.85546875" style="527" customWidth="1"/>
    <col min="14597" max="14597" width="15.5703125" style="527" customWidth="1"/>
    <col min="14598" max="14598" width="14.28515625" style="527" customWidth="1"/>
    <col min="14599" max="14599" width="12.28515625" style="527" customWidth="1"/>
    <col min="14600" max="14600" width="15.28515625" style="527" customWidth="1"/>
    <col min="14601" max="14601" width="17.28515625" style="527" customWidth="1"/>
    <col min="14602" max="14850" width="8.85546875" style="527"/>
    <col min="14851" max="14851" width="14.140625" style="527" customWidth="1"/>
    <col min="14852" max="14852" width="12.85546875" style="527" customWidth="1"/>
    <col min="14853" max="14853" width="15.5703125" style="527" customWidth="1"/>
    <col min="14854" max="14854" width="14.28515625" style="527" customWidth="1"/>
    <col min="14855" max="14855" width="12.28515625" style="527" customWidth="1"/>
    <col min="14856" max="14856" width="15.28515625" style="527" customWidth="1"/>
    <col min="14857" max="14857" width="17.28515625" style="527" customWidth="1"/>
    <col min="14858" max="15106" width="8.85546875" style="527"/>
    <col min="15107" max="15107" width="14.140625" style="527" customWidth="1"/>
    <col min="15108" max="15108" width="12.85546875" style="527" customWidth="1"/>
    <col min="15109" max="15109" width="15.5703125" style="527" customWidth="1"/>
    <col min="15110" max="15110" width="14.28515625" style="527" customWidth="1"/>
    <col min="15111" max="15111" width="12.28515625" style="527" customWidth="1"/>
    <col min="15112" max="15112" width="15.28515625" style="527" customWidth="1"/>
    <col min="15113" max="15113" width="17.28515625" style="527" customWidth="1"/>
    <col min="15114" max="15362" width="8.85546875" style="527"/>
    <col min="15363" max="15363" width="14.140625" style="527" customWidth="1"/>
    <col min="15364" max="15364" width="12.85546875" style="527" customWidth="1"/>
    <col min="15365" max="15365" width="15.5703125" style="527" customWidth="1"/>
    <col min="15366" max="15366" width="14.28515625" style="527" customWidth="1"/>
    <col min="15367" max="15367" width="12.28515625" style="527" customWidth="1"/>
    <col min="15368" max="15368" width="15.28515625" style="527" customWidth="1"/>
    <col min="15369" max="15369" width="17.28515625" style="527" customWidth="1"/>
    <col min="15370" max="15618" width="8.85546875" style="527"/>
    <col min="15619" max="15619" width="14.140625" style="527" customWidth="1"/>
    <col min="15620" max="15620" width="12.85546875" style="527" customWidth="1"/>
    <col min="15621" max="15621" width="15.5703125" style="527" customWidth="1"/>
    <col min="15622" max="15622" width="14.28515625" style="527" customWidth="1"/>
    <col min="15623" max="15623" width="12.28515625" style="527" customWidth="1"/>
    <col min="15624" max="15624" width="15.28515625" style="527" customWidth="1"/>
    <col min="15625" max="15625" width="17.28515625" style="527" customWidth="1"/>
    <col min="15626" max="15874" width="8.85546875" style="527"/>
    <col min="15875" max="15875" width="14.140625" style="527" customWidth="1"/>
    <col min="15876" max="15876" width="12.85546875" style="527" customWidth="1"/>
    <col min="15877" max="15877" width="15.5703125" style="527" customWidth="1"/>
    <col min="15878" max="15878" width="14.28515625" style="527" customWidth="1"/>
    <col min="15879" max="15879" width="12.28515625" style="527" customWidth="1"/>
    <col min="15880" max="15880" width="15.28515625" style="527" customWidth="1"/>
    <col min="15881" max="15881" width="17.28515625" style="527" customWidth="1"/>
    <col min="15882" max="16130" width="8.85546875" style="527"/>
    <col min="16131" max="16131" width="14.140625" style="527" customWidth="1"/>
    <col min="16132" max="16132" width="12.85546875" style="527" customWidth="1"/>
    <col min="16133" max="16133" width="15.5703125" style="527" customWidth="1"/>
    <col min="16134" max="16134" width="14.28515625" style="527" customWidth="1"/>
    <col min="16135" max="16135" width="12.28515625" style="527" customWidth="1"/>
    <col min="16136" max="16136" width="15.28515625" style="527" customWidth="1"/>
    <col min="16137" max="16137" width="17.28515625" style="527" customWidth="1"/>
    <col min="16138" max="16383" width="8.85546875" style="527"/>
    <col min="16384" max="16384" width="9.140625" style="527" customWidth="1"/>
  </cols>
  <sheetData>
    <row r="1" spans="1:14">
      <c r="A1" s="3346"/>
      <c r="B1" s="3346"/>
      <c r="C1" s="3346"/>
      <c r="D1" s="3346"/>
      <c r="E1" s="3346"/>
      <c r="F1" s="3346"/>
      <c r="G1" s="3346"/>
      <c r="H1" s="3346"/>
      <c r="I1" s="3346"/>
      <c r="J1" s="3346"/>
      <c r="K1" s="528"/>
      <c r="L1" s="528"/>
      <c r="M1" s="528"/>
      <c r="N1" s="528"/>
    </row>
    <row r="2" spans="1:14">
      <c r="A2" s="3346" t="s">
        <v>1401</v>
      </c>
      <c r="B2" s="3346"/>
      <c r="C2" s="3346"/>
      <c r="D2" s="3346"/>
      <c r="E2" s="3346"/>
      <c r="F2" s="3346"/>
      <c r="G2" s="3346"/>
      <c r="H2" s="3346"/>
      <c r="I2" s="3346"/>
      <c r="J2" s="3346"/>
      <c r="K2" s="528"/>
      <c r="L2" s="528"/>
      <c r="M2" s="528"/>
      <c r="N2" s="528"/>
    </row>
    <row r="3" spans="1:14">
      <c r="A3" s="3346" t="s">
        <v>889</v>
      </c>
      <c r="B3" s="3346"/>
      <c r="C3" s="3346"/>
      <c r="D3" s="3346"/>
      <c r="E3" s="3346"/>
      <c r="F3" s="3346"/>
      <c r="G3" s="3346"/>
      <c r="H3" s="3346"/>
      <c r="I3" s="3346"/>
      <c r="J3" s="3346"/>
      <c r="K3" s="528"/>
      <c r="L3" s="528"/>
      <c r="M3" s="528"/>
      <c r="N3" s="528"/>
    </row>
    <row r="4" spans="1:14">
      <c r="A4" s="3346" t="s">
        <v>890</v>
      </c>
      <c r="B4" s="3346"/>
      <c r="C4" s="3346"/>
      <c r="D4" s="3346"/>
      <c r="E4" s="3346"/>
      <c r="F4" s="3346"/>
      <c r="G4" s="3346"/>
      <c r="H4" s="3346"/>
      <c r="I4" s="3346"/>
      <c r="J4" s="3346"/>
    </row>
    <row r="5" spans="1:14">
      <c r="A5" s="528"/>
      <c r="B5" s="528"/>
      <c r="C5" s="528"/>
      <c r="D5" s="528"/>
      <c r="E5" s="528"/>
      <c r="F5" s="528"/>
      <c r="G5" s="528"/>
      <c r="H5" s="528"/>
      <c r="I5" s="528"/>
      <c r="J5" s="528"/>
    </row>
    <row r="6" spans="1:14" ht="21.75">
      <c r="A6" s="3415" t="s">
        <v>454</v>
      </c>
      <c r="B6" s="3415"/>
      <c r="C6" s="3415"/>
      <c r="D6" s="3415"/>
      <c r="E6" s="3415"/>
      <c r="F6" s="3415"/>
      <c r="G6" s="3415"/>
      <c r="H6" s="3415"/>
      <c r="I6" s="3415"/>
      <c r="J6" s="3415"/>
    </row>
    <row r="7" spans="1:14">
      <c r="A7" s="3416" t="s">
        <v>1797</v>
      </c>
      <c r="B7" s="3416"/>
      <c r="C7" s="3416"/>
      <c r="D7" s="3416"/>
      <c r="E7" s="3416"/>
      <c r="F7" s="3416"/>
      <c r="G7" s="3416"/>
      <c r="H7" s="3416"/>
      <c r="I7" s="3416"/>
      <c r="J7" s="3416"/>
    </row>
    <row r="8" spans="1:14">
      <c r="A8" s="769"/>
      <c r="B8" s="769"/>
      <c r="C8" s="769"/>
      <c r="D8" s="769"/>
      <c r="E8" s="769"/>
      <c r="F8" s="769"/>
      <c r="G8" s="769"/>
      <c r="H8" s="769"/>
      <c r="I8" s="769"/>
      <c r="J8" s="769"/>
    </row>
    <row r="9" spans="1:14">
      <c r="A9" s="529" t="s">
        <v>1798</v>
      </c>
      <c r="C9" s="769"/>
      <c r="D9" s="769"/>
      <c r="E9" s="769"/>
      <c r="F9" s="769"/>
      <c r="G9" s="769"/>
      <c r="H9" s="769"/>
      <c r="I9" s="529" t="s">
        <v>1799</v>
      </c>
    </row>
    <row r="10" spans="1:14">
      <c r="A10" s="769" t="s">
        <v>1800</v>
      </c>
      <c r="B10" s="769"/>
      <c r="C10" s="769"/>
      <c r="D10" s="769"/>
      <c r="E10" s="769"/>
      <c r="F10" s="769"/>
      <c r="G10" s="769"/>
      <c r="H10" s="769"/>
      <c r="I10" s="769"/>
      <c r="J10" s="769"/>
    </row>
    <row r="11" spans="1:14">
      <c r="A11" s="769"/>
      <c r="B11" s="769"/>
      <c r="C11" s="769"/>
      <c r="D11" s="769"/>
      <c r="E11" s="769"/>
      <c r="F11" s="769"/>
      <c r="G11" s="769"/>
      <c r="H11" s="769"/>
      <c r="I11" s="769"/>
      <c r="J11" s="769"/>
    </row>
    <row r="12" spans="1:14" s="771" customFormat="1" ht="69.75" customHeight="1">
      <c r="A12" s="770" t="s">
        <v>1801</v>
      </c>
      <c r="B12" s="770" t="s">
        <v>1802</v>
      </c>
      <c r="C12" s="770" t="s">
        <v>1803</v>
      </c>
      <c r="D12" s="770" t="s">
        <v>1804</v>
      </c>
      <c r="E12" s="770" t="s">
        <v>1805</v>
      </c>
      <c r="F12" s="770" t="s">
        <v>1806</v>
      </c>
      <c r="G12" s="770" t="s">
        <v>1807</v>
      </c>
      <c r="H12" s="770" t="s">
        <v>1808</v>
      </c>
      <c r="I12" s="770" t="s">
        <v>1809</v>
      </c>
      <c r="J12" s="770" t="s">
        <v>1810</v>
      </c>
    </row>
    <row r="13" spans="1:14">
      <c r="A13" s="772">
        <v>1</v>
      </c>
      <c r="B13" s="772">
        <v>2</v>
      </c>
      <c r="C13" s="772">
        <v>3</v>
      </c>
      <c r="D13" s="772">
        <v>4</v>
      </c>
      <c r="E13" s="772">
        <v>5</v>
      </c>
      <c r="F13" s="772">
        <v>6</v>
      </c>
      <c r="G13" s="772" t="s">
        <v>1811</v>
      </c>
      <c r="H13" s="772">
        <v>8</v>
      </c>
      <c r="I13" s="772" t="s">
        <v>1812</v>
      </c>
      <c r="J13" s="772" t="s">
        <v>1813</v>
      </c>
    </row>
    <row r="14" spans="1:14">
      <c r="A14" s="773"/>
      <c r="B14" s="773"/>
      <c r="C14" s="774"/>
      <c r="D14" s="774"/>
      <c r="E14" s="774"/>
      <c r="F14" s="774"/>
      <c r="G14" s="774"/>
      <c r="H14" s="774"/>
      <c r="I14" s="774"/>
      <c r="J14" s="773"/>
    </row>
    <row r="15" spans="1:14">
      <c r="A15" s="773"/>
      <c r="B15" s="773"/>
      <c r="C15" s="774"/>
      <c r="D15" s="774"/>
      <c r="E15" s="774"/>
      <c r="F15" s="774"/>
      <c r="G15" s="774"/>
      <c r="H15" s="774"/>
      <c r="I15" s="774"/>
      <c r="J15" s="773"/>
    </row>
    <row r="16" spans="1:14">
      <c r="A16" s="773"/>
      <c r="B16" s="773"/>
      <c r="C16" s="773"/>
      <c r="D16" s="773"/>
      <c r="E16" s="773"/>
      <c r="F16" s="773"/>
      <c r="G16" s="773"/>
      <c r="H16" s="773"/>
      <c r="I16" s="773"/>
      <c r="J16" s="773"/>
    </row>
    <row r="17" spans="1:10">
      <c r="A17" s="773"/>
      <c r="B17" s="773"/>
      <c r="C17" s="773"/>
      <c r="D17" s="773"/>
      <c r="E17" s="773"/>
      <c r="F17" s="773"/>
      <c r="G17" s="773"/>
      <c r="H17" s="773"/>
      <c r="I17" s="773"/>
      <c r="J17" s="773"/>
    </row>
    <row r="18" spans="1:10">
      <c r="A18" s="773"/>
      <c r="B18" s="773"/>
      <c r="C18" s="773"/>
      <c r="D18" s="773"/>
      <c r="E18" s="773"/>
      <c r="F18" s="773"/>
      <c r="G18" s="773"/>
      <c r="H18" s="773"/>
      <c r="I18" s="773"/>
      <c r="J18" s="773"/>
    </row>
    <row r="19" spans="1:10">
      <c r="A19" s="773"/>
      <c r="B19" s="773"/>
      <c r="C19" s="773"/>
      <c r="D19" s="773"/>
      <c r="E19" s="773"/>
      <c r="F19" s="773"/>
      <c r="G19" s="773"/>
      <c r="H19" s="773"/>
      <c r="I19" s="773"/>
      <c r="J19" s="773"/>
    </row>
    <row r="20" spans="1:10">
      <c r="A20" s="773"/>
      <c r="B20" s="773"/>
      <c r="C20" s="773"/>
      <c r="D20" s="773"/>
      <c r="E20" s="773"/>
      <c r="F20" s="773"/>
      <c r="G20" s="773"/>
      <c r="H20" s="773"/>
      <c r="I20" s="773"/>
      <c r="J20" s="773"/>
    </row>
    <row r="21" spans="1:10">
      <c r="A21" s="773"/>
      <c r="B21" s="773"/>
      <c r="C21" s="773"/>
      <c r="D21" s="773"/>
      <c r="E21" s="773"/>
      <c r="F21" s="773"/>
      <c r="G21" s="773"/>
      <c r="H21" s="773"/>
      <c r="I21" s="773"/>
      <c r="J21" s="773"/>
    </row>
    <row r="22" spans="1:10">
      <c r="A22" s="773"/>
      <c r="B22" s="773"/>
      <c r="C22" s="773"/>
      <c r="D22" s="773"/>
      <c r="E22" s="773"/>
      <c r="F22" s="773"/>
      <c r="G22" s="773"/>
      <c r="H22" s="773"/>
      <c r="I22" s="773"/>
      <c r="J22" s="773"/>
    </row>
    <row r="23" spans="1:10">
      <c r="A23" s="773"/>
      <c r="B23" s="775"/>
      <c r="C23" s="775"/>
      <c r="D23" s="775"/>
      <c r="E23" s="773"/>
      <c r="F23" s="773"/>
      <c r="G23" s="773"/>
      <c r="H23" s="773"/>
      <c r="I23" s="773"/>
      <c r="J23" s="773"/>
    </row>
    <row r="24" spans="1:10">
      <c r="A24" s="773" t="s">
        <v>1393</v>
      </c>
      <c r="B24" s="773"/>
      <c r="C24" s="775"/>
      <c r="D24" s="775"/>
      <c r="E24" s="773"/>
      <c r="F24" s="773"/>
      <c r="G24" s="773"/>
      <c r="H24" s="773"/>
      <c r="I24" s="773"/>
      <c r="J24" s="773"/>
    </row>
    <row r="25" spans="1:10" ht="21" thickBot="1">
      <c r="A25" s="3417" t="s">
        <v>1814</v>
      </c>
      <c r="B25" s="3417"/>
      <c r="C25" s="3417"/>
      <c r="D25" s="776"/>
      <c r="E25" s="776"/>
      <c r="F25" s="776"/>
      <c r="G25" s="776"/>
      <c r="H25" s="776"/>
      <c r="I25" s="776"/>
      <c r="J25" s="776"/>
    </row>
    <row r="26" spans="1:10" ht="21" thickTop="1">
      <c r="A26" s="777"/>
      <c r="B26" s="778"/>
      <c r="C26" s="779"/>
      <c r="D26" s="779"/>
      <c r="E26" s="778"/>
      <c r="F26" s="778"/>
      <c r="G26" s="778"/>
      <c r="H26" s="778"/>
      <c r="I26" s="778"/>
      <c r="J26" s="778"/>
    </row>
    <row r="27" spans="1:10">
      <c r="A27" s="286"/>
      <c r="B27" s="292"/>
      <c r="C27" s="292"/>
      <c r="D27" s="292"/>
      <c r="E27" s="292"/>
      <c r="F27" s="292"/>
      <c r="G27" s="292"/>
      <c r="H27" s="292"/>
      <c r="I27" s="769"/>
      <c r="J27" s="769"/>
    </row>
    <row r="28" spans="1:10">
      <c r="B28" s="769"/>
      <c r="C28" s="769"/>
      <c r="D28" s="769"/>
      <c r="E28" s="769"/>
      <c r="F28" s="769"/>
      <c r="G28" s="769"/>
      <c r="H28" s="769"/>
      <c r="I28" s="769"/>
      <c r="J28" s="769"/>
    </row>
    <row r="29" spans="1:10">
      <c r="B29" s="769"/>
      <c r="C29" s="769"/>
      <c r="D29" s="769"/>
      <c r="E29" s="769"/>
      <c r="F29" s="769"/>
      <c r="G29" s="769"/>
      <c r="H29" s="769"/>
      <c r="I29" s="769"/>
      <c r="J29" s="769"/>
    </row>
    <row r="30" spans="1:10">
      <c r="A30" s="769"/>
      <c r="B30" s="778" t="s">
        <v>1815</v>
      </c>
      <c r="D30" s="778"/>
      <c r="E30" s="778"/>
      <c r="F30" s="778"/>
      <c r="G30" s="778"/>
      <c r="H30" s="778"/>
      <c r="I30" s="778" t="s">
        <v>1815</v>
      </c>
      <c r="J30" s="778"/>
    </row>
    <row r="31" spans="1:10">
      <c r="A31" s="778"/>
      <c r="B31" s="778" t="s">
        <v>1166</v>
      </c>
      <c r="D31" s="778"/>
      <c r="E31" s="778"/>
      <c r="F31" s="778"/>
      <c r="G31" s="778"/>
      <c r="H31" s="778"/>
      <c r="I31" s="778" t="s">
        <v>1232</v>
      </c>
      <c r="J31" s="778"/>
    </row>
    <row r="32" spans="1:10">
      <c r="A32" s="778"/>
      <c r="B32" s="778" t="s">
        <v>1816</v>
      </c>
      <c r="D32" s="778"/>
      <c r="E32" s="778"/>
      <c r="F32" s="778"/>
      <c r="G32" s="778"/>
      <c r="H32" s="778"/>
      <c r="I32" s="778" t="s">
        <v>1816</v>
      </c>
      <c r="J32" s="778"/>
    </row>
    <row r="33" spans="1:10">
      <c r="A33" s="778"/>
      <c r="B33" s="778" t="s">
        <v>1339</v>
      </c>
      <c r="D33" s="778"/>
      <c r="E33" s="778"/>
      <c r="F33" s="778"/>
      <c r="G33" s="778"/>
      <c r="H33" s="778"/>
      <c r="I33" s="778" t="s">
        <v>1339</v>
      </c>
      <c r="J33" s="778"/>
    </row>
    <row r="34" spans="1:10">
      <c r="B34" s="778" t="s">
        <v>941</v>
      </c>
      <c r="D34" s="778"/>
      <c r="E34" s="778"/>
      <c r="F34" s="778"/>
      <c r="G34" s="778"/>
      <c r="H34" s="778"/>
      <c r="I34" s="778" t="s">
        <v>941</v>
      </c>
      <c r="J34" s="778"/>
    </row>
    <row r="35" spans="1:10">
      <c r="B35" s="778"/>
      <c r="D35" s="778"/>
      <c r="E35" s="778"/>
      <c r="F35" s="778"/>
      <c r="G35" s="778"/>
      <c r="H35" s="778"/>
      <c r="I35" s="778"/>
      <c r="J35" s="778"/>
    </row>
    <row r="36" spans="1:10" ht="21" thickBot="1">
      <c r="A36" s="608" t="s">
        <v>915</v>
      </c>
      <c r="B36" s="778"/>
      <c r="C36" s="778"/>
      <c r="D36" s="778"/>
      <c r="E36" s="778"/>
      <c r="F36" s="778"/>
      <c r="G36" s="778"/>
      <c r="H36" s="778"/>
      <c r="I36" s="778"/>
      <c r="J36" s="778"/>
    </row>
    <row r="37" spans="1:10" ht="48.6" customHeight="1" thickTop="1">
      <c r="A37" s="3413" t="s">
        <v>1817</v>
      </c>
      <c r="B37" s="3413"/>
      <c r="C37" s="3413"/>
      <c r="D37" s="3413"/>
      <c r="E37" s="3413"/>
      <c r="F37" s="3413"/>
      <c r="G37" s="3413"/>
      <c r="H37" s="3413"/>
      <c r="I37" s="3413"/>
      <c r="J37" s="3413"/>
    </row>
    <row r="38" spans="1:10">
      <c r="B38" s="778"/>
      <c r="C38" s="778"/>
      <c r="D38" s="778"/>
      <c r="E38" s="778"/>
      <c r="F38" s="778"/>
      <c r="G38" s="778"/>
      <c r="H38" s="778"/>
      <c r="I38" s="778"/>
      <c r="J38" s="778"/>
    </row>
    <row r="39" spans="1:10" ht="21" thickBot="1">
      <c r="A39" s="547" t="s">
        <v>917</v>
      </c>
      <c r="B39" s="780"/>
      <c r="C39" s="778"/>
      <c r="D39" s="778"/>
      <c r="E39" s="778"/>
      <c r="F39" s="778"/>
      <c r="G39" s="778"/>
      <c r="H39" s="778"/>
      <c r="I39" s="778"/>
      <c r="J39" s="769"/>
    </row>
    <row r="40" spans="1:10" ht="21" thickTop="1">
      <c r="A40" s="551">
        <v>1</v>
      </c>
      <c r="B40" s="778" t="s">
        <v>1818</v>
      </c>
      <c r="C40" s="778"/>
      <c r="D40" s="778"/>
      <c r="E40" s="778"/>
      <c r="F40" s="778"/>
      <c r="G40" s="778"/>
      <c r="H40" s="778"/>
      <c r="I40" s="778"/>
      <c r="J40" s="769"/>
    </row>
    <row r="41" spans="1:10">
      <c r="A41" s="552">
        <v>2</v>
      </c>
      <c r="B41" s="778" t="s">
        <v>1819</v>
      </c>
      <c r="C41" s="778"/>
      <c r="D41" s="778"/>
      <c r="E41" s="778"/>
      <c r="F41" s="778"/>
      <c r="G41" s="778"/>
      <c r="H41" s="778"/>
      <c r="I41" s="778"/>
      <c r="J41" s="769"/>
    </row>
    <row r="42" spans="1:10">
      <c r="A42" s="552">
        <v>3</v>
      </c>
      <c r="B42" s="778" t="s">
        <v>1820</v>
      </c>
      <c r="J42" s="769"/>
    </row>
    <row r="43" spans="1:10">
      <c r="A43" s="552">
        <v>4</v>
      </c>
      <c r="B43" s="778" t="s">
        <v>1821</v>
      </c>
    </row>
    <row r="44" spans="1:10">
      <c r="A44" s="552">
        <v>5</v>
      </c>
      <c r="B44" s="3345" t="s">
        <v>1822</v>
      </c>
      <c r="C44" s="3345"/>
      <c r="D44" s="3345"/>
      <c r="E44" s="3345"/>
      <c r="F44" s="3345"/>
      <c r="G44" s="3345"/>
      <c r="H44" s="3345"/>
      <c r="I44" s="3345"/>
      <c r="J44" s="3345"/>
    </row>
    <row r="45" spans="1:10">
      <c r="A45" s="552">
        <v>6</v>
      </c>
      <c r="B45" s="527" t="s">
        <v>1823</v>
      </c>
    </row>
    <row r="46" spans="1:10">
      <c r="A46" s="552">
        <v>7</v>
      </c>
      <c r="B46" s="527" t="s">
        <v>1824</v>
      </c>
    </row>
    <row r="47" spans="1:10">
      <c r="A47" s="552">
        <v>8</v>
      </c>
      <c r="B47" s="3345" t="s">
        <v>1825</v>
      </c>
      <c r="C47" s="3345"/>
      <c r="D47" s="3345"/>
      <c r="E47" s="3345"/>
      <c r="F47" s="3345"/>
      <c r="G47" s="3345"/>
      <c r="H47" s="3345"/>
      <c r="I47" s="3345"/>
      <c r="J47" s="3345"/>
    </row>
    <row r="48" spans="1:10">
      <c r="A48" s="552">
        <v>9</v>
      </c>
      <c r="B48" s="527" t="s">
        <v>1826</v>
      </c>
    </row>
    <row r="49" spans="1:10">
      <c r="A49" s="552">
        <v>10</v>
      </c>
      <c r="B49" s="527" t="s">
        <v>1827</v>
      </c>
    </row>
    <row r="50" spans="1:10">
      <c r="A50" s="552">
        <v>11</v>
      </c>
      <c r="B50" s="527" t="s">
        <v>1828</v>
      </c>
    </row>
    <row r="51" spans="1:10">
      <c r="A51" s="552">
        <v>12</v>
      </c>
      <c r="B51" s="527" t="s">
        <v>1829</v>
      </c>
    </row>
    <row r="52" spans="1:10">
      <c r="A52" s="552">
        <v>13</v>
      </c>
      <c r="B52" s="527" t="s">
        <v>1830</v>
      </c>
    </row>
    <row r="53" spans="1:10">
      <c r="A53" s="552">
        <v>14</v>
      </c>
      <c r="B53" s="527" t="s">
        <v>1831</v>
      </c>
    </row>
    <row r="54" spans="1:10">
      <c r="A54" s="552">
        <v>15</v>
      </c>
      <c r="B54" s="527" t="s">
        <v>1832</v>
      </c>
    </row>
    <row r="55" spans="1:10">
      <c r="A55" s="552">
        <v>16</v>
      </c>
      <c r="B55" s="527" t="s">
        <v>1833</v>
      </c>
    </row>
    <row r="56" spans="1:10">
      <c r="A56" s="552">
        <v>17</v>
      </c>
      <c r="B56" s="527" t="s">
        <v>1834</v>
      </c>
    </row>
    <row r="57" spans="1:10">
      <c r="A57" s="552">
        <v>18</v>
      </c>
      <c r="B57" s="527" t="s">
        <v>1835</v>
      </c>
    </row>
    <row r="58" spans="1:10" ht="41.25" customHeight="1">
      <c r="A58" s="552">
        <v>19</v>
      </c>
      <c r="B58" s="3345" t="s">
        <v>1836</v>
      </c>
      <c r="C58" s="3345"/>
      <c r="D58" s="3345"/>
      <c r="E58" s="3345"/>
      <c r="F58" s="3345"/>
      <c r="G58" s="3345"/>
      <c r="H58" s="3345"/>
      <c r="I58" s="3345"/>
      <c r="J58" s="3345"/>
    </row>
    <row r="59" spans="1:10" ht="44.25" customHeight="1">
      <c r="A59" s="552">
        <v>20</v>
      </c>
      <c r="B59" s="3345" t="s">
        <v>1837</v>
      </c>
      <c r="C59" s="3345"/>
      <c r="D59" s="3345"/>
      <c r="E59" s="3345"/>
      <c r="F59" s="3345"/>
      <c r="G59" s="3345"/>
      <c r="H59" s="3345"/>
      <c r="I59" s="3345"/>
      <c r="J59" s="3345"/>
    </row>
    <row r="60" spans="1:10">
      <c r="A60" s="552">
        <v>21</v>
      </c>
      <c r="B60" s="527" t="s">
        <v>1838</v>
      </c>
    </row>
    <row r="61" spans="1:10">
      <c r="A61" s="552">
        <v>22</v>
      </c>
      <c r="B61" s="527" t="s">
        <v>1839</v>
      </c>
    </row>
    <row r="63" spans="1:10">
      <c r="A63" s="778"/>
      <c r="B63" s="778"/>
      <c r="C63" s="778"/>
      <c r="D63" s="778"/>
      <c r="E63" s="778"/>
      <c r="F63" s="778"/>
      <c r="G63" s="778"/>
      <c r="H63" s="778"/>
      <c r="I63" s="778"/>
      <c r="J63" s="778"/>
    </row>
    <row r="64" spans="1:10">
      <c r="B64" s="769"/>
      <c r="C64" s="778"/>
      <c r="D64" s="778"/>
      <c r="E64" s="778"/>
      <c r="F64" s="778"/>
      <c r="G64" s="778"/>
      <c r="H64" s="778"/>
      <c r="I64" s="778"/>
      <c r="J64" s="769"/>
    </row>
    <row r="65" spans="1:10">
      <c r="B65" s="769"/>
      <c r="C65" s="778"/>
      <c r="D65" s="778"/>
      <c r="E65" s="778"/>
      <c r="F65" s="778"/>
      <c r="G65" s="778"/>
      <c r="H65" s="778"/>
      <c r="I65" s="778"/>
      <c r="J65" s="769"/>
    </row>
    <row r="66" spans="1:10">
      <c r="B66" s="769"/>
      <c r="C66" s="778"/>
      <c r="D66" s="778"/>
      <c r="E66" s="778"/>
      <c r="F66" s="778"/>
      <c r="G66" s="778"/>
      <c r="H66" s="778"/>
      <c r="I66" s="778"/>
      <c r="J66" s="769"/>
    </row>
    <row r="67" spans="1:10">
      <c r="B67" s="769"/>
      <c r="C67" s="778"/>
      <c r="D67" s="778"/>
      <c r="E67" s="778"/>
      <c r="F67" s="778"/>
      <c r="G67" s="778"/>
      <c r="H67" s="778"/>
      <c r="I67" s="778"/>
      <c r="J67" s="769"/>
    </row>
    <row r="68" spans="1:10">
      <c r="B68" s="769"/>
      <c r="J68" s="769"/>
    </row>
    <row r="69" spans="1:10">
      <c r="B69" s="778"/>
    </row>
    <row r="70" spans="1:10">
      <c r="A70" s="781"/>
      <c r="C70" s="778"/>
      <c r="D70" s="778"/>
      <c r="E70" s="778"/>
      <c r="F70" s="778"/>
      <c r="G70" s="778"/>
      <c r="H70" s="778"/>
      <c r="I70" s="778"/>
      <c r="J70" s="778"/>
    </row>
  </sheetData>
  <mergeCells count="12">
    <mergeCell ref="B59:J59"/>
    <mergeCell ref="A1:J1"/>
    <mergeCell ref="A2:J2"/>
    <mergeCell ref="A3:J3"/>
    <mergeCell ref="A4:J4"/>
    <mergeCell ref="A6:J6"/>
    <mergeCell ref="A7:J7"/>
    <mergeCell ref="A25:C25"/>
    <mergeCell ref="A37:J37"/>
    <mergeCell ref="B44:J44"/>
    <mergeCell ref="B47:J47"/>
    <mergeCell ref="B58:J58"/>
  </mergeCells>
  <printOptions horizontalCentered="1"/>
  <pageMargins left="0.31496062992125984" right="0" top="0.19685039370078741" bottom="0" header="0" footer="0"/>
  <pageSetup scale="125" orientation="portrait" r:id="rId1"/>
  <rowBreaks count="1" manualBreakCount="1">
    <brk id="37" max="9"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3"/>
  <sheetViews>
    <sheetView zoomScaleNormal="100" zoomScaleSheetLayoutView="70" zoomScalePageLayoutView="85" workbookViewId="0">
      <selection sqref="A1:Q1"/>
    </sheetView>
  </sheetViews>
  <sheetFormatPr defaultRowHeight="20.25"/>
  <cols>
    <col min="1" max="1" width="7.7109375" style="527" customWidth="1"/>
    <col min="2" max="2" width="7.28515625" style="527" customWidth="1"/>
    <col min="3" max="3" width="23.85546875" style="527" customWidth="1"/>
    <col min="4" max="4" width="14.7109375" style="527" customWidth="1"/>
    <col min="5" max="5" width="9.28515625" style="527" customWidth="1"/>
    <col min="6" max="6" width="8.85546875" style="527" customWidth="1"/>
    <col min="7" max="7" width="9.7109375" style="527" customWidth="1"/>
    <col min="8" max="8" width="9" style="527" customWidth="1"/>
    <col min="9" max="9" width="13.5703125" style="527" customWidth="1"/>
    <col min="10" max="10" width="9.85546875" style="527" customWidth="1"/>
    <col min="11" max="11" width="10.28515625" style="527" customWidth="1"/>
    <col min="12" max="12" width="13.7109375" style="527" customWidth="1"/>
    <col min="13" max="13" width="10" style="527" customWidth="1"/>
    <col min="14" max="14" width="10.85546875" style="527" bestFit="1" customWidth="1"/>
    <col min="15" max="15" width="12.28515625" style="527" bestFit="1" customWidth="1"/>
    <col min="16" max="16" width="12.28515625" style="527" customWidth="1"/>
    <col min="17" max="17" width="11.7109375" style="527" customWidth="1"/>
    <col min="18" max="256" width="8.85546875" style="527"/>
    <col min="257" max="257" width="8.85546875" style="527" customWidth="1"/>
    <col min="258" max="258" width="9.28515625" style="527" customWidth="1"/>
    <col min="259" max="259" width="12.28515625" style="527" customWidth="1"/>
    <col min="260" max="260" width="9.7109375" style="527" customWidth="1"/>
    <col min="261" max="261" width="24" style="527" customWidth="1"/>
    <col min="262" max="262" width="15.140625" style="527" customWidth="1"/>
    <col min="263" max="263" width="13.7109375" style="527" customWidth="1"/>
    <col min="264" max="264" width="15.5703125" style="527" customWidth="1"/>
    <col min="265" max="265" width="14.28515625" style="527" customWidth="1"/>
    <col min="266" max="266" width="10.85546875" style="527" customWidth="1"/>
    <col min="267" max="267" width="15" style="527" customWidth="1"/>
    <col min="268" max="268" width="14.5703125" style="527" customWidth="1"/>
    <col min="269" max="269" width="11.5703125" style="527" customWidth="1"/>
    <col min="270" max="270" width="15.140625" style="527" customWidth="1"/>
    <col min="271" max="271" width="15.28515625" style="527" customWidth="1"/>
    <col min="272" max="272" width="11.7109375" style="527" customWidth="1"/>
    <col min="273" max="273" width="7.7109375" style="527" customWidth="1"/>
    <col min="274" max="512" width="8.85546875" style="527"/>
    <col min="513" max="513" width="8.85546875" style="527" customWidth="1"/>
    <col min="514" max="514" width="9.28515625" style="527" customWidth="1"/>
    <col min="515" max="515" width="12.28515625" style="527" customWidth="1"/>
    <col min="516" max="516" width="9.7109375" style="527" customWidth="1"/>
    <col min="517" max="517" width="24" style="527" customWidth="1"/>
    <col min="518" max="518" width="15.140625" style="527" customWidth="1"/>
    <col min="519" max="519" width="13.7109375" style="527" customWidth="1"/>
    <col min="520" max="520" width="15.5703125" style="527" customWidth="1"/>
    <col min="521" max="521" width="14.28515625" style="527" customWidth="1"/>
    <col min="522" max="522" width="10.85546875" style="527" customWidth="1"/>
    <col min="523" max="523" width="15" style="527" customWidth="1"/>
    <col min="524" max="524" width="14.5703125" style="527" customWidth="1"/>
    <col min="525" max="525" width="11.5703125" style="527" customWidth="1"/>
    <col min="526" max="526" width="15.140625" style="527" customWidth="1"/>
    <col min="527" max="527" width="15.28515625" style="527" customWidth="1"/>
    <col min="528" max="528" width="11.7109375" style="527" customWidth="1"/>
    <col min="529" max="529" width="7.7109375" style="527" customWidth="1"/>
    <col min="530" max="768" width="8.85546875" style="527"/>
    <col min="769" max="769" width="8.85546875" style="527" customWidth="1"/>
    <col min="770" max="770" width="9.28515625" style="527" customWidth="1"/>
    <col min="771" max="771" width="12.28515625" style="527" customWidth="1"/>
    <col min="772" max="772" width="9.7109375" style="527" customWidth="1"/>
    <col min="773" max="773" width="24" style="527" customWidth="1"/>
    <col min="774" max="774" width="15.140625" style="527" customWidth="1"/>
    <col min="775" max="775" width="13.7109375" style="527" customWidth="1"/>
    <col min="776" max="776" width="15.5703125" style="527" customWidth="1"/>
    <col min="777" max="777" width="14.28515625" style="527" customWidth="1"/>
    <col min="778" max="778" width="10.85546875" style="527" customWidth="1"/>
    <col min="779" max="779" width="15" style="527" customWidth="1"/>
    <col min="780" max="780" width="14.5703125" style="527" customWidth="1"/>
    <col min="781" max="781" width="11.5703125" style="527" customWidth="1"/>
    <col min="782" max="782" width="15.140625" style="527" customWidth="1"/>
    <col min="783" max="783" width="15.28515625" style="527" customWidth="1"/>
    <col min="784" max="784" width="11.7109375" style="527" customWidth="1"/>
    <col min="785" max="785" width="7.7109375" style="527" customWidth="1"/>
    <col min="786" max="1024" width="8.85546875" style="527"/>
    <col min="1025" max="1025" width="8.85546875" style="527" customWidth="1"/>
    <col min="1026" max="1026" width="9.28515625" style="527" customWidth="1"/>
    <col min="1027" max="1027" width="12.28515625" style="527" customWidth="1"/>
    <col min="1028" max="1028" width="9.7109375" style="527" customWidth="1"/>
    <col min="1029" max="1029" width="24" style="527" customWidth="1"/>
    <col min="1030" max="1030" width="15.140625" style="527" customWidth="1"/>
    <col min="1031" max="1031" width="13.7109375" style="527" customWidth="1"/>
    <col min="1032" max="1032" width="15.5703125" style="527" customWidth="1"/>
    <col min="1033" max="1033" width="14.28515625" style="527" customWidth="1"/>
    <col min="1034" max="1034" width="10.85546875" style="527" customWidth="1"/>
    <col min="1035" max="1035" width="15" style="527" customWidth="1"/>
    <col min="1036" max="1036" width="14.5703125" style="527" customWidth="1"/>
    <col min="1037" max="1037" width="11.5703125" style="527" customWidth="1"/>
    <col min="1038" max="1038" width="15.140625" style="527" customWidth="1"/>
    <col min="1039" max="1039" width="15.28515625" style="527" customWidth="1"/>
    <col min="1040" max="1040" width="11.7109375" style="527" customWidth="1"/>
    <col min="1041" max="1041" width="7.7109375" style="527" customWidth="1"/>
    <col min="1042" max="1280" width="8.85546875" style="527"/>
    <col min="1281" max="1281" width="8.85546875" style="527" customWidth="1"/>
    <col min="1282" max="1282" width="9.28515625" style="527" customWidth="1"/>
    <col min="1283" max="1283" width="12.28515625" style="527" customWidth="1"/>
    <col min="1284" max="1284" width="9.7109375" style="527" customWidth="1"/>
    <col min="1285" max="1285" width="24" style="527" customWidth="1"/>
    <col min="1286" max="1286" width="15.140625" style="527" customWidth="1"/>
    <col min="1287" max="1287" width="13.7109375" style="527" customWidth="1"/>
    <col min="1288" max="1288" width="15.5703125" style="527" customWidth="1"/>
    <col min="1289" max="1289" width="14.28515625" style="527" customWidth="1"/>
    <col min="1290" max="1290" width="10.85546875" style="527" customWidth="1"/>
    <col min="1291" max="1291" width="15" style="527" customWidth="1"/>
    <col min="1292" max="1292" width="14.5703125" style="527" customWidth="1"/>
    <col min="1293" max="1293" width="11.5703125" style="527" customWidth="1"/>
    <col min="1294" max="1294" width="15.140625" style="527" customWidth="1"/>
    <col min="1295" max="1295" width="15.28515625" style="527" customWidth="1"/>
    <col min="1296" max="1296" width="11.7109375" style="527" customWidth="1"/>
    <col min="1297" max="1297" width="7.7109375" style="527" customWidth="1"/>
    <col min="1298" max="1536" width="8.85546875" style="527"/>
    <col min="1537" max="1537" width="8.85546875" style="527" customWidth="1"/>
    <col min="1538" max="1538" width="9.28515625" style="527" customWidth="1"/>
    <col min="1539" max="1539" width="12.28515625" style="527" customWidth="1"/>
    <col min="1540" max="1540" width="9.7109375" style="527" customWidth="1"/>
    <col min="1541" max="1541" width="24" style="527" customWidth="1"/>
    <col min="1542" max="1542" width="15.140625" style="527" customWidth="1"/>
    <col min="1543" max="1543" width="13.7109375" style="527" customWidth="1"/>
    <col min="1544" max="1544" width="15.5703125" style="527" customWidth="1"/>
    <col min="1545" max="1545" width="14.28515625" style="527" customWidth="1"/>
    <col min="1546" max="1546" width="10.85546875" style="527" customWidth="1"/>
    <col min="1547" max="1547" width="15" style="527" customWidth="1"/>
    <col min="1548" max="1548" width="14.5703125" style="527" customWidth="1"/>
    <col min="1549" max="1549" width="11.5703125" style="527" customWidth="1"/>
    <col min="1550" max="1550" width="15.140625" style="527" customWidth="1"/>
    <col min="1551" max="1551" width="15.28515625" style="527" customWidth="1"/>
    <col min="1552" max="1552" width="11.7109375" style="527" customWidth="1"/>
    <col min="1553" max="1553" width="7.7109375" style="527" customWidth="1"/>
    <col min="1554" max="1792" width="8.85546875" style="527"/>
    <col min="1793" max="1793" width="8.85546875" style="527" customWidth="1"/>
    <col min="1794" max="1794" width="9.28515625" style="527" customWidth="1"/>
    <col min="1795" max="1795" width="12.28515625" style="527" customWidth="1"/>
    <col min="1796" max="1796" width="9.7109375" style="527" customWidth="1"/>
    <col min="1797" max="1797" width="24" style="527" customWidth="1"/>
    <col min="1798" max="1798" width="15.140625" style="527" customWidth="1"/>
    <col min="1799" max="1799" width="13.7109375" style="527" customWidth="1"/>
    <col min="1800" max="1800" width="15.5703125" style="527" customWidth="1"/>
    <col min="1801" max="1801" width="14.28515625" style="527" customWidth="1"/>
    <col min="1802" max="1802" width="10.85546875" style="527" customWidth="1"/>
    <col min="1803" max="1803" width="15" style="527" customWidth="1"/>
    <col min="1804" max="1804" width="14.5703125" style="527" customWidth="1"/>
    <col min="1805" max="1805" width="11.5703125" style="527" customWidth="1"/>
    <col min="1806" max="1806" width="15.140625" style="527" customWidth="1"/>
    <col min="1807" max="1807" width="15.28515625" style="527" customWidth="1"/>
    <col min="1808" max="1808" width="11.7109375" style="527" customWidth="1"/>
    <col min="1809" max="1809" width="7.7109375" style="527" customWidth="1"/>
    <col min="1810" max="2048" width="8.85546875" style="527"/>
    <col min="2049" max="2049" width="8.85546875" style="527" customWidth="1"/>
    <col min="2050" max="2050" width="9.28515625" style="527" customWidth="1"/>
    <col min="2051" max="2051" width="12.28515625" style="527" customWidth="1"/>
    <col min="2052" max="2052" width="9.7109375" style="527" customWidth="1"/>
    <col min="2053" max="2053" width="24" style="527" customWidth="1"/>
    <col min="2054" max="2054" width="15.140625" style="527" customWidth="1"/>
    <col min="2055" max="2055" width="13.7109375" style="527" customWidth="1"/>
    <col min="2056" max="2056" width="15.5703125" style="527" customWidth="1"/>
    <col min="2057" max="2057" width="14.28515625" style="527" customWidth="1"/>
    <col min="2058" max="2058" width="10.85546875" style="527" customWidth="1"/>
    <col min="2059" max="2059" width="15" style="527" customWidth="1"/>
    <col min="2060" max="2060" width="14.5703125" style="527" customWidth="1"/>
    <col min="2061" max="2061" width="11.5703125" style="527" customWidth="1"/>
    <col min="2062" max="2062" width="15.140625" style="527" customWidth="1"/>
    <col min="2063" max="2063" width="15.28515625" style="527" customWidth="1"/>
    <col min="2064" max="2064" width="11.7109375" style="527" customWidth="1"/>
    <col min="2065" max="2065" width="7.7109375" style="527" customWidth="1"/>
    <col min="2066" max="2304" width="8.85546875" style="527"/>
    <col min="2305" max="2305" width="8.85546875" style="527" customWidth="1"/>
    <col min="2306" max="2306" width="9.28515625" style="527" customWidth="1"/>
    <col min="2307" max="2307" width="12.28515625" style="527" customWidth="1"/>
    <col min="2308" max="2308" width="9.7109375" style="527" customWidth="1"/>
    <col min="2309" max="2309" width="24" style="527" customWidth="1"/>
    <col min="2310" max="2310" width="15.140625" style="527" customWidth="1"/>
    <col min="2311" max="2311" width="13.7109375" style="527" customWidth="1"/>
    <col min="2312" max="2312" width="15.5703125" style="527" customWidth="1"/>
    <col min="2313" max="2313" width="14.28515625" style="527" customWidth="1"/>
    <col min="2314" max="2314" width="10.85546875" style="527" customWidth="1"/>
    <col min="2315" max="2315" width="15" style="527" customWidth="1"/>
    <col min="2316" max="2316" width="14.5703125" style="527" customWidth="1"/>
    <col min="2317" max="2317" width="11.5703125" style="527" customWidth="1"/>
    <col min="2318" max="2318" width="15.140625" style="527" customWidth="1"/>
    <col min="2319" max="2319" width="15.28515625" style="527" customWidth="1"/>
    <col min="2320" max="2320" width="11.7109375" style="527" customWidth="1"/>
    <col min="2321" max="2321" width="7.7109375" style="527" customWidth="1"/>
    <col min="2322" max="2560" width="8.85546875" style="527"/>
    <col min="2561" max="2561" width="8.85546875" style="527" customWidth="1"/>
    <col min="2562" max="2562" width="9.28515625" style="527" customWidth="1"/>
    <col min="2563" max="2563" width="12.28515625" style="527" customWidth="1"/>
    <col min="2564" max="2564" width="9.7109375" style="527" customWidth="1"/>
    <col min="2565" max="2565" width="24" style="527" customWidth="1"/>
    <col min="2566" max="2566" width="15.140625" style="527" customWidth="1"/>
    <col min="2567" max="2567" width="13.7109375" style="527" customWidth="1"/>
    <col min="2568" max="2568" width="15.5703125" style="527" customWidth="1"/>
    <col min="2569" max="2569" width="14.28515625" style="527" customWidth="1"/>
    <col min="2570" max="2570" width="10.85546875" style="527" customWidth="1"/>
    <col min="2571" max="2571" width="15" style="527" customWidth="1"/>
    <col min="2572" max="2572" width="14.5703125" style="527" customWidth="1"/>
    <col min="2573" max="2573" width="11.5703125" style="527" customWidth="1"/>
    <col min="2574" max="2574" width="15.140625" style="527" customWidth="1"/>
    <col min="2575" max="2575" width="15.28515625" style="527" customWidth="1"/>
    <col min="2576" max="2576" width="11.7109375" style="527" customWidth="1"/>
    <col min="2577" max="2577" width="7.7109375" style="527" customWidth="1"/>
    <col min="2578" max="2816" width="8.85546875" style="527"/>
    <col min="2817" max="2817" width="8.85546875" style="527" customWidth="1"/>
    <col min="2818" max="2818" width="9.28515625" style="527" customWidth="1"/>
    <col min="2819" max="2819" width="12.28515625" style="527" customWidth="1"/>
    <col min="2820" max="2820" width="9.7109375" style="527" customWidth="1"/>
    <col min="2821" max="2821" width="24" style="527" customWidth="1"/>
    <col min="2822" max="2822" width="15.140625" style="527" customWidth="1"/>
    <col min="2823" max="2823" width="13.7109375" style="527" customWidth="1"/>
    <col min="2824" max="2824" width="15.5703125" style="527" customWidth="1"/>
    <col min="2825" max="2825" width="14.28515625" style="527" customWidth="1"/>
    <col min="2826" max="2826" width="10.85546875" style="527" customWidth="1"/>
    <col min="2827" max="2827" width="15" style="527" customWidth="1"/>
    <col min="2828" max="2828" width="14.5703125" style="527" customWidth="1"/>
    <col min="2829" max="2829" width="11.5703125" style="527" customWidth="1"/>
    <col min="2830" max="2830" width="15.140625" style="527" customWidth="1"/>
    <col min="2831" max="2831" width="15.28515625" style="527" customWidth="1"/>
    <col min="2832" max="2832" width="11.7109375" style="527" customWidth="1"/>
    <col min="2833" max="2833" width="7.7109375" style="527" customWidth="1"/>
    <col min="2834" max="3072" width="8.85546875" style="527"/>
    <col min="3073" max="3073" width="8.85546875" style="527" customWidth="1"/>
    <col min="3074" max="3074" width="9.28515625" style="527" customWidth="1"/>
    <col min="3075" max="3075" width="12.28515625" style="527" customWidth="1"/>
    <col min="3076" max="3076" width="9.7109375" style="527" customWidth="1"/>
    <col min="3077" max="3077" width="24" style="527" customWidth="1"/>
    <col min="3078" max="3078" width="15.140625" style="527" customWidth="1"/>
    <col min="3079" max="3079" width="13.7109375" style="527" customWidth="1"/>
    <col min="3080" max="3080" width="15.5703125" style="527" customWidth="1"/>
    <col min="3081" max="3081" width="14.28515625" style="527" customWidth="1"/>
    <col min="3082" max="3082" width="10.85546875" style="527" customWidth="1"/>
    <col min="3083" max="3083" width="15" style="527" customWidth="1"/>
    <col min="3084" max="3084" width="14.5703125" style="527" customWidth="1"/>
    <col min="3085" max="3085" width="11.5703125" style="527" customWidth="1"/>
    <col min="3086" max="3086" width="15.140625" style="527" customWidth="1"/>
    <col min="3087" max="3087" width="15.28515625" style="527" customWidth="1"/>
    <col min="3088" max="3088" width="11.7109375" style="527" customWidth="1"/>
    <col min="3089" max="3089" width="7.7109375" style="527" customWidth="1"/>
    <col min="3090" max="3328" width="8.85546875" style="527"/>
    <col min="3329" max="3329" width="8.85546875" style="527" customWidth="1"/>
    <col min="3330" max="3330" width="9.28515625" style="527" customWidth="1"/>
    <col min="3331" max="3331" width="12.28515625" style="527" customWidth="1"/>
    <col min="3332" max="3332" width="9.7109375" style="527" customWidth="1"/>
    <col min="3333" max="3333" width="24" style="527" customWidth="1"/>
    <col min="3334" max="3334" width="15.140625" style="527" customWidth="1"/>
    <col min="3335" max="3335" width="13.7109375" style="527" customWidth="1"/>
    <col min="3336" max="3336" width="15.5703125" style="527" customWidth="1"/>
    <col min="3337" max="3337" width="14.28515625" style="527" customWidth="1"/>
    <col min="3338" max="3338" width="10.85546875" style="527" customWidth="1"/>
    <col min="3339" max="3339" width="15" style="527" customWidth="1"/>
    <col min="3340" max="3340" width="14.5703125" style="527" customWidth="1"/>
    <col min="3341" max="3341" width="11.5703125" style="527" customWidth="1"/>
    <col min="3342" max="3342" width="15.140625" style="527" customWidth="1"/>
    <col min="3343" max="3343" width="15.28515625" style="527" customWidth="1"/>
    <col min="3344" max="3344" width="11.7109375" style="527" customWidth="1"/>
    <col min="3345" max="3345" width="7.7109375" style="527" customWidth="1"/>
    <col min="3346" max="3584" width="8.85546875" style="527"/>
    <col min="3585" max="3585" width="8.85546875" style="527" customWidth="1"/>
    <col min="3586" max="3586" width="9.28515625" style="527" customWidth="1"/>
    <col min="3587" max="3587" width="12.28515625" style="527" customWidth="1"/>
    <col min="3588" max="3588" width="9.7109375" style="527" customWidth="1"/>
    <col min="3589" max="3589" width="24" style="527" customWidth="1"/>
    <col min="3590" max="3590" width="15.140625" style="527" customWidth="1"/>
    <col min="3591" max="3591" width="13.7109375" style="527" customWidth="1"/>
    <col min="3592" max="3592" width="15.5703125" style="527" customWidth="1"/>
    <col min="3593" max="3593" width="14.28515625" style="527" customWidth="1"/>
    <col min="3594" max="3594" width="10.85546875" style="527" customWidth="1"/>
    <col min="3595" max="3595" width="15" style="527" customWidth="1"/>
    <col min="3596" max="3596" width="14.5703125" style="527" customWidth="1"/>
    <col min="3597" max="3597" width="11.5703125" style="527" customWidth="1"/>
    <col min="3598" max="3598" width="15.140625" style="527" customWidth="1"/>
    <col min="3599" max="3599" width="15.28515625" style="527" customWidth="1"/>
    <col min="3600" max="3600" width="11.7109375" style="527" customWidth="1"/>
    <col min="3601" max="3601" width="7.7109375" style="527" customWidth="1"/>
    <col min="3602" max="3840" width="8.85546875" style="527"/>
    <col min="3841" max="3841" width="8.85546875" style="527" customWidth="1"/>
    <col min="3842" max="3842" width="9.28515625" style="527" customWidth="1"/>
    <col min="3843" max="3843" width="12.28515625" style="527" customWidth="1"/>
    <col min="3844" max="3844" width="9.7109375" style="527" customWidth="1"/>
    <col min="3845" max="3845" width="24" style="527" customWidth="1"/>
    <col min="3846" max="3846" width="15.140625" style="527" customWidth="1"/>
    <col min="3847" max="3847" width="13.7109375" style="527" customWidth="1"/>
    <col min="3848" max="3848" width="15.5703125" style="527" customWidth="1"/>
    <col min="3849" max="3849" width="14.28515625" style="527" customWidth="1"/>
    <col min="3850" max="3850" width="10.85546875" style="527" customWidth="1"/>
    <col min="3851" max="3851" width="15" style="527" customWidth="1"/>
    <col min="3852" max="3852" width="14.5703125" style="527" customWidth="1"/>
    <col min="3853" max="3853" width="11.5703125" style="527" customWidth="1"/>
    <col min="3854" max="3854" width="15.140625" style="527" customWidth="1"/>
    <col min="3855" max="3855" width="15.28515625" style="527" customWidth="1"/>
    <col min="3856" max="3856" width="11.7109375" style="527" customWidth="1"/>
    <col min="3857" max="3857" width="7.7109375" style="527" customWidth="1"/>
    <col min="3858" max="4096" width="8.85546875" style="527"/>
    <col min="4097" max="4097" width="8.85546875" style="527" customWidth="1"/>
    <col min="4098" max="4098" width="9.28515625" style="527" customWidth="1"/>
    <col min="4099" max="4099" width="12.28515625" style="527" customWidth="1"/>
    <col min="4100" max="4100" width="9.7109375" style="527" customWidth="1"/>
    <col min="4101" max="4101" width="24" style="527" customWidth="1"/>
    <col min="4102" max="4102" width="15.140625" style="527" customWidth="1"/>
    <col min="4103" max="4103" width="13.7109375" style="527" customWidth="1"/>
    <col min="4104" max="4104" width="15.5703125" style="527" customWidth="1"/>
    <col min="4105" max="4105" width="14.28515625" style="527" customWidth="1"/>
    <col min="4106" max="4106" width="10.85546875" style="527" customWidth="1"/>
    <col min="4107" max="4107" width="15" style="527" customWidth="1"/>
    <col min="4108" max="4108" width="14.5703125" style="527" customWidth="1"/>
    <col min="4109" max="4109" width="11.5703125" style="527" customWidth="1"/>
    <col min="4110" max="4110" width="15.140625" style="527" customWidth="1"/>
    <col min="4111" max="4111" width="15.28515625" style="527" customWidth="1"/>
    <col min="4112" max="4112" width="11.7109375" style="527" customWidth="1"/>
    <col min="4113" max="4113" width="7.7109375" style="527" customWidth="1"/>
    <col min="4114" max="4352" width="8.85546875" style="527"/>
    <col min="4353" max="4353" width="8.85546875" style="527" customWidth="1"/>
    <col min="4354" max="4354" width="9.28515625" style="527" customWidth="1"/>
    <col min="4355" max="4355" width="12.28515625" style="527" customWidth="1"/>
    <col min="4356" max="4356" width="9.7109375" style="527" customWidth="1"/>
    <col min="4357" max="4357" width="24" style="527" customWidth="1"/>
    <col min="4358" max="4358" width="15.140625" style="527" customWidth="1"/>
    <col min="4359" max="4359" width="13.7109375" style="527" customWidth="1"/>
    <col min="4360" max="4360" width="15.5703125" style="527" customWidth="1"/>
    <col min="4361" max="4361" width="14.28515625" style="527" customWidth="1"/>
    <col min="4362" max="4362" width="10.85546875" style="527" customWidth="1"/>
    <col min="4363" max="4363" width="15" style="527" customWidth="1"/>
    <col min="4364" max="4364" width="14.5703125" style="527" customWidth="1"/>
    <col min="4365" max="4365" width="11.5703125" style="527" customWidth="1"/>
    <col min="4366" max="4366" width="15.140625" style="527" customWidth="1"/>
    <col min="4367" max="4367" width="15.28515625" style="527" customWidth="1"/>
    <col min="4368" max="4368" width="11.7109375" style="527" customWidth="1"/>
    <col min="4369" max="4369" width="7.7109375" style="527" customWidth="1"/>
    <col min="4370" max="4608" width="8.85546875" style="527"/>
    <col min="4609" max="4609" width="8.85546875" style="527" customWidth="1"/>
    <col min="4610" max="4610" width="9.28515625" style="527" customWidth="1"/>
    <col min="4611" max="4611" width="12.28515625" style="527" customWidth="1"/>
    <col min="4612" max="4612" width="9.7109375" style="527" customWidth="1"/>
    <col min="4613" max="4613" width="24" style="527" customWidth="1"/>
    <col min="4614" max="4614" width="15.140625" style="527" customWidth="1"/>
    <col min="4615" max="4615" width="13.7109375" style="527" customWidth="1"/>
    <col min="4616" max="4616" width="15.5703125" style="527" customWidth="1"/>
    <col min="4617" max="4617" width="14.28515625" style="527" customWidth="1"/>
    <col min="4618" max="4618" width="10.85546875" style="527" customWidth="1"/>
    <col min="4619" max="4619" width="15" style="527" customWidth="1"/>
    <col min="4620" max="4620" width="14.5703125" style="527" customWidth="1"/>
    <col min="4621" max="4621" width="11.5703125" style="527" customWidth="1"/>
    <col min="4622" max="4622" width="15.140625" style="527" customWidth="1"/>
    <col min="4623" max="4623" width="15.28515625" style="527" customWidth="1"/>
    <col min="4624" max="4624" width="11.7109375" style="527" customWidth="1"/>
    <col min="4625" max="4625" width="7.7109375" style="527" customWidth="1"/>
    <col min="4626" max="4864" width="8.85546875" style="527"/>
    <col min="4865" max="4865" width="8.85546875" style="527" customWidth="1"/>
    <col min="4866" max="4866" width="9.28515625" style="527" customWidth="1"/>
    <col min="4867" max="4867" width="12.28515625" style="527" customWidth="1"/>
    <col min="4868" max="4868" width="9.7109375" style="527" customWidth="1"/>
    <col min="4869" max="4869" width="24" style="527" customWidth="1"/>
    <col min="4870" max="4870" width="15.140625" style="527" customWidth="1"/>
    <col min="4871" max="4871" width="13.7109375" style="527" customWidth="1"/>
    <col min="4872" max="4872" width="15.5703125" style="527" customWidth="1"/>
    <col min="4873" max="4873" width="14.28515625" style="527" customWidth="1"/>
    <col min="4874" max="4874" width="10.85546875" style="527" customWidth="1"/>
    <col min="4875" max="4875" width="15" style="527" customWidth="1"/>
    <col min="4876" max="4876" width="14.5703125" style="527" customWidth="1"/>
    <col min="4877" max="4877" width="11.5703125" style="527" customWidth="1"/>
    <col min="4878" max="4878" width="15.140625" style="527" customWidth="1"/>
    <col min="4879" max="4879" width="15.28515625" style="527" customWidth="1"/>
    <col min="4880" max="4880" width="11.7109375" style="527" customWidth="1"/>
    <col min="4881" max="4881" width="7.7109375" style="527" customWidth="1"/>
    <col min="4882" max="5120" width="8.85546875" style="527"/>
    <col min="5121" max="5121" width="8.85546875" style="527" customWidth="1"/>
    <col min="5122" max="5122" width="9.28515625" style="527" customWidth="1"/>
    <col min="5123" max="5123" width="12.28515625" style="527" customWidth="1"/>
    <col min="5124" max="5124" width="9.7109375" style="527" customWidth="1"/>
    <col min="5125" max="5125" width="24" style="527" customWidth="1"/>
    <col min="5126" max="5126" width="15.140625" style="527" customWidth="1"/>
    <col min="5127" max="5127" width="13.7109375" style="527" customWidth="1"/>
    <col min="5128" max="5128" width="15.5703125" style="527" customWidth="1"/>
    <col min="5129" max="5129" width="14.28515625" style="527" customWidth="1"/>
    <col min="5130" max="5130" width="10.85546875" style="527" customWidth="1"/>
    <col min="5131" max="5131" width="15" style="527" customWidth="1"/>
    <col min="5132" max="5132" width="14.5703125" style="527" customWidth="1"/>
    <col min="5133" max="5133" width="11.5703125" style="527" customWidth="1"/>
    <col min="5134" max="5134" width="15.140625" style="527" customWidth="1"/>
    <col min="5135" max="5135" width="15.28515625" style="527" customWidth="1"/>
    <col min="5136" max="5136" width="11.7109375" style="527" customWidth="1"/>
    <col min="5137" max="5137" width="7.7109375" style="527" customWidth="1"/>
    <col min="5138" max="5376" width="8.85546875" style="527"/>
    <col min="5377" max="5377" width="8.85546875" style="527" customWidth="1"/>
    <col min="5378" max="5378" width="9.28515625" style="527" customWidth="1"/>
    <col min="5379" max="5379" width="12.28515625" style="527" customWidth="1"/>
    <col min="5380" max="5380" width="9.7109375" style="527" customWidth="1"/>
    <col min="5381" max="5381" width="24" style="527" customWidth="1"/>
    <col min="5382" max="5382" width="15.140625" style="527" customWidth="1"/>
    <col min="5383" max="5383" width="13.7109375" style="527" customWidth="1"/>
    <col min="5384" max="5384" width="15.5703125" style="527" customWidth="1"/>
    <col min="5385" max="5385" width="14.28515625" style="527" customWidth="1"/>
    <col min="5386" max="5386" width="10.85546875" style="527" customWidth="1"/>
    <col min="5387" max="5387" width="15" style="527" customWidth="1"/>
    <col min="5388" max="5388" width="14.5703125" style="527" customWidth="1"/>
    <col min="5389" max="5389" width="11.5703125" style="527" customWidth="1"/>
    <col min="5390" max="5390" width="15.140625" style="527" customWidth="1"/>
    <col min="5391" max="5391" width="15.28515625" style="527" customWidth="1"/>
    <col min="5392" max="5392" width="11.7109375" style="527" customWidth="1"/>
    <col min="5393" max="5393" width="7.7109375" style="527" customWidth="1"/>
    <col min="5394" max="5632" width="8.85546875" style="527"/>
    <col min="5633" max="5633" width="8.85546875" style="527" customWidth="1"/>
    <col min="5634" max="5634" width="9.28515625" style="527" customWidth="1"/>
    <col min="5635" max="5635" width="12.28515625" style="527" customWidth="1"/>
    <col min="5636" max="5636" width="9.7109375" style="527" customWidth="1"/>
    <col min="5637" max="5637" width="24" style="527" customWidth="1"/>
    <col min="5638" max="5638" width="15.140625" style="527" customWidth="1"/>
    <col min="5639" max="5639" width="13.7109375" style="527" customWidth="1"/>
    <col min="5640" max="5640" width="15.5703125" style="527" customWidth="1"/>
    <col min="5641" max="5641" width="14.28515625" style="527" customWidth="1"/>
    <col min="5642" max="5642" width="10.85546875" style="527" customWidth="1"/>
    <col min="5643" max="5643" width="15" style="527" customWidth="1"/>
    <col min="5644" max="5644" width="14.5703125" style="527" customWidth="1"/>
    <col min="5645" max="5645" width="11.5703125" style="527" customWidth="1"/>
    <col min="5646" max="5646" width="15.140625" style="527" customWidth="1"/>
    <col min="5647" max="5647" width="15.28515625" style="527" customWidth="1"/>
    <col min="5648" max="5648" width="11.7109375" style="527" customWidth="1"/>
    <col min="5649" max="5649" width="7.7109375" style="527" customWidth="1"/>
    <col min="5650" max="5888" width="8.85546875" style="527"/>
    <col min="5889" max="5889" width="8.85546875" style="527" customWidth="1"/>
    <col min="5890" max="5890" width="9.28515625" style="527" customWidth="1"/>
    <col min="5891" max="5891" width="12.28515625" style="527" customWidth="1"/>
    <col min="5892" max="5892" width="9.7109375" style="527" customWidth="1"/>
    <col min="5893" max="5893" width="24" style="527" customWidth="1"/>
    <col min="5894" max="5894" width="15.140625" style="527" customWidth="1"/>
    <col min="5895" max="5895" width="13.7109375" style="527" customWidth="1"/>
    <col min="5896" max="5896" width="15.5703125" style="527" customWidth="1"/>
    <col min="5897" max="5897" width="14.28515625" style="527" customWidth="1"/>
    <col min="5898" max="5898" width="10.85546875" style="527" customWidth="1"/>
    <col min="5899" max="5899" width="15" style="527" customWidth="1"/>
    <col min="5900" max="5900" width="14.5703125" style="527" customWidth="1"/>
    <col min="5901" max="5901" width="11.5703125" style="527" customWidth="1"/>
    <col min="5902" max="5902" width="15.140625" style="527" customWidth="1"/>
    <col min="5903" max="5903" width="15.28515625" style="527" customWidth="1"/>
    <col min="5904" max="5904" width="11.7109375" style="527" customWidth="1"/>
    <col min="5905" max="5905" width="7.7109375" style="527" customWidth="1"/>
    <col min="5906" max="6144" width="8.85546875" style="527"/>
    <col min="6145" max="6145" width="8.85546875" style="527" customWidth="1"/>
    <col min="6146" max="6146" width="9.28515625" style="527" customWidth="1"/>
    <col min="6147" max="6147" width="12.28515625" style="527" customWidth="1"/>
    <col min="6148" max="6148" width="9.7109375" style="527" customWidth="1"/>
    <col min="6149" max="6149" width="24" style="527" customWidth="1"/>
    <col min="6150" max="6150" width="15.140625" style="527" customWidth="1"/>
    <col min="6151" max="6151" width="13.7109375" style="527" customWidth="1"/>
    <col min="6152" max="6152" width="15.5703125" style="527" customWidth="1"/>
    <col min="6153" max="6153" width="14.28515625" style="527" customWidth="1"/>
    <col min="6154" max="6154" width="10.85546875" style="527" customWidth="1"/>
    <col min="6155" max="6155" width="15" style="527" customWidth="1"/>
    <col min="6156" max="6156" width="14.5703125" style="527" customWidth="1"/>
    <col min="6157" max="6157" width="11.5703125" style="527" customWidth="1"/>
    <col min="6158" max="6158" width="15.140625" style="527" customWidth="1"/>
    <col min="6159" max="6159" width="15.28515625" style="527" customWidth="1"/>
    <col min="6160" max="6160" width="11.7109375" style="527" customWidth="1"/>
    <col min="6161" max="6161" width="7.7109375" style="527" customWidth="1"/>
    <col min="6162" max="6400" width="8.85546875" style="527"/>
    <col min="6401" max="6401" width="8.85546875" style="527" customWidth="1"/>
    <col min="6402" max="6402" width="9.28515625" style="527" customWidth="1"/>
    <col min="6403" max="6403" width="12.28515625" style="527" customWidth="1"/>
    <col min="6404" max="6404" width="9.7109375" style="527" customWidth="1"/>
    <col min="6405" max="6405" width="24" style="527" customWidth="1"/>
    <col min="6406" max="6406" width="15.140625" style="527" customWidth="1"/>
    <col min="6407" max="6407" width="13.7109375" style="527" customWidth="1"/>
    <col min="6408" max="6408" width="15.5703125" style="527" customWidth="1"/>
    <col min="6409" max="6409" width="14.28515625" style="527" customWidth="1"/>
    <col min="6410" max="6410" width="10.85546875" style="527" customWidth="1"/>
    <col min="6411" max="6411" width="15" style="527" customWidth="1"/>
    <col min="6412" max="6412" width="14.5703125" style="527" customWidth="1"/>
    <col min="6413" max="6413" width="11.5703125" style="527" customWidth="1"/>
    <col min="6414" max="6414" width="15.140625" style="527" customWidth="1"/>
    <col min="6415" max="6415" width="15.28515625" style="527" customWidth="1"/>
    <col min="6416" max="6416" width="11.7109375" style="527" customWidth="1"/>
    <col min="6417" max="6417" width="7.7109375" style="527" customWidth="1"/>
    <col min="6418" max="6656" width="8.85546875" style="527"/>
    <col min="6657" max="6657" width="8.85546875" style="527" customWidth="1"/>
    <col min="6658" max="6658" width="9.28515625" style="527" customWidth="1"/>
    <col min="6659" max="6659" width="12.28515625" style="527" customWidth="1"/>
    <col min="6660" max="6660" width="9.7109375" style="527" customWidth="1"/>
    <col min="6661" max="6661" width="24" style="527" customWidth="1"/>
    <col min="6662" max="6662" width="15.140625" style="527" customWidth="1"/>
    <col min="6663" max="6663" width="13.7109375" style="527" customWidth="1"/>
    <col min="6664" max="6664" width="15.5703125" style="527" customWidth="1"/>
    <col min="6665" max="6665" width="14.28515625" style="527" customWidth="1"/>
    <col min="6666" max="6666" width="10.85546875" style="527" customWidth="1"/>
    <col min="6667" max="6667" width="15" style="527" customWidth="1"/>
    <col min="6668" max="6668" width="14.5703125" style="527" customWidth="1"/>
    <col min="6669" max="6669" width="11.5703125" style="527" customWidth="1"/>
    <col min="6670" max="6670" width="15.140625" style="527" customWidth="1"/>
    <col min="6671" max="6671" width="15.28515625" style="527" customWidth="1"/>
    <col min="6672" max="6672" width="11.7109375" style="527" customWidth="1"/>
    <col min="6673" max="6673" width="7.7109375" style="527" customWidth="1"/>
    <col min="6674" max="6912" width="8.85546875" style="527"/>
    <col min="6913" max="6913" width="8.85546875" style="527" customWidth="1"/>
    <col min="6914" max="6914" width="9.28515625" style="527" customWidth="1"/>
    <col min="6915" max="6915" width="12.28515625" style="527" customWidth="1"/>
    <col min="6916" max="6916" width="9.7109375" style="527" customWidth="1"/>
    <col min="6917" max="6917" width="24" style="527" customWidth="1"/>
    <col min="6918" max="6918" width="15.140625" style="527" customWidth="1"/>
    <col min="6919" max="6919" width="13.7109375" style="527" customWidth="1"/>
    <col min="6920" max="6920" width="15.5703125" style="527" customWidth="1"/>
    <col min="6921" max="6921" width="14.28515625" style="527" customWidth="1"/>
    <col min="6922" max="6922" width="10.85546875" style="527" customWidth="1"/>
    <col min="6923" max="6923" width="15" style="527" customWidth="1"/>
    <col min="6924" max="6924" width="14.5703125" style="527" customWidth="1"/>
    <col min="6925" max="6925" width="11.5703125" style="527" customWidth="1"/>
    <col min="6926" max="6926" width="15.140625" style="527" customWidth="1"/>
    <col min="6927" max="6927" width="15.28515625" style="527" customWidth="1"/>
    <col min="6928" max="6928" width="11.7109375" style="527" customWidth="1"/>
    <col min="6929" max="6929" width="7.7109375" style="527" customWidth="1"/>
    <col min="6930" max="7168" width="8.85546875" style="527"/>
    <col min="7169" max="7169" width="8.85546875" style="527" customWidth="1"/>
    <col min="7170" max="7170" width="9.28515625" style="527" customWidth="1"/>
    <col min="7171" max="7171" width="12.28515625" style="527" customWidth="1"/>
    <col min="7172" max="7172" width="9.7109375" style="527" customWidth="1"/>
    <col min="7173" max="7173" width="24" style="527" customWidth="1"/>
    <col min="7174" max="7174" width="15.140625" style="527" customWidth="1"/>
    <col min="7175" max="7175" width="13.7109375" style="527" customWidth="1"/>
    <col min="7176" max="7176" width="15.5703125" style="527" customWidth="1"/>
    <col min="7177" max="7177" width="14.28515625" style="527" customWidth="1"/>
    <col min="7178" max="7178" width="10.85546875" style="527" customWidth="1"/>
    <col min="7179" max="7179" width="15" style="527" customWidth="1"/>
    <col min="7180" max="7180" width="14.5703125" style="527" customWidth="1"/>
    <col min="7181" max="7181" width="11.5703125" style="527" customWidth="1"/>
    <col min="7182" max="7182" width="15.140625" style="527" customWidth="1"/>
    <col min="7183" max="7183" width="15.28515625" style="527" customWidth="1"/>
    <col min="7184" max="7184" width="11.7109375" style="527" customWidth="1"/>
    <col min="7185" max="7185" width="7.7109375" style="527" customWidth="1"/>
    <col min="7186" max="7424" width="8.85546875" style="527"/>
    <col min="7425" max="7425" width="8.85546875" style="527" customWidth="1"/>
    <col min="7426" max="7426" width="9.28515625" style="527" customWidth="1"/>
    <col min="7427" max="7427" width="12.28515625" style="527" customWidth="1"/>
    <col min="7428" max="7428" width="9.7109375" style="527" customWidth="1"/>
    <col min="7429" max="7429" width="24" style="527" customWidth="1"/>
    <col min="7430" max="7430" width="15.140625" style="527" customWidth="1"/>
    <col min="7431" max="7431" width="13.7109375" style="527" customWidth="1"/>
    <col min="7432" max="7432" width="15.5703125" style="527" customWidth="1"/>
    <col min="7433" max="7433" width="14.28515625" style="527" customWidth="1"/>
    <col min="7434" max="7434" width="10.85546875" style="527" customWidth="1"/>
    <col min="7435" max="7435" width="15" style="527" customWidth="1"/>
    <col min="7436" max="7436" width="14.5703125" style="527" customWidth="1"/>
    <col min="7437" max="7437" width="11.5703125" style="527" customWidth="1"/>
    <col min="7438" max="7438" width="15.140625" style="527" customWidth="1"/>
    <col min="7439" max="7439" width="15.28515625" style="527" customWidth="1"/>
    <col min="7440" max="7440" width="11.7109375" style="527" customWidth="1"/>
    <col min="7441" max="7441" width="7.7109375" style="527" customWidth="1"/>
    <col min="7442" max="7680" width="8.85546875" style="527"/>
    <col min="7681" max="7681" width="8.85546875" style="527" customWidth="1"/>
    <col min="7682" max="7682" width="9.28515625" style="527" customWidth="1"/>
    <col min="7683" max="7683" width="12.28515625" style="527" customWidth="1"/>
    <col min="7684" max="7684" width="9.7109375" style="527" customWidth="1"/>
    <col min="7685" max="7685" width="24" style="527" customWidth="1"/>
    <col min="7686" max="7686" width="15.140625" style="527" customWidth="1"/>
    <col min="7687" max="7687" width="13.7109375" style="527" customWidth="1"/>
    <col min="7688" max="7688" width="15.5703125" style="527" customWidth="1"/>
    <col min="7689" max="7689" width="14.28515625" style="527" customWidth="1"/>
    <col min="7690" max="7690" width="10.85546875" style="527" customWidth="1"/>
    <col min="7691" max="7691" width="15" style="527" customWidth="1"/>
    <col min="7692" max="7692" width="14.5703125" style="527" customWidth="1"/>
    <col min="7693" max="7693" width="11.5703125" style="527" customWidth="1"/>
    <col min="7694" max="7694" width="15.140625" style="527" customWidth="1"/>
    <col min="7695" max="7695" width="15.28515625" style="527" customWidth="1"/>
    <col min="7696" max="7696" width="11.7109375" style="527" customWidth="1"/>
    <col min="7697" max="7697" width="7.7109375" style="527" customWidth="1"/>
    <col min="7698" max="7936" width="8.85546875" style="527"/>
    <col min="7937" max="7937" width="8.85546875" style="527" customWidth="1"/>
    <col min="7938" max="7938" width="9.28515625" style="527" customWidth="1"/>
    <col min="7939" max="7939" width="12.28515625" style="527" customWidth="1"/>
    <col min="7940" max="7940" width="9.7109375" style="527" customWidth="1"/>
    <col min="7941" max="7941" width="24" style="527" customWidth="1"/>
    <col min="7942" max="7942" width="15.140625" style="527" customWidth="1"/>
    <col min="7943" max="7943" width="13.7109375" style="527" customWidth="1"/>
    <col min="7944" max="7944" width="15.5703125" style="527" customWidth="1"/>
    <col min="7945" max="7945" width="14.28515625" style="527" customWidth="1"/>
    <col min="7946" max="7946" width="10.85546875" style="527" customWidth="1"/>
    <col min="7947" max="7947" width="15" style="527" customWidth="1"/>
    <col min="7948" max="7948" width="14.5703125" style="527" customWidth="1"/>
    <col min="7949" max="7949" width="11.5703125" style="527" customWidth="1"/>
    <col min="7950" max="7950" width="15.140625" style="527" customWidth="1"/>
    <col min="7951" max="7951" width="15.28515625" style="527" customWidth="1"/>
    <col min="7952" max="7952" width="11.7109375" style="527" customWidth="1"/>
    <col min="7953" max="7953" width="7.7109375" style="527" customWidth="1"/>
    <col min="7954" max="8192" width="8.85546875" style="527"/>
    <col min="8193" max="8193" width="8.85546875" style="527" customWidth="1"/>
    <col min="8194" max="8194" width="9.28515625" style="527" customWidth="1"/>
    <col min="8195" max="8195" width="12.28515625" style="527" customWidth="1"/>
    <col min="8196" max="8196" width="9.7109375" style="527" customWidth="1"/>
    <col min="8197" max="8197" width="24" style="527" customWidth="1"/>
    <col min="8198" max="8198" width="15.140625" style="527" customWidth="1"/>
    <col min="8199" max="8199" width="13.7109375" style="527" customWidth="1"/>
    <col min="8200" max="8200" width="15.5703125" style="527" customWidth="1"/>
    <col min="8201" max="8201" width="14.28515625" style="527" customWidth="1"/>
    <col min="8202" max="8202" width="10.85546875" style="527" customWidth="1"/>
    <col min="8203" max="8203" width="15" style="527" customWidth="1"/>
    <col min="8204" max="8204" width="14.5703125" style="527" customWidth="1"/>
    <col min="8205" max="8205" width="11.5703125" style="527" customWidth="1"/>
    <col min="8206" max="8206" width="15.140625" style="527" customWidth="1"/>
    <col min="8207" max="8207" width="15.28515625" style="527" customWidth="1"/>
    <col min="8208" max="8208" width="11.7109375" style="527" customWidth="1"/>
    <col min="8209" max="8209" width="7.7109375" style="527" customWidth="1"/>
    <col min="8210" max="8448" width="8.85546875" style="527"/>
    <col min="8449" max="8449" width="8.85546875" style="527" customWidth="1"/>
    <col min="8450" max="8450" width="9.28515625" style="527" customWidth="1"/>
    <col min="8451" max="8451" width="12.28515625" style="527" customWidth="1"/>
    <col min="8452" max="8452" width="9.7109375" style="527" customWidth="1"/>
    <col min="8453" max="8453" width="24" style="527" customWidth="1"/>
    <col min="8454" max="8454" width="15.140625" style="527" customWidth="1"/>
    <col min="8455" max="8455" width="13.7109375" style="527" customWidth="1"/>
    <col min="8456" max="8456" width="15.5703125" style="527" customWidth="1"/>
    <col min="8457" max="8457" width="14.28515625" style="527" customWidth="1"/>
    <col min="8458" max="8458" width="10.85546875" style="527" customWidth="1"/>
    <col min="8459" max="8459" width="15" style="527" customWidth="1"/>
    <col min="8460" max="8460" width="14.5703125" style="527" customWidth="1"/>
    <col min="8461" max="8461" width="11.5703125" style="527" customWidth="1"/>
    <col min="8462" max="8462" width="15.140625" style="527" customWidth="1"/>
    <col min="8463" max="8463" width="15.28515625" style="527" customWidth="1"/>
    <col min="8464" max="8464" width="11.7109375" style="527" customWidth="1"/>
    <col min="8465" max="8465" width="7.7109375" style="527" customWidth="1"/>
    <col min="8466" max="8704" width="8.85546875" style="527"/>
    <col min="8705" max="8705" width="8.85546875" style="527" customWidth="1"/>
    <col min="8706" max="8706" width="9.28515625" style="527" customWidth="1"/>
    <col min="8707" max="8707" width="12.28515625" style="527" customWidth="1"/>
    <col min="8708" max="8708" width="9.7109375" style="527" customWidth="1"/>
    <col min="8709" max="8709" width="24" style="527" customWidth="1"/>
    <col min="8710" max="8710" width="15.140625" style="527" customWidth="1"/>
    <col min="8711" max="8711" width="13.7109375" style="527" customWidth="1"/>
    <col min="8712" max="8712" width="15.5703125" style="527" customWidth="1"/>
    <col min="8713" max="8713" width="14.28515625" style="527" customWidth="1"/>
    <col min="8714" max="8714" width="10.85546875" style="527" customWidth="1"/>
    <col min="8715" max="8715" width="15" style="527" customWidth="1"/>
    <col min="8716" max="8716" width="14.5703125" style="527" customWidth="1"/>
    <col min="8717" max="8717" width="11.5703125" style="527" customWidth="1"/>
    <col min="8718" max="8718" width="15.140625" style="527" customWidth="1"/>
    <col min="8719" max="8719" width="15.28515625" style="527" customWidth="1"/>
    <col min="8720" max="8720" width="11.7109375" style="527" customWidth="1"/>
    <col min="8721" max="8721" width="7.7109375" style="527" customWidth="1"/>
    <col min="8722" max="8960" width="8.85546875" style="527"/>
    <col min="8961" max="8961" width="8.85546875" style="527" customWidth="1"/>
    <col min="8962" max="8962" width="9.28515625" style="527" customWidth="1"/>
    <col min="8963" max="8963" width="12.28515625" style="527" customWidth="1"/>
    <col min="8964" max="8964" width="9.7109375" style="527" customWidth="1"/>
    <col min="8965" max="8965" width="24" style="527" customWidth="1"/>
    <col min="8966" max="8966" width="15.140625" style="527" customWidth="1"/>
    <col min="8967" max="8967" width="13.7109375" style="527" customWidth="1"/>
    <col min="8968" max="8968" width="15.5703125" style="527" customWidth="1"/>
    <col min="8969" max="8969" width="14.28515625" style="527" customWidth="1"/>
    <col min="8970" max="8970" width="10.85546875" style="527" customWidth="1"/>
    <col min="8971" max="8971" width="15" style="527" customWidth="1"/>
    <col min="8972" max="8972" width="14.5703125" style="527" customWidth="1"/>
    <col min="8973" max="8973" width="11.5703125" style="527" customWidth="1"/>
    <col min="8974" max="8974" width="15.140625" style="527" customWidth="1"/>
    <col min="8975" max="8975" width="15.28515625" style="527" customWidth="1"/>
    <col min="8976" max="8976" width="11.7109375" style="527" customWidth="1"/>
    <col min="8977" max="8977" width="7.7109375" style="527" customWidth="1"/>
    <col min="8978" max="9216" width="8.85546875" style="527"/>
    <col min="9217" max="9217" width="8.85546875" style="527" customWidth="1"/>
    <col min="9218" max="9218" width="9.28515625" style="527" customWidth="1"/>
    <col min="9219" max="9219" width="12.28515625" style="527" customWidth="1"/>
    <col min="9220" max="9220" width="9.7109375" style="527" customWidth="1"/>
    <col min="9221" max="9221" width="24" style="527" customWidth="1"/>
    <col min="9222" max="9222" width="15.140625" style="527" customWidth="1"/>
    <col min="9223" max="9223" width="13.7109375" style="527" customWidth="1"/>
    <col min="9224" max="9224" width="15.5703125" style="527" customWidth="1"/>
    <col min="9225" max="9225" width="14.28515625" style="527" customWidth="1"/>
    <col min="9226" max="9226" width="10.85546875" style="527" customWidth="1"/>
    <col min="9227" max="9227" width="15" style="527" customWidth="1"/>
    <col min="9228" max="9228" width="14.5703125" style="527" customWidth="1"/>
    <col min="9229" max="9229" width="11.5703125" style="527" customWidth="1"/>
    <col min="9230" max="9230" width="15.140625" style="527" customWidth="1"/>
    <col min="9231" max="9231" width="15.28515625" style="527" customWidth="1"/>
    <col min="9232" max="9232" width="11.7109375" style="527" customWidth="1"/>
    <col min="9233" max="9233" width="7.7109375" style="527" customWidth="1"/>
    <col min="9234" max="9472" width="8.85546875" style="527"/>
    <col min="9473" max="9473" width="8.85546875" style="527" customWidth="1"/>
    <col min="9474" max="9474" width="9.28515625" style="527" customWidth="1"/>
    <col min="9475" max="9475" width="12.28515625" style="527" customWidth="1"/>
    <col min="9476" max="9476" width="9.7109375" style="527" customWidth="1"/>
    <col min="9477" max="9477" width="24" style="527" customWidth="1"/>
    <col min="9478" max="9478" width="15.140625" style="527" customWidth="1"/>
    <col min="9479" max="9479" width="13.7109375" style="527" customWidth="1"/>
    <col min="9480" max="9480" width="15.5703125" style="527" customWidth="1"/>
    <col min="9481" max="9481" width="14.28515625" style="527" customWidth="1"/>
    <col min="9482" max="9482" width="10.85546875" style="527" customWidth="1"/>
    <col min="9483" max="9483" width="15" style="527" customWidth="1"/>
    <col min="9484" max="9484" width="14.5703125" style="527" customWidth="1"/>
    <col min="9485" max="9485" width="11.5703125" style="527" customWidth="1"/>
    <col min="9486" max="9486" width="15.140625" style="527" customWidth="1"/>
    <col min="9487" max="9487" width="15.28515625" style="527" customWidth="1"/>
    <col min="9488" max="9488" width="11.7109375" style="527" customWidth="1"/>
    <col min="9489" max="9489" width="7.7109375" style="527" customWidth="1"/>
    <col min="9490" max="9728" width="8.85546875" style="527"/>
    <col min="9729" max="9729" width="8.85546875" style="527" customWidth="1"/>
    <col min="9730" max="9730" width="9.28515625" style="527" customWidth="1"/>
    <col min="9731" max="9731" width="12.28515625" style="527" customWidth="1"/>
    <col min="9732" max="9732" width="9.7109375" style="527" customWidth="1"/>
    <col min="9733" max="9733" width="24" style="527" customWidth="1"/>
    <col min="9734" max="9734" width="15.140625" style="527" customWidth="1"/>
    <col min="9735" max="9735" width="13.7109375" style="527" customWidth="1"/>
    <col min="9736" max="9736" width="15.5703125" style="527" customWidth="1"/>
    <col min="9737" max="9737" width="14.28515625" style="527" customWidth="1"/>
    <col min="9738" max="9738" width="10.85546875" style="527" customWidth="1"/>
    <col min="9739" max="9739" width="15" style="527" customWidth="1"/>
    <col min="9740" max="9740" width="14.5703125" style="527" customWidth="1"/>
    <col min="9741" max="9741" width="11.5703125" style="527" customWidth="1"/>
    <col min="9742" max="9742" width="15.140625" style="527" customWidth="1"/>
    <col min="9743" max="9743" width="15.28515625" style="527" customWidth="1"/>
    <col min="9744" max="9744" width="11.7109375" style="527" customWidth="1"/>
    <col min="9745" max="9745" width="7.7109375" style="527" customWidth="1"/>
    <col min="9746" max="9984" width="8.85546875" style="527"/>
    <col min="9985" max="9985" width="8.85546875" style="527" customWidth="1"/>
    <col min="9986" max="9986" width="9.28515625" style="527" customWidth="1"/>
    <col min="9987" max="9987" width="12.28515625" style="527" customWidth="1"/>
    <col min="9988" max="9988" width="9.7109375" style="527" customWidth="1"/>
    <col min="9989" max="9989" width="24" style="527" customWidth="1"/>
    <col min="9990" max="9990" width="15.140625" style="527" customWidth="1"/>
    <col min="9991" max="9991" width="13.7109375" style="527" customWidth="1"/>
    <col min="9992" max="9992" width="15.5703125" style="527" customWidth="1"/>
    <col min="9993" max="9993" width="14.28515625" style="527" customWidth="1"/>
    <col min="9994" max="9994" width="10.85546875" style="527" customWidth="1"/>
    <col min="9995" max="9995" width="15" style="527" customWidth="1"/>
    <col min="9996" max="9996" width="14.5703125" style="527" customWidth="1"/>
    <col min="9997" max="9997" width="11.5703125" style="527" customWidth="1"/>
    <col min="9998" max="9998" width="15.140625" style="527" customWidth="1"/>
    <col min="9999" max="9999" width="15.28515625" style="527" customWidth="1"/>
    <col min="10000" max="10000" width="11.7109375" style="527" customWidth="1"/>
    <col min="10001" max="10001" width="7.7109375" style="527" customWidth="1"/>
    <col min="10002" max="10240" width="8.85546875" style="527"/>
    <col min="10241" max="10241" width="8.85546875" style="527" customWidth="1"/>
    <col min="10242" max="10242" width="9.28515625" style="527" customWidth="1"/>
    <col min="10243" max="10243" width="12.28515625" style="527" customWidth="1"/>
    <col min="10244" max="10244" width="9.7109375" style="527" customWidth="1"/>
    <col min="10245" max="10245" width="24" style="527" customWidth="1"/>
    <col min="10246" max="10246" width="15.140625" style="527" customWidth="1"/>
    <col min="10247" max="10247" width="13.7109375" style="527" customWidth="1"/>
    <col min="10248" max="10248" width="15.5703125" style="527" customWidth="1"/>
    <col min="10249" max="10249" width="14.28515625" style="527" customWidth="1"/>
    <col min="10250" max="10250" width="10.85546875" style="527" customWidth="1"/>
    <col min="10251" max="10251" width="15" style="527" customWidth="1"/>
    <col min="10252" max="10252" width="14.5703125" style="527" customWidth="1"/>
    <col min="10253" max="10253" width="11.5703125" style="527" customWidth="1"/>
    <col min="10254" max="10254" width="15.140625" style="527" customWidth="1"/>
    <col min="10255" max="10255" width="15.28515625" style="527" customWidth="1"/>
    <col min="10256" max="10256" width="11.7109375" style="527" customWidth="1"/>
    <col min="10257" max="10257" width="7.7109375" style="527" customWidth="1"/>
    <col min="10258" max="10496" width="8.85546875" style="527"/>
    <col min="10497" max="10497" width="8.85546875" style="527" customWidth="1"/>
    <col min="10498" max="10498" width="9.28515625" style="527" customWidth="1"/>
    <col min="10499" max="10499" width="12.28515625" style="527" customWidth="1"/>
    <col min="10500" max="10500" width="9.7109375" style="527" customWidth="1"/>
    <col min="10501" max="10501" width="24" style="527" customWidth="1"/>
    <col min="10502" max="10502" width="15.140625" style="527" customWidth="1"/>
    <col min="10503" max="10503" width="13.7109375" style="527" customWidth="1"/>
    <col min="10504" max="10504" width="15.5703125" style="527" customWidth="1"/>
    <col min="10505" max="10505" width="14.28515625" style="527" customWidth="1"/>
    <col min="10506" max="10506" width="10.85546875" style="527" customWidth="1"/>
    <col min="10507" max="10507" width="15" style="527" customWidth="1"/>
    <col min="10508" max="10508" width="14.5703125" style="527" customWidth="1"/>
    <col min="10509" max="10509" width="11.5703125" style="527" customWidth="1"/>
    <col min="10510" max="10510" width="15.140625" style="527" customWidth="1"/>
    <col min="10511" max="10511" width="15.28515625" style="527" customWidth="1"/>
    <col min="10512" max="10512" width="11.7109375" style="527" customWidth="1"/>
    <col min="10513" max="10513" width="7.7109375" style="527" customWidth="1"/>
    <col min="10514" max="10752" width="8.85546875" style="527"/>
    <col min="10753" max="10753" width="8.85546875" style="527" customWidth="1"/>
    <col min="10754" max="10754" width="9.28515625" style="527" customWidth="1"/>
    <col min="10755" max="10755" width="12.28515625" style="527" customWidth="1"/>
    <col min="10756" max="10756" width="9.7109375" style="527" customWidth="1"/>
    <col min="10757" max="10757" width="24" style="527" customWidth="1"/>
    <col min="10758" max="10758" width="15.140625" style="527" customWidth="1"/>
    <col min="10759" max="10759" width="13.7109375" style="527" customWidth="1"/>
    <col min="10760" max="10760" width="15.5703125" style="527" customWidth="1"/>
    <col min="10761" max="10761" width="14.28515625" style="527" customWidth="1"/>
    <col min="10762" max="10762" width="10.85546875" style="527" customWidth="1"/>
    <col min="10763" max="10763" width="15" style="527" customWidth="1"/>
    <col min="10764" max="10764" width="14.5703125" style="527" customWidth="1"/>
    <col min="10765" max="10765" width="11.5703125" style="527" customWidth="1"/>
    <col min="10766" max="10766" width="15.140625" style="527" customWidth="1"/>
    <col min="10767" max="10767" width="15.28515625" style="527" customWidth="1"/>
    <col min="10768" max="10768" width="11.7109375" style="527" customWidth="1"/>
    <col min="10769" max="10769" width="7.7109375" style="527" customWidth="1"/>
    <col min="10770" max="11008" width="8.85546875" style="527"/>
    <col min="11009" max="11009" width="8.85546875" style="527" customWidth="1"/>
    <col min="11010" max="11010" width="9.28515625" style="527" customWidth="1"/>
    <col min="11011" max="11011" width="12.28515625" style="527" customWidth="1"/>
    <col min="11012" max="11012" width="9.7109375" style="527" customWidth="1"/>
    <col min="11013" max="11013" width="24" style="527" customWidth="1"/>
    <col min="11014" max="11014" width="15.140625" style="527" customWidth="1"/>
    <col min="11015" max="11015" width="13.7109375" style="527" customWidth="1"/>
    <col min="11016" max="11016" width="15.5703125" style="527" customWidth="1"/>
    <col min="11017" max="11017" width="14.28515625" style="527" customWidth="1"/>
    <col min="11018" max="11018" width="10.85546875" style="527" customWidth="1"/>
    <col min="11019" max="11019" width="15" style="527" customWidth="1"/>
    <col min="11020" max="11020" width="14.5703125" style="527" customWidth="1"/>
    <col min="11021" max="11021" width="11.5703125" style="527" customWidth="1"/>
    <col min="11022" max="11022" width="15.140625" style="527" customWidth="1"/>
    <col min="11023" max="11023" width="15.28515625" style="527" customWidth="1"/>
    <col min="11024" max="11024" width="11.7109375" style="527" customWidth="1"/>
    <col min="11025" max="11025" width="7.7109375" style="527" customWidth="1"/>
    <col min="11026" max="11264" width="8.85546875" style="527"/>
    <col min="11265" max="11265" width="8.85546875" style="527" customWidth="1"/>
    <col min="11266" max="11266" width="9.28515625" style="527" customWidth="1"/>
    <col min="11267" max="11267" width="12.28515625" style="527" customWidth="1"/>
    <col min="11268" max="11268" width="9.7109375" style="527" customWidth="1"/>
    <col min="11269" max="11269" width="24" style="527" customWidth="1"/>
    <col min="11270" max="11270" width="15.140625" style="527" customWidth="1"/>
    <col min="11271" max="11271" width="13.7109375" style="527" customWidth="1"/>
    <col min="11272" max="11272" width="15.5703125" style="527" customWidth="1"/>
    <col min="11273" max="11273" width="14.28515625" style="527" customWidth="1"/>
    <col min="11274" max="11274" width="10.85546875" style="527" customWidth="1"/>
    <col min="11275" max="11275" width="15" style="527" customWidth="1"/>
    <col min="11276" max="11276" width="14.5703125" style="527" customWidth="1"/>
    <col min="11277" max="11277" width="11.5703125" style="527" customWidth="1"/>
    <col min="11278" max="11278" width="15.140625" style="527" customWidth="1"/>
    <col min="11279" max="11279" width="15.28515625" style="527" customWidth="1"/>
    <col min="11280" max="11280" width="11.7109375" style="527" customWidth="1"/>
    <col min="11281" max="11281" width="7.7109375" style="527" customWidth="1"/>
    <col min="11282" max="11520" width="8.85546875" style="527"/>
    <col min="11521" max="11521" width="8.85546875" style="527" customWidth="1"/>
    <col min="11522" max="11522" width="9.28515625" style="527" customWidth="1"/>
    <col min="11523" max="11523" width="12.28515625" style="527" customWidth="1"/>
    <col min="11524" max="11524" width="9.7109375" style="527" customWidth="1"/>
    <col min="11525" max="11525" width="24" style="527" customWidth="1"/>
    <col min="11526" max="11526" width="15.140625" style="527" customWidth="1"/>
    <col min="11527" max="11527" width="13.7109375" style="527" customWidth="1"/>
    <col min="11528" max="11528" width="15.5703125" style="527" customWidth="1"/>
    <col min="11529" max="11529" width="14.28515625" style="527" customWidth="1"/>
    <col min="11530" max="11530" width="10.85546875" style="527" customWidth="1"/>
    <col min="11531" max="11531" width="15" style="527" customWidth="1"/>
    <col min="11532" max="11532" width="14.5703125" style="527" customWidth="1"/>
    <col min="11533" max="11533" width="11.5703125" style="527" customWidth="1"/>
    <col min="11534" max="11534" width="15.140625" style="527" customWidth="1"/>
    <col min="11535" max="11535" width="15.28515625" style="527" customWidth="1"/>
    <col min="11536" max="11536" width="11.7109375" style="527" customWidth="1"/>
    <col min="11537" max="11537" width="7.7109375" style="527" customWidth="1"/>
    <col min="11538" max="11776" width="8.85546875" style="527"/>
    <col min="11777" max="11777" width="8.85546875" style="527" customWidth="1"/>
    <col min="11778" max="11778" width="9.28515625" style="527" customWidth="1"/>
    <col min="11779" max="11779" width="12.28515625" style="527" customWidth="1"/>
    <col min="11780" max="11780" width="9.7109375" style="527" customWidth="1"/>
    <col min="11781" max="11781" width="24" style="527" customWidth="1"/>
    <col min="11782" max="11782" width="15.140625" style="527" customWidth="1"/>
    <col min="11783" max="11783" width="13.7109375" style="527" customWidth="1"/>
    <col min="11784" max="11784" width="15.5703125" style="527" customWidth="1"/>
    <col min="11785" max="11785" width="14.28515625" style="527" customWidth="1"/>
    <col min="11786" max="11786" width="10.85546875" style="527" customWidth="1"/>
    <col min="11787" max="11787" width="15" style="527" customWidth="1"/>
    <col min="11788" max="11788" width="14.5703125" style="527" customWidth="1"/>
    <col min="11789" max="11789" width="11.5703125" style="527" customWidth="1"/>
    <col min="11790" max="11790" width="15.140625" style="527" customWidth="1"/>
    <col min="11791" max="11791" width="15.28515625" style="527" customWidth="1"/>
    <col min="11792" max="11792" width="11.7109375" style="527" customWidth="1"/>
    <col min="11793" max="11793" width="7.7109375" style="527" customWidth="1"/>
    <col min="11794" max="12032" width="8.85546875" style="527"/>
    <col min="12033" max="12033" width="8.85546875" style="527" customWidth="1"/>
    <col min="12034" max="12034" width="9.28515625" style="527" customWidth="1"/>
    <col min="12035" max="12035" width="12.28515625" style="527" customWidth="1"/>
    <col min="12036" max="12036" width="9.7109375" style="527" customWidth="1"/>
    <col min="12037" max="12037" width="24" style="527" customWidth="1"/>
    <col min="12038" max="12038" width="15.140625" style="527" customWidth="1"/>
    <col min="12039" max="12039" width="13.7109375" style="527" customWidth="1"/>
    <col min="12040" max="12040" width="15.5703125" style="527" customWidth="1"/>
    <col min="12041" max="12041" width="14.28515625" style="527" customWidth="1"/>
    <col min="12042" max="12042" width="10.85546875" style="527" customWidth="1"/>
    <col min="12043" max="12043" width="15" style="527" customWidth="1"/>
    <col min="12044" max="12044" width="14.5703125" style="527" customWidth="1"/>
    <col min="12045" max="12045" width="11.5703125" style="527" customWidth="1"/>
    <col min="12046" max="12046" width="15.140625" style="527" customWidth="1"/>
    <col min="12047" max="12047" width="15.28515625" style="527" customWidth="1"/>
    <col min="12048" max="12048" width="11.7109375" style="527" customWidth="1"/>
    <col min="12049" max="12049" width="7.7109375" style="527" customWidth="1"/>
    <col min="12050" max="12288" width="8.85546875" style="527"/>
    <col min="12289" max="12289" width="8.85546875" style="527" customWidth="1"/>
    <col min="12290" max="12290" width="9.28515625" style="527" customWidth="1"/>
    <col min="12291" max="12291" width="12.28515625" style="527" customWidth="1"/>
    <col min="12292" max="12292" width="9.7109375" style="527" customWidth="1"/>
    <col min="12293" max="12293" width="24" style="527" customWidth="1"/>
    <col min="12294" max="12294" width="15.140625" style="527" customWidth="1"/>
    <col min="12295" max="12295" width="13.7109375" style="527" customWidth="1"/>
    <col min="12296" max="12296" width="15.5703125" style="527" customWidth="1"/>
    <col min="12297" max="12297" width="14.28515625" style="527" customWidth="1"/>
    <col min="12298" max="12298" width="10.85546875" style="527" customWidth="1"/>
    <col min="12299" max="12299" width="15" style="527" customWidth="1"/>
    <col min="12300" max="12300" width="14.5703125" style="527" customWidth="1"/>
    <col min="12301" max="12301" width="11.5703125" style="527" customWidth="1"/>
    <col min="12302" max="12302" width="15.140625" style="527" customWidth="1"/>
    <col min="12303" max="12303" width="15.28515625" style="527" customWidth="1"/>
    <col min="12304" max="12304" width="11.7109375" style="527" customWidth="1"/>
    <col min="12305" max="12305" width="7.7109375" style="527" customWidth="1"/>
    <col min="12306" max="12544" width="8.85546875" style="527"/>
    <col min="12545" max="12545" width="8.85546875" style="527" customWidth="1"/>
    <col min="12546" max="12546" width="9.28515625" style="527" customWidth="1"/>
    <col min="12547" max="12547" width="12.28515625" style="527" customWidth="1"/>
    <col min="12548" max="12548" width="9.7109375" style="527" customWidth="1"/>
    <col min="12549" max="12549" width="24" style="527" customWidth="1"/>
    <col min="12550" max="12550" width="15.140625" style="527" customWidth="1"/>
    <col min="12551" max="12551" width="13.7109375" style="527" customWidth="1"/>
    <col min="12552" max="12552" width="15.5703125" style="527" customWidth="1"/>
    <col min="12553" max="12553" width="14.28515625" style="527" customWidth="1"/>
    <col min="12554" max="12554" width="10.85546875" style="527" customWidth="1"/>
    <col min="12555" max="12555" width="15" style="527" customWidth="1"/>
    <col min="12556" max="12556" width="14.5703125" style="527" customWidth="1"/>
    <col min="12557" max="12557" width="11.5703125" style="527" customWidth="1"/>
    <col min="12558" max="12558" width="15.140625" style="527" customWidth="1"/>
    <col min="12559" max="12559" width="15.28515625" style="527" customWidth="1"/>
    <col min="12560" max="12560" width="11.7109375" style="527" customWidth="1"/>
    <col min="12561" max="12561" width="7.7109375" style="527" customWidth="1"/>
    <col min="12562" max="12800" width="8.85546875" style="527"/>
    <col min="12801" max="12801" width="8.85546875" style="527" customWidth="1"/>
    <col min="12802" max="12802" width="9.28515625" style="527" customWidth="1"/>
    <col min="12803" max="12803" width="12.28515625" style="527" customWidth="1"/>
    <col min="12804" max="12804" width="9.7109375" style="527" customWidth="1"/>
    <col min="12805" max="12805" width="24" style="527" customWidth="1"/>
    <col min="12806" max="12806" width="15.140625" style="527" customWidth="1"/>
    <col min="12807" max="12807" width="13.7109375" style="527" customWidth="1"/>
    <col min="12808" max="12808" width="15.5703125" style="527" customWidth="1"/>
    <col min="12809" max="12809" width="14.28515625" style="527" customWidth="1"/>
    <col min="12810" max="12810" width="10.85546875" style="527" customWidth="1"/>
    <col min="12811" max="12811" width="15" style="527" customWidth="1"/>
    <col min="12812" max="12812" width="14.5703125" style="527" customWidth="1"/>
    <col min="12813" max="12813" width="11.5703125" style="527" customWidth="1"/>
    <col min="12814" max="12814" width="15.140625" style="527" customWidth="1"/>
    <col min="12815" max="12815" width="15.28515625" style="527" customWidth="1"/>
    <col min="12816" max="12816" width="11.7109375" style="527" customWidth="1"/>
    <col min="12817" max="12817" width="7.7109375" style="527" customWidth="1"/>
    <col min="12818" max="13056" width="8.85546875" style="527"/>
    <col min="13057" max="13057" width="8.85546875" style="527" customWidth="1"/>
    <col min="13058" max="13058" width="9.28515625" style="527" customWidth="1"/>
    <col min="13059" max="13059" width="12.28515625" style="527" customWidth="1"/>
    <col min="13060" max="13060" width="9.7109375" style="527" customWidth="1"/>
    <col min="13061" max="13061" width="24" style="527" customWidth="1"/>
    <col min="13062" max="13062" width="15.140625" style="527" customWidth="1"/>
    <col min="13063" max="13063" width="13.7109375" style="527" customWidth="1"/>
    <col min="13064" max="13064" width="15.5703125" style="527" customWidth="1"/>
    <col min="13065" max="13065" width="14.28515625" style="527" customWidth="1"/>
    <col min="13066" max="13066" width="10.85546875" style="527" customWidth="1"/>
    <col min="13067" max="13067" width="15" style="527" customWidth="1"/>
    <col min="13068" max="13068" width="14.5703125" style="527" customWidth="1"/>
    <col min="13069" max="13069" width="11.5703125" style="527" customWidth="1"/>
    <col min="13070" max="13070" width="15.140625" style="527" customWidth="1"/>
    <col min="13071" max="13071" width="15.28515625" style="527" customWidth="1"/>
    <col min="13072" max="13072" width="11.7109375" style="527" customWidth="1"/>
    <col min="13073" max="13073" width="7.7109375" style="527" customWidth="1"/>
    <col min="13074" max="13312" width="8.85546875" style="527"/>
    <col min="13313" max="13313" width="8.85546875" style="527" customWidth="1"/>
    <col min="13314" max="13314" width="9.28515625" style="527" customWidth="1"/>
    <col min="13315" max="13315" width="12.28515625" style="527" customWidth="1"/>
    <col min="13316" max="13316" width="9.7109375" style="527" customWidth="1"/>
    <col min="13317" max="13317" width="24" style="527" customWidth="1"/>
    <col min="13318" max="13318" width="15.140625" style="527" customWidth="1"/>
    <col min="13319" max="13319" width="13.7109375" style="527" customWidth="1"/>
    <col min="13320" max="13320" width="15.5703125" style="527" customWidth="1"/>
    <col min="13321" max="13321" width="14.28515625" style="527" customWidth="1"/>
    <col min="13322" max="13322" width="10.85546875" style="527" customWidth="1"/>
    <col min="13323" max="13323" width="15" style="527" customWidth="1"/>
    <col min="13324" max="13324" width="14.5703125" style="527" customWidth="1"/>
    <col min="13325" max="13325" width="11.5703125" style="527" customWidth="1"/>
    <col min="13326" max="13326" width="15.140625" style="527" customWidth="1"/>
    <col min="13327" max="13327" width="15.28515625" style="527" customWidth="1"/>
    <col min="13328" max="13328" width="11.7109375" style="527" customWidth="1"/>
    <col min="13329" max="13329" width="7.7109375" style="527" customWidth="1"/>
    <col min="13330" max="13568" width="8.85546875" style="527"/>
    <col min="13569" max="13569" width="8.85546875" style="527" customWidth="1"/>
    <col min="13570" max="13570" width="9.28515625" style="527" customWidth="1"/>
    <col min="13571" max="13571" width="12.28515625" style="527" customWidth="1"/>
    <col min="13572" max="13572" width="9.7109375" style="527" customWidth="1"/>
    <col min="13573" max="13573" width="24" style="527" customWidth="1"/>
    <col min="13574" max="13574" width="15.140625" style="527" customWidth="1"/>
    <col min="13575" max="13575" width="13.7109375" style="527" customWidth="1"/>
    <col min="13576" max="13576" width="15.5703125" style="527" customWidth="1"/>
    <col min="13577" max="13577" width="14.28515625" style="527" customWidth="1"/>
    <col min="13578" max="13578" width="10.85546875" style="527" customWidth="1"/>
    <col min="13579" max="13579" width="15" style="527" customWidth="1"/>
    <col min="13580" max="13580" width="14.5703125" style="527" customWidth="1"/>
    <col min="13581" max="13581" width="11.5703125" style="527" customWidth="1"/>
    <col min="13582" max="13582" width="15.140625" style="527" customWidth="1"/>
    <col min="13583" max="13583" width="15.28515625" style="527" customWidth="1"/>
    <col min="13584" max="13584" width="11.7109375" style="527" customWidth="1"/>
    <col min="13585" max="13585" width="7.7109375" style="527" customWidth="1"/>
    <col min="13586" max="13824" width="8.85546875" style="527"/>
    <col min="13825" max="13825" width="8.85546875" style="527" customWidth="1"/>
    <col min="13826" max="13826" width="9.28515625" style="527" customWidth="1"/>
    <col min="13827" max="13827" width="12.28515625" style="527" customWidth="1"/>
    <col min="13828" max="13828" width="9.7109375" style="527" customWidth="1"/>
    <col min="13829" max="13829" width="24" style="527" customWidth="1"/>
    <col min="13830" max="13830" width="15.140625" style="527" customWidth="1"/>
    <col min="13831" max="13831" width="13.7109375" style="527" customWidth="1"/>
    <col min="13832" max="13832" width="15.5703125" style="527" customWidth="1"/>
    <col min="13833" max="13833" width="14.28515625" style="527" customWidth="1"/>
    <col min="13834" max="13834" width="10.85546875" style="527" customWidth="1"/>
    <col min="13835" max="13835" width="15" style="527" customWidth="1"/>
    <col min="13836" max="13836" width="14.5703125" style="527" customWidth="1"/>
    <col min="13837" max="13837" width="11.5703125" style="527" customWidth="1"/>
    <col min="13838" max="13838" width="15.140625" style="527" customWidth="1"/>
    <col min="13839" max="13839" width="15.28515625" style="527" customWidth="1"/>
    <col min="13840" max="13840" width="11.7109375" style="527" customWidth="1"/>
    <col min="13841" max="13841" width="7.7109375" style="527" customWidth="1"/>
    <col min="13842" max="14080" width="8.85546875" style="527"/>
    <col min="14081" max="14081" width="8.85546875" style="527" customWidth="1"/>
    <col min="14082" max="14082" width="9.28515625" style="527" customWidth="1"/>
    <col min="14083" max="14083" width="12.28515625" style="527" customWidth="1"/>
    <col min="14084" max="14084" width="9.7109375" style="527" customWidth="1"/>
    <col min="14085" max="14085" width="24" style="527" customWidth="1"/>
    <col min="14086" max="14086" width="15.140625" style="527" customWidth="1"/>
    <col min="14087" max="14087" width="13.7109375" style="527" customWidth="1"/>
    <col min="14088" max="14088" width="15.5703125" style="527" customWidth="1"/>
    <col min="14089" max="14089" width="14.28515625" style="527" customWidth="1"/>
    <col min="14090" max="14090" width="10.85546875" style="527" customWidth="1"/>
    <col min="14091" max="14091" width="15" style="527" customWidth="1"/>
    <col min="14092" max="14092" width="14.5703125" style="527" customWidth="1"/>
    <col min="14093" max="14093" width="11.5703125" style="527" customWidth="1"/>
    <col min="14094" max="14094" width="15.140625" style="527" customWidth="1"/>
    <col min="14095" max="14095" width="15.28515625" style="527" customWidth="1"/>
    <col min="14096" max="14096" width="11.7109375" style="527" customWidth="1"/>
    <col min="14097" max="14097" width="7.7109375" style="527" customWidth="1"/>
    <col min="14098" max="14336" width="8.85546875" style="527"/>
    <col min="14337" max="14337" width="8.85546875" style="527" customWidth="1"/>
    <col min="14338" max="14338" width="9.28515625" style="527" customWidth="1"/>
    <col min="14339" max="14339" width="12.28515625" style="527" customWidth="1"/>
    <col min="14340" max="14340" width="9.7109375" style="527" customWidth="1"/>
    <col min="14341" max="14341" width="24" style="527" customWidth="1"/>
    <col min="14342" max="14342" width="15.140625" style="527" customWidth="1"/>
    <col min="14343" max="14343" width="13.7109375" style="527" customWidth="1"/>
    <col min="14344" max="14344" width="15.5703125" style="527" customWidth="1"/>
    <col min="14345" max="14345" width="14.28515625" style="527" customWidth="1"/>
    <col min="14346" max="14346" width="10.85546875" style="527" customWidth="1"/>
    <col min="14347" max="14347" width="15" style="527" customWidth="1"/>
    <col min="14348" max="14348" width="14.5703125" style="527" customWidth="1"/>
    <col min="14349" max="14349" width="11.5703125" style="527" customWidth="1"/>
    <col min="14350" max="14350" width="15.140625" style="527" customWidth="1"/>
    <col min="14351" max="14351" width="15.28515625" style="527" customWidth="1"/>
    <col min="14352" max="14352" width="11.7109375" style="527" customWidth="1"/>
    <col min="14353" max="14353" width="7.7109375" style="527" customWidth="1"/>
    <col min="14354" max="14592" width="8.85546875" style="527"/>
    <col min="14593" max="14593" width="8.85546875" style="527" customWidth="1"/>
    <col min="14594" max="14594" width="9.28515625" style="527" customWidth="1"/>
    <col min="14595" max="14595" width="12.28515625" style="527" customWidth="1"/>
    <col min="14596" max="14596" width="9.7109375" style="527" customWidth="1"/>
    <col min="14597" max="14597" width="24" style="527" customWidth="1"/>
    <col min="14598" max="14598" width="15.140625" style="527" customWidth="1"/>
    <col min="14599" max="14599" width="13.7109375" style="527" customWidth="1"/>
    <col min="14600" max="14600" width="15.5703125" style="527" customWidth="1"/>
    <col min="14601" max="14601" width="14.28515625" style="527" customWidth="1"/>
    <col min="14602" max="14602" width="10.85546875" style="527" customWidth="1"/>
    <col min="14603" max="14603" width="15" style="527" customWidth="1"/>
    <col min="14604" max="14604" width="14.5703125" style="527" customWidth="1"/>
    <col min="14605" max="14605" width="11.5703125" style="527" customWidth="1"/>
    <col min="14606" max="14606" width="15.140625" style="527" customWidth="1"/>
    <col min="14607" max="14607" width="15.28515625" style="527" customWidth="1"/>
    <col min="14608" max="14608" width="11.7109375" style="527" customWidth="1"/>
    <col min="14609" max="14609" width="7.7109375" style="527" customWidth="1"/>
    <col min="14610" max="14848" width="8.85546875" style="527"/>
    <col min="14849" max="14849" width="8.85546875" style="527" customWidth="1"/>
    <col min="14850" max="14850" width="9.28515625" style="527" customWidth="1"/>
    <col min="14851" max="14851" width="12.28515625" style="527" customWidth="1"/>
    <col min="14852" max="14852" width="9.7109375" style="527" customWidth="1"/>
    <col min="14853" max="14853" width="24" style="527" customWidth="1"/>
    <col min="14854" max="14854" width="15.140625" style="527" customWidth="1"/>
    <col min="14855" max="14855" width="13.7109375" style="527" customWidth="1"/>
    <col min="14856" max="14856" width="15.5703125" style="527" customWidth="1"/>
    <col min="14857" max="14857" width="14.28515625" style="527" customWidth="1"/>
    <col min="14858" max="14858" width="10.85546875" style="527" customWidth="1"/>
    <col min="14859" max="14859" width="15" style="527" customWidth="1"/>
    <col min="14860" max="14860" width="14.5703125" style="527" customWidth="1"/>
    <col min="14861" max="14861" width="11.5703125" style="527" customWidth="1"/>
    <col min="14862" max="14862" width="15.140625" style="527" customWidth="1"/>
    <col min="14863" max="14863" width="15.28515625" style="527" customWidth="1"/>
    <col min="14864" max="14864" width="11.7109375" style="527" customWidth="1"/>
    <col min="14865" max="14865" width="7.7109375" style="527" customWidth="1"/>
    <col min="14866" max="15104" width="8.85546875" style="527"/>
    <col min="15105" max="15105" width="8.85546875" style="527" customWidth="1"/>
    <col min="15106" max="15106" width="9.28515625" style="527" customWidth="1"/>
    <col min="15107" max="15107" width="12.28515625" style="527" customWidth="1"/>
    <col min="15108" max="15108" width="9.7109375" style="527" customWidth="1"/>
    <col min="15109" max="15109" width="24" style="527" customWidth="1"/>
    <col min="15110" max="15110" width="15.140625" style="527" customWidth="1"/>
    <col min="15111" max="15111" width="13.7109375" style="527" customWidth="1"/>
    <col min="15112" max="15112" width="15.5703125" style="527" customWidth="1"/>
    <col min="15113" max="15113" width="14.28515625" style="527" customWidth="1"/>
    <col min="15114" max="15114" width="10.85546875" style="527" customWidth="1"/>
    <col min="15115" max="15115" width="15" style="527" customWidth="1"/>
    <col min="15116" max="15116" width="14.5703125" style="527" customWidth="1"/>
    <col min="15117" max="15117" width="11.5703125" style="527" customWidth="1"/>
    <col min="15118" max="15118" width="15.140625" style="527" customWidth="1"/>
    <col min="15119" max="15119" width="15.28515625" style="527" customWidth="1"/>
    <col min="15120" max="15120" width="11.7109375" style="527" customWidth="1"/>
    <col min="15121" max="15121" width="7.7109375" style="527" customWidth="1"/>
    <col min="15122" max="15360" width="8.85546875" style="527"/>
    <col min="15361" max="15361" width="8.85546875" style="527" customWidth="1"/>
    <col min="15362" max="15362" width="9.28515625" style="527" customWidth="1"/>
    <col min="15363" max="15363" width="12.28515625" style="527" customWidth="1"/>
    <col min="15364" max="15364" width="9.7109375" style="527" customWidth="1"/>
    <col min="15365" max="15365" width="24" style="527" customWidth="1"/>
    <col min="15366" max="15366" width="15.140625" style="527" customWidth="1"/>
    <col min="15367" max="15367" width="13.7109375" style="527" customWidth="1"/>
    <col min="15368" max="15368" width="15.5703125" style="527" customWidth="1"/>
    <col min="15369" max="15369" width="14.28515625" style="527" customWidth="1"/>
    <col min="15370" max="15370" width="10.85546875" style="527" customWidth="1"/>
    <col min="15371" max="15371" width="15" style="527" customWidth="1"/>
    <col min="15372" max="15372" width="14.5703125" style="527" customWidth="1"/>
    <col min="15373" max="15373" width="11.5703125" style="527" customWidth="1"/>
    <col min="15374" max="15374" width="15.140625" style="527" customWidth="1"/>
    <col min="15375" max="15375" width="15.28515625" style="527" customWidth="1"/>
    <col min="15376" max="15376" width="11.7109375" style="527" customWidth="1"/>
    <col min="15377" max="15377" width="7.7109375" style="527" customWidth="1"/>
    <col min="15378" max="15616" width="8.85546875" style="527"/>
    <col min="15617" max="15617" width="8.85546875" style="527" customWidth="1"/>
    <col min="15618" max="15618" width="9.28515625" style="527" customWidth="1"/>
    <col min="15619" max="15619" width="12.28515625" style="527" customWidth="1"/>
    <col min="15620" max="15620" width="9.7109375" style="527" customWidth="1"/>
    <col min="15621" max="15621" width="24" style="527" customWidth="1"/>
    <col min="15622" max="15622" width="15.140625" style="527" customWidth="1"/>
    <col min="15623" max="15623" width="13.7109375" style="527" customWidth="1"/>
    <col min="15624" max="15624" width="15.5703125" style="527" customWidth="1"/>
    <col min="15625" max="15625" width="14.28515625" style="527" customWidth="1"/>
    <col min="15626" max="15626" width="10.85546875" style="527" customWidth="1"/>
    <col min="15627" max="15627" width="15" style="527" customWidth="1"/>
    <col min="15628" max="15628" width="14.5703125" style="527" customWidth="1"/>
    <col min="15629" max="15629" width="11.5703125" style="527" customWidth="1"/>
    <col min="15630" max="15630" width="15.140625" style="527" customWidth="1"/>
    <col min="15631" max="15631" width="15.28515625" style="527" customWidth="1"/>
    <col min="15632" max="15632" width="11.7109375" style="527" customWidth="1"/>
    <col min="15633" max="15633" width="7.7109375" style="527" customWidth="1"/>
    <col min="15634" max="15872" width="8.85546875" style="527"/>
    <col min="15873" max="15873" width="8.85546875" style="527" customWidth="1"/>
    <col min="15874" max="15874" width="9.28515625" style="527" customWidth="1"/>
    <col min="15875" max="15875" width="12.28515625" style="527" customWidth="1"/>
    <col min="15876" max="15876" width="9.7109375" style="527" customWidth="1"/>
    <col min="15877" max="15877" width="24" style="527" customWidth="1"/>
    <col min="15878" max="15878" width="15.140625" style="527" customWidth="1"/>
    <col min="15879" max="15879" width="13.7109375" style="527" customWidth="1"/>
    <col min="15880" max="15880" width="15.5703125" style="527" customWidth="1"/>
    <col min="15881" max="15881" width="14.28515625" style="527" customWidth="1"/>
    <col min="15882" max="15882" width="10.85546875" style="527" customWidth="1"/>
    <col min="15883" max="15883" width="15" style="527" customWidth="1"/>
    <col min="15884" max="15884" width="14.5703125" style="527" customWidth="1"/>
    <col min="15885" max="15885" width="11.5703125" style="527" customWidth="1"/>
    <col min="15886" max="15886" width="15.140625" style="527" customWidth="1"/>
    <col min="15887" max="15887" width="15.28515625" style="527" customWidth="1"/>
    <col min="15888" max="15888" width="11.7109375" style="527" customWidth="1"/>
    <col min="15889" max="15889" width="7.7109375" style="527" customWidth="1"/>
    <col min="15890" max="16128" width="8.85546875" style="527"/>
    <col min="16129" max="16129" width="8.85546875" style="527" customWidth="1"/>
    <col min="16130" max="16130" width="9.28515625" style="527" customWidth="1"/>
    <col min="16131" max="16131" width="12.28515625" style="527" customWidth="1"/>
    <col min="16132" max="16132" width="9.7109375" style="527" customWidth="1"/>
    <col min="16133" max="16133" width="24" style="527" customWidth="1"/>
    <col min="16134" max="16134" width="15.140625" style="527" customWidth="1"/>
    <col min="16135" max="16135" width="13.7109375" style="527" customWidth="1"/>
    <col min="16136" max="16136" width="15.5703125" style="527" customWidth="1"/>
    <col min="16137" max="16137" width="14.28515625" style="527" customWidth="1"/>
    <col min="16138" max="16138" width="10.85546875" style="527" customWidth="1"/>
    <col min="16139" max="16139" width="15" style="527" customWidth="1"/>
    <col min="16140" max="16140" width="14.5703125" style="527" customWidth="1"/>
    <col min="16141" max="16141" width="11.5703125" style="527" customWidth="1"/>
    <col min="16142" max="16142" width="15.140625" style="527" customWidth="1"/>
    <col min="16143" max="16143" width="15.28515625" style="527" customWidth="1"/>
    <col min="16144" max="16144" width="11.7109375" style="527" customWidth="1"/>
    <col min="16145" max="16145" width="7.7109375" style="527" customWidth="1"/>
    <col min="16146" max="16384" width="8.85546875" style="527"/>
  </cols>
  <sheetData>
    <row r="1" spans="1:17">
      <c r="A1" s="3346"/>
      <c r="B1" s="3346"/>
      <c r="C1" s="3346"/>
      <c r="D1" s="3346"/>
      <c r="E1" s="3346"/>
      <c r="F1" s="3346"/>
      <c r="G1" s="3346"/>
      <c r="H1" s="3346"/>
      <c r="I1" s="3346"/>
      <c r="J1" s="3346"/>
      <c r="K1" s="3346"/>
      <c r="L1" s="3346"/>
      <c r="M1" s="3346"/>
      <c r="N1" s="3346"/>
      <c r="O1" s="3346"/>
      <c r="P1" s="3346"/>
      <c r="Q1" s="3346"/>
    </row>
    <row r="2" spans="1:17">
      <c r="A2" s="3346" t="s">
        <v>1401</v>
      </c>
      <c r="B2" s="3346"/>
      <c r="C2" s="3346"/>
      <c r="D2" s="3346"/>
      <c r="E2" s="3346"/>
      <c r="F2" s="3346"/>
      <c r="G2" s="3346"/>
      <c r="H2" s="3346"/>
      <c r="I2" s="3346"/>
      <c r="J2" s="3346"/>
      <c r="K2" s="3346"/>
      <c r="L2" s="3346"/>
      <c r="M2" s="3346"/>
      <c r="N2" s="3346"/>
      <c r="O2" s="3346"/>
      <c r="P2" s="3346"/>
      <c r="Q2" s="3346"/>
    </row>
    <row r="3" spans="1:17">
      <c r="A3" s="3346" t="s">
        <v>889</v>
      </c>
      <c r="B3" s="3346"/>
      <c r="C3" s="3346"/>
      <c r="D3" s="3346"/>
      <c r="E3" s="3346"/>
      <c r="F3" s="3346"/>
      <c r="G3" s="3346"/>
      <c r="H3" s="3346"/>
      <c r="I3" s="3346"/>
      <c r="J3" s="3346"/>
      <c r="K3" s="3346"/>
      <c r="L3" s="3346"/>
      <c r="M3" s="3346"/>
      <c r="N3" s="3346"/>
      <c r="O3" s="3346"/>
      <c r="P3" s="3346"/>
      <c r="Q3" s="3346"/>
    </row>
    <row r="4" spans="1:17">
      <c r="A4" s="3346" t="s">
        <v>890</v>
      </c>
      <c r="B4" s="3346"/>
      <c r="C4" s="3346"/>
      <c r="D4" s="3346"/>
      <c r="E4" s="3346"/>
      <c r="F4" s="3346"/>
      <c r="G4" s="3346"/>
      <c r="H4" s="3346"/>
      <c r="I4" s="3346"/>
      <c r="J4" s="3346"/>
      <c r="K4" s="3346"/>
      <c r="L4" s="3346"/>
      <c r="M4" s="3346"/>
      <c r="N4" s="3346"/>
      <c r="O4" s="3346"/>
      <c r="P4" s="3346"/>
      <c r="Q4" s="3346"/>
    </row>
    <row r="5" spans="1:17">
      <c r="A5" s="528"/>
      <c r="B5" s="528"/>
      <c r="C5" s="528"/>
      <c r="D5" s="528"/>
      <c r="E5" s="528"/>
      <c r="F5" s="528"/>
      <c r="G5" s="528"/>
      <c r="H5" s="528"/>
      <c r="I5" s="528"/>
      <c r="J5" s="528"/>
      <c r="K5" s="528"/>
      <c r="L5" s="528"/>
      <c r="M5" s="528"/>
      <c r="N5" s="528"/>
      <c r="O5" s="528"/>
      <c r="P5" s="528"/>
      <c r="Q5" s="528"/>
    </row>
    <row r="6" spans="1:17" ht="21.75">
      <c r="A6" s="3422" t="s">
        <v>1840</v>
      </c>
      <c r="B6" s="3422"/>
      <c r="C6" s="3422"/>
      <c r="D6" s="3422"/>
      <c r="E6" s="3422"/>
      <c r="F6" s="3422"/>
      <c r="G6" s="3422"/>
      <c r="H6" s="3422"/>
      <c r="I6" s="3422"/>
      <c r="J6" s="3422"/>
      <c r="K6" s="3422"/>
      <c r="L6" s="3422"/>
      <c r="M6" s="3422"/>
      <c r="N6" s="3422"/>
      <c r="O6" s="3422"/>
      <c r="P6" s="3422"/>
      <c r="Q6" s="3422"/>
    </row>
    <row r="7" spans="1:17">
      <c r="A7" s="3423" t="s">
        <v>1841</v>
      </c>
      <c r="B7" s="3423"/>
      <c r="C7" s="3423"/>
      <c r="D7" s="3423"/>
      <c r="E7" s="3423"/>
      <c r="F7" s="3423"/>
      <c r="G7" s="3423"/>
      <c r="H7" s="3423"/>
      <c r="I7" s="3423"/>
      <c r="J7" s="3423"/>
      <c r="K7" s="3423"/>
      <c r="L7" s="3423"/>
      <c r="M7" s="3423"/>
      <c r="N7" s="3423"/>
      <c r="O7" s="3423"/>
      <c r="P7" s="3423"/>
      <c r="Q7" s="3423"/>
    </row>
    <row r="8" spans="1:17">
      <c r="A8" s="527" t="s">
        <v>1842</v>
      </c>
    </row>
    <row r="9" spans="1:17">
      <c r="A9" s="527" t="s">
        <v>1843</v>
      </c>
    </row>
    <row r="10" spans="1:17" ht="15.75" customHeight="1">
      <c r="A10" s="3419" t="s">
        <v>1844</v>
      </c>
      <c r="B10" s="3419" t="s">
        <v>1845</v>
      </c>
      <c r="C10" s="3428" t="s">
        <v>1846</v>
      </c>
      <c r="D10" s="3363" t="s">
        <v>1847</v>
      </c>
      <c r="E10" s="3419" t="s">
        <v>1848</v>
      </c>
      <c r="F10" s="3419" t="s">
        <v>1849</v>
      </c>
      <c r="G10" s="3419" t="s">
        <v>1850</v>
      </c>
      <c r="H10" s="3425" t="s">
        <v>1851</v>
      </c>
      <c r="I10" s="3425"/>
      <c r="J10" s="3425"/>
      <c r="K10" s="3424" t="s">
        <v>1852</v>
      </c>
      <c r="L10" s="3424"/>
      <c r="M10" s="3424"/>
      <c r="N10" s="3380" t="s">
        <v>1853</v>
      </c>
      <c r="O10" s="3381"/>
      <c r="P10" s="3388"/>
      <c r="Q10" s="3426" t="s">
        <v>506</v>
      </c>
    </row>
    <row r="11" spans="1:17" ht="15.75" customHeight="1">
      <c r="A11" s="3420"/>
      <c r="B11" s="3420"/>
      <c r="C11" s="3429"/>
      <c r="D11" s="3364"/>
      <c r="E11" s="3420"/>
      <c r="F11" s="3420"/>
      <c r="G11" s="3420"/>
      <c r="H11" s="3425" t="s">
        <v>1854</v>
      </c>
      <c r="I11" s="3425"/>
      <c r="J11" s="3427" t="s">
        <v>1855</v>
      </c>
      <c r="K11" s="3424" t="s">
        <v>1854</v>
      </c>
      <c r="L11" s="3424"/>
      <c r="M11" s="3378" t="s">
        <v>1855</v>
      </c>
      <c r="N11" s="3424" t="s">
        <v>1856</v>
      </c>
      <c r="O11" s="3424" t="s">
        <v>1855</v>
      </c>
      <c r="P11" s="3419" t="s">
        <v>994</v>
      </c>
      <c r="Q11" s="3426"/>
    </row>
    <row r="12" spans="1:17" ht="40.5">
      <c r="A12" s="3421"/>
      <c r="B12" s="3421"/>
      <c r="C12" s="3430"/>
      <c r="D12" s="3418"/>
      <c r="E12" s="3421"/>
      <c r="F12" s="3421"/>
      <c r="G12" s="3421"/>
      <c r="H12" s="668" t="s">
        <v>1202</v>
      </c>
      <c r="I12" s="553" t="s">
        <v>1857</v>
      </c>
      <c r="J12" s="3427"/>
      <c r="K12" s="553" t="s">
        <v>1202</v>
      </c>
      <c r="L12" s="553" t="s">
        <v>1857</v>
      </c>
      <c r="M12" s="3378"/>
      <c r="N12" s="3424"/>
      <c r="O12" s="3424"/>
      <c r="P12" s="3421"/>
      <c r="Q12" s="3426"/>
    </row>
    <row r="13" spans="1:17">
      <c r="A13" s="555">
        <v>1</v>
      </c>
      <c r="B13" s="782">
        <v>2</v>
      </c>
      <c r="C13" s="555">
        <v>3</v>
      </c>
      <c r="D13" s="782">
        <v>4</v>
      </c>
      <c r="E13" s="555">
        <v>5</v>
      </c>
      <c r="F13" s="782">
        <v>6</v>
      </c>
      <c r="G13" s="555">
        <v>7</v>
      </c>
      <c r="H13" s="782">
        <v>8</v>
      </c>
      <c r="I13" s="555">
        <v>9</v>
      </c>
      <c r="J13" s="782">
        <v>10</v>
      </c>
      <c r="K13" s="555">
        <v>11</v>
      </c>
      <c r="L13" s="782">
        <v>12</v>
      </c>
      <c r="M13" s="555">
        <v>13</v>
      </c>
      <c r="N13" s="555" t="s">
        <v>1858</v>
      </c>
      <c r="O13" s="555" t="s">
        <v>1859</v>
      </c>
      <c r="P13" s="555" t="s">
        <v>1860</v>
      </c>
      <c r="Q13" s="555">
        <v>16</v>
      </c>
    </row>
    <row r="14" spans="1:17">
      <c r="A14" s="668"/>
      <c r="B14" s="783"/>
      <c r="C14" s="668"/>
      <c r="D14" s="783"/>
      <c r="E14" s="668"/>
      <c r="F14" s="668"/>
      <c r="G14" s="668"/>
      <c r="H14" s="668"/>
      <c r="I14" s="669"/>
      <c r="J14" s="669"/>
      <c r="K14" s="668"/>
      <c r="L14" s="783"/>
      <c r="M14" s="668"/>
      <c r="N14" s="668"/>
      <c r="O14" s="668"/>
      <c r="P14" s="668"/>
      <c r="Q14" s="668"/>
    </row>
    <row r="15" spans="1:17">
      <c r="A15" s="784"/>
      <c r="B15" s="785"/>
      <c r="C15" s="786" t="s">
        <v>1861</v>
      </c>
      <c r="D15" s="785"/>
      <c r="E15" s="668"/>
      <c r="F15" s="668"/>
      <c r="G15" s="668"/>
      <c r="H15" s="668"/>
      <c r="I15" s="669"/>
      <c r="J15" s="669"/>
      <c r="K15" s="668"/>
      <c r="L15" s="783"/>
      <c r="M15" s="668"/>
      <c r="N15" s="668"/>
      <c r="O15" s="668"/>
      <c r="P15" s="668"/>
      <c r="Q15" s="668"/>
    </row>
    <row r="16" spans="1:17">
      <c r="A16" s="668"/>
      <c r="B16" s="783"/>
      <c r="C16" s="668"/>
      <c r="D16" s="783"/>
      <c r="E16" s="668"/>
      <c r="F16" s="668"/>
      <c r="G16" s="668"/>
      <c r="H16" s="668"/>
      <c r="I16" s="669"/>
      <c r="J16" s="669"/>
      <c r="K16" s="668"/>
      <c r="L16" s="783"/>
      <c r="M16" s="668"/>
      <c r="N16" s="668"/>
      <c r="O16" s="668"/>
      <c r="P16" s="668"/>
      <c r="Q16" s="668"/>
    </row>
    <row r="17" spans="1:17">
      <c r="A17" s="734"/>
      <c r="B17" s="632"/>
      <c r="C17" s="734" t="s">
        <v>994</v>
      </c>
      <c r="D17" s="632"/>
      <c r="E17" s="734"/>
      <c r="F17" s="734"/>
      <c r="G17" s="734"/>
      <c r="H17" s="734"/>
      <c r="I17" s="764"/>
      <c r="J17" s="764"/>
      <c r="K17" s="734"/>
      <c r="L17" s="632"/>
      <c r="M17" s="734"/>
      <c r="N17" s="734"/>
      <c r="O17" s="734"/>
      <c r="P17" s="734"/>
      <c r="Q17" s="734"/>
    </row>
    <row r="18" spans="1:17">
      <c r="A18" s="784"/>
      <c r="B18" s="785"/>
      <c r="C18" s="734" t="s">
        <v>1862</v>
      </c>
      <c r="D18" s="785"/>
      <c r="E18" s="734"/>
      <c r="F18" s="734"/>
      <c r="G18" s="734"/>
      <c r="H18" s="734"/>
      <c r="I18" s="764"/>
      <c r="J18" s="764"/>
      <c r="K18" s="734"/>
      <c r="L18" s="632"/>
      <c r="M18" s="734"/>
      <c r="N18" s="734"/>
      <c r="O18" s="734"/>
      <c r="P18" s="734"/>
      <c r="Q18" s="734"/>
    </row>
    <row r="19" spans="1:17">
      <c r="A19" s="734"/>
      <c r="B19" s="632"/>
      <c r="C19" s="734"/>
      <c r="D19" s="632"/>
      <c r="E19" s="734"/>
      <c r="F19" s="734"/>
      <c r="G19" s="734"/>
      <c r="H19" s="734"/>
      <c r="I19" s="764"/>
      <c r="J19" s="764"/>
      <c r="K19" s="734"/>
      <c r="L19" s="632"/>
      <c r="M19" s="734"/>
      <c r="N19" s="734"/>
      <c r="O19" s="734"/>
      <c r="P19" s="734"/>
      <c r="Q19" s="734"/>
    </row>
    <row r="20" spans="1:17">
      <c r="A20" s="734"/>
      <c r="B20" s="632"/>
      <c r="C20" s="734" t="s">
        <v>994</v>
      </c>
      <c r="D20" s="632"/>
      <c r="E20" s="734"/>
      <c r="F20" s="734"/>
      <c r="G20" s="734"/>
      <c r="H20" s="734"/>
      <c r="I20" s="764"/>
      <c r="J20" s="764"/>
      <c r="K20" s="734"/>
      <c r="L20" s="632"/>
      <c r="M20" s="734"/>
      <c r="N20" s="734"/>
      <c r="O20" s="734"/>
      <c r="P20" s="734"/>
      <c r="Q20" s="734"/>
    </row>
    <row r="21" spans="1:17">
      <c r="A21" s="725"/>
      <c r="B21" s="632"/>
      <c r="C21" s="734" t="s">
        <v>1863</v>
      </c>
      <c r="D21" s="632"/>
      <c r="E21" s="734"/>
      <c r="F21" s="734"/>
      <c r="G21" s="734"/>
      <c r="H21" s="734"/>
      <c r="I21" s="764"/>
      <c r="J21" s="764"/>
      <c r="K21" s="734"/>
      <c r="L21" s="632"/>
      <c r="M21" s="734"/>
      <c r="N21" s="734"/>
      <c r="O21" s="734"/>
      <c r="P21" s="734"/>
      <c r="Q21" s="734"/>
    </row>
    <row r="22" spans="1:17">
      <c r="A22" s="734"/>
      <c r="B22" s="632"/>
      <c r="C22" s="734"/>
      <c r="D22" s="632"/>
      <c r="E22" s="734"/>
      <c r="F22" s="734"/>
      <c r="G22" s="734"/>
      <c r="H22" s="734"/>
      <c r="I22" s="764"/>
      <c r="J22" s="764"/>
      <c r="K22" s="734"/>
      <c r="L22" s="632"/>
      <c r="M22" s="734"/>
      <c r="N22" s="734"/>
      <c r="O22" s="734"/>
      <c r="P22" s="734"/>
      <c r="Q22" s="734"/>
    </row>
    <row r="23" spans="1:17">
      <c r="A23" s="734"/>
      <c r="B23" s="632"/>
      <c r="C23" s="734" t="s">
        <v>994</v>
      </c>
      <c r="D23" s="632"/>
      <c r="E23" s="734"/>
      <c r="F23" s="734"/>
      <c r="G23" s="734"/>
      <c r="H23" s="734"/>
      <c r="I23" s="764"/>
      <c r="J23" s="764"/>
      <c r="K23" s="734"/>
      <c r="L23" s="632"/>
      <c r="M23" s="734"/>
      <c r="N23" s="734"/>
      <c r="O23" s="734"/>
      <c r="P23" s="734"/>
      <c r="Q23" s="734"/>
    </row>
    <row r="24" spans="1:17">
      <c r="A24" s="725"/>
      <c r="B24" s="632"/>
      <c r="C24" s="734" t="s">
        <v>1864</v>
      </c>
      <c r="D24" s="632"/>
      <c r="E24" s="734"/>
      <c r="F24" s="734"/>
      <c r="G24" s="734"/>
      <c r="H24" s="734"/>
      <c r="I24" s="764"/>
      <c r="J24" s="764"/>
      <c r="K24" s="734"/>
      <c r="L24" s="632"/>
      <c r="M24" s="734"/>
      <c r="N24" s="734"/>
      <c r="O24" s="734"/>
      <c r="P24" s="734"/>
      <c r="Q24" s="734"/>
    </row>
    <row r="25" spans="1:17">
      <c r="A25" s="734"/>
      <c r="B25" s="632"/>
      <c r="C25" s="734"/>
      <c r="D25" s="632"/>
      <c r="E25" s="734"/>
      <c r="F25" s="734"/>
      <c r="G25" s="734"/>
      <c r="H25" s="734"/>
      <c r="I25" s="764"/>
      <c r="J25" s="764"/>
      <c r="K25" s="734"/>
      <c r="L25" s="632"/>
      <c r="M25" s="734"/>
      <c r="N25" s="734"/>
      <c r="O25" s="734"/>
      <c r="P25" s="734"/>
      <c r="Q25" s="734"/>
    </row>
    <row r="26" spans="1:17">
      <c r="A26" s="734"/>
      <c r="B26" s="632"/>
      <c r="C26" s="734" t="s">
        <v>994</v>
      </c>
      <c r="D26" s="632"/>
      <c r="E26" s="734"/>
      <c r="F26" s="734"/>
      <c r="G26" s="734"/>
      <c r="H26" s="734"/>
      <c r="I26" s="764"/>
      <c r="J26" s="764"/>
      <c r="K26" s="734"/>
      <c r="L26" s="632"/>
      <c r="M26" s="734"/>
      <c r="N26" s="734"/>
      <c r="O26" s="734"/>
      <c r="P26" s="734"/>
      <c r="Q26" s="734"/>
    </row>
    <row r="27" spans="1:17">
      <c r="A27" s="329"/>
      <c r="B27" s="420"/>
      <c r="C27" s="329"/>
      <c r="D27" s="420"/>
      <c r="E27" s="329"/>
      <c r="F27" s="329"/>
      <c r="G27" s="329"/>
      <c r="H27" s="329"/>
      <c r="I27" s="764"/>
      <c r="J27" s="764"/>
      <c r="K27" s="734"/>
      <c r="L27" s="632"/>
      <c r="M27" s="734"/>
      <c r="N27" s="734"/>
      <c r="O27" s="734"/>
      <c r="P27" s="734"/>
      <c r="Q27" s="734"/>
    </row>
    <row r="28" spans="1:17">
      <c r="A28" s="734"/>
      <c r="B28" s="632"/>
      <c r="C28" s="734" t="s">
        <v>1865</v>
      </c>
      <c r="D28" s="632"/>
      <c r="E28" s="734"/>
      <c r="F28" s="734"/>
      <c r="G28" s="734"/>
      <c r="H28" s="734"/>
      <c r="I28" s="764"/>
      <c r="J28" s="764"/>
      <c r="K28" s="734"/>
      <c r="L28" s="632"/>
      <c r="M28" s="734"/>
      <c r="N28" s="734"/>
      <c r="O28" s="734"/>
      <c r="P28" s="734"/>
      <c r="Q28" s="734"/>
    </row>
    <row r="29" spans="1:17">
      <c r="A29" s="734"/>
      <c r="B29" s="632"/>
      <c r="C29" s="734"/>
      <c r="D29" s="632"/>
      <c r="E29" s="734"/>
      <c r="F29" s="734"/>
      <c r="G29" s="734"/>
      <c r="H29" s="734"/>
      <c r="I29" s="764"/>
      <c r="J29" s="764"/>
      <c r="K29" s="734"/>
      <c r="L29" s="632"/>
      <c r="M29" s="734"/>
      <c r="N29" s="734"/>
      <c r="O29" s="734"/>
      <c r="P29" s="734"/>
      <c r="Q29" s="734"/>
    </row>
    <row r="30" spans="1:17">
      <c r="A30" s="734"/>
      <c r="B30" s="632"/>
      <c r="C30" s="734" t="s">
        <v>994</v>
      </c>
      <c r="D30" s="632"/>
      <c r="E30" s="734"/>
      <c r="F30" s="734"/>
      <c r="G30" s="734"/>
      <c r="H30" s="734"/>
      <c r="I30" s="764"/>
      <c r="J30" s="764"/>
      <c r="K30" s="734"/>
      <c r="L30" s="632"/>
      <c r="M30" s="734"/>
      <c r="N30" s="734"/>
      <c r="O30" s="734"/>
      <c r="P30" s="734"/>
      <c r="Q30" s="734"/>
    </row>
    <row r="31" spans="1:17">
      <c r="A31" s="734"/>
      <c r="B31" s="632"/>
      <c r="C31" s="725" t="s">
        <v>1866</v>
      </c>
      <c r="D31" s="632"/>
      <c r="E31" s="725"/>
      <c r="F31" s="734"/>
      <c r="G31" s="734"/>
      <c r="H31" s="734"/>
      <c r="I31" s="764"/>
      <c r="J31" s="764"/>
      <c r="K31" s="734"/>
      <c r="L31" s="632"/>
      <c r="M31" s="734"/>
      <c r="N31" s="734"/>
      <c r="O31" s="734"/>
      <c r="P31" s="734"/>
      <c r="Q31" s="734"/>
    </row>
    <row r="33" spans="1:17">
      <c r="C33" s="527" t="s">
        <v>1867</v>
      </c>
      <c r="I33" s="527" t="s">
        <v>1868</v>
      </c>
      <c r="N33" s="527" t="s">
        <v>1869</v>
      </c>
    </row>
    <row r="34" spans="1:17">
      <c r="C34" s="527" t="s">
        <v>1870</v>
      </c>
      <c r="I34" s="527" t="s">
        <v>1870</v>
      </c>
      <c r="N34" s="527" t="s">
        <v>1870</v>
      </c>
    </row>
    <row r="35" spans="1:17" s="529" customFormat="1">
      <c r="C35" s="527" t="s">
        <v>1871</v>
      </c>
      <c r="E35" s="527"/>
      <c r="F35" s="527"/>
      <c r="G35" s="527"/>
      <c r="H35" s="527"/>
      <c r="I35" s="527" t="s">
        <v>1871</v>
      </c>
      <c r="J35" s="527"/>
      <c r="K35" s="527"/>
      <c r="L35" s="527"/>
      <c r="N35" s="527" t="s">
        <v>1871</v>
      </c>
      <c r="O35" s="527"/>
      <c r="P35" s="527"/>
    </row>
    <row r="36" spans="1:17" s="529" customFormat="1" ht="21" thickBot="1">
      <c r="A36" s="608" t="s">
        <v>915</v>
      </c>
      <c r="D36" s="527"/>
      <c r="E36" s="527"/>
      <c r="F36" s="527"/>
      <c r="G36" s="527"/>
      <c r="H36" s="527"/>
      <c r="I36" s="527"/>
      <c r="J36" s="527"/>
      <c r="K36" s="527"/>
      <c r="L36" s="527"/>
      <c r="M36" s="527"/>
      <c r="N36" s="527"/>
      <c r="O36" s="527"/>
      <c r="P36" s="527"/>
    </row>
    <row r="37" spans="1:17" s="529" customFormat="1" ht="20.45" customHeight="1" thickTop="1">
      <c r="A37" s="3410" t="s">
        <v>1872</v>
      </c>
      <c r="B37" s="3410"/>
      <c r="C37" s="3410"/>
      <c r="D37" s="3410"/>
      <c r="E37" s="3410"/>
      <c r="F37" s="3410"/>
      <c r="G37" s="3410"/>
      <c r="H37" s="3410"/>
      <c r="I37" s="3410"/>
      <c r="J37" s="3410"/>
      <c r="K37" s="3410"/>
      <c r="L37" s="3410"/>
      <c r="M37" s="3410"/>
      <c r="N37" s="3410"/>
      <c r="O37" s="3410"/>
      <c r="P37" s="3410"/>
      <c r="Q37" s="3410"/>
    </row>
    <row r="38" spans="1:17" s="529" customFormat="1">
      <c r="A38" s="527"/>
      <c r="B38" s="527"/>
      <c r="C38" s="527"/>
      <c r="D38" s="527"/>
      <c r="E38" s="527"/>
      <c r="F38" s="527"/>
    </row>
    <row r="39" spans="1:17" s="529" customFormat="1" ht="21" thickBot="1">
      <c r="A39" s="547" t="s">
        <v>917</v>
      </c>
      <c r="B39" s="547"/>
    </row>
    <row r="40" spans="1:17" ht="21" thickTop="1">
      <c r="A40" s="551">
        <v>1</v>
      </c>
      <c r="B40" s="527" t="s">
        <v>1873</v>
      </c>
    </row>
    <row r="41" spans="1:17">
      <c r="A41" s="551">
        <v>2</v>
      </c>
      <c r="B41" s="527" t="s">
        <v>1874</v>
      </c>
    </row>
    <row r="42" spans="1:17">
      <c r="A42" s="551">
        <v>3</v>
      </c>
      <c r="B42" s="527" t="s">
        <v>1875</v>
      </c>
    </row>
    <row r="43" spans="1:17">
      <c r="A43" s="551">
        <v>4</v>
      </c>
      <c r="B43" s="527" t="s">
        <v>1876</v>
      </c>
    </row>
    <row r="44" spans="1:17">
      <c r="A44" s="551">
        <v>5</v>
      </c>
      <c r="B44" s="527" t="s">
        <v>1877</v>
      </c>
    </row>
    <row r="45" spans="1:17">
      <c r="A45" s="551">
        <v>6</v>
      </c>
      <c r="B45" s="527" t="s">
        <v>1878</v>
      </c>
    </row>
    <row r="46" spans="1:17">
      <c r="A46" s="551">
        <v>7</v>
      </c>
      <c r="B46" s="527" t="s">
        <v>1879</v>
      </c>
    </row>
    <row r="47" spans="1:17">
      <c r="A47" s="551">
        <v>8</v>
      </c>
      <c r="B47" s="527" t="s">
        <v>1880</v>
      </c>
    </row>
    <row r="48" spans="1:17">
      <c r="A48" s="551">
        <v>9</v>
      </c>
      <c r="B48" s="527" t="s">
        <v>1881</v>
      </c>
    </row>
    <row r="49" spans="1:2">
      <c r="A49" s="551">
        <v>10</v>
      </c>
      <c r="B49" s="527" t="s">
        <v>1882</v>
      </c>
    </row>
    <row r="50" spans="1:2">
      <c r="A50" s="551">
        <v>11</v>
      </c>
      <c r="B50" s="527" t="s">
        <v>1883</v>
      </c>
    </row>
    <row r="51" spans="1:2">
      <c r="A51" s="551">
        <v>12</v>
      </c>
      <c r="B51" s="527" t="s">
        <v>1884</v>
      </c>
    </row>
    <row r="52" spans="1:2">
      <c r="A52" s="551">
        <v>13</v>
      </c>
      <c r="B52" s="527" t="s">
        <v>1885</v>
      </c>
    </row>
    <row r="53" spans="1:2">
      <c r="A53" s="551">
        <v>14</v>
      </c>
      <c r="B53" s="527" t="s">
        <v>1886</v>
      </c>
    </row>
    <row r="54" spans="1:2">
      <c r="A54" s="551">
        <v>15</v>
      </c>
      <c r="B54" s="527" t="s">
        <v>1887</v>
      </c>
    </row>
    <row r="55" spans="1:2">
      <c r="A55" s="551">
        <v>16</v>
      </c>
      <c r="B55" s="527" t="s">
        <v>1888</v>
      </c>
    </row>
    <row r="56" spans="1:2">
      <c r="A56" s="551">
        <v>17</v>
      </c>
      <c r="B56" s="527" t="s">
        <v>1889</v>
      </c>
    </row>
    <row r="57" spans="1:2">
      <c r="A57" s="551">
        <v>18</v>
      </c>
      <c r="B57" s="527" t="s">
        <v>1890</v>
      </c>
    </row>
    <row r="58" spans="1:2">
      <c r="A58" s="551">
        <v>19</v>
      </c>
      <c r="B58" s="527" t="s">
        <v>1891</v>
      </c>
    </row>
    <row r="59" spans="1:2">
      <c r="A59" s="551">
        <v>20</v>
      </c>
      <c r="B59" s="527" t="s">
        <v>1892</v>
      </c>
    </row>
    <row r="60" spans="1:2">
      <c r="A60" s="551">
        <v>21</v>
      </c>
      <c r="B60" s="527" t="s">
        <v>1893</v>
      </c>
    </row>
    <row r="61" spans="1:2">
      <c r="A61" s="551">
        <v>22</v>
      </c>
      <c r="B61" s="527" t="s">
        <v>1894</v>
      </c>
    </row>
    <row r="62" spans="1:2">
      <c r="A62" s="551">
        <v>23</v>
      </c>
      <c r="B62" s="527" t="s">
        <v>1895</v>
      </c>
    </row>
    <row r="63" spans="1:2">
      <c r="A63" s="551">
        <v>24</v>
      </c>
      <c r="B63" s="527" t="s">
        <v>1896</v>
      </c>
    </row>
  </sheetData>
  <mergeCells count="25">
    <mergeCell ref="A37:Q37"/>
    <mergeCell ref="G10:G12"/>
    <mergeCell ref="H10:J10"/>
    <mergeCell ref="K10:M10"/>
    <mergeCell ref="N10:P10"/>
    <mergeCell ref="Q10:Q12"/>
    <mergeCell ref="H11:I11"/>
    <mergeCell ref="J11:J12"/>
    <mergeCell ref="K11:L11"/>
    <mergeCell ref="M11:M12"/>
    <mergeCell ref="N11:N12"/>
    <mergeCell ref="A10:A12"/>
    <mergeCell ref="B10:B12"/>
    <mergeCell ref="C10:C12"/>
    <mergeCell ref="D10:D12"/>
    <mergeCell ref="E10:E12"/>
    <mergeCell ref="F10:F12"/>
    <mergeCell ref="A1:Q1"/>
    <mergeCell ref="A2:Q2"/>
    <mergeCell ref="A3:Q3"/>
    <mergeCell ref="A4:Q4"/>
    <mergeCell ref="A6:Q6"/>
    <mergeCell ref="A7:Q7"/>
    <mergeCell ref="O11:O12"/>
    <mergeCell ref="P11:P12"/>
  </mergeCells>
  <printOptions horizontalCentered="1"/>
  <pageMargins left="0.31496062992125984" right="0" top="0.19685039370078741" bottom="0" header="0" footer="0"/>
  <pageSetup scale="125" orientation="portrait" r:id="rId1"/>
  <rowBreaks count="1" manualBreakCount="1">
    <brk id="35"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N230"/>
  <sheetViews>
    <sheetView topLeftCell="A236" zoomScaleNormal="100" zoomScaleSheetLayoutView="102" workbookViewId="0">
      <selection activeCell="B19" sqref="B19"/>
    </sheetView>
  </sheetViews>
  <sheetFormatPr defaultColWidth="0" defaultRowHeight="19.5"/>
  <cols>
    <col min="1" max="1" width="6.28515625" style="109" customWidth="1"/>
    <col min="2" max="2" width="52.140625" style="109" customWidth="1"/>
    <col min="3" max="3" width="2.42578125" style="107" customWidth="1"/>
    <col min="4" max="4" width="13.7109375" style="107" customWidth="1"/>
    <col min="5" max="5" width="1.7109375" style="107" customWidth="1"/>
    <col min="6" max="6" width="14.140625" style="110" customWidth="1"/>
    <col min="7" max="7" width="1.140625" style="107" customWidth="1"/>
    <col min="8" max="8" width="14.28515625" style="110" customWidth="1"/>
    <col min="9" max="9" width="6.28515625" style="110" customWidth="1"/>
    <col min="10" max="10" width="5" style="110" customWidth="1"/>
    <col min="11" max="11" width="7.7109375" style="110" customWidth="1"/>
    <col min="12" max="14" width="0" style="86" hidden="1" customWidth="1"/>
    <col min="15" max="16384" width="9.140625" style="86" hidden="1"/>
  </cols>
  <sheetData>
    <row r="1" spans="1:12" ht="27.75">
      <c r="A1" s="270"/>
      <c r="B1" s="270" t="s">
        <v>6549</v>
      </c>
      <c r="C1" s="271"/>
      <c r="D1" s="271"/>
      <c r="E1" s="271"/>
      <c r="F1" s="272"/>
      <c r="G1" s="271"/>
      <c r="H1" s="272"/>
      <c r="I1" s="272"/>
      <c r="J1" s="272"/>
      <c r="K1" s="272"/>
    </row>
    <row r="2" spans="1:12">
      <c r="A2" s="273"/>
      <c r="B2" s="274"/>
      <c r="C2" s="275"/>
      <c r="D2" s="275"/>
      <c r="E2" s="275"/>
      <c r="F2" s="276"/>
      <c r="G2" s="275"/>
      <c r="H2" s="277"/>
      <c r="I2" s="3257" t="s">
        <v>790</v>
      </c>
      <c r="J2" s="3257"/>
      <c r="K2" s="3258"/>
    </row>
    <row r="3" spans="1:12" s="117" customFormat="1" ht="39.75" customHeight="1" thickBot="1">
      <c r="A3" s="278" t="s">
        <v>783</v>
      </c>
      <c r="B3" s="279" t="s">
        <v>0</v>
      </c>
      <c r="C3" s="280" t="s">
        <v>436</v>
      </c>
      <c r="D3" s="217" t="s">
        <v>885</v>
      </c>
      <c r="E3" s="281" t="s">
        <v>435</v>
      </c>
      <c r="F3" s="217" t="s">
        <v>810</v>
      </c>
      <c r="G3" s="218" t="s">
        <v>437</v>
      </c>
      <c r="H3" s="282" t="s">
        <v>506</v>
      </c>
      <c r="I3" s="283" t="s">
        <v>825</v>
      </c>
      <c r="J3" s="284" t="s">
        <v>788</v>
      </c>
      <c r="K3" s="284" t="s">
        <v>789</v>
      </c>
      <c r="L3" s="3223" t="s">
        <v>6551</v>
      </c>
    </row>
    <row r="4" spans="1:12" ht="21.75" hidden="1" thickTop="1">
      <c r="A4" s="201"/>
      <c r="B4" s="118" t="s">
        <v>406</v>
      </c>
      <c r="C4" s="114"/>
      <c r="D4" s="115"/>
      <c r="E4" s="114"/>
      <c r="F4" s="116"/>
      <c r="G4" s="114"/>
      <c r="H4" s="119" t="s">
        <v>433</v>
      </c>
      <c r="I4" s="204"/>
      <c r="J4" s="204"/>
      <c r="K4" s="204"/>
      <c r="L4" s="3222" t="str">
        <f>Table3[[#This Row],[विवरण]]&amp;"("&amp;Table3[[#This Row],[कायम हुने म.ले.प. फाराम नम्बर]]&amp;")"</f>
        <v>प्राक्कथन()</v>
      </c>
    </row>
    <row r="5" spans="1:12" ht="21.75" hidden="1" thickTop="1">
      <c r="A5" s="202"/>
      <c r="B5" s="113" t="s">
        <v>407</v>
      </c>
      <c r="C5" s="111"/>
      <c r="D5" s="87"/>
      <c r="E5" s="111"/>
      <c r="F5" s="112"/>
      <c r="G5" s="111"/>
      <c r="H5" s="120" t="s">
        <v>434</v>
      </c>
      <c r="I5" s="205"/>
      <c r="J5" s="205"/>
      <c r="K5" s="205"/>
      <c r="L5" s="3222" t="str">
        <f>Table3[[#This Row],[विवरण]]&amp;"("&amp;Table3[[#This Row],[कायम हुने म.ले.प. फाराम नम्बर]]&amp;")"</f>
        <v>संक्षिप्त नाम()</v>
      </c>
    </row>
    <row r="6" spans="1:12" ht="21.75" hidden="1" thickTop="1">
      <c r="A6" s="202"/>
      <c r="B6" s="113" t="s">
        <v>438</v>
      </c>
      <c r="C6" s="111"/>
      <c r="D6" s="87"/>
      <c r="E6" s="111"/>
      <c r="F6" s="112"/>
      <c r="G6" s="111"/>
      <c r="H6" s="120"/>
      <c r="I6" s="205"/>
      <c r="J6" s="205"/>
      <c r="K6" s="205"/>
      <c r="L6" s="3222" t="str">
        <f>Table3[[#This Row],[विवरण]]&amp;"("&amp;Table3[[#This Row],[कायम हुने म.ले.प. फाराम नम्बर]]&amp;")"</f>
        <v>प्रतिवेदनको सारशं()</v>
      </c>
    </row>
    <row r="7" spans="1:12" ht="20.25" hidden="1" thickTop="1">
      <c r="A7" s="203"/>
      <c r="B7" s="121" t="s">
        <v>439</v>
      </c>
      <c r="C7" s="111"/>
      <c r="D7" s="87"/>
      <c r="E7" s="111"/>
      <c r="F7" s="112"/>
      <c r="G7" s="111"/>
      <c r="H7" s="120"/>
      <c r="I7" s="205"/>
      <c r="J7" s="205"/>
      <c r="K7" s="205"/>
      <c r="L7" s="3222" t="str">
        <f>Table3[[#This Row],[विवरण]]&amp;"("&amp;Table3[[#This Row],[कायम हुने म.ले.प. फाराम नम्बर]]&amp;")"</f>
        <v>१. भुमिका()</v>
      </c>
    </row>
    <row r="8" spans="1:12" ht="20.25" hidden="1" thickTop="1">
      <c r="A8" s="203"/>
      <c r="B8" s="121" t="s">
        <v>440</v>
      </c>
      <c r="C8" s="111"/>
      <c r="D8" s="87"/>
      <c r="E8" s="111"/>
      <c r="F8" s="112"/>
      <c r="G8" s="111"/>
      <c r="H8" s="120"/>
      <c r="I8" s="205"/>
      <c r="J8" s="205"/>
      <c r="K8" s="205"/>
      <c r="L8" s="3222" t="str">
        <f>Table3[[#This Row],[विवरण]]&amp;"("&amp;Table3[[#This Row],[कायम हुने म.ले.प. फाराम नम्बर]]&amp;")"</f>
        <v>२. परिमार्जनको उद्देश्य()</v>
      </c>
    </row>
    <row r="9" spans="1:12" ht="20.25" hidden="1" thickTop="1">
      <c r="A9" s="203"/>
      <c r="B9" s="121" t="s">
        <v>441</v>
      </c>
      <c r="C9" s="111"/>
      <c r="D9" s="87"/>
      <c r="E9" s="111"/>
      <c r="F9" s="112"/>
      <c r="G9" s="111"/>
      <c r="H9" s="120"/>
      <c r="I9" s="205"/>
      <c r="J9" s="205"/>
      <c r="K9" s="205"/>
      <c r="L9" s="3222" t="str">
        <f>Table3[[#This Row],[विवरण]]&amp;"("&amp;Table3[[#This Row],[कायम हुने म.ले.प. फाराम नम्बर]]&amp;")"</f>
        <v>३. परामर्शदाताको कार्यदल()</v>
      </c>
    </row>
    <row r="10" spans="1:12" ht="20.25" hidden="1" thickTop="1">
      <c r="A10" s="203"/>
      <c r="B10" s="121" t="s">
        <v>442</v>
      </c>
      <c r="C10" s="111"/>
      <c r="D10" s="87"/>
      <c r="E10" s="111"/>
      <c r="F10" s="112"/>
      <c r="G10" s="111"/>
      <c r="H10" s="120"/>
      <c r="I10" s="205"/>
      <c r="J10" s="205"/>
      <c r="K10" s="205"/>
      <c r="L10" s="3222" t="str">
        <f>Table3[[#This Row],[विवरण]]&amp;"("&amp;Table3[[#This Row],[कायम हुने म.ले.प. फाराम नम्बर]]&amp;")"</f>
        <v>४. परामर्शदाताको कार्ययोजना()</v>
      </c>
    </row>
    <row r="11" spans="1:12" ht="20.25" hidden="1" thickTop="1">
      <c r="A11" s="203"/>
      <c r="B11" s="121" t="s">
        <v>443</v>
      </c>
      <c r="C11" s="111"/>
      <c r="D11" s="87"/>
      <c r="E11" s="111"/>
      <c r="F11" s="112"/>
      <c r="G11" s="111"/>
      <c r="H11" s="120"/>
      <c r="I11" s="205"/>
      <c r="J11" s="205"/>
      <c r="K11" s="205"/>
      <c r="L11" s="3222" t="str">
        <f>Table3[[#This Row],[विवरण]]&amp;"("&amp;Table3[[#This Row],[कायम हुने म.ले.प. फाराम नम्बर]]&amp;")"</f>
        <v>५. कार्ययोजनाको सम्पादन()</v>
      </c>
    </row>
    <row r="12" spans="1:12" ht="20.25" hidden="1" thickTop="1">
      <c r="A12" s="203"/>
      <c r="B12" s="121" t="s">
        <v>444</v>
      </c>
      <c r="C12" s="111"/>
      <c r="D12" s="87"/>
      <c r="E12" s="111"/>
      <c r="F12" s="112"/>
      <c r="G12" s="111"/>
      <c r="H12" s="120"/>
      <c r="I12" s="205"/>
      <c r="J12" s="205"/>
      <c r="K12" s="205"/>
      <c r="L12" s="3222" t="str">
        <f>Table3[[#This Row],[विवरण]]&amp;"("&amp;Table3[[#This Row],[कायम हुने म.ले.प. फाराम नम्बर]]&amp;")"</f>
        <v>६. स्थलगत भ्रमणमा प्राप्त भएका सुझावहरू()</v>
      </c>
    </row>
    <row r="13" spans="1:12" ht="20.25" hidden="1" thickTop="1">
      <c r="A13" s="203"/>
      <c r="B13" s="121" t="s">
        <v>445</v>
      </c>
      <c r="C13" s="111"/>
      <c r="D13" s="87"/>
      <c r="E13" s="111"/>
      <c r="F13" s="112"/>
      <c r="G13" s="111"/>
      <c r="H13" s="120"/>
      <c r="I13" s="205"/>
      <c r="J13" s="205"/>
      <c r="K13" s="205"/>
      <c r="L13" s="3222" t="str">
        <f>Table3[[#This Row],[विवरण]]&amp;"("&amp;Table3[[#This Row],[कायम हुने म.ले.प. फाराम नम्बर]]&amp;")"</f>
        <v>७. कार्य गर्दाका अनुभवहरू()</v>
      </c>
    </row>
    <row r="14" spans="1:12" ht="20.25" hidden="1" thickTop="1">
      <c r="A14" s="203"/>
      <c r="B14" s="121" t="s">
        <v>811</v>
      </c>
      <c r="C14" s="111"/>
      <c r="D14" s="87"/>
      <c r="E14" s="111"/>
      <c r="F14" s="112"/>
      <c r="G14" s="111"/>
      <c r="H14" s="120"/>
      <c r="I14" s="205"/>
      <c r="J14" s="205"/>
      <c r="K14" s="205"/>
      <c r="L14" s="3222" t="str">
        <f>Table3[[#This Row],[विवरण]]&amp;"("&amp;Table3[[#This Row],[कायम हुने म.ले.प. फाराम नम्बर]]&amp;")"</f>
        <v>८. फारामगत बिश्लेषण तथा सारशं()</v>
      </c>
    </row>
    <row r="15" spans="1:12" ht="20.25" hidden="1" thickTop="1">
      <c r="A15" s="203"/>
      <c r="B15" s="121" t="s">
        <v>812</v>
      </c>
      <c r="C15" s="111"/>
      <c r="D15" s="87"/>
      <c r="E15" s="111"/>
      <c r="F15" s="112"/>
      <c r="G15" s="111"/>
      <c r="H15" s="120"/>
      <c r="I15" s="205"/>
      <c r="J15" s="205"/>
      <c r="K15" s="205"/>
      <c r="L15" s="3222" t="str">
        <f>Table3[[#This Row],[विवरण]]&amp;"("&amp;Table3[[#This Row],[कायम हुने म.ले.प. फाराम नम्बर]]&amp;")"</f>
        <v>९. फाराम परिमार्जनको निष्कर्ष()</v>
      </c>
    </row>
    <row r="16" spans="1:12" ht="21" hidden="1">
      <c r="A16" s="202"/>
      <c r="B16" s="113" t="s">
        <v>813</v>
      </c>
      <c r="C16" s="111"/>
      <c r="D16" s="87"/>
      <c r="E16" s="111"/>
      <c r="F16" s="112"/>
      <c r="G16" s="111"/>
      <c r="H16" s="120"/>
      <c r="I16" s="206"/>
      <c r="J16" s="206"/>
      <c r="K16" s="206"/>
      <c r="L16" s="3222" t="str">
        <f>Table3[[#This Row],[विवरण]]&amp;"("&amp;Table3[[#This Row],[कायम हुने म.ले.प. फाराम नम्बर]]&amp;")"</f>
        <v>खण्ड १: फाराम परिमार्जन()</v>
      </c>
    </row>
    <row r="17" spans="1:14" ht="19.5" customHeight="1" thickTop="1">
      <c r="A17" s="223" t="s">
        <v>784</v>
      </c>
      <c r="B17" s="224" t="s">
        <v>814</v>
      </c>
      <c r="C17" s="225"/>
      <c r="D17" s="226"/>
      <c r="E17" s="227"/>
      <c r="F17" s="228"/>
      <c r="G17" s="225"/>
      <c r="H17" s="229"/>
      <c r="I17" s="208"/>
      <c r="J17" s="212"/>
      <c r="K17" s="212"/>
      <c r="L17" s="3222"/>
    </row>
    <row r="18" spans="1:14" ht="19.5" customHeight="1">
      <c r="A18" s="2920"/>
      <c r="B18" s="3244" t="s">
        <v>6550</v>
      </c>
      <c r="C18" s="2920"/>
      <c r="D18" s="2920"/>
      <c r="E18" s="2920"/>
      <c r="F18" s="2920"/>
      <c r="G18" s="2920"/>
      <c r="H18" s="2920"/>
      <c r="I18" s="2920"/>
      <c r="J18" s="2920"/>
      <c r="K18" s="2920"/>
      <c r="L18" s="3222"/>
    </row>
    <row r="19" spans="1:14" ht="38.25">
      <c r="A19" s="3232" t="s">
        <v>6715</v>
      </c>
      <c r="B19" s="3235" t="s">
        <v>6716</v>
      </c>
      <c r="C19" s="3234" t="s">
        <v>6720</v>
      </c>
      <c r="D19" s="3233"/>
      <c r="E19" s="3218"/>
      <c r="F19" s="3219"/>
      <c r="G19" s="3218"/>
      <c r="H19" s="3220"/>
      <c r="I19" s="3221"/>
      <c r="J19" s="3221"/>
      <c r="K19" s="3221"/>
      <c r="L19" s="3222"/>
      <c r="N19" s="3224"/>
    </row>
    <row r="20" spans="1:14" ht="21">
      <c r="A20" s="3232"/>
      <c r="B20" s="3243" t="s">
        <v>6717</v>
      </c>
      <c r="C20" s="3237"/>
      <c r="D20" s="3233"/>
      <c r="E20" s="3238"/>
      <c r="F20" s="3239"/>
      <c r="G20" s="3238"/>
      <c r="H20" s="3240"/>
      <c r="I20" s="3241"/>
      <c r="J20" s="3241"/>
      <c r="K20" s="3241"/>
      <c r="L20" s="3242" t="str">
        <f>Table3[[#This Row],[विवरण]]&amp;"("&amp;Table3[[#This Row],[कायम हुने म.ले.प. फाराम नम्बर]]&amp;")"</f>
        <v>कार्य-प्रकृतिको आधारमा वर्गीकृत फारामहरु()</v>
      </c>
      <c r="N20" s="3224"/>
    </row>
    <row r="21" spans="1:14">
      <c r="A21" s="230">
        <v>1</v>
      </c>
      <c r="B21" s="2920" t="s">
        <v>815</v>
      </c>
      <c r="C21" s="232"/>
      <c r="D21" s="233">
        <v>100</v>
      </c>
      <c r="E21" s="219"/>
      <c r="F21" s="220"/>
      <c r="G21" s="219"/>
      <c r="H21" s="221"/>
      <c r="I21" s="209"/>
      <c r="J21" s="213"/>
      <c r="K21" s="213"/>
      <c r="L21" s="3227"/>
      <c r="N21" s="3236" t="s">
        <v>6716</v>
      </c>
    </row>
    <row r="22" spans="1:14">
      <c r="A22" s="234"/>
      <c r="B22" s="3246" t="s">
        <v>751</v>
      </c>
      <c r="C22" s="232"/>
      <c r="D22" s="236">
        <v>101</v>
      </c>
      <c r="E22" s="219"/>
      <c r="F22" s="237">
        <v>11</v>
      </c>
      <c r="G22" s="219"/>
      <c r="H22" s="221" t="str">
        <f t="shared" ref="H22:H36" si="0">IF(F22="नभएको", "नयाँ", "परिमार्जन/संशोधन")</f>
        <v>परिमार्जन/संशोधन</v>
      </c>
      <c r="I22" s="210" t="s">
        <v>791</v>
      </c>
      <c r="J22" s="214" t="s">
        <v>791</v>
      </c>
      <c r="K22" s="214" t="s">
        <v>791</v>
      </c>
      <c r="L22" s="3227"/>
      <c r="N22" s="3224" t="s">
        <v>6567</v>
      </c>
    </row>
    <row r="23" spans="1:14">
      <c r="A23" s="234"/>
      <c r="B23" s="3246" t="s">
        <v>446</v>
      </c>
      <c r="C23" s="232"/>
      <c r="D23" s="236">
        <f>D22+1</f>
        <v>102</v>
      </c>
      <c r="E23" s="219"/>
      <c r="F23" s="237" t="s">
        <v>775</v>
      </c>
      <c r="G23" s="219"/>
      <c r="H23" s="221" t="str">
        <f t="shared" si="0"/>
        <v>नयाँ</v>
      </c>
      <c r="I23" s="210" t="s">
        <v>791</v>
      </c>
      <c r="J23" s="214" t="s">
        <v>791</v>
      </c>
      <c r="K23" s="214" t="s">
        <v>791</v>
      </c>
      <c r="L23" s="3227"/>
      <c r="N23" s="3224" t="s">
        <v>6605</v>
      </c>
    </row>
    <row r="24" spans="1:14">
      <c r="A24" s="234"/>
      <c r="B24" s="3246" t="s">
        <v>795</v>
      </c>
      <c r="C24" s="232"/>
      <c r="D24" s="236">
        <f t="shared" ref="D24:D36" si="1">D23+1</f>
        <v>103</v>
      </c>
      <c r="E24" s="219"/>
      <c r="F24" s="237">
        <v>10</v>
      </c>
      <c r="G24" s="219"/>
      <c r="H24" s="221" t="str">
        <f t="shared" si="0"/>
        <v>परिमार्जन/संशोधन</v>
      </c>
      <c r="I24" s="210" t="s">
        <v>791</v>
      </c>
      <c r="J24" s="214" t="s">
        <v>791</v>
      </c>
      <c r="K24" s="214" t="s">
        <v>791</v>
      </c>
      <c r="L24" s="3227"/>
      <c r="N24" s="3224" t="s">
        <v>6589</v>
      </c>
    </row>
    <row r="25" spans="1:14">
      <c r="A25" s="234"/>
      <c r="B25" s="235" t="s">
        <v>447</v>
      </c>
      <c r="C25" s="232"/>
      <c r="D25" s="236">
        <f t="shared" si="1"/>
        <v>104</v>
      </c>
      <c r="E25" s="219"/>
      <c r="F25" s="237" t="s">
        <v>775</v>
      </c>
      <c r="G25" s="219"/>
      <c r="H25" s="221" t="str">
        <f t="shared" si="0"/>
        <v>नयाँ</v>
      </c>
      <c r="I25" s="210" t="s">
        <v>791</v>
      </c>
      <c r="J25" s="214" t="s">
        <v>791</v>
      </c>
      <c r="K25" s="214" t="s">
        <v>791</v>
      </c>
      <c r="L25" s="3227"/>
      <c r="N25" s="3224" t="s">
        <v>6665</v>
      </c>
    </row>
    <row r="26" spans="1:14">
      <c r="A26" s="234"/>
      <c r="B26" s="235" t="s">
        <v>796</v>
      </c>
      <c r="C26" s="232"/>
      <c r="D26" s="236">
        <f t="shared" si="1"/>
        <v>105</v>
      </c>
      <c r="E26" s="219"/>
      <c r="F26" s="237">
        <v>108</v>
      </c>
      <c r="G26" s="219"/>
      <c r="H26" s="221" t="str">
        <f t="shared" si="0"/>
        <v>परिमार्जन/संशोधन</v>
      </c>
      <c r="I26" s="210" t="s">
        <v>791</v>
      </c>
      <c r="J26" s="214" t="s">
        <v>791</v>
      </c>
      <c r="K26" s="214" t="s">
        <v>791</v>
      </c>
      <c r="L26" s="3227"/>
      <c r="N26" s="3224" t="s">
        <v>6593</v>
      </c>
    </row>
    <row r="27" spans="1:14">
      <c r="A27" s="234"/>
      <c r="B27" s="3246" t="s">
        <v>797</v>
      </c>
      <c r="C27" s="232"/>
      <c r="D27" s="236">
        <f t="shared" si="1"/>
        <v>106</v>
      </c>
      <c r="E27" s="219"/>
      <c r="F27" s="237" t="s">
        <v>778</v>
      </c>
      <c r="G27" s="219"/>
      <c r="H27" s="221" t="str">
        <f t="shared" si="0"/>
        <v>परिमार्जन/संशोधन</v>
      </c>
      <c r="I27" s="210" t="s">
        <v>791</v>
      </c>
      <c r="J27" s="214" t="s">
        <v>791</v>
      </c>
      <c r="K27" s="214" t="s">
        <v>791</v>
      </c>
      <c r="L27" s="3227"/>
      <c r="N27" s="3224" t="s">
        <v>6594</v>
      </c>
    </row>
    <row r="28" spans="1:14">
      <c r="A28" s="234"/>
      <c r="B28" s="3246" t="s">
        <v>805</v>
      </c>
      <c r="C28" s="232"/>
      <c r="D28" s="236">
        <f t="shared" si="1"/>
        <v>107</v>
      </c>
      <c r="E28" s="219"/>
      <c r="F28" s="237" t="s">
        <v>779</v>
      </c>
      <c r="G28" s="219"/>
      <c r="H28" s="221" t="str">
        <f t="shared" si="0"/>
        <v>परिमार्जन/संशोधन</v>
      </c>
      <c r="I28" s="210" t="s">
        <v>791</v>
      </c>
      <c r="J28" s="214" t="s">
        <v>791</v>
      </c>
      <c r="K28" s="214" t="s">
        <v>791</v>
      </c>
      <c r="L28" s="3227"/>
      <c r="N28" s="3224" t="s">
        <v>6596</v>
      </c>
    </row>
    <row r="29" spans="1:14">
      <c r="A29" s="234"/>
      <c r="B29" s="235" t="s">
        <v>806</v>
      </c>
      <c r="C29" s="232"/>
      <c r="D29" s="236">
        <f>D28+1</f>
        <v>108</v>
      </c>
      <c r="E29" s="219"/>
      <c r="F29" s="237">
        <v>23</v>
      </c>
      <c r="G29" s="219"/>
      <c r="H29" s="221" t="str">
        <f t="shared" si="0"/>
        <v>परिमार्जन/संशोधन</v>
      </c>
      <c r="I29" s="210" t="s">
        <v>791</v>
      </c>
      <c r="J29" s="214" t="s">
        <v>791</v>
      </c>
      <c r="K29" s="214" t="s">
        <v>791</v>
      </c>
      <c r="L29" s="3227"/>
      <c r="N29" s="3224" t="s">
        <v>6640</v>
      </c>
    </row>
    <row r="30" spans="1:14">
      <c r="A30" s="234"/>
      <c r="B30" s="235" t="s">
        <v>807</v>
      </c>
      <c r="C30" s="232"/>
      <c r="D30" s="236">
        <f t="shared" si="1"/>
        <v>109</v>
      </c>
      <c r="E30" s="219"/>
      <c r="F30" s="237" t="s">
        <v>538</v>
      </c>
      <c r="G30" s="219"/>
      <c r="H30" s="221" t="str">
        <f t="shared" si="0"/>
        <v>परिमार्जन/संशोधन</v>
      </c>
      <c r="I30" s="210" t="s">
        <v>791</v>
      </c>
      <c r="J30" s="214" t="s">
        <v>791</v>
      </c>
      <c r="K30" s="214" t="s">
        <v>791</v>
      </c>
      <c r="L30" s="3227"/>
      <c r="N30" s="3224" t="s">
        <v>6706</v>
      </c>
    </row>
    <row r="31" spans="1:14">
      <c r="A31" s="234"/>
      <c r="B31" s="235" t="s">
        <v>448</v>
      </c>
      <c r="C31" s="232"/>
      <c r="D31" s="236">
        <f t="shared" si="1"/>
        <v>110</v>
      </c>
      <c r="E31" s="219"/>
      <c r="F31" s="237" t="s">
        <v>775</v>
      </c>
      <c r="G31" s="219"/>
      <c r="H31" s="221" t="str">
        <f t="shared" si="0"/>
        <v>नयाँ</v>
      </c>
      <c r="I31" s="210" t="s">
        <v>791</v>
      </c>
      <c r="J31" s="214" t="s">
        <v>791</v>
      </c>
      <c r="K31" s="214" t="s">
        <v>791</v>
      </c>
      <c r="L31" s="3227"/>
      <c r="N31" s="3224" t="s">
        <v>6681</v>
      </c>
    </row>
    <row r="32" spans="1:14">
      <c r="A32" s="234"/>
      <c r="B32" s="235" t="s">
        <v>449</v>
      </c>
      <c r="C32" s="232"/>
      <c r="D32" s="236">
        <f t="shared" si="1"/>
        <v>111</v>
      </c>
      <c r="E32" s="219"/>
      <c r="F32" s="237" t="s">
        <v>775</v>
      </c>
      <c r="G32" s="219"/>
      <c r="H32" s="221" t="str">
        <f t="shared" si="0"/>
        <v>नयाँ</v>
      </c>
      <c r="I32" s="210" t="s">
        <v>791</v>
      </c>
      <c r="J32" s="214" t="s">
        <v>791</v>
      </c>
      <c r="K32" s="214" t="s">
        <v>791</v>
      </c>
      <c r="L32" s="3227"/>
      <c r="N32" s="3224" t="s">
        <v>6677</v>
      </c>
    </row>
    <row r="33" spans="1:14">
      <c r="A33" s="234"/>
      <c r="B33" s="235" t="s">
        <v>816</v>
      </c>
      <c r="C33" s="232"/>
      <c r="D33" s="236">
        <f t="shared" si="1"/>
        <v>112</v>
      </c>
      <c r="E33" s="219"/>
      <c r="F33" s="237" t="s">
        <v>775</v>
      </c>
      <c r="G33" s="219"/>
      <c r="H33" s="221" t="str">
        <f t="shared" si="0"/>
        <v>नयाँ</v>
      </c>
      <c r="I33" s="210" t="s">
        <v>791</v>
      </c>
      <c r="J33" s="214" t="s">
        <v>791</v>
      </c>
      <c r="K33" s="214" t="s">
        <v>791</v>
      </c>
      <c r="L33" s="3227"/>
      <c r="N33" s="3224" t="s">
        <v>6662</v>
      </c>
    </row>
    <row r="34" spans="1:14">
      <c r="A34" s="234"/>
      <c r="B34" s="235" t="s">
        <v>450</v>
      </c>
      <c r="C34" s="232"/>
      <c r="D34" s="236">
        <f t="shared" si="1"/>
        <v>113</v>
      </c>
      <c r="E34" s="219"/>
      <c r="F34" s="237">
        <v>193</v>
      </c>
      <c r="G34" s="219"/>
      <c r="H34" s="221" t="str">
        <f t="shared" si="0"/>
        <v>परिमार्जन/संशोधन</v>
      </c>
      <c r="I34" s="210" t="s">
        <v>791</v>
      </c>
      <c r="J34" s="214" t="s">
        <v>791</v>
      </c>
      <c r="K34" s="214" t="s">
        <v>791</v>
      </c>
      <c r="L34" s="3227"/>
      <c r="N34" s="3224" t="s">
        <v>6658</v>
      </c>
    </row>
    <row r="35" spans="1:14">
      <c r="A35" s="234"/>
      <c r="B35" s="235" t="s">
        <v>826</v>
      </c>
      <c r="C35" s="232"/>
      <c r="D35" s="236">
        <f t="shared" si="1"/>
        <v>114</v>
      </c>
      <c r="E35" s="219"/>
      <c r="F35" s="237">
        <v>202</v>
      </c>
      <c r="G35" s="219"/>
      <c r="H35" s="221" t="str">
        <f t="shared" si="0"/>
        <v>परिमार्जन/संशोधन</v>
      </c>
      <c r="I35" s="210" t="s">
        <v>791</v>
      </c>
      <c r="J35" s="214" t="s">
        <v>791</v>
      </c>
      <c r="K35" s="214" t="s">
        <v>791</v>
      </c>
      <c r="L35" s="3227"/>
      <c r="N35" s="3224" t="s">
        <v>6659</v>
      </c>
    </row>
    <row r="36" spans="1:14">
      <c r="A36" s="234"/>
      <c r="B36" s="235" t="s">
        <v>752</v>
      </c>
      <c r="C36" s="232"/>
      <c r="D36" s="236">
        <f t="shared" si="1"/>
        <v>115</v>
      </c>
      <c r="E36" s="219"/>
      <c r="F36" s="237" t="s">
        <v>775</v>
      </c>
      <c r="G36" s="219"/>
      <c r="H36" s="221" t="str">
        <f t="shared" si="0"/>
        <v>नयाँ</v>
      </c>
      <c r="I36" s="210" t="s">
        <v>791</v>
      </c>
      <c r="J36" s="214" t="s">
        <v>791</v>
      </c>
      <c r="K36" s="214" t="s">
        <v>791</v>
      </c>
      <c r="L36" s="3227"/>
      <c r="N36" s="3224" t="s">
        <v>6598</v>
      </c>
    </row>
    <row r="37" spans="1:14" s="122" customFormat="1">
      <c r="A37" s="238"/>
      <c r="B37" s="239"/>
      <c r="C37" s="240"/>
      <c r="D37" s="241"/>
      <c r="E37" s="242"/>
      <c r="F37" s="237"/>
      <c r="G37" s="242"/>
      <c r="H37" s="221"/>
      <c r="I37" s="210"/>
      <c r="J37" s="214"/>
      <c r="K37" s="214"/>
      <c r="L37" s="3228"/>
      <c r="N37" s="3224" t="s">
        <v>6597</v>
      </c>
    </row>
    <row r="38" spans="1:14">
      <c r="A38" s="230">
        <v>2</v>
      </c>
      <c r="B38" s="2920" t="s">
        <v>817</v>
      </c>
      <c r="C38" s="232"/>
      <c r="D38" s="233">
        <v>200</v>
      </c>
      <c r="E38" s="219"/>
      <c r="F38" s="237"/>
      <c r="G38" s="219"/>
      <c r="H38" s="221"/>
      <c r="I38" s="210"/>
      <c r="J38" s="214"/>
      <c r="K38" s="214"/>
      <c r="L38" s="3227"/>
      <c r="N38" s="3224" t="s">
        <v>6584</v>
      </c>
    </row>
    <row r="39" spans="1:14">
      <c r="A39" s="234"/>
      <c r="B39" s="235" t="s">
        <v>818</v>
      </c>
      <c r="C39" s="232"/>
      <c r="D39" s="236">
        <v>201</v>
      </c>
      <c r="E39" s="219"/>
      <c r="F39" s="237" t="s">
        <v>775</v>
      </c>
      <c r="G39" s="219"/>
      <c r="H39" s="221" t="str">
        <f t="shared" ref="H39:H70" si="2">IF(F39="नभएको", "नयाँ", "परिमार्जन/संशोधन")</f>
        <v>नयाँ</v>
      </c>
      <c r="I39" s="210" t="s">
        <v>791</v>
      </c>
      <c r="J39" s="214" t="s">
        <v>791</v>
      </c>
      <c r="K39" s="214" t="s">
        <v>791</v>
      </c>
      <c r="L39" s="3227"/>
      <c r="N39" s="3224" t="s">
        <v>6660</v>
      </c>
    </row>
    <row r="40" spans="1:14">
      <c r="A40" s="234"/>
      <c r="B40" s="235" t="s">
        <v>451</v>
      </c>
      <c r="C40" s="232"/>
      <c r="D40" s="236">
        <f>D39+1</f>
        <v>202</v>
      </c>
      <c r="E40" s="219"/>
      <c r="F40" s="237" t="s">
        <v>775</v>
      </c>
      <c r="G40" s="219"/>
      <c r="H40" s="221" t="str">
        <f t="shared" si="2"/>
        <v>नयाँ</v>
      </c>
      <c r="I40" s="210" t="s">
        <v>791</v>
      </c>
      <c r="J40" s="214" t="s">
        <v>791</v>
      </c>
      <c r="K40" s="214" t="s">
        <v>791</v>
      </c>
      <c r="L40" s="3227"/>
      <c r="N40" s="3224" t="s">
        <v>6705</v>
      </c>
    </row>
    <row r="41" spans="1:14" s="200" customFormat="1">
      <c r="A41" s="243"/>
      <c r="B41" s="3246" t="s">
        <v>798</v>
      </c>
      <c r="C41" s="244"/>
      <c r="D41" s="245">
        <f t="shared" ref="D41:D75" si="3">D40+1</f>
        <v>203</v>
      </c>
      <c r="E41" s="246"/>
      <c r="F41" s="237">
        <v>10</v>
      </c>
      <c r="G41" s="246"/>
      <c r="H41" s="221" t="str">
        <f t="shared" si="2"/>
        <v>परिमार्जन/संशोधन</v>
      </c>
      <c r="I41" s="210" t="s">
        <v>791</v>
      </c>
      <c r="J41" s="214" t="s">
        <v>791</v>
      </c>
      <c r="K41" s="214" t="s">
        <v>791</v>
      </c>
      <c r="L41" s="3229"/>
      <c r="N41" s="3224" t="s">
        <v>6661</v>
      </c>
    </row>
    <row r="42" spans="1:14">
      <c r="A42" s="234"/>
      <c r="B42" s="3249" t="s">
        <v>2</v>
      </c>
      <c r="C42" s="232"/>
      <c r="D42" s="236">
        <f t="shared" si="3"/>
        <v>204</v>
      </c>
      <c r="E42" s="219"/>
      <c r="F42" s="237">
        <v>44</v>
      </c>
      <c r="G42" s="219"/>
      <c r="H42" s="221" t="str">
        <f t="shared" si="2"/>
        <v>परिमार्जन/संशोधन</v>
      </c>
      <c r="I42" s="210" t="s">
        <v>791</v>
      </c>
      <c r="J42" s="214" t="s">
        <v>791</v>
      </c>
      <c r="K42" s="214" t="s">
        <v>791</v>
      </c>
      <c r="L42" s="3227"/>
      <c r="N42" s="3224" t="s">
        <v>6675</v>
      </c>
    </row>
    <row r="43" spans="1:14">
      <c r="A43" s="234"/>
      <c r="B43" s="3246" t="s">
        <v>753</v>
      </c>
      <c r="C43" s="232"/>
      <c r="D43" s="236">
        <f t="shared" si="3"/>
        <v>205</v>
      </c>
      <c r="E43" s="219"/>
      <c r="F43" s="237">
        <v>44</v>
      </c>
      <c r="G43" s="219"/>
      <c r="H43" s="221" t="str">
        <f t="shared" si="2"/>
        <v>परिमार्जन/संशोधन</v>
      </c>
      <c r="I43" s="210" t="s">
        <v>791</v>
      </c>
      <c r="J43" s="214" t="s">
        <v>791</v>
      </c>
      <c r="K43" s="214" t="s">
        <v>791</v>
      </c>
      <c r="L43" s="3227"/>
      <c r="N43" s="3224" t="s">
        <v>6672</v>
      </c>
    </row>
    <row r="44" spans="1:14">
      <c r="A44" s="234"/>
      <c r="B44" s="3246" t="s">
        <v>452</v>
      </c>
      <c r="C44" s="232"/>
      <c r="D44" s="236">
        <f>D43+1</f>
        <v>206</v>
      </c>
      <c r="E44" s="219"/>
      <c r="F44" s="237" t="s">
        <v>775</v>
      </c>
      <c r="G44" s="219"/>
      <c r="H44" s="221" t="str">
        <f t="shared" si="2"/>
        <v>नयाँ</v>
      </c>
      <c r="I44" s="210" t="s">
        <v>791</v>
      </c>
      <c r="J44" s="214" t="s">
        <v>791</v>
      </c>
      <c r="K44" s="214" t="s">
        <v>791</v>
      </c>
      <c r="L44" s="3227"/>
      <c r="N44" s="3224" t="s">
        <v>6667</v>
      </c>
    </row>
    <row r="45" spans="1:14">
      <c r="A45" s="234"/>
      <c r="B45" s="3246" t="s">
        <v>827</v>
      </c>
      <c r="C45" s="232"/>
      <c r="D45" s="236">
        <f t="shared" si="3"/>
        <v>207</v>
      </c>
      <c r="E45" s="219"/>
      <c r="F45" s="237">
        <v>22</v>
      </c>
      <c r="G45" s="219"/>
      <c r="H45" s="221" t="str">
        <f t="shared" si="2"/>
        <v>परिमार्जन/संशोधन</v>
      </c>
      <c r="I45" s="210" t="s">
        <v>791</v>
      </c>
      <c r="J45" s="214" t="s">
        <v>791</v>
      </c>
      <c r="K45" s="214" t="s">
        <v>791</v>
      </c>
      <c r="L45" s="3227"/>
      <c r="N45" s="3224" t="s">
        <v>6563</v>
      </c>
    </row>
    <row r="46" spans="1:14">
      <c r="A46" s="234"/>
      <c r="B46" s="3246" t="s">
        <v>777</v>
      </c>
      <c r="C46" s="232"/>
      <c r="D46" s="236">
        <f t="shared" si="3"/>
        <v>208</v>
      </c>
      <c r="E46" s="219"/>
      <c r="F46" s="237">
        <v>8</v>
      </c>
      <c r="G46" s="219"/>
      <c r="H46" s="221" t="str">
        <f t="shared" si="2"/>
        <v>परिमार्जन/संशोधन</v>
      </c>
      <c r="I46" s="210" t="s">
        <v>791</v>
      </c>
      <c r="J46" s="214" t="s">
        <v>791</v>
      </c>
      <c r="K46" s="214" t="s">
        <v>791</v>
      </c>
      <c r="L46" s="3227"/>
      <c r="N46" s="3224" t="s">
        <v>6562</v>
      </c>
    </row>
    <row r="47" spans="1:14">
      <c r="A47" s="234"/>
      <c r="B47" s="3246" t="s">
        <v>808</v>
      </c>
      <c r="C47" s="232"/>
      <c r="D47" s="236">
        <f t="shared" si="3"/>
        <v>209</v>
      </c>
      <c r="E47" s="219"/>
      <c r="F47" s="237">
        <v>5</v>
      </c>
      <c r="G47" s="219"/>
      <c r="H47" s="221" t="str">
        <f t="shared" si="2"/>
        <v>परिमार्जन/संशोधन</v>
      </c>
      <c r="I47" s="210" t="s">
        <v>791</v>
      </c>
      <c r="J47" s="214" t="s">
        <v>791</v>
      </c>
      <c r="K47" s="214" t="s">
        <v>791</v>
      </c>
      <c r="L47" s="3227"/>
      <c r="N47" s="3224" t="s">
        <v>6691</v>
      </c>
    </row>
    <row r="48" spans="1:14">
      <c r="A48" s="234"/>
      <c r="B48" s="3246" t="s">
        <v>454</v>
      </c>
      <c r="C48" s="232"/>
      <c r="D48" s="236">
        <f t="shared" si="3"/>
        <v>210</v>
      </c>
      <c r="E48" s="219"/>
      <c r="F48" s="237">
        <v>13</v>
      </c>
      <c r="G48" s="219"/>
      <c r="H48" s="221" t="str">
        <f t="shared" si="2"/>
        <v>परिमार्जन/संशोधन</v>
      </c>
      <c r="I48" s="210" t="s">
        <v>791</v>
      </c>
      <c r="J48" s="214" t="s">
        <v>791</v>
      </c>
      <c r="K48" s="214" t="s">
        <v>791</v>
      </c>
      <c r="L48" s="3227"/>
      <c r="N48" s="3224" t="s">
        <v>6645</v>
      </c>
    </row>
    <row r="49" spans="1:14">
      <c r="A49" s="234"/>
      <c r="B49" s="2921" t="s">
        <v>828</v>
      </c>
      <c r="C49" s="232"/>
      <c r="D49" s="236">
        <f>D48+1</f>
        <v>211</v>
      </c>
      <c r="E49" s="219"/>
      <c r="F49" s="237">
        <v>14</v>
      </c>
      <c r="G49" s="219"/>
      <c r="H49" s="221" t="str">
        <f t="shared" si="2"/>
        <v>परिमार्जन/संशोधन</v>
      </c>
      <c r="I49" s="210" t="s">
        <v>791</v>
      </c>
      <c r="J49" s="214" t="s">
        <v>791</v>
      </c>
      <c r="K49" s="214" t="s">
        <v>791</v>
      </c>
      <c r="L49" s="3227"/>
      <c r="N49" s="3224" t="s">
        <v>6613</v>
      </c>
    </row>
    <row r="50" spans="1:14">
      <c r="A50" s="234"/>
      <c r="B50" s="235" t="s">
        <v>332</v>
      </c>
      <c r="C50" s="232"/>
      <c r="D50" s="236">
        <f t="shared" si="3"/>
        <v>212</v>
      </c>
      <c r="E50" s="219"/>
      <c r="F50" s="237">
        <v>15</v>
      </c>
      <c r="G50" s="219"/>
      <c r="H50" s="221" t="str">
        <f t="shared" si="2"/>
        <v>परिमार्जन/संशोधन</v>
      </c>
      <c r="I50" s="210" t="s">
        <v>791</v>
      </c>
      <c r="J50" s="214" t="s">
        <v>791</v>
      </c>
      <c r="K50" s="214" t="s">
        <v>791</v>
      </c>
      <c r="L50" s="3227"/>
      <c r="N50" s="3224" t="s">
        <v>6612</v>
      </c>
    </row>
    <row r="51" spans="1:14">
      <c r="A51" s="234"/>
      <c r="B51" s="235" t="s">
        <v>829</v>
      </c>
      <c r="C51" s="232"/>
      <c r="D51" s="236">
        <f t="shared" si="3"/>
        <v>213</v>
      </c>
      <c r="E51" s="219"/>
      <c r="F51" s="237">
        <v>210</v>
      </c>
      <c r="G51" s="219"/>
      <c r="H51" s="221" t="str">
        <f t="shared" si="2"/>
        <v>परिमार्जन/संशोधन</v>
      </c>
      <c r="I51" s="210" t="s">
        <v>791</v>
      </c>
      <c r="J51" s="214" t="s">
        <v>791</v>
      </c>
      <c r="K51" s="214" t="s">
        <v>791</v>
      </c>
      <c r="L51" s="3227"/>
      <c r="N51" s="3224" t="s">
        <v>6616</v>
      </c>
    </row>
    <row r="52" spans="1:14">
      <c r="A52" s="234"/>
      <c r="B52" s="235" t="s">
        <v>830</v>
      </c>
      <c r="C52" s="232"/>
      <c r="D52" s="236">
        <f t="shared" si="3"/>
        <v>214</v>
      </c>
      <c r="E52" s="219"/>
      <c r="F52" s="237">
        <v>208</v>
      </c>
      <c r="G52" s="219"/>
      <c r="H52" s="221" t="str">
        <f t="shared" si="2"/>
        <v>परिमार्जन/संशोधन</v>
      </c>
      <c r="I52" s="210" t="s">
        <v>791</v>
      </c>
      <c r="J52" s="214" t="s">
        <v>791</v>
      </c>
      <c r="K52" s="214" t="s">
        <v>791</v>
      </c>
      <c r="L52" s="3227"/>
      <c r="N52" s="3224" t="s">
        <v>6618</v>
      </c>
    </row>
    <row r="53" spans="1:14">
      <c r="A53" s="234"/>
      <c r="B53" s="235" t="s">
        <v>834</v>
      </c>
      <c r="C53" s="232"/>
      <c r="D53" s="236">
        <f t="shared" si="3"/>
        <v>215</v>
      </c>
      <c r="E53" s="219"/>
      <c r="F53" s="237" t="s">
        <v>775</v>
      </c>
      <c r="G53" s="219"/>
      <c r="H53" s="221" t="str">
        <f t="shared" si="2"/>
        <v>नयाँ</v>
      </c>
      <c r="I53" s="210" t="s">
        <v>791</v>
      </c>
      <c r="J53" s="214" t="s">
        <v>791</v>
      </c>
      <c r="K53" s="214" t="s">
        <v>791</v>
      </c>
      <c r="L53" s="3227"/>
      <c r="N53" s="3224" t="s">
        <v>6566</v>
      </c>
    </row>
    <row r="54" spans="1:14">
      <c r="A54" s="234"/>
      <c r="B54" s="235" t="s">
        <v>456</v>
      </c>
      <c r="C54" s="232"/>
      <c r="D54" s="236">
        <f t="shared" si="3"/>
        <v>216</v>
      </c>
      <c r="E54" s="219"/>
      <c r="F54" s="237" t="s">
        <v>775</v>
      </c>
      <c r="G54" s="219"/>
      <c r="H54" s="221" t="str">
        <f t="shared" si="2"/>
        <v>नयाँ</v>
      </c>
      <c r="I54" s="210" t="s">
        <v>791</v>
      </c>
      <c r="J54" s="214" t="s">
        <v>791</v>
      </c>
      <c r="K54" s="214" t="s">
        <v>791</v>
      </c>
      <c r="L54" s="3227"/>
      <c r="N54" s="3224" t="s">
        <v>6620</v>
      </c>
    </row>
    <row r="55" spans="1:14">
      <c r="A55" s="234"/>
      <c r="B55" s="235" t="s">
        <v>832</v>
      </c>
      <c r="C55" s="232"/>
      <c r="D55" s="236">
        <f t="shared" si="3"/>
        <v>217</v>
      </c>
      <c r="E55" s="219"/>
      <c r="F55" s="237" t="s">
        <v>775</v>
      </c>
      <c r="G55" s="219"/>
      <c r="H55" s="221" t="str">
        <f t="shared" si="2"/>
        <v>नयाँ</v>
      </c>
      <c r="I55" s="210" t="s">
        <v>791</v>
      </c>
      <c r="J55" s="214" t="s">
        <v>791</v>
      </c>
      <c r="K55" s="214" t="s">
        <v>791</v>
      </c>
      <c r="L55" s="3227"/>
      <c r="N55" s="3224" t="s">
        <v>6625</v>
      </c>
    </row>
    <row r="56" spans="1:14">
      <c r="A56" s="234"/>
      <c r="B56" s="235" t="s">
        <v>836</v>
      </c>
      <c r="C56" s="232"/>
      <c r="D56" s="236">
        <f t="shared" si="3"/>
        <v>218</v>
      </c>
      <c r="E56" s="219"/>
      <c r="F56" s="237" t="s">
        <v>775</v>
      </c>
      <c r="G56" s="219"/>
      <c r="H56" s="221" t="str">
        <f t="shared" si="2"/>
        <v>नयाँ</v>
      </c>
      <c r="I56" s="210" t="s">
        <v>791</v>
      </c>
      <c r="J56" s="214" t="s">
        <v>791</v>
      </c>
      <c r="K56" s="214" t="s">
        <v>791</v>
      </c>
      <c r="L56" s="3227"/>
      <c r="N56" s="3224" t="s">
        <v>6626</v>
      </c>
    </row>
    <row r="57" spans="1:14">
      <c r="A57" s="234"/>
      <c r="B57" s="235" t="s">
        <v>335</v>
      </c>
      <c r="C57" s="232"/>
      <c r="D57" s="236">
        <f t="shared" si="3"/>
        <v>219</v>
      </c>
      <c r="E57" s="219"/>
      <c r="F57" s="237" t="s">
        <v>775</v>
      </c>
      <c r="G57" s="219"/>
      <c r="H57" s="221" t="str">
        <f t="shared" si="2"/>
        <v>नयाँ</v>
      </c>
      <c r="I57" s="210" t="s">
        <v>791</v>
      </c>
      <c r="J57" s="214" t="s">
        <v>791</v>
      </c>
      <c r="K57" s="214" t="s">
        <v>791</v>
      </c>
      <c r="L57" s="3227"/>
      <c r="N57" s="3224" t="s">
        <v>6579</v>
      </c>
    </row>
    <row r="58" spans="1:14">
      <c r="A58" s="234"/>
      <c r="B58" s="235" t="s">
        <v>831</v>
      </c>
      <c r="C58" s="232"/>
      <c r="D58" s="236">
        <f t="shared" si="3"/>
        <v>220</v>
      </c>
      <c r="E58" s="219"/>
      <c r="F58" s="237" t="s">
        <v>775</v>
      </c>
      <c r="G58" s="219"/>
      <c r="H58" s="221" t="str">
        <f t="shared" si="2"/>
        <v>नयाँ</v>
      </c>
      <c r="I58" s="210" t="s">
        <v>791</v>
      </c>
      <c r="J58" s="214" t="s">
        <v>791</v>
      </c>
      <c r="K58" s="214" t="s">
        <v>791</v>
      </c>
      <c r="L58" s="3227"/>
      <c r="N58" s="3224" t="s">
        <v>6714</v>
      </c>
    </row>
    <row r="59" spans="1:14">
      <c r="A59" s="234"/>
      <c r="B59" s="235" t="s">
        <v>385</v>
      </c>
      <c r="C59" s="232"/>
      <c r="D59" s="236">
        <f t="shared" si="3"/>
        <v>221</v>
      </c>
      <c r="E59" s="219"/>
      <c r="F59" s="237">
        <v>18</v>
      </c>
      <c r="G59" s="219"/>
      <c r="H59" s="221" t="str">
        <f t="shared" si="2"/>
        <v>परिमार्जन/संशोधन</v>
      </c>
      <c r="I59" s="210" t="s">
        <v>791</v>
      </c>
      <c r="J59" s="214" t="s">
        <v>791</v>
      </c>
      <c r="K59" s="214" t="s">
        <v>791</v>
      </c>
      <c r="L59" s="3227"/>
      <c r="N59" s="3224" t="s">
        <v>6622</v>
      </c>
    </row>
    <row r="60" spans="1:14">
      <c r="A60" s="234"/>
      <c r="B60" s="235" t="s">
        <v>461</v>
      </c>
      <c r="C60" s="232"/>
      <c r="D60" s="236">
        <f t="shared" si="3"/>
        <v>222</v>
      </c>
      <c r="E60" s="219"/>
      <c r="F60" s="237" t="s">
        <v>775</v>
      </c>
      <c r="G60" s="219"/>
      <c r="H60" s="221" t="str">
        <f t="shared" si="2"/>
        <v>नयाँ</v>
      </c>
      <c r="I60" s="210" t="s">
        <v>791</v>
      </c>
      <c r="J60" s="214" t="s">
        <v>791</v>
      </c>
      <c r="K60" s="214" t="s">
        <v>791</v>
      </c>
      <c r="L60" s="3227"/>
      <c r="N60" s="3224" t="s">
        <v>6576</v>
      </c>
    </row>
    <row r="61" spans="1:14">
      <c r="A61" s="234"/>
      <c r="B61" s="3246" t="s">
        <v>837</v>
      </c>
      <c r="C61" s="232"/>
      <c r="D61" s="236">
        <f t="shared" si="3"/>
        <v>223</v>
      </c>
      <c r="E61" s="219"/>
      <c r="F61" s="237">
        <v>3</v>
      </c>
      <c r="G61" s="219"/>
      <c r="H61" s="221" t="str">
        <f t="shared" si="2"/>
        <v>परिमार्जन/संशोधन</v>
      </c>
      <c r="I61" s="210" t="s">
        <v>791</v>
      </c>
      <c r="J61" s="214" t="s">
        <v>791</v>
      </c>
      <c r="K61" s="214" t="s">
        <v>791</v>
      </c>
      <c r="L61" s="3227"/>
      <c r="N61" s="3224" t="s">
        <v>6606</v>
      </c>
    </row>
    <row r="62" spans="1:14">
      <c r="A62" s="234"/>
      <c r="B62" s="3246" t="s">
        <v>359</v>
      </c>
      <c r="C62" s="232"/>
      <c r="D62" s="236">
        <v>224</v>
      </c>
      <c r="E62" s="219"/>
      <c r="F62" s="237">
        <v>4</v>
      </c>
      <c r="G62" s="219"/>
      <c r="H62" s="221" t="str">
        <f t="shared" si="2"/>
        <v>परिमार्जन/संशोधन</v>
      </c>
      <c r="I62" s="210" t="s">
        <v>791</v>
      </c>
      <c r="J62" s="214" t="s">
        <v>791</v>
      </c>
      <c r="K62" s="214" t="s">
        <v>791</v>
      </c>
      <c r="L62" s="3227"/>
      <c r="N62" s="3225" t="s">
        <v>6651</v>
      </c>
    </row>
    <row r="63" spans="1:14">
      <c r="A63" s="234"/>
      <c r="B63" s="3246" t="s">
        <v>873</v>
      </c>
      <c r="C63" s="232"/>
      <c r="D63" s="236">
        <v>225</v>
      </c>
      <c r="E63" s="219"/>
      <c r="F63" s="237" t="s">
        <v>775</v>
      </c>
      <c r="G63" s="219"/>
      <c r="H63" s="221" t="str">
        <f t="shared" si="2"/>
        <v>नयाँ</v>
      </c>
      <c r="I63" s="210" t="s">
        <v>791</v>
      </c>
      <c r="J63" s="214" t="s">
        <v>791</v>
      </c>
      <c r="K63" s="214" t="s">
        <v>791</v>
      </c>
      <c r="L63" s="3227"/>
      <c r="N63" s="3224" t="s">
        <v>6569</v>
      </c>
    </row>
    <row r="64" spans="1:14">
      <c r="A64" s="234"/>
      <c r="B64" s="3246" t="s">
        <v>838</v>
      </c>
      <c r="C64" s="232"/>
      <c r="D64" s="236">
        <f t="shared" si="3"/>
        <v>226</v>
      </c>
      <c r="E64" s="219"/>
      <c r="F64" s="237">
        <v>107</v>
      </c>
      <c r="G64" s="219"/>
      <c r="H64" s="221" t="str">
        <f t="shared" si="2"/>
        <v>परिमार्जन/संशोधन</v>
      </c>
      <c r="I64" s="210" t="s">
        <v>791</v>
      </c>
      <c r="J64" s="214" t="s">
        <v>791</v>
      </c>
      <c r="K64" s="214" t="s">
        <v>791</v>
      </c>
      <c r="L64" s="3227"/>
      <c r="N64" s="3224" t="s">
        <v>6554</v>
      </c>
    </row>
    <row r="65" spans="1:14">
      <c r="A65" s="234"/>
      <c r="B65" s="235" t="s">
        <v>839</v>
      </c>
      <c r="C65" s="232"/>
      <c r="D65" s="236">
        <f t="shared" si="3"/>
        <v>227</v>
      </c>
      <c r="E65" s="219"/>
      <c r="F65" s="237" t="s">
        <v>775</v>
      </c>
      <c r="G65" s="219"/>
      <c r="H65" s="221" t="str">
        <f t="shared" si="2"/>
        <v>नयाँ</v>
      </c>
      <c r="I65" s="210" t="s">
        <v>791</v>
      </c>
      <c r="J65" s="214" t="s">
        <v>791</v>
      </c>
      <c r="K65" s="214" t="s">
        <v>791</v>
      </c>
      <c r="L65" s="3227"/>
      <c r="N65" s="3224" t="s">
        <v>6635</v>
      </c>
    </row>
    <row r="66" spans="1:14">
      <c r="A66" s="234"/>
      <c r="B66" s="235" t="s">
        <v>840</v>
      </c>
      <c r="C66" s="232"/>
      <c r="D66" s="236">
        <f t="shared" si="3"/>
        <v>228</v>
      </c>
      <c r="E66" s="219"/>
      <c r="F66" s="237" t="s">
        <v>775</v>
      </c>
      <c r="G66" s="219"/>
      <c r="H66" s="221" t="str">
        <f t="shared" si="2"/>
        <v>नयाँ</v>
      </c>
      <c r="I66" s="210" t="s">
        <v>791</v>
      </c>
      <c r="J66" s="214" t="s">
        <v>791</v>
      </c>
      <c r="K66" s="214" t="s">
        <v>791</v>
      </c>
      <c r="L66" s="3227"/>
      <c r="N66" s="3224" t="s">
        <v>6649</v>
      </c>
    </row>
    <row r="67" spans="1:14">
      <c r="A67" s="234"/>
      <c r="B67" s="235" t="s">
        <v>843</v>
      </c>
      <c r="C67" s="232"/>
      <c r="D67" s="236">
        <f t="shared" si="3"/>
        <v>229</v>
      </c>
      <c r="E67" s="219"/>
      <c r="F67" s="237" t="s">
        <v>775</v>
      </c>
      <c r="G67" s="219"/>
      <c r="H67" s="221" t="str">
        <f t="shared" si="2"/>
        <v>नयाँ</v>
      </c>
      <c r="I67" s="210" t="s">
        <v>791</v>
      </c>
      <c r="J67" s="214" t="s">
        <v>791</v>
      </c>
      <c r="K67" s="214" t="s">
        <v>791</v>
      </c>
      <c r="L67" s="3227"/>
      <c r="N67" s="3224" t="s">
        <v>6630</v>
      </c>
    </row>
    <row r="68" spans="1:14">
      <c r="A68" s="234"/>
      <c r="B68" s="235" t="s">
        <v>841</v>
      </c>
      <c r="C68" s="232"/>
      <c r="D68" s="236">
        <f t="shared" si="3"/>
        <v>230</v>
      </c>
      <c r="E68" s="219"/>
      <c r="F68" s="237" t="s">
        <v>775</v>
      </c>
      <c r="G68" s="219"/>
      <c r="H68" s="221" t="str">
        <f t="shared" si="2"/>
        <v>नयाँ</v>
      </c>
      <c r="I68" s="210" t="s">
        <v>791</v>
      </c>
      <c r="J68" s="214" t="s">
        <v>791</v>
      </c>
      <c r="K68" s="214" t="s">
        <v>791</v>
      </c>
      <c r="L68" s="3227"/>
      <c r="N68" s="3224" t="s">
        <v>6707</v>
      </c>
    </row>
    <row r="69" spans="1:14">
      <c r="A69" s="234"/>
      <c r="B69" s="2921" t="s">
        <v>794</v>
      </c>
      <c r="C69" s="232"/>
      <c r="D69" s="236">
        <f>D68+1</f>
        <v>231</v>
      </c>
      <c r="E69" s="219"/>
      <c r="F69" s="237" t="s">
        <v>775</v>
      </c>
      <c r="G69" s="219"/>
      <c r="H69" s="221" t="str">
        <f t="shared" si="2"/>
        <v>नयाँ</v>
      </c>
      <c r="I69" s="210" t="s">
        <v>791</v>
      </c>
      <c r="J69" s="214" t="s">
        <v>791</v>
      </c>
      <c r="K69" s="214" t="s">
        <v>791</v>
      </c>
      <c r="L69" s="3227"/>
      <c r="N69" s="3224" t="s">
        <v>6629</v>
      </c>
    </row>
    <row r="70" spans="1:14">
      <c r="A70" s="234"/>
      <c r="B70" s="235" t="s">
        <v>844</v>
      </c>
      <c r="C70" s="232"/>
      <c r="D70" s="236">
        <f>D69+1</f>
        <v>232</v>
      </c>
      <c r="E70" s="219"/>
      <c r="F70" s="237" t="s">
        <v>775</v>
      </c>
      <c r="G70" s="219"/>
      <c r="H70" s="221" t="str">
        <f t="shared" si="2"/>
        <v>नयाँ</v>
      </c>
      <c r="I70" s="210" t="s">
        <v>791</v>
      </c>
      <c r="J70" s="214" t="s">
        <v>791</v>
      </c>
      <c r="K70" s="214" t="s">
        <v>791</v>
      </c>
      <c r="L70" s="3227"/>
      <c r="N70" s="3224" t="s">
        <v>6628</v>
      </c>
    </row>
    <row r="71" spans="1:14">
      <c r="A71" s="247"/>
      <c r="B71" s="2921" t="s">
        <v>819</v>
      </c>
      <c r="C71" s="232"/>
      <c r="D71" s="248" t="s">
        <v>781</v>
      </c>
      <c r="E71" s="219"/>
      <c r="F71" s="237"/>
      <c r="G71" s="219"/>
      <c r="H71" s="221"/>
      <c r="I71" s="210" t="s">
        <v>791</v>
      </c>
      <c r="J71" s="214" t="s">
        <v>791</v>
      </c>
      <c r="K71" s="214" t="s">
        <v>791</v>
      </c>
      <c r="L71" s="3227"/>
      <c r="N71" s="3224" t="s">
        <v>6631</v>
      </c>
    </row>
    <row r="72" spans="1:14">
      <c r="A72" s="234"/>
      <c r="B72" s="235" t="s">
        <v>845</v>
      </c>
      <c r="C72" s="232"/>
      <c r="D72" s="245">
        <v>270</v>
      </c>
      <c r="E72" s="219"/>
      <c r="F72" s="237" t="s">
        <v>775</v>
      </c>
      <c r="G72" s="219"/>
      <c r="H72" s="221" t="str">
        <f>IF(F72="नभएको", "नयाँ", "परिमार्जन/संशोधन")</f>
        <v>नयाँ</v>
      </c>
      <c r="I72" s="210" t="s">
        <v>791</v>
      </c>
      <c r="J72" s="214" t="s">
        <v>791</v>
      </c>
      <c r="K72" s="214" t="s">
        <v>791</v>
      </c>
      <c r="L72" s="3227"/>
      <c r="N72" s="3224" t="s">
        <v>6623</v>
      </c>
    </row>
    <row r="73" spans="1:14" ht="27.75">
      <c r="A73" s="234"/>
      <c r="B73" s="249" t="s">
        <v>846</v>
      </c>
      <c r="C73" s="232"/>
      <c r="D73" s="245">
        <f t="shared" si="3"/>
        <v>271</v>
      </c>
      <c r="E73" s="219"/>
      <c r="F73" s="237" t="s">
        <v>786</v>
      </c>
      <c r="G73" s="219"/>
      <c r="H73" s="221" t="str">
        <f>IF(F73="नभएको", "नयाँ", "परिमार्जन/संशोधन")</f>
        <v>परिमार्जन/संशोधन</v>
      </c>
      <c r="I73" s="210" t="s">
        <v>791</v>
      </c>
      <c r="J73" s="214" t="s">
        <v>791</v>
      </c>
      <c r="K73" s="214" t="s">
        <v>791</v>
      </c>
      <c r="L73" s="3227"/>
      <c r="N73" s="3224" t="s">
        <v>6663</v>
      </c>
    </row>
    <row r="74" spans="1:14" ht="27.75">
      <c r="A74" s="234"/>
      <c r="B74" s="249" t="s">
        <v>835</v>
      </c>
      <c r="C74" s="232"/>
      <c r="D74" s="245">
        <f t="shared" si="3"/>
        <v>272</v>
      </c>
      <c r="E74" s="219"/>
      <c r="F74" s="237" t="s">
        <v>787</v>
      </c>
      <c r="G74" s="219"/>
      <c r="H74" s="221" t="str">
        <f>IF(F74="नभएको", "नयाँ", "परिमार्जन/संशोधन")</f>
        <v>परिमार्जन/संशोधन</v>
      </c>
      <c r="I74" s="210" t="s">
        <v>792</v>
      </c>
      <c r="J74" s="210" t="s">
        <v>792</v>
      </c>
      <c r="K74" s="214" t="s">
        <v>791</v>
      </c>
      <c r="L74" s="3227"/>
      <c r="N74" s="3224" t="s">
        <v>6641</v>
      </c>
    </row>
    <row r="75" spans="1:14">
      <c r="A75" s="234"/>
      <c r="B75" s="235" t="s">
        <v>754</v>
      </c>
      <c r="C75" s="232"/>
      <c r="D75" s="245">
        <f t="shared" si="3"/>
        <v>273</v>
      </c>
      <c r="E75" s="219"/>
      <c r="F75" s="237" t="s">
        <v>775</v>
      </c>
      <c r="G75" s="219"/>
      <c r="H75" s="221" t="str">
        <f>IF(F75="नभएको", "नयाँ", "परिमार्जन/संशोधन")</f>
        <v>नयाँ</v>
      </c>
      <c r="I75" s="210" t="s">
        <v>791</v>
      </c>
      <c r="J75" s="214" t="s">
        <v>791</v>
      </c>
      <c r="K75" s="214" t="s">
        <v>791</v>
      </c>
      <c r="L75" s="3227"/>
      <c r="N75" s="3224" t="s">
        <v>6642</v>
      </c>
    </row>
    <row r="76" spans="1:14">
      <c r="A76" s="250"/>
      <c r="B76" s="235" t="s">
        <v>887</v>
      </c>
      <c r="C76" s="232"/>
      <c r="D76" s="236">
        <v>275</v>
      </c>
      <c r="E76" s="219"/>
      <c r="F76" s="237" t="s">
        <v>775</v>
      </c>
      <c r="G76" s="219"/>
      <c r="H76" s="221" t="str">
        <f>IF(F76="नभएको", "नयाँ", "परिमार्जन/संशोधन")</f>
        <v>नयाँ</v>
      </c>
      <c r="I76" s="210" t="s">
        <v>792</v>
      </c>
      <c r="J76" s="214" t="s">
        <v>791</v>
      </c>
      <c r="K76" s="214" t="s">
        <v>791</v>
      </c>
      <c r="L76" s="3227"/>
      <c r="N76" s="3224" t="s">
        <v>6639</v>
      </c>
    </row>
    <row r="77" spans="1:14">
      <c r="A77" s="230">
        <v>3</v>
      </c>
      <c r="B77" s="2920" t="s">
        <v>850</v>
      </c>
      <c r="C77" s="232"/>
      <c r="D77" s="233">
        <v>300</v>
      </c>
      <c r="E77" s="219"/>
      <c r="F77" s="237"/>
      <c r="G77" s="219"/>
      <c r="H77" s="221"/>
      <c r="I77" s="210"/>
      <c r="J77" s="214"/>
      <c r="K77" s="214"/>
      <c r="L77" s="3227"/>
      <c r="N77" s="3224" t="s">
        <v>6684</v>
      </c>
    </row>
    <row r="78" spans="1:14">
      <c r="A78" s="234"/>
      <c r="B78" s="235" t="s">
        <v>755</v>
      </c>
      <c r="C78" s="232"/>
      <c r="D78" s="236">
        <v>301</v>
      </c>
      <c r="E78" s="219"/>
      <c r="F78" s="237" t="s">
        <v>775</v>
      </c>
      <c r="G78" s="219"/>
      <c r="H78" s="221" t="str">
        <f>IF(F78="नभएको", "नयाँ", "परिमार्जन/संशोधन")</f>
        <v>नयाँ</v>
      </c>
      <c r="I78" s="210" t="s">
        <v>791</v>
      </c>
      <c r="J78" s="214" t="s">
        <v>791</v>
      </c>
      <c r="K78" s="214" t="s">
        <v>791</v>
      </c>
      <c r="L78" s="3227"/>
      <c r="N78" s="3224" t="s">
        <v>6646</v>
      </c>
    </row>
    <row r="79" spans="1:14">
      <c r="A79" s="234"/>
      <c r="B79" s="235" t="s">
        <v>299</v>
      </c>
      <c r="C79" s="232"/>
      <c r="D79" s="236">
        <f>D78+1</f>
        <v>302</v>
      </c>
      <c r="E79" s="219"/>
      <c r="F79" s="237">
        <v>195</v>
      </c>
      <c r="G79" s="219"/>
      <c r="H79" s="221" t="str">
        <f>IF(F79="नभएको", "नयाँ", "परिमार्जन/संशोधन")</f>
        <v>परिमार्जन/संशोधन</v>
      </c>
      <c r="I79" s="210" t="s">
        <v>791</v>
      </c>
      <c r="J79" s="214" t="s">
        <v>791</v>
      </c>
      <c r="K79" s="214" t="s">
        <v>791</v>
      </c>
      <c r="L79" s="3227"/>
      <c r="N79" s="3224" t="s">
        <v>6592</v>
      </c>
    </row>
    <row r="80" spans="1:14">
      <c r="A80" s="234"/>
      <c r="B80" s="3246" t="s">
        <v>756</v>
      </c>
      <c r="C80" s="232"/>
      <c r="D80" s="236">
        <f t="shared" ref="D80:D112" si="4">D79+1</f>
        <v>303</v>
      </c>
      <c r="E80" s="219"/>
      <c r="F80" s="237">
        <v>20</v>
      </c>
      <c r="G80" s="219"/>
      <c r="H80" s="221"/>
      <c r="I80" s="210" t="s">
        <v>791</v>
      </c>
      <c r="J80" s="214" t="s">
        <v>791</v>
      </c>
      <c r="K80" s="214" t="s">
        <v>791</v>
      </c>
      <c r="L80" s="3227"/>
      <c r="N80" s="3224" t="s">
        <v>6621</v>
      </c>
    </row>
    <row r="81" spans="1:14">
      <c r="A81" s="234"/>
      <c r="B81" s="235" t="s">
        <v>757</v>
      </c>
      <c r="C81" s="232"/>
      <c r="D81" s="236">
        <f t="shared" si="4"/>
        <v>304</v>
      </c>
      <c r="E81" s="219"/>
      <c r="F81" s="237" t="s">
        <v>775</v>
      </c>
      <c r="G81" s="219"/>
      <c r="H81" s="221" t="str">
        <f t="shared" ref="H81:H92" si="5">IF(F81="नभएको", "नयाँ", "परिमार्जन/संशोधन")</f>
        <v>नयाँ</v>
      </c>
      <c r="I81" s="210" t="s">
        <v>791</v>
      </c>
      <c r="J81" s="214" t="s">
        <v>791</v>
      </c>
      <c r="K81" s="214" t="s">
        <v>791</v>
      </c>
      <c r="L81" s="3227"/>
      <c r="N81" s="3224" t="s">
        <v>6580</v>
      </c>
    </row>
    <row r="82" spans="1:14">
      <c r="A82" s="234"/>
      <c r="B82" s="235" t="s">
        <v>467</v>
      </c>
      <c r="C82" s="232"/>
      <c r="D82" s="236">
        <f t="shared" si="4"/>
        <v>305</v>
      </c>
      <c r="E82" s="219"/>
      <c r="F82" s="237" t="s">
        <v>775</v>
      </c>
      <c r="G82" s="219"/>
      <c r="H82" s="221" t="str">
        <f t="shared" si="5"/>
        <v>नयाँ</v>
      </c>
      <c r="I82" s="210" t="s">
        <v>791</v>
      </c>
      <c r="J82" s="214" t="s">
        <v>791</v>
      </c>
      <c r="K82" s="214" t="s">
        <v>791</v>
      </c>
      <c r="L82" s="3227"/>
      <c r="N82" s="3224" t="s">
        <v>6666</v>
      </c>
    </row>
    <row r="83" spans="1:14">
      <c r="A83" s="234"/>
      <c r="B83" s="235" t="s">
        <v>799</v>
      </c>
      <c r="C83" s="232"/>
      <c r="D83" s="236">
        <f t="shared" si="4"/>
        <v>306</v>
      </c>
      <c r="E83" s="219"/>
      <c r="F83" s="237" t="s">
        <v>775</v>
      </c>
      <c r="G83" s="219"/>
      <c r="H83" s="221" t="str">
        <f t="shared" si="5"/>
        <v>नयाँ</v>
      </c>
      <c r="I83" s="210" t="s">
        <v>791</v>
      </c>
      <c r="J83" s="214" t="s">
        <v>791</v>
      </c>
      <c r="K83" s="214" t="s">
        <v>791</v>
      </c>
      <c r="L83" s="3227"/>
      <c r="N83" s="3224" t="s">
        <v>6688</v>
      </c>
    </row>
    <row r="84" spans="1:14">
      <c r="A84" s="234"/>
      <c r="B84" s="235" t="s">
        <v>800</v>
      </c>
      <c r="C84" s="232"/>
      <c r="D84" s="236">
        <f t="shared" si="4"/>
        <v>307</v>
      </c>
      <c r="E84" s="219"/>
      <c r="F84" s="237" t="s">
        <v>775</v>
      </c>
      <c r="G84" s="219"/>
      <c r="H84" s="221" t="str">
        <f t="shared" si="5"/>
        <v>नयाँ</v>
      </c>
      <c r="I84" s="210" t="s">
        <v>791</v>
      </c>
      <c r="J84" s="214" t="s">
        <v>791</v>
      </c>
      <c r="K84" s="214" t="s">
        <v>791</v>
      </c>
      <c r="L84" s="3227"/>
      <c r="N84" s="3224" t="s">
        <v>6590</v>
      </c>
    </row>
    <row r="85" spans="1:14">
      <c r="A85" s="234"/>
      <c r="B85" s="235" t="s">
        <v>466</v>
      </c>
      <c r="C85" s="232"/>
      <c r="D85" s="236">
        <f t="shared" si="4"/>
        <v>308</v>
      </c>
      <c r="E85" s="219"/>
      <c r="F85" s="237" t="s">
        <v>775</v>
      </c>
      <c r="G85" s="219"/>
      <c r="H85" s="221" t="str">
        <f t="shared" si="5"/>
        <v>नयाँ</v>
      </c>
      <c r="I85" s="210" t="s">
        <v>791</v>
      </c>
      <c r="J85" s="214" t="s">
        <v>791</v>
      </c>
      <c r="K85" s="214" t="s">
        <v>791</v>
      </c>
      <c r="L85" s="3227"/>
      <c r="N85" s="3224" t="s">
        <v>6553</v>
      </c>
    </row>
    <row r="86" spans="1:14">
      <c r="A86" s="234"/>
      <c r="B86" s="235" t="s">
        <v>758</v>
      </c>
      <c r="C86" s="232"/>
      <c r="D86" s="236">
        <f t="shared" si="4"/>
        <v>309</v>
      </c>
      <c r="E86" s="219"/>
      <c r="F86" s="237" t="s">
        <v>775</v>
      </c>
      <c r="G86" s="219"/>
      <c r="H86" s="221" t="str">
        <f t="shared" si="5"/>
        <v>नयाँ</v>
      </c>
      <c r="I86" s="210" t="s">
        <v>791</v>
      </c>
      <c r="J86" s="214" t="s">
        <v>791</v>
      </c>
      <c r="K86" s="214" t="s">
        <v>791</v>
      </c>
      <c r="L86" s="3227"/>
      <c r="N86" s="3224" t="s">
        <v>6652</v>
      </c>
    </row>
    <row r="87" spans="1:14">
      <c r="A87" s="234"/>
      <c r="B87" s="235" t="s">
        <v>759</v>
      </c>
      <c r="C87" s="232"/>
      <c r="D87" s="236">
        <f t="shared" si="4"/>
        <v>310</v>
      </c>
      <c r="E87" s="219"/>
      <c r="F87" s="237" t="s">
        <v>775</v>
      </c>
      <c r="G87" s="219"/>
      <c r="H87" s="221" t="str">
        <f t="shared" si="5"/>
        <v>नयाँ</v>
      </c>
      <c r="I87" s="210" t="s">
        <v>791</v>
      </c>
      <c r="J87" s="214" t="s">
        <v>791</v>
      </c>
      <c r="K87" s="214" t="s">
        <v>791</v>
      </c>
      <c r="L87" s="3227"/>
      <c r="N87" s="3224" t="s">
        <v>6656</v>
      </c>
    </row>
    <row r="88" spans="1:14">
      <c r="A88" s="234"/>
      <c r="B88" s="3246" t="s">
        <v>847</v>
      </c>
      <c r="C88" s="232"/>
      <c r="D88" s="236">
        <f t="shared" si="4"/>
        <v>311</v>
      </c>
      <c r="E88" s="219"/>
      <c r="F88" s="237" t="s">
        <v>775</v>
      </c>
      <c r="G88" s="219"/>
      <c r="H88" s="221" t="str">
        <f t="shared" si="5"/>
        <v>नयाँ</v>
      </c>
      <c r="I88" s="210" t="s">
        <v>791</v>
      </c>
      <c r="J88" s="214" t="s">
        <v>791</v>
      </c>
      <c r="K88" s="214" t="s">
        <v>791</v>
      </c>
      <c r="L88" s="3227"/>
      <c r="N88" s="3224" t="s">
        <v>6713</v>
      </c>
    </row>
    <row r="89" spans="1:14">
      <c r="A89" s="234"/>
      <c r="B89" s="3246" t="s">
        <v>470</v>
      </c>
      <c r="C89" s="232"/>
      <c r="D89" s="236">
        <f t="shared" si="4"/>
        <v>312</v>
      </c>
      <c r="E89" s="219"/>
      <c r="F89" s="237" t="s">
        <v>775</v>
      </c>
      <c r="G89" s="219"/>
      <c r="H89" s="221" t="str">
        <f t="shared" si="5"/>
        <v>नयाँ</v>
      </c>
      <c r="I89" s="210" t="s">
        <v>791</v>
      </c>
      <c r="J89" s="214" t="s">
        <v>791</v>
      </c>
      <c r="K89" s="214" t="s">
        <v>791</v>
      </c>
      <c r="L89" s="3227"/>
      <c r="N89" s="3224" t="s">
        <v>6552</v>
      </c>
    </row>
    <row r="90" spans="1:14">
      <c r="A90" s="234"/>
      <c r="B90" s="235" t="s">
        <v>760</v>
      </c>
      <c r="C90" s="232"/>
      <c r="D90" s="236">
        <f>D89+1</f>
        <v>313</v>
      </c>
      <c r="E90" s="219"/>
      <c r="F90" s="237" t="s">
        <v>775</v>
      </c>
      <c r="G90" s="219"/>
      <c r="H90" s="221" t="str">
        <f t="shared" si="5"/>
        <v>नयाँ</v>
      </c>
      <c r="I90" s="210" t="s">
        <v>791</v>
      </c>
      <c r="J90" s="214" t="s">
        <v>791</v>
      </c>
      <c r="K90" s="214" t="s">
        <v>791</v>
      </c>
      <c r="L90" s="3227"/>
      <c r="N90" s="3224" t="s">
        <v>6647</v>
      </c>
    </row>
    <row r="91" spans="1:14">
      <c r="A91" s="234"/>
      <c r="B91" s="235" t="s">
        <v>761</v>
      </c>
      <c r="C91" s="232"/>
      <c r="D91" s="236">
        <f>D90+1</f>
        <v>314</v>
      </c>
      <c r="E91" s="219"/>
      <c r="F91" s="237" t="s">
        <v>775</v>
      </c>
      <c r="G91" s="219"/>
      <c r="H91" s="221" t="str">
        <f t="shared" si="5"/>
        <v>नयाँ</v>
      </c>
      <c r="I91" s="210" t="s">
        <v>791</v>
      </c>
      <c r="J91" s="214" t="s">
        <v>791</v>
      </c>
      <c r="K91" s="214" t="s">
        <v>791</v>
      </c>
      <c r="L91" s="3227"/>
      <c r="N91" s="3224" t="s">
        <v>6638</v>
      </c>
    </row>
    <row r="92" spans="1:14">
      <c r="A92" s="234"/>
      <c r="B92" s="235" t="s">
        <v>762</v>
      </c>
      <c r="C92" s="232"/>
      <c r="D92" s="236">
        <f t="shared" si="4"/>
        <v>315</v>
      </c>
      <c r="E92" s="219"/>
      <c r="F92" s="237">
        <v>199</v>
      </c>
      <c r="G92" s="219"/>
      <c r="H92" s="221" t="str">
        <f t="shared" si="5"/>
        <v>परिमार्जन/संशोधन</v>
      </c>
      <c r="I92" s="210" t="s">
        <v>791</v>
      </c>
      <c r="J92" s="214" t="s">
        <v>791</v>
      </c>
      <c r="K92" s="214" t="s">
        <v>791</v>
      </c>
      <c r="L92" s="3227"/>
      <c r="N92" s="3224" t="s">
        <v>6583</v>
      </c>
    </row>
    <row r="93" spans="1:14">
      <c r="A93" s="251"/>
      <c r="B93" s="252"/>
      <c r="C93" s="232"/>
      <c r="D93" s="236"/>
      <c r="E93" s="219"/>
      <c r="F93" s="237"/>
      <c r="G93" s="219"/>
      <c r="H93" s="221"/>
      <c r="I93" s="210"/>
      <c r="J93" s="214"/>
      <c r="K93" s="214"/>
      <c r="L93" s="3227"/>
      <c r="N93" s="3224" t="s">
        <v>6670</v>
      </c>
    </row>
    <row r="94" spans="1:14">
      <c r="A94" s="230">
        <v>4</v>
      </c>
      <c r="B94" s="2920" t="s">
        <v>848</v>
      </c>
      <c r="C94" s="232"/>
      <c r="D94" s="233">
        <v>400</v>
      </c>
      <c r="E94" s="219"/>
      <c r="F94" s="237"/>
      <c r="G94" s="219"/>
      <c r="H94" s="221"/>
      <c r="I94" s="210"/>
      <c r="J94" s="214"/>
      <c r="K94" s="214"/>
      <c r="L94" s="3227"/>
      <c r="N94" s="3224" t="s">
        <v>6636</v>
      </c>
    </row>
    <row r="95" spans="1:14">
      <c r="A95" s="234"/>
      <c r="B95" s="3246" t="s">
        <v>114</v>
      </c>
      <c r="C95" s="232"/>
      <c r="D95" s="236">
        <v>401</v>
      </c>
      <c r="E95" s="219"/>
      <c r="F95" s="237">
        <v>51</v>
      </c>
      <c r="G95" s="219"/>
      <c r="H95" s="221" t="str">
        <f t="shared" ref="H95:H112" si="6">IF(F95="नभएको", "नयाँ", "परिमार्जन/संशोधन")</f>
        <v>परिमार्जन/संशोधन</v>
      </c>
      <c r="I95" s="210" t="s">
        <v>791</v>
      </c>
      <c r="J95" s="214" t="s">
        <v>791</v>
      </c>
      <c r="K95" s="214" t="s">
        <v>791</v>
      </c>
      <c r="L95" s="3227"/>
      <c r="N95" s="3224" t="s">
        <v>6615</v>
      </c>
    </row>
    <row r="96" spans="1:14">
      <c r="A96" s="234"/>
      <c r="B96" s="3246" t="s">
        <v>351</v>
      </c>
      <c r="C96" s="232"/>
      <c r="D96" s="236">
        <f t="shared" si="4"/>
        <v>402</v>
      </c>
      <c r="E96" s="219"/>
      <c r="F96" s="237">
        <v>45</v>
      </c>
      <c r="G96" s="219"/>
      <c r="H96" s="221" t="str">
        <f t="shared" si="6"/>
        <v>परिमार्जन/संशोधन</v>
      </c>
      <c r="I96" s="210" t="s">
        <v>791</v>
      </c>
      <c r="J96" s="214" t="s">
        <v>791</v>
      </c>
      <c r="K96" s="214" t="s">
        <v>791</v>
      </c>
      <c r="L96" s="3227"/>
      <c r="N96" s="3224" t="s">
        <v>6637</v>
      </c>
    </row>
    <row r="97" spans="1:14">
      <c r="A97" s="234"/>
      <c r="B97" s="3246" t="s">
        <v>352</v>
      </c>
      <c r="C97" s="232"/>
      <c r="D97" s="236">
        <f t="shared" si="4"/>
        <v>403</v>
      </c>
      <c r="E97" s="219"/>
      <c r="F97" s="237">
        <v>46</v>
      </c>
      <c r="G97" s="219"/>
      <c r="H97" s="221" t="str">
        <f t="shared" si="6"/>
        <v>परिमार्जन/संशोधन</v>
      </c>
      <c r="I97" s="210" t="s">
        <v>791</v>
      </c>
      <c r="J97" s="214" t="s">
        <v>791</v>
      </c>
      <c r="K97" s="214" t="s">
        <v>791</v>
      </c>
      <c r="L97" s="3227"/>
      <c r="N97" s="3224" t="s">
        <v>6687</v>
      </c>
    </row>
    <row r="98" spans="1:14">
      <c r="A98" s="234"/>
      <c r="B98" s="235" t="s">
        <v>820</v>
      </c>
      <c r="C98" s="232"/>
      <c r="D98" s="236">
        <f t="shared" si="4"/>
        <v>404</v>
      </c>
      <c r="E98" s="219"/>
      <c r="F98" s="237">
        <v>51</v>
      </c>
      <c r="G98" s="219"/>
      <c r="H98" s="221" t="str">
        <f t="shared" si="6"/>
        <v>परिमार्जन/संशोधन</v>
      </c>
      <c r="I98" s="210" t="s">
        <v>791</v>
      </c>
      <c r="J98" s="214" t="s">
        <v>791</v>
      </c>
      <c r="K98" s="214" t="s">
        <v>791</v>
      </c>
      <c r="L98" s="3227"/>
      <c r="N98" s="3224" t="s">
        <v>6648</v>
      </c>
    </row>
    <row r="99" spans="1:14">
      <c r="A99" s="234"/>
      <c r="B99" s="235" t="s">
        <v>821</v>
      </c>
      <c r="C99" s="232"/>
      <c r="D99" s="236">
        <f t="shared" si="4"/>
        <v>405</v>
      </c>
      <c r="E99" s="219"/>
      <c r="F99" s="237">
        <v>78</v>
      </c>
      <c r="G99" s="219"/>
      <c r="H99" s="221" t="str">
        <f t="shared" si="6"/>
        <v>परिमार्जन/संशोधन</v>
      </c>
      <c r="I99" s="210" t="s">
        <v>791</v>
      </c>
      <c r="J99" s="214" t="s">
        <v>791</v>
      </c>
      <c r="K99" s="214" t="s">
        <v>791</v>
      </c>
      <c r="L99" s="3227"/>
      <c r="N99" s="3224" t="s">
        <v>6603</v>
      </c>
    </row>
    <row r="100" spans="1:14">
      <c r="A100" s="234"/>
      <c r="B100" s="3246" t="s">
        <v>111</v>
      </c>
      <c r="C100" s="232"/>
      <c r="D100" s="236">
        <f t="shared" si="4"/>
        <v>406</v>
      </c>
      <c r="E100" s="219"/>
      <c r="F100" s="237">
        <v>48</v>
      </c>
      <c r="G100" s="219"/>
      <c r="H100" s="221" t="str">
        <f t="shared" si="6"/>
        <v>परिमार्जन/संशोधन</v>
      </c>
      <c r="I100" s="210" t="s">
        <v>791</v>
      </c>
      <c r="J100" s="214" t="s">
        <v>791</v>
      </c>
      <c r="K100" s="214" t="s">
        <v>791</v>
      </c>
      <c r="L100" s="3227"/>
      <c r="N100" s="3224" t="s">
        <v>6588</v>
      </c>
    </row>
    <row r="101" spans="1:14">
      <c r="A101" s="234"/>
      <c r="B101" s="3246" t="s">
        <v>474</v>
      </c>
      <c r="C101" s="232"/>
      <c r="D101" s="236">
        <f t="shared" si="4"/>
        <v>407</v>
      </c>
      <c r="E101" s="219"/>
      <c r="F101" s="237">
        <v>52</v>
      </c>
      <c r="G101" s="219"/>
      <c r="H101" s="221" t="str">
        <f t="shared" si="6"/>
        <v>परिमार्जन/संशोधन</v>
      </c>
      <c r="I101" s="210" t="s">
        <v>791</v>
      </c>
      <c r="J101" s="214" t="s">
        <v>791</v>
      </c>
      <c r="K101" s="214" t="s">
        <v>791</v>
      </c>
      <c r="L101" s="3227"/>
      <c r="N101" s="3224" t="s">
        <v>6577</v>
      </c>
    </row>
    <row r="102" spans="1:14">
      <c r="A102" s="234"/>
      <c r="B102" s="3246" t="s">
        <v>475</v>
      </c>
      <c r="C102" s="232"/>
      <c r="D102" s="236">
        <f t="shared" si="4"/>
        <v>408</v>
      </c>
      <c r="E102" s="219"/>
      <c r="F102" s="237">
        <v>47</v>
      </c>
      <c r="G102" s="219"/>
      <c r="H102" s="221" t="str">
        <f t="shared" si="6"/>
        <v>परिमार्जन/संशोधन</v>
      </c>
      <c r="I102" s="210" t="s">
        <v>791</v>
      </c>
      <c r="J102" s="214" t="s">
        <v>791</v>
      </c>
      <c r="K102" s="214" t="s">
        <v>791</v>
      </c>
      <c r="L102" s="3227"/>
      <c r="N102" s="3224" t="s">
        <v>6608</v>
      </c>
    </row>
    <row r="103" spans="1:14">
      <c r="A103" s="234"/>
      <c r="B103" s="235" t="s">
        <v>353</v>
      </c>
      <c r="C103" s="232"/>
      <c r="D103" s="236">
        <f t="shared" si="4"/>
        <v>409</v>
      </c>
      <c r="E103" s="219"/>
      <c r="F103" s="237" t="s">
        <v>775</v>
      </c>
      <c r="G103" s="219"/>
      <c r="H103" s="221" t="str">
        <f t="shared" si="6"/>
        <v>नयाँ</v>
      </c>
      <c r="I103" s="210" t="s">
        <v>791</v>
      </c>
      <c r="J103" s="214" t="s">
        <v>791</v>
      </c>
      <c r="K103" s="214" t="s">
        <v>791</v>
      </c>
      <c r="L103" s="3227"/>
      <c r="N103" s="3224" t="s">
        <v>6617</v>
      </c>
    </row>
    <row r="104" spans="1:14">
      <c r="A104" s="234"/>
      <c r="B104" s="235" t="s">
        <v>476</v>
      </c>
      <c r="C104" s="232"/>
      <c r="D104" s="236">
        <f t="shared" si="4"/>
        <v>410</v>
      </c>
      <c r="E104" s="219"/>
      <c r="F104" s="237">
        <v>50</v>
      </c>
      <c r="G104" s="219"/>
      <c r="H104" s="221" t="str">
        <f t="shared" si="6"/>
        <v>परिमार्जन/संशोधन</v>
      </c>
      <c r="I104" s="210" t="s">
        <v>791</v>
      </c>
      <c r="J104" s="214" t="s">
        <v>791</v>
      </c>
      <c r="K104" s="214" t="s">
        <v>791</v>
      </c>
      <c r="L104" s="3227"/>
      <c r="N104" s="3224" t="s">
        <v>6708</v>
      </c>
    </row>
    <row r="105" spans="1:14">
      <c r="A105" s="234"/>
      <c r="B105" s="235" t="s">
        <v>354</v>
      </c>
      <c r="C105" s="232"/>
      <c r="D105" s="236">
        <f t="shared" si="4"/>
        <v>411</v>
      </c>
      <c r="E105" s="219"/>
      <c r="F105" s="237">
        <v>49</v>
      </c>
      <c r="G105" s="219"/>
      <c r="H105" s="221" t="str">
        <f t="shared" si="6"/>
        <v>परिमार्जन/संशोधन</v>
      </c>
      <c r="I105" s="210" t="s">
        <v>791</v>
      </c>
      <c r="J105" s="214" t="s">
        <v>791</v>
      </c>
      <c r="K105" s="214" t="s">
        <v>791</v>
      </c>
      <c r="L105" s="3227"/>
      <c r="N105" s="3224" t="s">
        <v>6604</v>
      </c>
    </row>
    <row r="106" spans="1:14">
      <c r="A106" s="234"/>
      <c r="B106" s="235" t="s">
        <v>477</v>
      </c>
      <c r="C106" s="232"/>
      <c r="D106" s="236">
        <f t="shared" si="4"/>
        <v>412</v>
      </c>
      <c r="E106" s="219"/>
      <c r="F106" s="237" t="s">
        <v>775</v>
      </c>
      <c r="G106" s="219"/>
      <c r="H106" s="221" t="str">
        <f t="shared" si="6"/>
        <v>नयाँ</v>
      </c>
      <c r="I106" s="210" t="s">
        <v>791</v>
      </c>
      <c r="J106" s="214" t="s">
        <v>791</v>
      </c>
      <c r="K106" s="214" t="s">
        <v>791</v>
      </c>
      <c r="L106" s="3227"/>
      <c r="N106" s="3224" t="s">
        <v>6574</v>
      </c>
    </row>
    <row r="107" spans="1:14">
      <c r="A107" s="234"/>
      <c r="B107" s="235" t="s">
        <v>833</v>
      </c>
      <c r="C107" s="232"/>
      <c r="D107" s="236">
        <f t="shared" si="4"/>
        <v>413</v>
      </c>
      <c r="E107" s="219"/>
      <c r="F107" s="237">
        <v>57</v>
      </c>
      <c r="G107" s="219"/>
      <c r="H107" s="221" t="str">
        <f t="shared" si="6"/>
        <v>परिमार्जन/संशोधन</v>
      </c>
      <c r="I107" s="210" t="s">
        <v>791</v>
      </c>
      <c r="J107" s="214" t="s">
        <v>791</v>
      </c>
      <c r="K107" s="214" t="s">
        <v>791</v>
      </c>
      <c r="L107" s="3227"/>
      <c r="N107" s="3224" t="s">
        <v>6607</v>
      </c>
    </row>
    <row r="108" spans="1:14">
      <c r="A108" s="234"/>
      <c r="B108" s="3246" t="s">
        <v>858</v>
      </c>
      <c r="C108" s="232"/>
      <c r="D108" s="236">
        <f t="shared" si="4"/>
        <v>414</v>
      </c>
      <c r="E108" s="219"/>
      <c r="F108" s="237">
        <v>53</v>
      </c>
      <c r="G108" s="219"/>
      <c r="H108" s="221" t="str">
        <f t="shared" si="6"/>
        <v>परिमार्जन/संशोधन</v>
      </c>
      <c r="I108" s="210" t="s">
        <v>791</v>
      </c>
      <c r="J108" s="214" t="s">
        <v>791</v>
      </c>
      <c r="K108" s="214" t="s">
        <v>791</v>
      </c>
      <c r="L108" s="3227"/>
      <c r="N108" s="3224" t="s">
        <v>6610</v>
      </c>
    </row>
    <row r="109" spans="1:14">
      <c r="A109" s="234"/>
      <c r="B109" s="235" t="s">
        <v>478</v>
      </c>
      <c r="C109" s="232"/>
      <c r="D109" s="236">
        <f t="shared" si="4"/>
        <v>415</v>
      </c>
      <c r="E109" s="219"/>
      <c r="F109" s="237" t="s">
        <v>775</v>
      </c>
      <c r="G109" s="219"/>
      <c r="H109" s="221" t="str">
        <f t="shared" si="6"/>
        <v>नयाँ</v>
      </c>
      <c r="I109" s="210" t="s">
        <v>791</v>
      </c>
      <c r="J109" s="214" t="s">
        <v>791</v>
      </c>
      <c r="K109" s="214" t="s">
        <v>791</v>
      </c>
      <c r="L109" s="3227"/>
      <c r="N109" s="3224" t="s">
        <v>6609</v>
      </c>
    </row>
    <row r="110" spans="1:14">
      <c r="A110" s="234"/>
      <c r="B110" s="235" t="s">
        <v>849</v>
      </c>
      <c r="C110" s="232"/>
      <c r="D110" s="236">
        <f t="shared" si="4"/>
        <v>416</v>
      </c>
      <c r="E110" s="219"/>
      <c r="F110" s="237" t="s">
        <v>780</v>
      </c>
      <c r="G110" s="219"/>
      <c r="H110" s="221" t="str">
        <f t="shared" si="6"/>
        <v>परिमार्जन/संशोधन</v>
      </c>
      <c r="I110" s="210" t="s">
        <v>791</v>
      </c>
      <c r="J110" s="214" t="s">
        <v>791</v>
      </c>
      <c r="K110" s="214" t="s">
        <v>791</v>
      </c>
      <c r="L110" s="3227"/>
      <c r="N110" s="3224" t="s">
        <v>6627</v>
      </c>
    </row>
    <row r="111" spans="1:14">
      <c r="A111" s="234"/>
      <c r="B111" s="235" t="s">
        <v>116</v>
      </c>
      <c r="C111" s="232"/>
      <c r="D111" s="236">
        <f t="shared" si="4"/>
        <v>417</v>
      </c>
      <c r="E111" s="219"/>
      <c r="F111" s="237">
        <v>53</v>
      </c>
      <c r="G111" s="219"/>
      <c r="H111" s="221" t="str">
        <f t="shared" si="6"/>
        <v>परिमार्जन/संशोधन</v>
      </c>
      <c r="I111" s="210" t="s">
        <v>791</v>
      </c>
      <c r="J111" s="214" t="s">
        <v>791</v>
      </c>
      <c r="K111" s="214" t="s">
        <v>791</v>
      </c>
      <c r="L111" s="3227"/>
      <c r="N111" s="3224" t="s">
        <v>6680</v>
      </c>
    </row>
    <row r="112" spans="1:14">
      <c r="A112" s="234"/>
      <c r="B112" s="235" t="s">
        <v>859</v>
      </c>
      <c r="C112" s="232"/>
      <c r="D112" s="236">
        <f t="shared" si="4"/>
        <v>418</v>
      </c>
      <c r="E112" s="219"/>
      <c r="F112" s="237" t="s">
        <v>775</v>
      </c>
      <c r="G112" s="219"/>
      <c r="H112" s="221" t="str">
        <f t="shared" si="6"/>
        <v>नयाँ</v>
      </c>
      <c r="I112" s="210" t="s">
        <v>791</v>
      </c>
      <c r="J112" s="214" t="s">
        <v>791</v>
      </c>
      <c r="K112" s="214" t="s">
        <v>791</v>
      </c>
      <c r="L112" s="3227"/>
      <c r="N112" s="3224" t="s">
        <v>6679</v>
      </c>
    </row>
    <row r="113" spans="1:14">
      <c r="A113" s="234"/>
      <c r="B113" s="235"/>
      <c r="C113" s="232"/>
      <c r="D113" s="236"/>
      <c r="E113" s="219"/>
      <c r="F113" s="237"/>
      <c r="G113" s="219"/>
      <c r="H113" s="221"/>
      <c r="I113" s="210"/>
      <c r="J113" s="214"/>
      <c r="K113" s="214"/>
      <c r="L113" s="3227"/>
      <c r="N113" s="3224" t="s">
        <v>6692</v>
      </c>
    </row>
    <row r="114" spans="1:14">
      <c r="A114" s="230">
        <v>5</v>
      </c>
      <c r="B114" s="2920" t="s">
        <v>851</v>
      </c>
      <c r="C114" s="232"/>
      <c r="D114" s="233">
        <v>500</v>
      </c>
      <c r="E114" s="219"/>
      <c r="F114" s="237"/>
      <c r="G114" s="219"/>
      <c r="H114" s="221"/>
      <c r="I114" s="210"/>
      <c r="J114" s="214"/>
      <c r="K114" s="214"/>
      <c r="L114" s="3227"/>
      <c r="N114" s="3224" t="s">
        <v>6678</v>
      </c>
    </row>
    <row r="115" spans="1:14">
      <c r="A115" s="234"/>
      <c r="B115" s="3246" t="s">
        <v>764</v>
      </c>
      <c r="C115" s="232"/>
      <c r="D115" s="236">
        <v>501</v>
      </c>
      <c r="E115" s="219"/>
      <c r="F115" s="237" t="s">
        <v>775</v>
      </c>
      <c r="G115" s="219"/>
      <c r="H115" s="221" t="str">
        <f t="shared" ref="H115:H128" si="7">IF(F115="नभएको", "नयाँ", "परिमार्जन/संशोधन")</f>
        <v>नयाँ</v>
      </c>
      <c r="I115" s="210" t="s">
        <v>791</v>
      </c>
      <c r="J115" s="214" t="s">
        <v>791</v>
      </c>
      <c r="K115" s="214" t="s">
        <v>791</v>
      </c>
      <c r="L115" s="3227"/>
      <c r="N115" s="3224" t="s">
        <v>6653</v>
      </c>
    </row>
    <row r="116" spans="1:14">
      <c r="A116" s="234"/>
      <c r="B116" s="3246" t="s">
        <v>763</v>
      </c>
      <c r="C116" s="232"/>
      <c r="D116" s="236">
        <f>D115+1</f>
        <v>502</v>
      </c>
      <c r="E116" s="219"/>
      <c r="F116" s="237" t="s">
        <v>775</v>
      </c>
      <c r="G116" s="219"/>
      <c r="H116" s="221" t="str">
        <f t="shared" si="7"/>
        <v>नयाँ</v>
      </c>
      <c r="I116" s="210" t="s">
        <v>791</v>
      </c>
      <c r="J116" s="214" t="s">
        <v>791</v>
      </c>
      <c r="K116" s="214" t="s">
        <v>791</v>
      </c>
      <c r="L116" s="3227"/>
      <c r="N116" s="3224" t="s">
        <v>6578</v>
      </c>
    </row>
    <row r="117" spans="1:14">
      <c r="A117" s="234"/>
      <c r="B117" s="3246" t="s">
        <v>254</v>
      </c>
      <c r="C117" s="232"/>
      <c r="D117" s="236">
        <f>D116+1</f>
        <v>503</v>
      </c>
      <c r="E117" s="219"/>
      <c r="F117" s="237">
        <v>171</v>
      </c>
      <c r="G117" s="219"/>
      <c r="H117" s="221" t="str">
        <f t="shared" si="7"/>
        <v>परिमार्जन/संशोधन</v>
      </c>
      <c r="I117" s="210" t="s">
        <v>791</v>
      </c>
      <c r="J117" s="214" t="s">
        <v>791</v>
      </c>
      <c r="K117" s="214" t="s">
        <v>791</v>
      </c>
      <c r="L117" s="3227"/>
      <c r="N117" s="3224" t="s">
        <v>6575</v>
      </c>
    </row>
    <row r="118" spans="1:14">
      <c r="A118" s="234"/>
      <c r="B118" s="3246" t="s">
        <v>852</v>
      </c>
      <c r="C118" s="232"/>
      <c r="D118" s="236">
        <f t="shared" ref="D118:D128" si="8">D117+1</f>
        <v>504</v>
      </c>
      <c r="E118" s="219"/>
      <c r="F118" s="237">
        <v>168</v>
      </c>
      <c r="G118" s="219"/>
      <c r="H118" s="221" t="str">
        <f t="shared" si="7"/>
        <v>परिमार्जन/संशोधन</v>
      </c>
      <c r="I118" s="210" t="s">
        <v>791</v>
      </c>
      <c r="J118" s="214" t="s">
        <v>791</v>
      </c>
      <c r="K118" s="214" t="s">
        <v>791</v>
      </c>
      <c r="L118" s="3227"/>
      <c r="N118" s="3224" t="s">
        <v>6634</v>
      </c>
    </row>
    <row r="119" spans="1:14">
      <c r="A119" s="234"/>
      <c r="B119" s="235" t="s">
        <v>480</v>
      </c>
      <c r="C119" s="232"/>
      <c r="D119" s="236">
        <f t="shared" si="8"/>
        <v>505</v>
      </c>
      <c r="E119" s="219"/>
      <c r="F119" s="237">
        <v>167</v>
      </c>
      <c r="G119" s="219"/>
      <c r="H119" s="221" t="str">
        <f t="shared" si="7"/>
        <v>परिमार्जन/संशोधन</v>
      </c>
      <c r="I119" s="210" t="s">
        <v>791</v>
      </c>
      <c r="J119" s="214" t="s">
        <v>791</v>
      </c>
      <c r="K119" s="214" t="s">
        <v>791</v>
      </c>
      <c r="L119" s="3227"/>
      <c r="N119" s="3224" t="s">
        <v>6570</v>
      </c>
    </row>
    <row r="120" spans="1:14">
      <c r="A120" s="234"/>
      <c r="B120" s="235" t="s">
        <v>765</v>
      </c>
      <c r="C120" s="232"/>
      <c r="D120" s="236">
        <f t="shared" si="8"/>
        <v>506</v>
      </c>
      <c r="E120" s="219"/>
      <c r="F120" s="237">
        <v>169</v>
      </c>
      <c r="G120" s="219"/>
      <c r="H120" s="221" t="str">
        <f t="shared" si="7"/>
        <v>परिमार्जन/संशोधन</v>
      </c>
      <c r="I120" s="210" t="s">
        <v>791</v>
      </c>
      <c r="J120" s="214" t="s">
        <v>791</v>
      </c>
      <c r="K120" s="214" t="s">
        <v>791</v>
      </c>
      <c r="L120" s="3227"/>
      <c r="N120" s="3224" t="s">
        <v>6568</v>
      </c>
    </row>
    <row r="121" spans="1:14">
      <c r="A121" s="234"/>
      <c r="B121" s="235" t="s">
        <v>853</v>
      </c>
      <c r="C121" s="232"/>
      <c r="D121" s="236">
        <f t="shared" si="8"/>
        <v>507</v>
      </c>
      <c r="E121" s="219"/>
      <c r="F121" s="237">
        <v>190</v>
      </c>
      <c r="G121" s="219"/>
      <c r="H121" s="221" t="str">
        <f t="shared" si="7"/>
        <v>परिमार्जन/संशोधन</v>
      </c>
      <c r="I121" s="210" t="s">
        <v>791</v>
      </c>
      <c r="J121" s="214" t="s">
        <v>791</v>
      </c>
      <c r="K121" s="214" t="s">
        <v>791</v>
      </c>
      <c r="L121" s="3227"/>
      <c r="N121" s="3224" t="s">
        <v>6587</v>
      </c>
    </row>
    <row r="122" spans="1:14">
      <c r="A122" s="234"/>
      <c r="B122" s="235" t="s">
        <v>822</v>
      </c>
      <c r="C122" s="232"/>
      <c r="D122" s="236">
        <f t="shared" si="8"/>
        <v>508</v>
      </c>
      <c r="E122" s="219"/>
      <c r="F122" s="237" t="s">
        <v>775</v>
      </c>
      <c r="G122" s="219"/>
      <c r="H122" s="221" t="str">
        <f t="shared" si="7"/>
        <v>नयाँ</v>
      </c>
      <c r="I122" s="210" t="s">
        <v>791</v>
      </c>
      <c r="J122" s="214" t="s">
        <v>791</v>
      </c>
      <c r="K122" s="214" t="s">
        <v>791</v>
      </c>
      <c r="L122" s="3227"/>
      <c r="N122" s="3224" t="s">
        <v>6586</v>
      </c>
    </row>
    <row r="123" spans="1:14">
      <c r="A123" s="234"/>
      <c r="B123" s="235" t="s">
        <v>766</v>
      </c>
      <c r="C123" s="232"/>
      <c r="D123" s="236">
        <f t="shared" si="8"/>
        <v>509</v>
      </c>
      <c r="E123" s="219"/>
      <c r="F123" s="237" t="s">
        <v>775</v>
      </c>
      <c r="G123" s="219"/>
      <c r="H123" s="221" t="str">
        <f t="shared" si="7"/>
        <v>नयाँ</v>
      </c>
      <c r="I123" s="210" t="s">
        <v>791</v>
      </c>
      <c r="J123" s="214" t="s">
        <v>791</v>
      </c>
      <c r="K123" s="214" t="s">
        <v>791</v>
      </c>
      <c r="L123" s="3227"/>
      <c r="N123" s="3224" t="s">
        <v>6572</v>
      </c>
    </row>
    <row r="124" spans="1:14">
      <c r="A124" s="234"/>
      <c r="B124" s="235" t="s">
        <v>369</v>
      </c>
      <c r="C124" s="232"/>
      <c r="D124" s="236">
        <f t="shared" si="8"/>
        <v>510</v>
      </c>
      <c r="E124" s="219"/>
      <c r="F124" s="237">
        <v>176</v>
      </c>
      <c r="G124" s="219"/>
      <c r="H124" s="221" t="str">
        <f t="shared" si="7"/>
        <v>परिमार्जन/संशोधन</v>
      </c>
      <c r="I124" s="210" t="s">
        <v>791</v>
      </c>
      <c r="J124" s="214" t="s">
        <v>791</v>
      </c>
      <c r="K124" s="214" t="s">
        <v>791</v>
      </c>
      <c r="L124" s="3227"/>
      <c r="N124" s="3224" t="s">
        <v>6644</v>
      </c>
    </row>
    <row r="125" spans="1:14">
      <c r="A125" s="234"/>
      <c r="B125" s="235" t="s">
        <v>366</v>
      </c>
      <c r="C125" s="232"/>
      <c r="D125" s="236">
        <f t="shared" si="8"/>
        <v>511</v>
      </c>
      <c r="E125" s="219"/>
      <c r="F125" s="237">
        <v>173</v>
      </c>
      <c r="G125" s="219"/>
      <c r="H125" s="221" t="str">
        <f t="shared" si="7"/>
        <v>परिमार्जन/संशोधन</v>
      </c>
      <c r="I125" s="210" t="s">
        <v>791</v>
      </c>
      <c r="J125" s="214" t="s">
        <v>791</v>
      </c>
      <c r="K125" s="214" t="s">
        <v>791</v>
      </c>
      <c r="L125" s="3227"/>
      <c r="N125" s="3224" t="s">
        <v>6643</v>
      </c>
    </row>
    <row r="126" spans="1:14">
      <c r="A126" s="234"/>
      <c r="B126" s="3246" t="s">
        <v>767</v>
      </c>
      <c r="C126" s="232"/>
      <c r="D126" s="236">
        <f t="shared" si="8"/>
        <v>512</v>
      </c>
      <c r="E126" s="219"/>
      <c r="F126" s="237">
        <v>172</v>
      </c>
      <c r="G126" s="219"/>
      <c r="H126" s="221" t="str">
        <f t="shared" si="7"/>
        <v>परिमार्जन/संशोधन</v>
      </c>
      <c r="I126" s="210" t="s">
        <v>791</v>
      </c>
      <c r="J126" s="214" t="s">
        <v>791</v>
      </c>
      <c r="K126" s="214" t="s">
        <v>791</v>
      </c>
      <c r="L126" s="3227"/>
      <c r="N126" s="3224" t="s">
        <v>6690</v>
      </c>
    </row>
    <row r="127" spans="1:14">
      <c r="A127" s="234"/>
      <c r="B127" s="235" t="s">
        <v>370</v>
      </c>
      <c r="C127" s="232"/>
      <c r="D127" s="236">
        <f t="shared" si="8"/>
        <v>513</v>
      </c>
      <c r="E127" s="219"/>
      <c r="F127" s="237" t="s">
        <v>775</v>
      </c>
      <c r="G127" s="219"/>
      <c r="H127" s="221" t="str">
        <f t="shared" si="7"/>
        <v>नयाँ</v>
      </c>
      <c r="I127" s="210" t="s">
        <v>791</v>
      </c>
      <c r="J127" s="214" t="s">
        <v>791</v>
      </c>
      <c r="K127" s="214" t="s">
        <v>791</v>
      </c>
      <c r="L127" s="3227"/>
      <c r="N127" s="3224" t="s">
        <v>6689</v>
      </c>
    </row>
    <row r="128" spans="1:14">
      <c r="A128" s="234"/>
      <c r="B128" s="235" t="s">
        <v>481</v>
      </c>
      <c r="C128" s="232"/>
      <c r="D128" s="236">
        <f t="shared" si="8"/>
        <v>514</v>
      </c>
      <c r="E128" s="219"/>
      <c r="F128" s="237" t="s">
        <v>775</v>
      </c>
      <c r="G128" s="219"/>
      <c r="H128" s="221" t="str">
        <f t="shared" si="7"/>
        <v>नयाँ</v>
      </c>
      <c r="I128" s="210" t="s">
        <v>791</v>
      </c>
      <c r="J128" s="214" t="s">
        <v>791</v>
      </c>
      <c r="K128" s="214" t="s">
        <v>791</v>
      </c>
      <c r="L128" s="3227"/>
      <c r="N128" s="3224" t="s">
        <v>6633</v>
      </c>
    </row>
    <row r="129" spans="1:14" ht="14.45" customHeight="1">
      <c r="A129" s="251"/>
      <c r="B129" s="252"/>
      <c r="C129" s="232"/>
      <c r="D129" s="236"/>
      <c r="E129" s="219"/>
      <c r="F129" s="237"/>
      <c r="G129" s="219"/>
      <c r="H129" s="221"/>
      <c r="I129" s="210"/>
      <c r="J129" s="214"/>
      <c r="K129" s="214"/>
      <c r="L129" s="3227"/>
      <c r="N129" s="3224" t="s">
        <v>6632</v>
      </c>
    </row>
    <row r="130" spans="1:14">
      <c r="A130" s="230">
        <v>6</v>
      </c>
      <c r="B130" s="2920" t="s">
        <v>854</v>
      </c>
      <c r="C130" s="232"/>
      <c r="D130" s="233">
        <v>600</v>
      </c>
      <c r="E130" s="219"/>
      <c r="F130" s="237"/>
      <c r="G130" s="219"/>
      <c r="H130" s="221"/>
      <c r="I130" s="210"/>
      <c r="J130" s="214"/>
      <c r="K130" s="214"/>
      <c r="L130" s="3227"/>
      <c r="N130" s="3224" t="s">
        <v>6619</v>
      </c>
    </row>
    <row r="131" spans="1:14">
      <c r="A131" s="234"/>
      <c r="B131" s="3246" t="s">
        <v>482</v>
      </c>
      <c r="C131" s="232"/>
      <c r="D131" s="236">
        <v>601</v>
      </c>
      <c r="E131" s="219"/>
      <c r="F131" s="237">
        <v>170</v>
      </c>
      <c r="G131" s="219"/>
      <c r="H131" s="221" t="str">
        <f t="shared" ref="H131:H138" si="9">IF(F131="नभएको", "नयाँ", "परिमार्जन/संशोधन")</f>
        <v>परिमार्जन/संशोधन</v>
      </c>
      <c r="I131" s="210" t="s">
        <v>791</v>
      </c>
      <c r="J131" s="214" t="s">
        <v>791</v>
      </c>
      <c r="K131" s="214" t="s">
        <v>791</v>
      </c>
      <c r="L131" s="3227"/>
      <c r="N131" s="3224" t="s">
        <v>6685</v>
      </c>
    </row>
    <row r="132" spans="1:14">
      <c r="A132" s="234"/>
      <c r="B132" s="3246" t="s">
        <v>801</v>
      </c>
      <c r="C132" s="232"/>
      <c r="D132" s="236">
        <f t="shared" ref="D132:D138" si="10">D131+1</f>
        <v>602</v>
      </c>
      <c r="E132" s="219"/>
      <c r="F132" s="237">
        <v>110</v>
      </c>
      <c r="G132" s="219"/>
      <c r="H132" s="221" t="str">
        <f t="shared" si="9"/>
        <v>परिमार्जन/संशोधन</v>
      </c>
      <c r="I132" s="210" t="s">
        <v>791</v>
      </c>
      <c r="J132" s="214" t="s">
        <v>791</v>
      </c>
      <c r="K132" s="214" t="s">
        <v>791</v>
      </c>
      <c r="L132" s="3227"/>
      <c r="N132" s="3224" t="s">
        <v>6709</v>
      </c>
    </row>
    <row r="133" spans="1:14">
      <c r="A133" s="234"/>
      <c r="B133" s="235" t="s">
        <v>809</v>
      </c>
      <c r="C133" s="232"/>
      <c r="D133" s="236">
        <f t="shared" si="10"/>
        <v>603</v>
      </c>
      <c r="E133" s="219"/>
      <c r="F133" s="237" t="s">
        <v>775</v>
      </c>
      <c r="G133" s="219"/>
      <c r="H133" s="221" t="str">
        <f t="shared" si="9"/>
        <v>नयाँ</v>
      </c>
      <c r="I133" s="210" t="s">
        <v>791</v>
      </c>
      <c r="J133" s="214" t="s">
        <v>791</v>
      </c>
      <c r="K133" s="214" t="s">
        <v>791</v>
      </c>
      <c r="L133" s="3227"/>
      <c r="N133" s="3224" t="s">
        <v>6559</v>
      </c>
    </row>
    <row r="134" spans="1:14">
      <c r="A134" s="234"/>
      <c r="B134" s="235" t="s">
        <v>860</v>
      </c>
      <c r="C134" s="232"/>
      <c r="D134" s="236">
        <f t="shared" si="10"/>
        <v>604</v>
      </c>
      <c r="E134" s="219"/>
      <c r="F134" s="237" t="s">
        <v>775</v>
      </c>
      <c r="G134" s="219"/>
      <c r="H134" s="221" t="str">
        <f t="shared" si="9"/>
        <v>नयाँ</v>
      </c>
      <c r="I134" s="210" t="s">
        <v>791</v>
      </c>
      <c r="J134" s="214" t="s">
        <v>791</v>
      </c>
      <c r="K134" s="214" t="s">
        <v>791</v>
      </c>
      <c r="L134" s="3227"/>
      <c r="N134" s="3224" t="s">
        <v>6556</v>
      </c>
    </row>
    <row r="135" spans="1:14">
      <c r="A135" s="234"/>
      <c r="B135" s="235" t="s">
        <v>768</v>
      </c>
      <c r="C135" s="232"/>
      <c r="D135" s="236">
        <f t="shared" si="10"/>
        <v>605</v>
      </c>
      <c r="E135" s="219"/>
      <c r="F135" s="237" t="s">
        <v>775</v>
      </c>
      <c r="G135" s="219"/>
      <c r="H135" s="221" t="str">
        <f t="shared" si="9"/>
        <v>नयाँ</v>
      </c>
      <c r="I135" s="210" t="s">
        <v>791</v>
      </c>
      <c r="J135" s="214" t="s">
        <v>791</v>
      </c>
      <c r="K135" s="214" t="s">
        <v>791</v>
      </c>
      <c r="L135" s="3227"/>
      <c r="N135" s="3224" t="s">
        <v>6557</v>
      </c>
    </row>
    <row r="136" spans="1:14">
      <c r="A136" s="234"/>
      <c r="B136" s="235" t="s">
        <v>802</v>
      </c>
      <c r="C136" s="232"/>
      <c r="D136" s="236">
        <f t="shared" si="10"/>
        <v>606</v>
      </c>
      <c r="E136" s="219"/>
      <c r="F136" s="237" t="s">
        <v>775</v>
      </c>
      <c r="G136" s="219"/>
      <c r="H136" s="221" t="str">
        <f t="shared" si="9"/>
        <v>नयाँ</v>
      </c>
      <c r="I136" s="210" t="s">
        <v>791</v>
      </c>
      <c r="J136" s="214" t="s">
        <v>791</v>
      </c>
      <c r="K136" s="214" t="s">
        <v>791</v>
      </c>
      <c r="L136" s="3227"/>
      <c r="N136" s="3224" t="s">
        <v>6558</v>
      </c>
    </row>
    <row r="137" spans="1:14">
      <c r="A137" s="234"/>
      <c r="B137" s="235" t="s">
        <v>861</v>
      </c>
      <c r="C137" s="232"/>
      <c r="D137" s="236">
        <f t="shared" si="10"/>
        <v>607</v>
      </c>
      <c r="E137" s="219"/>
      <c r="F137" s="237">
        <v>19</v>
      </c>
      <c r="G137" s="219"/>
      <c r="H137" s="221" t="str">
        <f t="shared" si="9"/>
        <v>परिमार्जन/संशोधन</v>
      </c>
      <c r="I137" s="210" t="s">
        <v>791</v>
      </c>
      <c r="J137" s="214" t="s">
        <v>791</v>
      </c>
      <c r="K137" s="214" t="s">
        <v>791</v>
      </c>
      <c r="L137" s="3227"/>
      <c r="N137" s="3224" t="s">
        <v>6565</v>
      </c>
    </row>
    <row r="138" spans="1:14">
      <c r="A138" s="251"/>
      <c r="B138" s="252" t="s">
        <v>862</v>
      </c>
      <c r="C138" s="232"/>
      <c r="D138" s="236">
        <f t="shared" si="10"/>
        <v>608</v>
      </c>
      <c r="E138" s="219"/>
      <c r="F138" s="237" t="s">
        <v>775</v>
      </c>
      <c r="G138" s="219"/>
      <c r="H138" s="221" t="str">
        <f t="shared" si="9"/>
        <v>नयाँ</v>
      </c>
      <c r="I138" s="210" t="s">
        <v>791</v>
      </c>
      <c r="J138" s="214" t="s">
        <v>791</v>
      </c>
      <c r="K138" s="214" t="s">
        <v>791</v>
      </c>
      <c r="L138" s="3227"/>
      <c r="N138" s="3224" t="s">
        <v>6564</v>
      </c>
    </row>
    <row r="139" spans="1:14">
      <c r="A139" s="251"/>
      <c r="B139" s="252"/>
      <c r="C139" s="232"/>
      <c r="D139" s="236"/>
      <c r="E139" s="219"/>
      <c r="F139" s="237"/>
      <c r="G139" s="219"/>
      <c r="H139" s="221"/>
      <c r="I139" s="210"/>
      <c r="J139" s="214"/>
      <c r="K139" s="214"/>
      <c r="L139" s="3227"/>
      <c r="N139" s="3224" t="s">
        <v>6555</v>
      </c>
    </row>
    <row r="140" spans="1:14">
      <c r="A140" s="230">
        <v>7</v>
      </c>
      <c r="B140" s="2920" t="s">
        <v>855</v>
      </c>
      <c r="C140" s="232"/>
      <c r="D140" s="233">
        <v>700</v>
      </c>
      <c r="E140" s="219"/>
      <c r="F140" s="237"/>
      <c r="G140" s="219"/>
      <c r="H140" s="221"/>
      <c r="I140" s="210"/>
      <c r="J140" s="214"/>
      <c r="K140" s="214"/>
      <c r="L140" s="3227"/>
      <c r="N140" s="3224" t="s">
        <v>6561</v>
      </c>
    </row>
    <row r="141" spans="1:14">
      <c r="A141" s="250"/>
      <c r="B141" s="253" t="s">
        <v>856</v>
      </c>
      <c r="C141" s="232"/>
      <c r="D141" s="254" t="s">
        <v>785</v>
      </c>
      <c r="E141" s="219"/>
      <c r="F141" s="237"/>
      <c r="G141" s="219"/>
      <c r="H141" s="221"/>
      <c r="I141" s="210"/>
      <c r="J141" s="214"/>
      <c r="K141" s="214"/>
      <c r="L141" s="3227"/>
      <c r="N141" s="3224" t="s">
        <v>6560</v>
      </c>
    </row>
    <row r="142" spans="1:14">
      <c r="A142" s="234"/>
      <c r="B142" s="235" t="s">
        <v>863</v>
      </c>
      <c r="C142" s="232"/>
      <c r="D142" s="236">
        <v>701</v>
      </c>
      <c r="E142" s="219"/>
      <c r="F142" s="237" t="s">
        <v>769</v>
      </c>
      <c r="G142" s="219"/>
      <c r="H142" s="221" t="str">
        <f t="shared" ref="H142:H150" si="11">IF(F142="नभएको", "नयाँ", "परिमार्जन/संशोधन")</f>
        <v>परिमार्जन/संशोधन</v>
      </c>
      <c r="I142" s="210" t="s">
        <v>791</v>
      </c>
      <c r="J142" s="214" t="s">
        <v>791</v>
      </c>
      <c r="K142" s="214" t="s">
        <v>791</v>
      </c>
      <c r="L142" s="3227"/>
      <c r="N142" s="3224" t="s">
        <v>6710</v>
      </c>
    </row>
    <row r="143" spans="1:14">
      <c r="A143" s="234"/>
      <c r="B143" s="235" t="s">
        <v>864</v>
      </c>
      <c r="C143" s="232"/>
      <c r="D143" s="236">
        <f t="shared" ref="D143:D150" si="12">D142+1</f>
        <v>702</v>
      </c>
      <c r="E143" s="219"/>
      <c r="F143" s="237" t="s">
        <v>775</v>
      </c>
      <c r="G143" s="219"/>
      <c r="H143" s="221" t="str">
        <f t="shared" si="11"/>
        <v>नयाँ</v>
      </c>
      <c r="I143" s="210" t="s">
        <v>791</v>
      </c>
      <c r="J143" s="214" t="s">
        <v>791</v>
      </c>
      <c r="K143" s="214" t="s">
        <v>791</v>
      </c>
      <c r="L143" s="3227"/>
      <c r="N143" s="3224" t="s">
        <v>6614</v>
      </c>
    </row>
    <row r="144" spans="1:14">
      <c r="A144" s="234"/>
      <c r="B144" s="235" t="s">
        <v>499</v>
      </c>
      <c r="C144" s="232"/>
      <c r="D144" s="236">
        <f t="shared" si="12"/>
        <v>703</v>
      </c>
      <c r="E144" s="219"/>
      <c r="F144" s="237">
        <v>75</v>
      </c>
      <c r="G144" s="219"/>
      <c r="H144" s="221" t="str">
        <f t="shared" si="11"/>
        <v>परिमार्जन/संशोधन</v>
      </c>
      <c r="I144" s="210" t="s">
        <v>791</v>
      </c>
      <c r="J144" s="214" t="s">
        <v>791</v>
      </c>
      <c r="K144" s="214" t="s">
        <v>791</v>
      </c>
      <c r="L144" s="3227"/>
      <c r="N144" s="3224" t="s">
        <v>6669</v>
      </c>
    </row>
    <row r="145" spans="1:14">
      <c r="A145" s="234"/>
      <c r="B145" s="235" t="s">
        <v>770</v>
      </c>
      <c r="C145" s="232"/>
      <c r="D145" s="236">
        <f t="shared" si="12"/>
        <v>704</v>
      </c>
      <c r="E145" s="219"/>
      <c r="F145" s="237" t="s">
        <v>775</v>
      </c>
      <c r="G145" s="219"/>
      <c r="H145" s="221" t="str">
        <f t="shared" si="11"/>
        <v>नयाँ</v>
      </c>
      <c r="I145" s="210" t="s">
        <v>791</v>
      </c>
      <c r="J145" s="214" t="s">
        <v>791</v>
      </c>
      <c r="K145" s="214" t="s">
        <v>791</v>
      </c>
      <c r="L145" s="3227"/>
      <c r="N145" s="3224" t="s">
        <v>6683</v>
      </c>
    </row>
    <row r="146" spans="1:14">
      <c r="A146" s="234"/>
      <c r="B146" s="235" t="s">
        <v>865</v>
      </c>
      <c r="C146" s="232"/>
      <c r="D146" s="236">
        <f t="shared" si="12"/>
        <v>705</v>
      </c>
      <c r="E146" s="219"/>
      <c r="F146" s="237" t="s">
        <v>775</v>
      </c>
      <c r="G146" s="219"/>
      <c r="H146" s="221" t="str">
        <f t="shared" si="11"/>
        <v>नयाँ</v>
      </c>
      <c r="I146" s="210" t="s">
        <v>791</v>
      </c>
      <c r="J146" s="214" t="s">
        <v>791</v>
      </c>
      <c r="K146" s="214" t="s">
        <v>791</v>
      </c>
      <c r="L146" s="3227"/>
      <c r="N146" s="3224" t="s">
        <v>6682</v>
      </c>
    </row>
    <row r="147" spans="1:14">
      <c r="A147" s="234"/>
      <c r="B147" s="235" t="s">
        <v>395</v>
      </c>
      <c r="C147" s="232"/>
      <c r="D147" s="236">
        <f t="shared" si="12"/>
        <v>706</v>
      </c>
      <c r="E147" s="219"/>
      <c r="F147" s="237">
        <v>37</v>
      </c>
      <c r="G147" s="219"/>
      <c r="H147" s="221" t="str">
        <f t="shared" si="11"/>
        <v>परिमार्जन/संशोधन</v>
      </c>
      <c r="I147" s="210" t="s">
        <v>791</v>
      </c>
      <c r="J147" s="214" t="s">
        <v>791</v>
      </c>
      <c r="K147" s="214" t="s">
        <v>791</v>
      </c>
      <c r="L147" s="3227"/>
      <c r="N147" s="3224" t="s">
        <v>6595</v>
      </c>
    </row>
    <row r="148" spans="1:14">
      <c r="A148" s="234"/>
      <c r="B148" s="235" t="s">
        <v>396</v>
      </c>
      <c r="C148" s="232"/>
      <c r="D148" s="236">
        <f t="shared" si="12"/>
        <v>707</v>
      </c>
      <c r="E148" s="219"/>
      <c r="F148" s="237" t="s">
        <v>775</v>
      </c>
      <c r="G148" s="219"/>
      <c r="H148" s="221" t="str">
        <f t="shared" si="11"/>
        <v>नयाँ</v>
      </c>
      <c r="I148" s="210" t="s">
        <v>791</v>
      </c>
      <c r="J148" s="214" t="s">
        <v>791</v>
      </c>
      <c r="K148" s="214" t="s">
        <v>791</v>
      </c>
      <c r="L148" s="3227"/>
      <c r="N148" s="3224" t="s">
        <v>6673</v>
      </c>
    </row>
    <row r="149" spans="1:14">
      <c r="A149" s="234"/>
      <c r="B149" s="235" t="s">
        <v>842</v>
      </c>
      <c r="C149" s="232"/>
      <c r="D149" s="236">
        <f t="shared" si="12"/>
        <v>708</v>
      </c>
      <c r="E149" s="219"/>
      <c r="F149" s="237" t="s">
        <v>775</v>
      </c>
      <c r="G149" s="219"/>
      <c r="H149" s="221" t="str">
        <f t="shared" si="11"/>
        <v>नयाँ</v>
      </c>
      <c r="I149" s="210" t="s">
        <v>791</v>
      </c>
      <c r="J149" s="214" t="s">
        <v>791</v>
      </c>
      <c r="K149" s="214" t="s">
        <v>791</v>
      </c>
      <c r="L149" s="3227"/>
      <c r="N149" s="3224" t="s">
        <v>6650</v>
      </c>
    </row>
    <row r="150" spans="1:14">
      <c r="A150" s="234"/>
      <c r="B150" s="235" t="s">
        <v>866</v>
      </c>
      <c r="C150" s="232"/>
      <c r="D150" s="236">
        <f t="shared" si="12"/>
        <v>709</v>
      </c>
      <c r="E150" s="219"/>
      <c r="F150" s="237" t="s">
        <v>775</v>
      </c>
      <c r="G150" s="219"/>
      <c r="H150" s="221" t="str">
        <f t="shared" si="11"/>
        <v>नयाँ</v>
      </c>
      <c r="I150" s="210" t="s">
        <v>791</v>
      </c>
      <c r="J150" s="214" t="s">
        <v>791</v>
      </c>
      <c r="K150" s="214" t="s">
        <v>791</v>
      </c>
      <c r="L150" s="3227"/>
      <c r="N150" s="3224" t="s">
        <v>6600</v>
      </c>
    </row>
    <row r="151" spans="1:14">
      <c r="A151" s="251"/>
      <c r="B151" s="252"/>
      <c r="C151" s="232"/>
      <c r="D151" s="236"/>
      <c r="E151" s="219"/>
      <c r="F151" s="237"/>
      <c r="G151" s="219"/>
      <c r="H151" s="221"/>
      <c r="I151" s="210"/>
      <c r="J151" s="214"/>
      <c r="K151" s="214"/>
      <c r="L151" s="3227"/>
      <c r="N151" s="3224" t="s">
        <v>6599</v>
      </c>
    </row>
    <row r="152" spans="1:14">
      <c r="A152" s="255"/>
      <c r="B152" s="3206" t="s">
        <v>867</v>
      </c>
      <c r="C152" s="232"/>
      <c r="D152" s="254" t="s">
        <v>782</v>
      </c>
      <c r="E152" s="219"/>
      <c r="F152" s="237"/>
      <c r="G152" s="219"/>
      <c r="H152" s="221"/>
      <c r="I152" s="210"/>
      <c r="J152" s="214"/>
      <c r="K152" s="214"/>
      <c r="L152" s="3227"/>
      <c r="N152" s="3224" t="s">
        <v>6591</v>
      </c>
    </row>
    <row r="153" spans="1:14">
      <c r="A153" s="234"/>
      <c r="B153" s="235" t="s">
        <v>771</v>
      </c>
      <c r="C153" s="232"/>
      <c r="D153" s="236">
        <v>750</v>
      </c>
      <c r="E153" s="219"/>
      <c r="F153" s="237" t="s">
        <v>775</v>
      </c>
      <c r="G153" s="219"/>
      <c r="H153" s="221" t="str">
        <f t="shared" ref="H153:H162" si="13">IF(F153="नभएको", "नयाँ", "परिमार्जन/संशोधन")</f>
        <v>नयाँ</v>
      </c>
      <c r="I153" s="210" t="s">
        <v>791</v>
      </c>
      <c r="J153" s="214" t="s">
        <v>791</v>
      </c>
      <c r="K153" s="214" t="s">
        <v>791</v>
      </c>
      <c r="L153" s="3227"/>
      <c r="N153" s="3224" t="s">
        <v>6571</v>
      </c>
    </row>
    <row r="154" spans="1:14">
      <c r="A154" s="234"/>
      <c r="B154" s="235" t="s">
        <v>868</v>
      </c>
      <c r="C154" s="232"/>
      <c r="D154" s="236">
        <f>D153+1</f>
        <v>751</v>
      </c>
      <c r="E154" s="219"/>
      <c r="F154" s="237" t="s">
        <v>775</v>
      </c>
      <c r="G154" s="219"/>
      <c r="H154" s="221" t="str">
        <f t="shared" si="13"/>
        <v>नयाँ</v>
      </c>
      <c r="I154" s="210" t="s">
        <v>791</v>
      </c>
      <c r="J154" s="214" t="s">
        <v>791</v>
      </c>
      <c r="K154" s="214" t="s">
        <v>791</v>
      </c>
      <c r="L154" s="3227"/>
      <c r="N154" s="3224" t="s">
        <v>6573</v>
      </c>
    </row>
    <row r="155" spans="1:14">
      <c r="A155" s="234"/>
      <c r="B155" s="235" t="s">
        <v>494</v>
      </c>
      <c r="C155" s="232"/>
      <c r="D155" s="236">
        <f>D154+1</f>
        <v>752</v>
      </c>
      <c r="E155" s="219"/>
      <c r="F155" s="237" t="s">
        <v>775</v>
      </c>
      <c r="G155" s="219"/>
      <c r="H155" s="221" t="str">
        <f t="shared" si="13"/>
        <v>नयाँ</v>
      </c>
      <c r="I155" s="210" t="s">
        <v>791</v>
      </c>
      <c r="J155" s="214" t="s">
        <v>791</v>
      </c>
      <c r="K155" s="214" t="s">
        <v>791</v>
      </c>
      <c r="L155" s="3227"/>
      <c r="N155" s="3224" t="s">
        <v>6657</v>
      </c>
    </row>
    <row r="156" spans="1:14">
      <c r="A156" s="234"/>
      <c r="B156" s="235" t="s">
        <v>869</v>
      </c>
      <c r="C156" s="232"/>
      <c r="D156" s="236">
        <f>D155+1</f>
        <v>753</v>
      </c>
      <c r="E156" s="219"/>
      <c r="F156" s="237" t="s">
        <v>775</v>
      </c>
      <c r="G156" s="219"/>
      <c r="H156" s="221" t="str">
        <f t="shared" si="13"/>
        <v>नयाँ</v>
      </c>
      <c r="I156" s="210" t="s">
        <v>791</v>
      </c>
      <c r="J156" s="214" t="s">
        <v>791</v>
      </c>
      <c r="K156" s="214" t="s">
        <v>791</v>
      </c>
      <c r="L156" s="3227"/>
      <c r="N156" s="3224" t="s">
        <v>6664</v>
      </c>
    </row>
    <row r="157" spans="1:14">
      <c r="A157" s="234"/>
      <c r="B157" s="235" t="s">
        <v>870</v>
      </c>
      <c r="C157" s="232"/>
      <c r="D157" s="236">
        <f>D156+1</f>
        <v>754</v>
      </c>
      <c r="E157" s="219"/>
      <c r="F157" s="237" t="s">
        <v>775</v>
      </c>
      <c r="G157" s="219"/>
      <c r="H157" s="221" t="str">
        <f t="shared" si="13"/>
        <v>नयाँ</v>
      </c>
      <c r="I157" s="210" t="s">
        <v>791</v>
      </c>
      <c r="J157" s="214" t="s">
        <v>791</v>
      </c>
      <c r="K157" s="214" t="s">
        <v>791</v>
      </c>
      <c r="L157" s="3227"/>
      <c r="N157" s="3224" t="s">
        <v>6581</v>
      </c>
    </row>
    <row r="158" spans="1:14">
      <c r="A158" s="234"/>
      <c r="B158" s="235" t="s">
        <v>803</v>
      </c>
      <c r="C158" s="232"/>
      <c r="D158" s="236">
        <f t="shared" ref="D158:D162" si="14">D157+1</f>
        <v>755</v>
      </c>
      <c r="E158" s="219"/>
      <c r="F158" s="237" t="s">
        <v>775</v>
      </c>
      <c r="G158" s="219"/>
      <c r="H158" s="221" t="str">
        <f t="shared" si="13"/>
        <v>नयाँ</v>
      </c>
      <c r="I158" s="210" t="s">
        <v>791</v>
      </c>
      <c r="J158" s="214" t="s">
        <v>791</v>
      </c>
      <c r="K158" s="214" t="s">
        <v>791</v>
      </c>
      <c r="L158" s="3227"/>
      <c r="N158" s="3224" t="s">
        <v>6602</v>
      </c>
    </row>
    <row r="159" spans="1:14">
      <c r="A159" s="234"/>
      <c r="B159" s="235" t="s">
        <v>804</v>
      </c>
      <c r="C159" s="232"/>
      <c r="D159" s="236">
        <f t="shared" si="14"/>
        <v>756</v>
      </c>
      <c r="E159" s="219"/>
      <c r="F159" s="237" t="s">
        <v>775</v>
      </c>
      <c r="G159" s="219"/>
      <c r="H159" s="221" t="str">
        <f t="shared" si="13"/>
        <v>नयाँ</v>
      </c>
      <c r="I159" s="210" t="s">
        <v>791</v>
      </c>
      <c r="J159" s="214" t="s">
        <v>791</v>
      </c>
      <c r="K159" s="214" t="s">
        <v>791</v>
      </c>
      <c r="L159" s="3227"/>
      <c r="N159" s="3224" t="s">
        <v>6654</v>
      </c>
    </row>
    <row r="160" spans="1:14">
      <c r="A160" s="234"/>
      <c r="B160" s="235" t="s">
        <v>871</v>
      </c>
      <c r="C160" s="232"/>
      <c r="D160" s="236">
        <f t="shared" si="14"/>
        <v>757</v>
      </c>
      <c r="E160" s="219"/>
      <c r="F160" s="237" t="s">
        <v>775</v>
      </c>
      <c r="G160" s="219"/>
      <c r="H160" s="221" t="str">
        <f t="shared" si="13"/>
        <v>नयाँ</v>
      </c>
      <c r="I160" s="210" t="s">
        <v>791</v>
      </c>
      <c r="J160" s="214" t="s">
        <v>791</v>
      </c>
      <c r="K160" s="214" t="s">
        <v>791</v>
      </c>
      <c r="L160" s="3227"/>
      <c r="N160" s="3224" t="s">
        <v>6655</v>
      </c>
    </row>
    <row r="161" spans="1:14">
      <c r="A161" s="234"/>
      <c r="B161" s="235" t="s">
        <v>772</v>
      </c>
      <c r="C161" s="232"/>
      <c r="D161" s="236">
        <f t="shared" si="14"/>
        <v>758</v>
      </c>
      <c r="E161" s="219"/>
      <c r="F161" s="237" t="s">
        <v>775</v>
      </c>
      <c r="G161" s="219"/>
      <c r="H161" s="221" t="str">
        <f t="shared" si="13"/>
        <v>नयाँ</v>
      </c>
      <c r="I161" s="210" t="s">
        <v>791</v>
      </c>
      <c r="J161" s="214" t="s">
        <v>791</v>
      </c>
      <c r="K161" s="214" t="s">
        <v>791</v>
      </c>
      <c r="L161" s="3227"/>
      <c r="N161" s="3224" t="s">
        <v>6686</v>
      </c>
    </row>
    <row r="162" spans="1:14">
      <c r="A162" s="234"/>
      <c r="B162" s="235" t="s">
        <v>872</v>
      </c>
      <c r="C162" s="232"/>
      <c r="D162" s="236">
        <f t="shared" si="14"/>
        <v>759</v>
      </c>
      <c r="E162" s="219"/>
      <c r="F162" s="237" t="s">
        <v>775</v>
      </c>
      <c r="G162" s="219"/>
      <c r="H162" s="221" t="str">
        <f t="shared" si="13"/>
        <v>नयाँ</v>
      </c>
      <c r="I162" s="210" t="s">
        <v>791</v>
      </c>
      <c r="J162" s="214" t="s">
        <v>791</v>
      </c>
      <c r="K162" s="214" t="s">
        <v>791</v>
      </c>
      <c r="L162" s="3227"/>
      <c r="N162" s="3224" t="s">
        <v>6585</v>
      </c>
    </row>
    <row r="163" spans="1:14">
      <c r="A163" s="234"/>
      <c r="B163" s="235"/>
      <c r="C163" s="232"/>
      <c r="D163" s="236"/>
      <c r="E163" s="219"/>
      <c r="F163" s="237"/>
      <c r="G163" s="219"/>
      <c r="H163" s="221"/>
      <c r="I163" s="210"/>
      <c r="J163" s="214"/>
      <c r="K163" s="214"/>
      <c r="L163" s="3227"/>
      <c r="N163" s="3224" t="s">
        <v>6711</v>
      </c>
    </row>
    <row r="164" spans="1:14">
      <c r="A164" s="230">
        <v>8</v>
      </c>
      <c r="B164" s="2920" t="s">
        <v>875</v>
      </c>
      <c r="C164" s="232"/>
      <c r="D164" s="254">
        <v>800</v>
      </c>
      <c r="E164" s="219"/>
      <c r="F164" s="237"/>
      <c r="G164" s="219"/>
      <c r="H164" s="221"/>
      <c r="I164" s="210"/>
      <c r="J164" s="214"/>
      <c r="K164" s="214"/>
      <c r="L164" s="3227"/>
      <c r="N164" s="3224" t="s">
        <v>6676</v>
      </c>
    </row>
    <row r="165" spans="1:14">
      <c r="A165" s="234"/>
      <c r="B165" s="3246" t="s">
        <v>876</v>
      </c>
      <c r="C165" s="232"/>
      <c r="D165" s="236">
        <v>801</v>
      </c>
      <c r="E165" s="219"/>
      <c r="F165" s="237" t="s">
        <v>775</v>
      </c>
      <c r="G165" s="219"/>
      <c r="H165" s="221" t="str">
        <f t="shared" ref="H165:H170" si="15">IF(F165="नभएको", "नयाँ", "परिमार्जन/संशोधन")</f>
        <v>नयाँ</v>
      </c>
      <c r="I165" s="210" t="s">
        <v>791</v>
      </c>
      <c r="J165" s="214" t="s">
        <v>791</v>
      </c>
      <c r="K165" s="214" t="s">
        <v>791</v>
      </c>
      <c r="L165" s="3227"/>
      <c r="N165" s="3224" t="s">
        <v>6668</v>
      </c>
    </row>
    <row r="166" spans="1:14">
      <c r="A166" s="234"/>
      <c r="B166" s="235" t="s">
        <v>6719</v>
      </c>
      <c r="C166" s="232"/>
      <c r="D166" s="236">
        <f t="shared" ref="D166:D170" si="16">D165+1</f>
        <v>802</v>
      </c>
      <c r="E166" s="219"/>
      <c r="F166" s="237" t="s">
        <v>775</v>
      </c>
      <c r="G166" s="219"/>
      <c r="H166" s="221" t="str">
        <f t="shared" si="15"/>
        <v>नयाँ</v>
      </c>
      <c r="I166" s="210" t="s">
        <v>791</v>
      </c>
      <c r="J166" s="214" t="s">
        <v>791</v>
      </c>
      <c r="K166" s="214" t="s">
        <v>791</v>
      </c>
      <c r="L166" s="3227"/>
      <c r="N166" s="3224" t="s">
        <v>6674</v>
      </c>
    </row>
    <row r="167" spans="1:14">
      <c r="A167" s="234"/>
      <c r="B167" s="235" t="s">
        <v>878</v>
      </c>
      <c r="C167" s="232"/>
      <c r="D167" s="236">
        <f t="shared" si="16"/>
        <v>803</v>
      </c>
      <c r="E167" s="219"/>
      <c r="F167" s="237">
        <v>205</v>
      </c>
      <c r="G167" s="219"/>
      <c r="H167" s="221" t="str">
        <f t="shared" si="15"/>
        <v>परिमार्जन/संशोधन</v>
      </c>
      <c r="I167" s="210" t="s">
        <v>791</v>
      </c>
      <c r="J167" s="214" t="s">
        <v>791</v>
      </c>
      <c r="K167" s="214" t="s">
        <v>791</v>
      </c>
      <c r="L167" s="3227"/>
      <c r="N167" s="3224" t="s">
        <v>6671</v>
      </c>
    </row>
    <row r="168" spans="1:14">
      <c r="A168" s="234"/>
      <c r="B168" s="235" t="s">
        <v>879</v>
      </c>
      <c r="C168" s="232"/>
      <c r="D168" s="236">
        <f t="shared" si="16"/>
        <v>804</v>
      </c>
      <c r="E168" s="219"/>
      <c r="F168" s="237">
        <v>206</v>
      </c>
      <c r="G168" s="219"/>
      <c r="H168" s="221" t="str">
        <f t="shared" si="15"/>
        <v>परिमार्जन/संशोधन</v>
      </c>
      <c r="I168" s="210" t="s">
        <v>791</v>
      </c>
      <c r="J168" s="214" t="s">
        <v>791</v>
      </c>
      <c r="K168" s="214" t="s">
        <v>791</v>
      </c>
      <c r="L168" s="3227"/>
      <c r="N168" s="3224" t="s">
        <v>6712</v>
      </c>
    </row>
    <row r="169" spans="1:14">
      <c r="A169" s="234"/>
      <c r="B169" s="235" t="s">
        <v>880</v>
      </c>
      <c r="C169" s="232"/>
      <c r="D169" s="236">
        <f t="shared" si="16"/>
        <v>805</v>
      </c>
      <c r="E169" s="219"/>
      <c r="F169" s="237">
        <v>207</v>
      </c>
      <c r="G169" s="219"/>
      <c r="H169" s="221" t="str">
        <f t="shared" si="15"/>
        <v>परिमार्जन/संशोधन</v>
      </c>
      <c r="I169" s="210" t="s">
        <v>791</v>
      </c>
      <c r="J169" s="214" t="s">
        <v>791</v>
      </c>
      <c r="K169" s="214" t="s">
        <v>791</v>
      </c>
      <c r="L169" s="3227"/>
      <c r="N169" s="3224" t="s">
        <v>6582</v>
      </c>
    </row>
    <row r="170" spans="1:14">
      <c r="A170" s="234"/>
      <c r="B170" s="235" t="s">
        <v>874</v>
      </c>
      <c r="C170" s="232"/>
      <c r="D170" s="236">
        <f t="shared" si="16"/>
        <v>806</v>
      </c>
      <c r="E170" s="219"/>
      <c r="F170" s="237" t="s">
        <v>775</v>
      </c>
      <c r="G170" s="219"/>
      <c r="H170" s="221" t="str">
        <f t="shared" si="15"/>
        <v>नयाँ</v>
      </c>
      <c r="I170" s="210" t="s">
        <v>791</v>
      </c>
      <c r="J170" s="214" t="s">
        <v>791</v>
      </c>
      <c r="K170" s="214" t="s">
        <v>791</v>
      </c>
      <c r="L170" s="3227"/>
      <c r="N170" s="3224" t="s">
        <v>6611</v>
      </c>
    </row>
    <row r="171" spans="1:14">
      <c r="A171" s="256"/>
      <c r="B171" s="231"/>
      <c r="C171" s="232"/>
      <c r="D171" s="236"/>
      <c r="E171" s="219"/>
      <c r="F171" s="237"/>
      <c r="G171" s="219"/>
      <c r="H171" s="221"/>
      <c r="I171" s="210"/>
      <c r="J171" s="214"/>
      <c r="K171" s="214"/>
      <c r="L171" s="3227"/>
      <c r="N171" s="3224" t="s">
        <v>6601</v>
      </c>
    </row>
    <row r="172" spans="1:14">
      <c r="A172" s="230">
        <v>9</v>
      </c>
      <c r="B172" s="2920" t="s">
        <v>857</v>
      </c>
      <c r="C172" s="232"/>
      <c r="D172" s="254">
        <v>900</v>
      </c>
      <c r="E172" s="219"/>
      <c r="F172" s="237"/>
      <c r="G172" s="219"/>
      <c r="H172" s="221"/>
      <c r="I172" s="210"/>
      <c r="J172" s="214"/>
      <c r="K172" s="214"/>
      <c r="L172" s="3227"/>
      <c r="N172" s="3224" t="s">
        <v>6693</v>
      </c>
    </row>
    <row r="173" spans="1:14">
      <c r="A173" s="234"/>
      <c r="B173" s="235" t="s">
        <v>881</v>
      </c>
      <c r="C173" s="232"/>
      <c r="D173" s="236">
        <v>901</v>
      </c>
      <c r="E173" s="219"/>
      <c r="F173" s="237" t="s">
        <v>775</v>
      </c>
      <c r="G173" s="219"/>
      <c r="H173" s="221" t="str">
        <f t="shared" ref="H173:H182" si="17">IF(F173="नभएको", "नयाँ", "परिमार्जन/संशोधन")</f>
        <v>नयाँ</v>
      </c>
      <c r="I173" s="210" t="s">
        <v>791</v>
      </c>
      <c r="J173" s="214" t="s">
        <v>791</v>
      </c>
      <c r="K173" s="214" t="s">
        <v>791</v>
      </c>
      <c r="L173" s="3227"/>
      <c r="N173" s="3224" t="s">
        <v>6624</v>
      </c>
    </row>
    <row r="174" spans="1:14">
      <c r="A174" s="234"/>
      <c r="B174" s="235" t="s">
        <v>882</v>
      </c>
      <c r="C174" s="232"/>
      <c r="D174" s="236">
        <f t="shared" ref="D174:D182" si="18">D173+1</f>
        <v>902</v>
      </c>
      <c r="E174" s="219"/>
      <c r="F174" s="237" t="s">
        <v>775</v>
      </c>
      <c r="G174" s="219"/>
      <c r="H174" s="221" t="str">
        <f t="shared" si="17"/>
        <v>नयाँ</v>
      </c>
      <c r="I174" s="210" t="s">
        <v>791</v>
      </c>
      <c r="J174" s="214" t="s">
        <v>791</v>
      </c>
      <c r="K174" s="214" t="s">
        <v>791</v>
      </c>
      <c r="L174" s="3227"/>
      <c r="N174" s="3224"/>
    </row>
    <row r="175" spans="1:14">
      <c r="A175" s="234"/>
      <c r="B175" s="235" t="s">
        <v>886</v>
      </c>
      <c r="C175" s="232"/>
      <c r="D175" s="236">
        <f t="shared" si="18"/>
        <v>903</v>
      </c>
      <c r="E175" s="219"/>
      <c r="F175" s="237" t="s">
        <v>775</v>
      </c>
      <c r="G175" s="219"/>
      <c r="H175" s="221" t="str">
        <f t="shared" si="17"/>
        <v>नयाँ</v>
      </c>
      <c r="I175" s="210" t="s">
        <v>791</v>
      </c>
      <c r="J175" s="214" t="s">
        <v>791</v>
      </c>
      <c r="K175" s="214" t="s">
        <v>791</v>
      </c>
      <c r="L175" s="3227"/>
      <c r="N175" s="3224"/>
    </row>
    <row r="176" spans="1:14">
      <c r="A176" s="234"/>
      <c r="B176" s="3246" t="s">
        <v>883</v>
      </c>
      <c r="C176" s="232"/>
      <c r="D176" s="236">
        <f t="shared" si="18"/>
        <v>904</v>
      </c>
      <c r="E176" s="219"/>
      <c r="F176" s="237">
        <v>118</v>
      </c>
      <c r="G176" s="219"/>
      <c r="H176" s="221" t="str">
        <f t="shared" si="17"/>
        <v>परिमार्जन/संशोधन</v>
      </c>
      <c r="I176" s="210" t="s">
        <v>791</v>
      </c>
      <c r="J176" s="214" t="s">
        <v>791</v>
      </c>
      <c r="K176" s="214" t="s">
        <v>791</v>
      </c>
      <c r="L176" s="3227"/>
      <c r="N176" s="3224"/>
    </row>
    <row r="177" spans="1:14">
      <c r="A177" s="234"/>
      <c r="B177" s="3246" t="s">
        <v>773</v>
      </c>
      <c r="C177" s="232"/>
      <c r="D177" s="236">
        <f t="shared" si="18"/>
        <v>905</v>
      </c>
      <c r="E177" s="219"/>
      <c r="F177" s="237">
        <v>1</v>
      </c>
      <c r="G177" s="219"/>
      <c r="H177" s="221" t="str">
        <f t="shared" si="17"/>
        <v>परिमार्जन/संशोधन</v>
      </c>
      <c r="I177" s="210" t="s">
        <v>791</v>
      </c>
      <c r="J177" s="214" t="s">
        <v>791</v>
      </c>
      <c r="K177" s="214" t="s">
        <v>791</v>
      </c>
      <c r="L177" s="3227"/>
      <c r="N177" s="3224"/>
    </row>
    <row r="178" spans="1:14">
      <c r="A178" s="234"/>
      <c r="B178" s="235" t="s">
        <v>884</v>
      </c>
      <c r="C178" s="232"/>
      <c r="D178" s="236">
        <f t="shared" si="18"/>
        <v>906</v>
      </c>
      <c r="E178" s="219"/>
      <c r="F178" s="237">
        <v>189</v>
      </c>
      <c r="G178" s="219"/>
      <c r="H178" s="221" t="str">
        <f t="shared" si="17"/>
        <v>परिमार्जन/संशोधन</v>
      </c>
      <c r="I178" s="210" t="s">
        <v>791</v>
      </c>
      <c r="J178" s="214" t="s">
        <v>791</v>
      </c>
      <c r="K178" s="214" t="s">
        <v>791</v>
      </c>
      <c r="L178" s="3227"/>
      <c r="N178" s="3226"/>
    </row>
    <row r="179" spans="1:14">
      <c r="A179" s="234"/>
      <c r="B179" s="3246" t="s">
        <v>793</v>
      </c>
      <c r="C179" s="232"/>
      <c r="D179" s="236">
        <f t="shared" si="18"/>
        <v>907</v>
      </c>
      <c r="E179" s="219"/>
      <c r="F179" s="237" t="s">
        <v>775</v>
      </c>
      <c r="G179" s="219"/>
      <c r="H179" s="221" t="str">
        <f t="shared" si="17"/>
        <v>नयाँ</v>
      </c>
      <c r="I179" s="210" t="s">
        <v>791</v>
      </c>
      <c r="J179" s="214" t="s">
        <v>791</v>
      </c>
      <c r="K179" s="214" t="s">
        <v>791</v>
      </c>
      <c r="L179" s="3227"/>
    </row>
    <row r="180" spans="1:14">
      <c r="A180" s="234"/>
      <c r="B180" s="3246" t="s">
        <v>491</v>
      </c>
      <c r="C180" s="232"/>
      <c r="D180" s="236">
        <f t="shared" si="18"/>
        <v>908</v>
      </c>
      <c r="E180" s="219"/>
      <c r="F180" s="237" t="s">
        <v>775</v>
      </c>
      <c r="G180" s="219"/>
      <c r="H180" s="221" t="str">
        <f t="shared" si="17"/>
        <v>नयाँ</v>
      </c>
      <c r="I180" s="210" t="s">
        <v>791</v>
      </c>
      <c r="J180" s="214" t="s">
        <v>791</v>
      </c>
      <c r="K180" s="214" t="s">
        <v>791</v>
      </c>
      <c r="L180" s="3227"/>
    </row>
    <row r="181" spans="1:14">
      <c r="A181" s="257"/>
      <c r="B181" s="3252" t="s">
        <v>492</v>
      </c>
      <c r="C181" s="258"/>
      <c r="D181" s="259">
        <f t="shared" si="18"/>
        <v>909</v>
      </c>
      <c r="E181" s="260"/>
      <c r="F181" s="237" t="s">
        <v>775</v>
      </c>
      <c r="G181" s="260"/>
      <c r="H181" s="222" t="str">
        <f t="shared" si="17"/>
        <v>नयाँ</v>
      </c>
      <c r="I181" s="211" t="s">
        <v>791</v>
      </c>
      <c r="J181" s="215" t="s">
        <v>791</v>
      </c>
      <c r="K181" s="215" t="s">
        <v>791</v>
      </c>
      <c r="L181" s="3227"/>
    </row>
    <row r="182" spans="1:14">
      <c r="A182" s="234"/>
      <c r="B182" s="235" t="s">
        <v>823</v>
      </c>
      <c r="C182" s="232"/>
      <c r="D182" s="259">
        <f t="shared" si="18"/>
        <v>910</v>
      </c>
      <c r="E182" s="219"/>
      <c r="F182" s="237" t="s">
        <v>775</v>
      </c>
      <c r="G182" s="219"/>
      <c r="H182" s="221" t="str">
        <f t="shared" si="17"/>
        <v>नयाँ</v>
      </c>
      <c r="I182" s="210" t="s">
        <v>791</v>
      </c>
      <c r="J182" s="214" t="s">
        <v>791</v>
      </c>
      <c r="K182" s="214" t="s">
        <v>791</v>
      </c>
      <c r="L182" s="3227"/>
    </row>
    <row r="183" spans="1:14" ht="20.25" thickBot="1">
      <c r="A183" s="261"/>
      <c r="B183" s="262" t="s">
        <v>824</v>
      </c>
      <c r="C183" s="263"/>
      <c r="D183" s="264">
        <f>COUNT(D21:D182)-9</f>
        <v>142</v>
      </c>
      <c r="E183" s="265"/>
      <c r="F183" s="266"/>
      <c r="G183" s="265"/>
      <c r="H183" s="266"/>
      <c r="I183" s="207"/>
      <c r="J183" s="207"/>
      <c r="K183" s="207"/>
      <c r="L183" s="3227"/>
    </row>
    <row r="184" spans="1:14" ht="20.25" thickTop="1"/>
    <row r="186" spans="1:14">
      <c r="B186" s="3245" t="s">
        <v>6718</v>
      </c>
    </row>
    <row r="187" spans="1:14">
      <c r="B187" s="3246" t="s">
        <v>751</v>
      </c>
      <c r="C187" s="3247"/>
      <c r="D187" s="3248">
        <v>101</v>
      </c>
    </row>
    <row r="188" spans="1:14">
      <c r="B188" s="3246" t="s">
        <v>446</v>
      </c>
      <c r="C188" s="3247"/>
      <c r="D188" s="3248">
        <f>D187+1</f>
        <v>102</v>
      </c>
    </row>
    <row r="189" spans="1:14">
      <c r="B189" s="3246" t="s">
        <v>795</v>
      </c>
      <c r="C189" s="3247"/>
      <c r="D189" s="3248">
        <f t="shared" ref="D189" si="19">D188+1</f>
        <v>103</v>
      </c>
    </row>
    <row r="190" spans="1:14">
      <c r="B190" s="3246" t="s">
        <v>797</v>
      </c>
      <c r="C190" s="3247"/>
      <c r="D190" s="3248">
        <v>106</v>
      </c>
    </row>
    <row r="191" spans="1:14">
      <c r="B191" s="3246" t="s">
        <v>805</v>
      </c>
      <c r="C191" s="3247"/>
      <c r="D191" s="3248">
        <v>107</v>
      </c>
    </row>
    <row r="192" spans="1:14">
      <c r="B192" s="3246" t="s">
        <v>818</v>
      </c>
      <c r="C192" s="3247"/>
      <c r="D192" s="3248">
        <v>201</v>
      </c>
    </row>
    <row r="193" spans="2:4">
      <c r="B193" s="3246" t="s">
        <v>798</v>
      </c>
      <c r="C193" s="3247"/>
      <c r="D193" s="3248">
        <v>203</v>
      </c>
    </row>
    <row r="194" spans="2:4">
      <c r="B194" s="3249" t="s">
        <v>2</v>
      </c>
      <c r="C194" s="3250"/>
      <c r="D194" s="3251">
        <v>204</v>
      </c>
    </row>
    <row r="195" spans="2:4">
      <c r="B195" s="3246" t="s">
        <v>753</v>
      </c>
      <c r="C195" s="3247"/>
      <c r="D195" s="3248">
        <v>205</v>
      </c>
    </row>
    <row r="196" spans="2:4">
      <c r="B196" s="3246" t="s">
        <v>452</v>
      </c>
      <c r="C196" s="3247"/>
      <c r="D196" s="3248">
        <v>206</v>
      </c>
    </row>
    <row r="197" spans="2:4">
      <c r="B197" s="3246" t="s">
        <v>827</v>
      </c>
      <c r="C197" s="3247"/>
      <c r="D197" s="3248">
        <v>207</v>
      </c>
    </row>
    <row r="198" spans="2:4">
      <c r="B198" s="3246" t="s">
        <v>777</v>
      </c>
      <c r="C198" s="3247"/>
      <c r="D198" s="3248">
        <v>208</v>
      </c>
    </row>
    <row r="199" spans="2:4">
      <c r="B199" s="3246" t="s">
        <v>808</v>
      </c>
      <c r="C199" s="3247"/>
      <c r="D199" s="3248">
        <v>209</v>
      </c>
    </row>
    <row r="200" spans="2:4">
      <c r="B200" s="3246" t="s">
        <v>454</v>
      </c>
      <c r="C200" s="3247"/>
      <c r="D200" s="3248">
        <v>210</v>
      </c>
    </row>
    <row r="201" spans="2:4">
      <c r="B201" s="3246" t="s">
        <v>828</v>
      </c>
      <c r="C201" s="3247"/>
      <c r="D201" s="3248">
        <v>211</v>
      </c>
    </row>
    <row r="202" spans="2:4">
      <c r="B202" s="3246" t="s">
        <v>837</v>
      </c>
      <c r="C202" s="3247"/>
      <c r="D202" s="3248">
        <v>223</v>
      </c>
    </row>
    <row r="203" spans="2:4">
      <c r="B203" s="3246" t="s">
        <v>359</v>
      </c>
      <c r="C203" s="3247"/>
      <c r="D203" s="3248">
        <v>224</v>
      </c>
    </row>
    <row r="204" spans="2:4">
      <c r="B204" s="3246" t="s">
        <v>873</v>
      </c>
      <c r="C204" s="3247"/>
      <c r="D204" s="3248">
        <v>225</v>
      </c>
    </row>
    <row r="205" spans="2:4">
      <c r="B205" s="3246" t="s">
        <v>838</v>
      </c>
      <c r="C205" s="3247"/>
      <c r="D205" s="3248">
        <v>226</v>
      </c>
    </row>
    <row r="206" spans="2:4">
      <c r="B206" s="3246" t="s">
        <v>887</v>
      </c>
      <c r="C206" s="3247"/>
      <c r="D206" s="3248">
        <v>275</v>
      </c>
    </row>
    <row r="207" spans="2:4">
      <c r="B207" s="3246" t="s">
        <v>756</v>
      </c>
      <c r="C207" s="3247"/>
      <c r="D207" s="3248">
        <v>303</v>
      </c>
    </row>
    <row r="208" spans="2:4">
      <c r="B208" s="3246" t="s">
        <v>847</v>
      </c>
      <c r="C208" s="3247"/>
      <c r="D208" s="3248">
        <v>311</v>
      </c>
    </row>
    <row r="209" spans="2:4">
      <c r="B209" s="3246" t="s">
        <v>470</v>
      </c>
      <c r="C209" s="3247"/>
      <c r="D209" s="3248">
        <v>312</v>
      </c>
    </row>
    <row r="210" spans="2:4">
      <c r="B210" s="3246" t="s">
        <v>114</v>
      </c>
      <c r="C210" s="3247"/>
      <c r="D210" s="3248">
        <v>401</v>
      </c>
    </row>
    <row r="211" spans="2:4">
      <c r="B211" s="3246" t="s">
        <v>351</v>
      </c>
      <c r="C211" s="3247"/>
      <c r="D211" s="3248">
        <f t="shared" ref="D211:D212" si="20">D210+1</f>
        <v>402</v>
      </c>
    </row>
    <row r="212" spans="2:4">
      <c r="B212" s="3246" t="s">
        <v>352</v>
      </c>
      <c r="C212" s="3247"/>
      <c r="D212" s="3248">
        <f t="shared" si="20"/>
        <v>403</v>
      </c>
    </row>
    <row r="213" spans="2:4">
      <c r="B213" s="3246" t="s">
        <v>111</v>
      </c>
      <c r="C213" s="3247"/>
      <c r="D213" s="3248">
        <v>406</v>
      </c>
    </row>
    <row r="214" spans="2:4">
      <c r="B214" s="3246" t="s">
        <v>474</v>
      </c>
      <c r="C214" s="3247"/>
      <c r="D214" s="3248">
        <v>407</v>
      </c>
    </row>
    <row r="215" spans="2:4">
      <c r="B215" s="3246" t="s">
        <v>475</v>
      </c>
      <c r="C215" s="3247"/>
      <c r="D215" s="3248">
        <v>408</v>
      </c>
    </row>
    <row r="216" spans="2:4">
      <c r="B216" s="3246" t="s">
        <v>858</v>
      </c>
      <c r="C216" s="3247"/>
      <c r="D216" s="3248">
        <v>414</v>
      </c>
    </row>
    <row r="217" spans="2:4">
      <c r="B217" s="3246" t="s">
        <v>764</v>
      </c>
      <c r="C217" s="3247"/>
      <c r="D217" s="3248">
        <v>501</v>
      </c>
    </row>
    <row r="218" spans="2:4">
      <c r="B218" s="3246" t="s">
        <v>763</v>
      </c>
      <c r="C218" s="3247"/>
      <c r="D218" s="3248">
        <f>D217+1</f>
        <v>502</v>
      </c>
    </row>
    <row r="219" spans="2:4">
      <c r="B219" s="3246" t="s">
        <v>254</v>
      </c>
      <c r="C219" s="3247"/>
      <c r="D219" s="3248">
        <f>D218+1</f>
        <v>503</v>
      </c>
    </row>
    <row r="220" spans="2:4">
      <c r="B220" s="3246" t="s">
        <v>852</v>
      </c>
      <c r="C220" s="3247"/>
      <c r="D220" s="3248">
        <f t="shared" ref="D220" si="21">D219+1</f>
        <v>504</v>
      </c>
    </row>
    <row r="221" spans="2:4">
      <c r="B221" s="3246" t="s">
        <v>767</v>
      </c>
      <c r="C221" s="3247"/>
      <c r="D221" s="3248">
        <v>512</v>
      </c>
    </row>
    <row r="222" spans="2:4">
      <c r="B222" s="3246" t="s">
        <v>482</v>
      </c>
      <c r="C222" s="3247"/>
      <c r="D222" s="3248">
        <v>601</v>
      </c>
    </row>
    <row r="223" spans="2:4">
      <c r="B223" s="3246" t="s">
        <v>801</v>
      </c>
      <c r="C223" s="3247"/>
      <c r="D223" s="3248">
        <f t="shared" ref="D223" si="22">D222+1</f>
        <v>602</v>
      </c>
    </row>
    <row r="224" spans="2:4">
      <c r="B224" s="3246" t="s">
        <v>876</v>
      </c>
      <c r="C224" s="3247"/>
      <c r="D224" s="3248">
        <v>801</v>
      </c>
    </row>
    <row r="225" spans="2:4">
      <c r="B225" s="3246" t="s">
        <v>880</v>
      </c>
      <c r="C225" s="3247"/>
      <c r="D225" s="3248">
        <v>805</v>
      </c>
    </row>
    <row r="226" spans="2:4">
      <c r="B226" s="3246" t="s">
        <v>883</v>
      </c>
      <c r="C226" s="3247"/>
      <c r="D226" s="3248">
        <v>904</v>
      </c>
    </row>
    <row r="227" spans="2:4">
      <c r="B227" s="3246" t="s">
        <v>773</v>
      </c>
      <c r="C227" s="3247"/>
      <c r="D227" s="3248">
        <f t="shared" ref="D227:D230" si="23">D226+1</f>
        <v>905</v>
      </c>
    </row>
    <row r="228" spans="2:4">
      <c r="B228" s="3246" t="s">
        <v>793</v>
      </c>
      <c r="C228" s="232"/>
      <c r="D228" s="3248">
        <v>907</v>
      </c>
    </row>
    <row r="229" spans="2:4">
      <c r="B229" s="3246" t="s">
        <v>491</v>
      </c>
      <c r="C229" s="3247"/>
      <c r="D229" s="3248">
        <v>908</v>
      </c>
    </row>
    <row r="230" spans="2:4">
      <c r="B230" s="3252" t="s">
        <v>492</v>
      </c>
      <c r="C230" s="3253"/>
      <c r="D230" s="3254">
        <f t="shared" si="23"/>
        <v>909</v>
      </c>
    </row>
  </sheetData>
  <sortState ref="N21:N174">
    <sortCondition ref="N21:N174"/>
  </sortState>
  <mergeCells count="1">
    <mergeCell ref="I2:K2"/>
  </mergeCells>
  <dataValidations count="1">
    <dataValidation type="list" allowBlank="1" showInputMessage="1" showErrorMessage="1" sqref="B19">
      <formula1>$N$21:$N$173</formula1>
    </dataValidation>
  </dataValidations>
  <hyperlinks>
    <hyperlink ref="B21" location="'101'!A1" display="राजश्व लेखासम्बन्धी फारामहरू"/>
    <hyperlink ref="B38" location="'201'!A1" display="खर्च, लेखाकंन तथा प्रतिवेदन फाराम"/>
    <hyperlink ref="B71" location="'270 1'!A1" display="मूल प्रतिवेदन फाराम"/>
    <hyperlink ref="B69" location="'231.'!A1" display="आयोजनागत रकमको स्रोत र उपयोग विवरण (प्रोजेक्ट एकाउन्ट)"/>
    <hyperlink ref="B77" location="'301'!A1" display="बजेट कार्यान्वयनसम्बन्धी फाराम"/>
    <hyperlink ref="B94" location="'401'!A1" display="जिन्सी तथा सम्पत्ति व्यवस्थापन"/>
    <hyperlink ref="B114" location="'501'!A1" display="सार्वजनिक निर्माण लेखासम्बन्धी फारामहरू"/>
    <hyperlink ref="B130" location="'601'!A1" display="धरौटीसम्बन्धी फारामहरू"/>
    <hyperlink ref="B140" location="'701'!A1" display="ऋण तथा लगानीसम्बन्धी फारामहरू"/>
    <hyperlink ref="B152" location="'750'!A1" display="सेयरसम्बन्धी फाराम"/>
    <hyperlink ref="B164" location="'801'!A1" display="लेखा परीक्षण तथा बेरुजु व्यवस्थापनसम्बन्धी फारामहरू"/>
    <hyperlink ref="B172" location="'901'!A1" display="आन्तरिक नियन्त्रणसम्बन्धी फारामहरू"/>
    <hyperlink ref="B18" location="List!A191" display="महत्त्वपूर्ण तथा दैनिक प्रयोगमा आउने केही मलेप फारामहरु"/>
    <hyperlink ref="B187:D187" location="'101'!A1" display="नगदी / प्राप्ती रसिद"/>
    <hyperlink ref="B188:D188" location="'102'!A1" display="दैनिक राजस्व /आम्दानी खाता"/>
    <hyperlink ref="B189:D189" location="'103'!A1" display="गोस्वारा भौचर (राजस्व)"/>
    <hyperlink ref="B190:D190" location="'104'!A1" display="राजस्व आम्दानीको दैनिक नगद प्राप्त गोस्वारा खाता"/>
    <hyperlink ref="B191:D191" location="'105'!A1" display="राजस्व आम्दानीको दैनिक बैङ्‌क भौचर प्राप्त गोस्वारा खाता"/>
    <hyperlink ref="B193:D193" location="'203'!A1" display="गोस्वारा भौचर (खर्च/विविध)"/>
    <hyperlink ref="B194:D194" location="'204'!A1" display="भुक्तानी आदेश"/>
    <hyperlink ref="B195:D195" location="'205'!A1" display="समायोजनको भुक्तानी आदेश"/>
    <hyperlink ref="B196:D196" location="'206'!A1" display="भुक्तानीको रसिद/भर्पार्इ"/>
    <hyperlink ref="B197:D197" location="'207'!A1" display="समूहगत / व्यक्तिगत /सहायक खाता"/>
    <hyperlink ref="B198:D198" location="'208'!A1" display="बजेट खाता"/>
    <hyperlink ref="B199:D199" location="'209'!A1" display="बैङ्‌क नगदी किताब"/>
    <hyperlink ref="B200:D200" location="'210'!A1" display="खर्चको फाँटबारी"/>
    <hyperlink ref="B202:D202" location="'223'!A1" display="अन्तरदेशीय / अन्तरराष्ट्रिय भ्रमण अदेश"/>
    <hyperlink ref="B203:D203" location="'224'!A1" display="दैनिक तथा भ्रमण खर्चको बिल"/>
    <hyperlink ref="B204:D204" location="'225'!A1" display="सन्तुलन परीक्षण"/>
    <hyperlink ref="B205:D205" location="'226'!A1" display="तलवी फाराम"/>
    <hyperlink ref="B206:D206" location="'275'!A1" display="प्रदेश र स्थानीय तहको मासिक/चौमासिक वित्तिय प्रतिवेदन "/>
    <hyperlink ref="B210:D210" location="'401'!A1" display="माग फाराम"/>
    <hyperlink ref="B211:D211" location="'402'!A1" display="खरिद आदेश"/>
    <hyperlink ref="B212:D212" location="'403'!A1" display="दाखिला प्रतिवेदन फाराम"/>
    <hyperlink ref="B213:D213" location="'406'!A1" display="हस्तान्तरण फाराम"/>
    <hyperlink ref="B214:D214" location="'407'!A1" display="खर्च भएर जाने जिन्सी खाता"/>
    <hyperlink ref="B215:D215" location="'408'!A1" display="खर्च भएर नजाने  (खप्ने मालसामानको) जिन्सी खाता"/>
    <hyperlink ref="B216:D216" location="'414'!A1" display="मर्मत,  सम्भार तथा संरक्षण आवेदन फाराम"/>
    <hyperlink ref="B217:D217" location="'501'!A1" display="निर्माण कार्य लागत अनुमान "/>
    <hyperlink ref="B218:D218" location="'502'!A1" display="परामर्श सेवाको लागत अनुमान "/>
    <hyperlink ref="B219:D219" location="'503'!A1" display="नापी किताब"/>
    <hyperlink ref="B220:D220" location="'504'!A1" display="ठेक्कासम्बन्धी बिल"/>
    <hyperlink ref="B221:D221" location="'505'!A1" display="नापी किताब नियन्त्रण खाता"/>
    <hyperlink ref="B222:D222" location="'601'!A1" display="व्यक्तिगत धरौटी खाता "/>
    <hyperlink ref="B223:D223" location="'602'!A1" display="गोस्वारा धरौटी खाता "/>
    <hyperlink ref="B224:D224" location="'801'!A1" display="आन्तरिक/अन्तिम लेखापरीक्षणबाट कायम बेरुजुको लगत खाता"/>
    <hyperlink ref="B225:D225" location="'802'!A1" display="बेरुजु सम्परीक्षण गोस्वारा अभिलेख खाता"/>
    <hyperlink ref="B226:D226" location="'803'!A1" display="रसिद नियन्त्रण खाता "/>
    <hyperlink ref="B227:D227" location="'804'!A1" display="सवारी साधन र मेसिन प्रयोगको लगबुक "/>
    <hyperlink ref="B229:D229" location="'805'!A1" display="भ्रमणमा खटिने पदाधिकारी वा कर्मचारीको भ्रमण अभिलेख खाता"/>
    <hyperlink ref="B230:D230" location="'806'!A1" display="भ्रमण प्रतिवेदन ढाँचा"/>
    <hyperlink ref="B49" location="'211'!A1" display="फर्छ्यौट गर्न बाँकी पेस्कीको मास्केबारी "/>
    <hyperlink ref="B22" location="'101'!A1" display="नगदी / प्राप्ती रसिद"/>
    <hyperlink ref="B23" location="'102'!A1" display="दैनिक राजस्व /आम्दानी खाता"/>
    <hyperlink ref="B24" location="'103'!A1" display="गोस्वारा भौचर (राजस्व)"/>
    <hyperlink ref="B190:D191" location="'106'!A1" display="राजस्व आम्दानीको दैनिक नगद प्राप्त गोस्वारा खाता"/>
    <hyperlink ref="B191" location="'107'!A1" display="राजस्व आम्दानीको दैनिक बैङ्‌क भौचर प्राप्त गोस्वारा खाता"/>
    <hyperlink ref="B27" location="'104'!A1" display="राजस्व आम्दानीको दैनिक नगद प्राप्त गोस्वारा खाता"/>
    <hyperlink ref="B28" location="'105'!A1" display="राजस्व आम्दानीको दैनिक बैङ्‌क भौचर प्राप्त गोस्वारा खाता"/>
    <hyperlink ref="B27:B28" location="'106'!A1" display="राजस्व आम्दानीको दैनिक नगद प्राप्त गोस्वारा खाता"/>
    <hyperlink ref="B192:D192" location="'201'!A1" display="अ.ल्या./खाता बन्दी फाराम "/>
    <hyperlink ref="B41" location="'203'!A1" display="गोस्वारा भौचर (खर्च/विविध)"/>
    <hyperlink ref="B42" location="'204'!A1" display="भुक्तानी आदेश"/>
    <hyperlink ref="B43" location="'205'!A1" display="समायोजनको भुक्तानी आदेश"/>
    <hyperlink ref="B44" location="'206'!A1" display="भुक्तानीको रसिद/भर्पार्इ"/>
    <hyperlink ref="B45" location="'207'!A1" display="समूहगत / व्यक्तिगत /सहायक खाता"/>
    <hyperlink ref="B46" location="'208'!A1" display="बजेट खाता"/>
    <hyperlink ref="B47" location="'209'!A1" display="बैङ्‌क नगदी किताब"/>
    <hyperlink ref="B48" location="'210'!A1" display="खर्चको फाँटबारी"/>
    <hyperlink ref="B201" location="'211'!A1" display="फर्छ्यौट गर्न बाँकी पेस्कीको मास्केबारी "/>
    <hyperlink ref="B207:D207" location="'303'!A1" display="खर्चको मासिक बांडफांड तथा नगद योजना"/>
    <hyperlink ref="B208:D208" location="'311'!A1" display="वस्तु तथा निर्माणको खरिद योजना"/>
    <hyperlink ref="B209:D209" location="'312'!A1" display="परामर्श सेवाको खरिद योजना"/>
    <hyperlink ref="B221" location="'512'!A1" display="नापी किताब नियन्त्रण खाता"/>
    <hyperlink ref="B225" location="'805'!A1" display="बेरुजु सम्परीक्षण गोस्वारा अभिलेख खाता"/>
    <hyperlink ref="B226" location="'904'!A1" display="रसिद नियन्त्रण खाता "/>
    <hyperlink ref="B227" location="'905'!A1" display="सवारी साधन र मेसिन प्रयोगको लगबुक "/>
    <hyperlink ref="B229" location="'908'!A1" display="भ्रमणमा खटिने पदाधिकारी वा कर्मचारीको भ्रमण अभिलेख खाता"/>
    <hyperlink ref="B230" location="'909'!A1" display="भ्रमण प्रतिवेदन ढाँचा"/>
    <hyperlink ref="B61" location="'223'!A1" display="अन्तरदेशीय / अन्तरराष्ट्रिय भ्रमण अदेश"/>
    <hyperlink ref="B62" location="'224'!A1" display="दैनिक तथा भ्रमण खर्चको बिल"/>
    <hyperlink ref="B63" location="'225'!A1" display="सन्तुलन परीक्षण"/>
    <hyperlink ref="B64" location="'226'!A1" display="तलवी फाराम"/>
    <hyperlink ref="B80" location="'303'!A1" display="खर्चको मासिक बांडफांड तथा नगद योजना"/>
    <hyperlink ref="B88" location="'311'!A1" display="वस्तु तथा निर्माणको खरिद योजना"/>
    <hyperlink ref="B89" location="'312'!A1" display="परामर्श सेवाको खरिद योजना"/>
    <hyperlink ref="B95" location="'401'!A1" display="माग फाराम"/>
    <hyperlink ref="B96" location="'402'!A1" display="खरिद आदेश"/>
    <hyperlink ref="B97" location="'403'!A1" display="दाखिला प्रतिवेदन फाराम"/>
    <hyperlink ref="B100" location="'406'!A1" display="हस्तान्तरण फाराम"/>
    <hyperlink ref="B101" location="'407'!A1" display="खर्च भएर जाने जिन्सी खाता"/>
    <hyperlink ref="B102" location="'408'!A1" display="खर्च भएर नजाने  (खप्ने मालसामानको) जिन्सी खाता"/>
    <hyperlink ref="B108" location="'414'!A1" display="मर्मत,  सम्भार तथा संरक्षण आवेदन फाराम"/>
    <hyperlink ref="B115" location="'501'!A1" display="निर्माण कार्य लागत अनुमान "/>
    <hyperlink ref="B116" location="'502'!A1" display="परामर्श सेवाको लागत अनुमान "/>
    <hyperlink ref="B117" location="'503'!A1" display="नापी किताब"/>
    <hyperlink ref="B118" location="'504'!A1" display="ठेक्कासम्बन्धी बिल"/>
    <hyperlink ref="B126" location="'505'!A1" display="नापी किताब नियन्त्रण खाता"/>
    <hyperlink ref="B131" location="'601'!A1" display="व्यक्तिगत धरौटी खाता "/>
    <hyperlink ref="B132" location="'602'!A1" display="गोस्वारा धरौटी खाता "/>
    <hyperlink ref="B165" location="'801'!A1" display="आन्तरिक/अन्तिम लेखापरीक्षणबाट कायम बेरुजुको लगत खाता"/>
    <hyperlink ref="B176" location="'904'!A1" display="रसिद नियन्त्रण खाता "/>
    <hyperlink ref="B177" location="'905'!A1" display="सवारी साधन र मेसिन प्रयोगको लगबुक "/>
    <hyperlink ref="B180" location="'908'!A1" display="भ्रमणमा खटिने पदाधिकारी वा कर्मचारीको भ्रमण अभिलेख खाता"/>
    <hyperlink ref="B181" location="'909'!A1" display="भ्रमण प्रतिवेदन ढाँचा"/>
    <hyperlink ref="B228" location="'907'!A1" display="दैनिक कार्य सम्पादन विवरण (Timesheet )"/>
    <hyperlink ref="D228" location="'907'!A1" display="दैनिक कार्य सम्पादन विवरण (Timesheet )"/>
    <hyperlink ref="B179" location="'907'!A1" display="दैनिक कार्य सम्पादन विवरण (Timesheet )"/>
  </hyperlinks>
  <printOptions horizontalCentered="1"/>
  <pageMargins left="0.31496062992125984" right="0" top="0.19685039370078741" bottom="0" header="0" footer="0"/>
  <pageSetup scale="125" fitToWidth="7" fitToHeight="7" orientation="portrait" r:id="rId1"/>
  <rowBreaks count="2" manualBreakCount="2">
    <brk id="104" max="10" man="1"/>
    <brk id="147" max="10" man="1"/>
  </rowBreaks>
  <tableParts count="1">
    <tablePart r:id="rId2"/>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5"/>
  <sheetViews>
    <sheetView topLeftCell="A38" zoomScaleNormal="100" zoomScaleSheetLayoutView="100" zoomScalePageLayoutView="114" workbookViewId="0">
      <selection activeCell="A7" sqref="A7:F7"/>
    </sheetView>
  </sheetViews>
  <sheetFormatPr defaultRowHeight="20.25"/>
  <cols>
    <col min="1" max="1" width="5.5703125" style="527" customWidth="1"/>
    <col min="2" max="2" width="6.7109375" style="527" customWidth="1"/>
    <col min="3" max="3" width="12" style="527" customWidth="1"/>
    <col min="4" max="4" width="22.28515625" style="527" customWidth="1"/>
    <col min="5" max="5" width="32.85546875" style="527" customWidth="1"/>
    <col min="6" max="6" width="16" style="527" customWidth="1"/>
    <col min="7" max="7" width="3.140625" style="527" customWidth="1"/>
    <col min="8" max="8" width="4.28515625" style="527" customWidth="1"/>
    <col min="9" max="9" width="3.7109375" style="527" customWidth="1"/>
    <col min="10" max="10" width="8.140625" style="527" customWidth="1"/>
    <col min="11" max="251" width="8.85546875" style="527"/>
    <col min="252" max="252" width="6.7109375" style="527" customWidth="1"/>
    <col min="253" max="253" width="8.85546875" style="527"/>
    <col min="254" max="254" width="9.7109375" style="527" customWidth="1"/>
    <col min="255" max="255" width="8.85546875" style="527"/>
    <col min="256" max="256" width="8.140625" style="527" customWidth="1"/>
    <col min="257" max="257" width="9.7109375" style="527" customWidth="1"/>
    <col min="258" max="258" width="14.28515625" style="527" customWidth="1"/>
    <col min="259" max="259" width="14" style="527" customWidth="1"/>
    <col min="260" max="260" width="12.5703125" style="527" customWidth="1"/>
    <col min="261" max="261" width="13.5703125" style="527" customWidth="1"/>
    <col min="262" max="262" width="15" style="527" customWidth="1"/>
    <col min="263" max="263" width="13" style="527" customWidth="1"/>
    <col min="264" max="264" width="19.28515625" style="527" customWidth="1"/>
    <col min="265" max="507" width="8.85546875" style="527"/>
    <col min="508" max="508" width="6.7109375" style="527" customWidth="1"/>
    <col min="509" max="509" width="8.85546875" style="527"/>
    <col min="510" max="510" width="9.7109375" style="527" customWidth="1"/>
    <col min="511" max="511" width="8.85546875" style="527"/>
    <col min="512" max="512" width="8.140625" style="527" customWidth="1"/>
    <col min="513" max="513" width="9.7109375" style="527" customWidth="1"/>
    <col min="514" max="514" width="14.28515625" style="527" customWidth="1"/>
    <col min="515" max="515" width="14" style="527" customWidth="1"/>
    <col min="516" max="516" width="12.5703125" style="527" customWidth="1"/>
    <col min="517" max="517" width="13.5703125" style="527" customWidth="1"/>
    <col min="518" max="518" width="15" style="527" customWidth="1"/>
    <col min="519" max="519" width="13" style="527" customWidth="1"/>
    <col min="520" max="520" width="19.28515625" style="527" customWidth="1"/>
    <col min="521" max="763" width="8.85546875" style="527"/>
    <col min="764" max="764" width="6.7109375" style="527" customWidth="1"/>
    <col min="765" max="765" width="8.85546875" style="527"/>
    <col min="766" max="766" width="9.7109375" style="527" customWidth="1"/>
    <col min="767" max="767" width="8.85546875" style="527"/>
    <col min="768" max="768" width="8.140625" style="527" customWidth="1"/>
    <col min="769" max="769" width="9.7109375" style="527" customWidth="1"/>
    <col min="770" max="770" width="14.28515625" style="527" customWidth="1"/>
    <col min="771" max="771" width="14" style="527" customWidth="1"/>
    <col min="772" max="772" width="12.5703125" style="527" customWidth="1"/>
    <col min="773" max="773" width="13.5703125" style="527" customWidth="1"/>
    <col min="774" max="774" width="15" style="527" customWidth="1"/>
    <col min="775" max="775" width="13" style="527" customWidth="1"/>
    <col min="776" max="776" width="19.28515625" style="527" customWidth="1"/>
    <col min="777" max="1019" width="8.85546875" style="527"/>
    <col min="1020" max="1020" width="6.7109375" style="527" customWidth="1"/>
    <col min="1021" max="1021" width="8.85546875" style="527"/>
    <col min="1022" max="1022" width="9.7109375" style="527" customWidth="1"/>
    <col min="1023" max="1023" width="8.85546875" style="527"/>
    <col min="1024" max="1024" width="8.140625" style="527" customWidth="1"/>
    <col min="1025" max="1025" width="9.7109375" style="527" customWidth="1"/>
    <col min="1026" max="1026" width="14.28515625" style="527" customWidth="1"/>
    <col min="1027" max="1027" width="14" style="527" customWidth="1"/>
    <col min="1028" max="1028" width="12.5703125" style="527" customWidth="1"/>
    <col min="1029" max="1029" width="13.5703125" style="527" customWidth="1"/>
    <col min="1030" max="1030" width="15" style="527" customWidth="1"/>
    <col min="1031" max="1031" width="13" style="527" customWidth="1"/>
    <col min="1032" max="1032" width="19.28515625" style="527" customWidth="1"/>
    <col min="1033" max="1275" width="8.85546875" style="527"/>
    <col min="1276" max="1276" width="6.7109375" style="527" customWidth="1"/>
    <col min="1277" max="1277" width="8.85546875" style="527"/>
    <col min="1278" max="1278" width="9.7109375" style="527" customWidth="1"/>
    <col min="1279" max="1279" width="8.85546875" style="527"/>
    <col min="1280" max="1280" width="8.140625" style="527" customWidth="1"/>
    <col min="1281" max="1281" width="9.7109375" style="527" customWidth="1"/>
    <col min="1282" max="1282" width="14.28515625" style="527" customWidth="1"/>
    <col min="1283" max="1283" width="14" style="527" customWidth="1"/>
    <col min="1284" max="1284" width="12.5703125" style="527" customWidth="1"/>
    <col min="1285" max="1285" width="13.5703125" style="527" customWidth="1"/>
    <col min="1286" max="1286" width="15" style="527" customWidth="1"/>
    <col min="1287" max="1287" width="13" style="527" customWidth="1"/>
    <col min="1288" max="1288" width="19.28515625" style="527" customWidth="1"/>
    <col min="1289" max="1531" width="8.85546875" style="527"/>
    <col min="1532" max="1532" width="6.7109375" style="527" customWidth="1"/>
    <col min="1533" max="1533" width="8.85546875" style="527"/>
    <col min="1534" max="1534" width="9.7109375" style="527" customWidth="1"/>
    <col min="1535" max="1535" width="8.85546875" style="527"/>
    <col min="1536" max="1536" width="8.140625" style="527" customWidth="1"/>
    <col min="1537" max="1537" width="9.7109375" style="527" customWidth="1"/>
    <col min="1538" max="1538" width="14.28515625" style="527" customWidth="1"/>
    <col min="1539" max="1539" width="14" style="527" customWidth="1"/>
    <col min="1540" max="1540" width="12.5703125" style="527" customWidth="1"/>
    <col min="1541" max="1541" width="13.5703125" style="527" customWidth="1"/>
    <col min="1542" max="1542" width="15" style="527" customWidth="1"/>
    <col min="1543" max="1543" width="13" style="527" customWidth="1"/>
    <col min="1544" max="1544" width="19.28515625" style="527" customWidth="1"/>
    <col min="1545" max="1787" width="8.85546875" style="527"/>
    <col min="1788" max="1788" width="6.7109375" style="527" customWidth="1"/>
    <col min="1789" max="1789" width="8.85546875" style="527"/>
    <col min="1790" max="1790" width="9.7109375" style="527" customWidth="1"/>
    <col min="1791" max="1791" width="8.85546875" style="527"/>
    <col min="1792" max="1792" width="8.140625" style="527" customWidth="1"/>
    <col min="1793" max="1793" width="9.7109375" style="527" customWidth="1"/>
    <col min="1794" max="1794" width="14.28515625" style="527" customWidth="1"/>
    <col min="1795" max="1795" width="14" style="527" customWidth="1"/>
    <col min="1796" max="1796" width="12.5703125" style="527" customWidth="1"/>
    <col min="1797" max="1797" width="13.5703125" style="527" customWidth="1"/>
    <col min="1798" max="1798" width="15" style="527" customWidth="1"/>
    <col min="1799" max="1799" width="13" style="527" customWidth="1"/>
    <col min="1800" max="1800" width="19.28515625" style="527" customWidth="1"/>
    <col min="1801" max="2043" width="8.85546875" style="527"/>
    <col min="2044" max="2044" width="6.7109375" style="527" customWidth="1"/>
    <col min="2045" max="2045" width="8.85546875" style="527"/>
    <col min="2046" max="2046" width="9.7109375" style="527" customWidth="1"/>
    <col min="2047" max="2047" width="8.85546875" style="527"/>
    <col min="2048" max="2048" width="8.140625" style="527" customWidth="1"/>
    <col min="2049" max="2049" width="9.7109375" style="527" customWidth="1"/>
    <col min="2050" max="2050" width="14.28515625" style="527" customWidth="1"/>
    <col min="2051" max="2051" width="14" style="527" customWidth="1"/>
    <col min="2052" max="2052" width="12.5703125" style="527" customWidth="1"/>
    <col min="2053" max="2053" width="13.5703125" style="527" customWidth="1"/>
    <col min="2054" max="2054" width="15" style="527" customWidth="1"/>
    <col min="2055" max="2055" width="13" style="527" customWidth="1"/>
    <col min="2056" max="2056" width="19.28515625" style="527" customWidth="1"/>
    <col min="2057" max="2299" width="8.85546875" style="527"/>
    <col min="2300" max="2300" width="6.7109375" style="527" customWidth="1"/>
    <col min="2301" max="2301" width="8.85546875" style="527"/>
    <col min="2302" max="2302" width="9.7109375" style="527" customWidth="1"/>
    <col min="2303" max="2303" width="8.85546875" style="527"/>
    <col min="2304" max="2304" width="8.140625" style="527" customWidth="1"/>
    <col min="2305" max="2305" width="9.7109375" style="527" customWidth="1"/>
    <col min="2306" max="2306" width="14.28515625" style="527" customWidth="1"/>
    <col min="2307" max="2307" width="14" style="527" customWidth="1"/>
    <col min="2308" max="2308" width="12.5703125" style="527" customWidth="1"/>
    <col min="2309" max="2309" width="13.5703125" style="527" customWidth="1"/>
    <col min="2310" max="2310" width="15" style="527" customWidth="1"/>
    <col min="2311" max="2311" width="13" style="527" customWidth="1"/>
    <col min="2312" max="2312" width="19.28515625" style="527" customWidth="1"/>
    <col min="2313" max="2555" width="8.85546875" style="527"/>
    <col min="2556" max="2556" width="6.7109375" style="527" customWidth="1"/>
    <col min="2557" max="2557" width="8.85546875" style="527"/>
    <col min="2558" max="2558" width="9.7109375" style="527" customWidth="1"/>
    <col min="2559" max="2559" width="8.85546875" style="527"/>
    <col min="2560" max="2560" width="8.140625" style="527" customWidth="1"/>
    <col min="2561" max="2561" width="9.7109375" style="527" customWidth="1"/>
    <col min="2562" max="2562" width="14.28515625" style="527" customWidth="1"/>
    <col min="2563" max="2563" width="14" style="527" customWidth="1"/>
    <col min="2564" max="2564" width="12.5703125" style="527" customWidth="1"/>
    <col min="2565" max="2565" width="13.5703125" style="527" customWidth="1"/>
    <col min="2566" max="2566" width="15" style="527" customWidth="1"/>
    <col min="2567" max="2567" width="13" style="527" customWidth="1"/>
    <col min="2568" max="2568" width="19.28515625" style="527" customWidth="1"/>
    <col min="2569" max="2811" width="8.85546875" style="527"/>
    <col min="2812" max="2812" width="6.7109375" style="527" customWidth="1"/>
    <col min="2813" max="2813" width="8.85546875" style="527"/>
    <col min="2814" max="2814" width="9.7109375" style="527" customWidth="1"/>
    <col min="2815" max="2815" width="8.85546875" style="527"/>
    <col min="2816" max="2816" width="8.140625" style="527" customWidth="1"/>
    <col min="2817" max="2817" width="9.7109375" style="527" customWidth="1"/>
    <col min="2818" max="2818" width="14.28515625" style="527" customWidth="1"/>
    <col min="2819" max="2819" width="14" style="527" customWidth="1"/>
    <col min="2820" max="2820" width="12.5703125" style="527" customWidth="1"/>
    <col min="2821" max="2821" width="13.5703125" style="527" customWidth="1"/>
    <col min="2822" max="2822" width="15" style="527" customWidth="1"/>
    <col min="2823" max="2823" width="13" style="527" customWidth="1"/>
    <col min="2824" max="2824" width="19.28515625" style="527" customWidth="1"/>
    <col min="2825" max="3067" width="8.85546875" style="527"/>
    <col min="3068" max="3068" width="6.7109375" style="527" customWidth="1"/>
    <col min="3069" max="3069" width="8.85546875" style="527"/>
    <col min="3070" max="3070" width="9.7109375" style="527" customWidth="1"/>
    <col min="3071" max="3071" width="8.85546875" style="527"/>
    <col min="3072" max="3072" width="8.140625" style="527" customWidth="1"/>
    <col min="3073" max="3073" width="9.7109375" style="527" customWidth="1"/>
    <col min="3074" max="3074" width="14.28515625" style="527" customWidth="1"/>
    <col min="3075" max="3075" width="14" style="527" customWidth="1"/>
    <col min="3076" max="3076" width="12.5703125" style="527" customWidth="1"/>
    <col min="3077" max="3077" width="13.5703125" style="527" customWidth="1"/>
    <col min="3078" max="3078" width="15" style="527" customWidth="1"/>
    <col min="3079" max="3079" width="13" style="527" customWidth="1"/>
    <col min="3080" max="3080" width="19.28515625" style="527" customWidth="1"/>
    <col min="3081" max="3323" width="8.85546875" style="527"/>
    <col min="3324" max="3324" width="6.7109375" style="527" customWidth="1"/>
    <col min="3325" max="3325" width="8.85546875" style="527"/>
    <col min="3326" max="3326" width="9.7109375" style="527" customWidth="1"/>
    <col min="3327" max="3327" width="8.85546875" style="527"/>
    <col min="3328" max="3328" width="8.140625" style="527" customWidth="1"/>
    <col min="3329" max="3329" width="9.7109375" style="527" customWidth="1"/>
    <col min="3330" max="3330" width="14.28515625" style="527" customWidth="1"/>
    <col min="3331" max="3331" width="14" style="527" customWidth="1"/>
    <col min="3332" max="3332" width="12.5703125" style="527" customWidth="1"/>
    <col min="3333" max="3333" width="13.5703125" style="527" customWidth="1"/>
    <col min="3334" max="3334" width="15" style="527" customWidth="1"/>
    <col min="3335" max="3335" width="13" style="527" customWidth="1"/>
    <col min="3336" max="3336" width="19.28515625" style="527" customWidth="1"/>
    <col min="3337" max="3579" width="8.85546875" style="527"/>
    <col min="3580" max="3580" width="6.7109375" style="527" customWidth="1"/>
    <col min="3581" max="3581" width="8.85546875" style="527"/>
    <col min="3582" max="3582" width="9.7109375" style="527" customWidth="1"/>
    <col min="3583" max="3583" width="8.85546875" style="527"/>
    <col min="3584" max="3584" width="8.140625" style="527" customWidth="1"/>
    <col min="3585" max="3585" width="9.7109375" style="527" customWidth="1"/>
    <col min="3586" max="3586" width="14.28515625" style="527" customWidth="1"/>
    <col min="3587" max="3587" width="14" style="527" customWidth="1"/>
    <col min="3588" max="3588" width="12.5703125" style="527" customWidth="1"/>
    <col min="3589" max="3589" width="13.5703125" style="527" customWidth="1"/>
    <col min="3590" max="3590" width="15" style="527" customWidth="1"/>
    <col min="3591" max="3591" width="13" style="527" customWidth="1"/>
    <col min="3592" max="3592" width="19.28515625" style="527" customWidth="1"/>
    <col min="3593" max="3835" width="8.85546875" style="527"/>
    <col min="3836" max="3836" width="6.7109375" style="527" customWidth="1"/>
    <col min="3837" max="3837" width="8.85546875" style="527"/>
    <col min="3838" max="3838" width="9.7109375" style="527" customWidth="1"/>
    <col min="3839" max="3839" width="8.85546875" style="527"/>
    <col min="3840" max="3840" width="8.140625" style="527" customWidth="1"/>
    <col min="3841" max="3841" width="9.7109375" style="527" customWidth="1"/>
    <col min="3842" max="3842" width="14.28515625" style="527" customWidth="1"/>
    <col min="3843" max="3843" width="14" style="527" customWidth="1"/>
    <col min="3844" max="3844" width="12.5703125" style="527" customWidth="1"/>
    <col min="3845" max="3845" width="13.5703125" style="527" customWidth="1"/>
    <col min="3846" max="3846" width="15" style="527" customWidth="1"/>
    <col min="3847" max="3847" width="13" style="527" customWidth="1"/>
    <col min="3848" max="3848" width="19.28515625" style="527" customWidth="1"/>
    <col min="3849" max="4091" width="8.85546875" style="527"/>
    <col min="4092" max="4092" width="6.7109375" style="527" customWidth="1"/>
    <col min="4093" max="4093" width="8.85546875" style="527"/>
    <col min="4094" max="4094" width="9.7109375" style="527" customWidth="1"/>
    <col min="4095" max="4095" width="8.85546875" style="527"/>
    <col min="4096" max="4096" width="8.140625" style="527" customWidth="1"/>
    <col min="4097" max="4097" width="9.7109375" style="527" customWidth="1"/>
    <col min="4098" max="4098" width="14.28515625" style="527" customWidth="1"/>
    <col min="4099" max="4099" width="14" style="527" customWidth="1"/>
    <col min="4100" max="4100" width="12.5703125" style="527" customWidth="1"/>
    <col min="4101" max="4101" width="13.5703125" style="527" customWidth="1"/>
    <col min="4102" max="4102" width="15" style="527" customWidth="1"/>
    <col min="4103" max="4103" width="13" style="527" customWidth="1"/>
    <col min="4104" max="4104" width="19.28515625" style="527" customWidth="1"/>
    <col min="4105" max="4347" width="8.85546875" style="527"/>
    <col min="4348" max="4348" width="6.7109375" style="527" customWidth="1"/>
    <col min="4349" max="4349" width="8.85546875" style="527"/>
    <col min="4350" max="4350" width="9.7109375" style="527" customWidth="1"/>
    <col min="4351" max="4351" width="8.85546875" style="527"/>
    <col min="4352" max="4352" width="8.140625" style="527" customWidth="1"/>
    <col min="4353" max="4353" width="9.7109375" style="527" customWidth="1"/>
    <col min="4354" max="4354" width="14.28515625" style="527" customWidth="1"/>
    <col min="4355" max="4355" width="14" style="527" customWidth="1"/>
    <col min="4356" max="4356" width="12.5703125" style="527" customWidth="1"/>
    <col min="4357" max="4357" width="13.5703125" style="527" customWidth="1"/>
    <col min="4358" max="4358" width="15" style="527" customWidth="1"/>
    <col min="4359" max="4359" width="13" style="527" customWidth="1"/>
    <col min="4360" max="4360" width="19.28515625" style="527" customWidth="1"/>
    <col min="4361" max="4603" width="8.85546875" style="527"/>
    <col min="4604" max="4604" width="6.7109375" style="527" customWidth="1"/>
    <col min="4605" max="4605" width="8.85546875" style="527"/>
    <col min="4606" max="4606" width="9.7109375" style="527" customWidth="1"/>
    <col min="4607" max="4607" width="8.85546875" style="527"/>
    <col min="4608" max="4608" width="8.140625" style="527" customWidth="1"/>
    <col min="4609" max="4609" width="9.7109375" style="527" customWidth="1"/>
    <col min="4610" max="4610" width="14.28515625" style="527" customWidth="1"/>
    <col min="4611" max="4611" width="14" style="527" customWidth="1"/>
    <col min="4612" max="4612" width="12.5703125" style="527" customWidth="1"/>
    <col min="4613" max="4613" width="13.5703125" style="527" customWidth="1"/>
    <col min="4614" max="4614" width="15" style="527" customWidth="1"/>
    <col min="4615" max="4615" width="13" style="527" customWidth="1"/>
    <col min="4616" max="4616" width="19.28515625" style="527" customWidth="1"/>
    <col min="4617" max="4859" width="8.85546875" style="527"/>
    <col min="4860" max="4860" width="6.7109375" style="527" customWidth="1"/>
    <col min="4861" max="4861" width="8.85546875" style="527"/>
    <col min="4862" max="4862" width="9.7109375" style="527" customWidth="1"/>
    <col min="4863" max="4863" width="8.85546875" style="527"/>
    <col min="4864" max="4864" width="8.140625" style="527" customWidth="1"/>
    <col min="4865" max="4865" width="9.7109375" style="527" customWidth="1"/>
    <col min="4866" max="4866" width="14.28515625" style="527" customWidth="1"/>
    <col min="4867" max="4867" width="14" style="527" customWidth="1"/>
    <col min="4868" max="4868" width="12.5703125" style="527" customWidth="1"/>
    <col min="4869" max="4869" width="13.5703125" style="527" customWidth="1"/>
    <col min="4870" max="4870" width="15" style="527" customWidth="1"/>
    <col min="4871" max="4871" width="13" style="527" customWidth="1"/>
    <col min="4872" max="4872" width="19.28515625" style="527" customWidth="1"/>
    <col min="4873" max="5115" width="8.85546875" style="527"/>
    <col min="5116" max="5116" width="6.7109375" style="527" customWidth="1"/>
    <col min="5117" max="5117" width="8.85546875" style="527"/>
    <col min="5118" max="5118" width="9.7109375" style="527" customWidth="1"/>
    <col min="5119" max="5119" width="8.85546875" style="527"/>
    <col min="5120" max="5120" width="8.140625" style="527" customWidth="1"/>
    <col min="5121" max="5121" width="9.7109375" style="527" customWidth="1"/>
    <col min="5122" max="5122" width="14.28515625" style="527" customWidth="1"/>
    <col min="5123" max="5123" width="14" style="527" customWidth="1"/>
    <col min="5124" max="5124" width="12.5703125" style="527" customWidth="1"/>
    <col min="5125" max="5125" width="13.5703125" style="527" customWidth="1"/>
    <col min="5126" max="5126" width="15" style="527" customWidth="1"/>
    <col min="5127" max="5127" width="13" style="527" customWidth="1"/>
    <col min="5128" max="5128" width="19.28515625" style="527" customWidth="1"/>
    <col min="5129" max="5371" width="8.85546875" style="527"/>
    <col min="5372" max="5372" width="6.7109375" style="527" customWidth="1"/>
    <col min="5373" max="5373" width="8.85546875" style="527"/>
    <col min="5374" max="5374" width="9.7109375" style="527" customWidth="1"/>
    <col min="5375" max="5375" width="8.85546875" style="527"/>
    <col min="5376" max="5376" width="8.140625" style="527" customWidth="1"/>
    <col min="5377" max="5377" width="9.7109375" style="527" customWidth="1"/>
    <col min="5378" max="5378" width="14.28515625" style="527" customWidth="1"/>
    <col min="5379" max="5379" width="14" style="527" customWidth="1"/>
    <col min="5380" max="5380" width="12.5703125" style="527" customWidth="1"/>
    <col min="5381" max="5381" width="13.5703125" style="527" customWidth="1"/>
    <col min="5382" max="5382" width="15" style="527" customWidth="1"/>
    <col min="5383" max="5383" width="13" style="527" customWidth="1"/>
    <col min="5384" max="5384" width="19.28515625" style="527" customWidth="1"/>
    <col min="5385" max="5627" width="8.85546875" style="527"/>
    <col min="5628" max="5628" width="6.7109375" style="527" customWidth="1"/>
    <col min="5629" max="5629" width="8.85546875" style="527"/>
    <col min="5630" max="5630" width="9.7109375" style="527" customWidth="1"/>
    <col min="5631" max="5631" width="8.85546875" style="527"/>
    <col min="5632" max="5632" width="8.140625" style="527" customWidth="1"/>
    <col min="5633" max="5633" width="9.7109375" style="527" customWidth="1"/>
    <col min="5634" max="5634" width="14.28515625" style="527" customWidth="1"/>
    <col min="5635" max="5635" width="14" style="527" customWidth="1"/>
    <col min="5636" max="5636" width="12.5703125" style="527" customWidth="1"/>
    <col min="5637" max="5637" width="13.5703125" style="527" customWidth="1"/>
    <col min="5638" max="5638" width="15" style="527" customWidth="1"/>
    <col min="5639" max="5639" width="13" style="527" customWidth="1"/>
    <col min="5640" max="5640" width="19.28515625" style="527" customWidth="1"/>
    <col min="5641" max="5883" width="8.85546875" style="527"/>
    <col min="5884" max="5884" width="6.7109375" style="527" customWidth="1"/>
    <col min="5885" max="5885" width="8.85546875" style="527"/>
    <col min="5886" max="5886" width="9.7109375" style="527" customWidth="1"/>
    <col min="5887" max="5887" width="8.85546875" style="527"/>
    <col min="5888" max="5888" width="8.140625" style="527" customWidth="1"/>
    <col min="5889" max="5889" width="9.7109375" style="527" customWidth="1"/>
    <col min="5890" max="5890" width="14.28515625" style="527" customWidth="1"/>
    <col min="5891" max="5891" width="14" style="527" customWidth="1"/>
    <col min="5892" max="5892" width="12.5703125" style="527" customWidth="1"/>
    <col min="5893" max="5893" width="13.5703125" style="527" customWidth="1"/>
    <col min="5894" max="5894" width="15" style="527" customWidth="1"/>
    <col min="5895" max="5895" width="13" style="527" customWidth="1"/>
    <col min="5896" max="5896" width="19.28515625" style="527" customWidth="1"/>
    <col min="5897" max="6139" width="8.85546875" style="527"/>
    <col min="6140" max="6140" width="6.7109375" style="527" customWidth="1"/>
    <col min="6141" max="6141" width="8.85546875" style="527"/>
    <col min="6142" max="6142" width="9.7109375" style="527" customWidth="1"/>
    <col min="6143" max="6143" width="8.85546875" style="527"/>
    <col min="6144" max="6144" width="8.140625" style="527" customWidth="1"/>
    <col min="6145" max="6145" width="9.7109375" style="527" customWidth="1"/>
    <col min="6146" max="6146" width="14.28515625" style="527" customWidth="1"/>
    <col min="6147" max="6147" width="14" style="527" customWidth="1"/>
    <col min="6148" max="6148" width="12.5703125" style="527" customWidth="1"/>
    <col min="6149" max="6149" width="13.5703125" style="527" customWidth="1"/>
    <col min="6150" max="6150" width="15" style="527" customWidth="1"/>
    <col min="6151" max="6151" width="13" style="527" customWidth="1"/>
    <col min="6152" max="6152" width="19.28515625" style="527" customWidth="1"/>
    <col min="6153" max="6395" width="8.85546875" style="527"/>
    <col min="6396" max="6396" width="6.7109375" style="527" customWidth="1"/>
    <col min="6397" max="6397" width="8.85546875" style="527"/>
    <col min="6398" max="6398" width="9.7109375" style="527" customWidth="1"/>
    <col min="6399" max="6399" width="8.85546875" style="527"/>
    <col min="6400" max="6400" width="8.140625" style="527" customWidth="1"/>
    <col min="6401" max="6401" width="9.7109375" style="527" customWidth="1"/>
    <col min="6402" max="6402" width="14.28515625" style="527" customWidth="1"/>
    <col min="6403" max="6403" width="14" style="527" customWidth="1"/>
    <col min="6404" max="6404" width="12.5703125" style="527" customWidth="1"/>
    <col min="6405" max="6405" width="13.5703125" style="527" customWidth="1"/>
    <col min="6406" max="6406" width="15" style="527" customWidth="1"/>
    <col min="6407" max="6407" width="13" style="527" customWidth="1"/>
    <col min="6408" max="6408" width="19.28515625" style="527" customWidth="1"/>
    <col min="6409" max="6651" width="8.85546875" style="527"/>
    <col min="6652" max="6652" width="6.7109375" style="527" customWidth="1"/>
    <col min="6653" max="6653" width="8.85546875" style="527"/>
    <col min="6654" max="6654" width="9.7109375" style="527" customWidth="1"/>
    <col min="6655" max="6655" width="8.85546875" style="527"/>
    <col min="6656" max="6656" width="8.140625" style="527" customWidth="1"/>
    <col min="6657" max="6657" width="9.7109375" style="527" customWidth="1"/>
    <col min="6658" max="6658" width="14.28515625" style="527" customWidth="1"/>
    <col min="6659" max="6659" width="14" style="527" customWidth="1"/>
    <col min="6660" max="6660" width="12.5703125" style="527" customWidth="1"/>
    <col min="6661" max="6661" width="13.5703125" style="527" customWidth="1"/>
    <col min="6662" max="6662" width="15" style="527" customWidth="1"/>
    <col min="6663" max="6663" width="13" style="527" customWidth="1"/>
    <col min="6664" max="6664" width="19.28515625" style="527" customWidth="1"/>
    <col min="6665" max="6907" width="8.85546875" style="527"/>
    <col min="6908" max="6908" width="6.7109375" style="527" customWidth="1"/>
    <col min="6909" max="6909" width="8.85546875" style="527"/>
    <col min="6910" max="6910" width="9.7109375" style="527" customWidth="1"/>
    <col min="6911" max="6911" width="8.85546875" style="527"/>
    <col min="6912" max="6912" width="8.140625" style="527" customWidth="1"/>
    <col min="6913" max="6913" width="9.7109375" style="527" customWidth="1"/>
    <col min="6914" max="6914" width="14.28515625" style="527" customWidth="1"/>
    <col min="6915" max="6915" width="14" style="527" customWidth="1"/>
    <col min="6916" max="6916" width="12.5703125" style="527" customWidth="1"/>
    <col min="6917" max="6917" width="13.5703125" style="527" customWidth="1"/>
    <col min="6918" max="6918" width="15" style="527" customWidth="1"/>
    <col min="6919" max="6919" width="13" style="527" customWidth="1"/>
    <col min="6920" max="6920" width="19.28515625" style="527" customWidth="1"/>
    <col min="6921" max="7163" width="8.85546875" style="527"/>
    <col min="7164" max="7164" width="6.7109375" style="527" customWidth="1"/>
    <col min="7165" max="7165" width="8.85546875" style="527"/>
    <col min="7166" max="7166" width="9.7109375" style="527" customWidth="1"/>
    <col min="7167" max="7167" width="8.85546875" style="527"/>
    <col min="7168" max="7168" width="8.140625" style="527" customWidth="1"/>
    <col min="7169" max="7169" width="9.7109375" style="527" customWidth="1"/>
    <col min="7170" max="7170" width="14.28515625" style="527" customWidth="1"/>
    <col min="7171" max="7171" width="14" style="527" customWidth="1"/>
    <col min="7172" max="7172" width="12.5703125" style="527" customWidth="1"/>
    <col min="7173" max="7173" width="13.5703125" style="527" customWidth="1"/>
    <col min="7174" max="7174" width="15" style="527" customWidth="1"/>
    <col min="7175" max="7175" width="13" style="527" customWidth="1"/>
    <col min="7176" max="7176" width="19.28515625" style="527" customWidth="1"/>
    <col min="7177" max="7419" width="8.85546875" style="527"/>
    <col min="7420" max="7420" width="6.7109375" style="527" customWidth="1"/>
    <col min="7421" max="7421" width="8.85546875" style="527"/>
    <col min="7422" max="7422" width="9.7109375" style="527" customWidth="1"/>
    <col min="7423" max="7423" width="8.85546875" style="527"/>
    <col min="7424" max="7424" width="8.140625" style="527" customWidth="1"/>
    <col min="7425" max="7425" width="9.7109375" style="527" customWidth="1"/>
    <col min="7426" max="7426" width="14.28515625" style="527" customWidth="1"/>
    <col min="7427" max="7427" width="14" style="527" customWidth="1"/>
    <col min="7428" max="7428" width="12.5703125" style="527" customWidth="1"/>
    <col min="7429" max="7429" width="13.5703125" style="527" customWidth="1"/>
    <col min="7430" max="7430" width="15" style="527" customWidth="1"/>
    <col min="7431" max="7431" width="13" style="527" customWidth="1"/>
    <col min="7432" max="7432" width="19.28515625" style="527" customWidth="1"/>
    <col min="7433" max="7675" width="8.85546875" style="527"/>
    <col min="7676" max="7676" width="6.7109375" style="527" customWidth="1"/>
    <col min="7677" max="7677" width="8.85546875" style="527"/>
    <col min="7678" max="7678" width="9.7109375" style="527" customWidth="1"/>
    <col min="7679" max="7679" width="8.85546875" style="527"/>
    <col min="7680" max="7680" width="8.140625" style="527" customWidth="1"/>
    <col min="7681" max="7681" width="9.7109375" style="527" customWidth="1"/>
    <col min="7682" max="7682" width="14.28515625" style="527" customWidth="1"/>
    <col min="7683" max="7683" width="14" style="527" customWidth="1"/>
    <col min="7684" max="7684" width="12.5703125" style="527" customWidth="1"/>
    <col min="7685" max="7685" width="13.5703125" style="527" customWidth="1"/>
    <col min="7686" max="7686" width="15" style="527" customWidth="1"/>
    <col min="7687" max="7687" width="13" style="527" customWidth="1"/>
    <col min="7688" max="7688" width="19.28515625" style="527" customWidth="1"/>
    <col min="7689" max="7931" width="8.85546875" style="527"/>
    <col min="7932" max="7932" width="6.7109375" style="527" customWidth="1"/>
    <col min="7933" max="7933" width="8.85546875" style="527"/>
    <col min="7934" max="7934" width="9.7109375" style="527" customWidth="1"/>
    <col min="7935" max="7935" width="8.85546875" style="527"/>
    <col min="7936" max="7936" width="8.140625" style="527" customWidth="1"/>
    <col min="7937" max="7937" width="9.7109375" style="527" customWidth="1"/>
    <col min="7938" max="7938" width="14.28515625" style="527" customWidth="1"/>
    <col min="7939" max="7939" width="14" style="527" customWidth="1"/>
    <col min="7940" max="7940" width="12.5703125" style="527" customWidth="1"/>
    <col min="7941" max="7941" width="13.5703125" style="527" customWidth="1"/>
    <col min="7942" max="7942" width="15" style="527" customWidth="1"/>
    <col min="7943" max="7943" width="13" style="527" customWidth="1"/>
    <col min="7944" max="7944" width="19.28515625" style="527" customWidth="1"/>
    <col min="7945" max="8187" width="8.85546875" style="527"/>
    <col min="8188" max="8188" width="6.7109375" style="527" customWidth="1"/>
    <col min="8189" max="8189" width="8.85546875" style="527"/>
    <col min="8190" max="8190" width="9.7109375" style="527" customWidth="1"/>
    <col min="8191" max="8191" width="8.85546875" style="527"/>
    <col min="8192" max="8192" width="8.140625" style="527" customWidth="1"/>
    <col min="8193" max="8193" width="9.7109375" style="527" customWidth="1"/>
    <col min="8194" max="8194" width="14.28515625" style="527" customWidth="1"/>
    <col min="8195" max="8195" width="14" style="527" customWidth="1"/>
    <col min="8196" max="8196" width="12.5703125" style="527" customWidth="1"/>
    <col min="8197" max="8197" width="13.5703125" style="527" customWidth="1"/>
    <col min="8198" max="8198" width="15" style="527" customWidth="1"/>
    <col min="8199" max="8199" width="13" style="527" customWidth="1"/>
    <col min="8200" max="8200" width="19.28515625" style="527" customWidth="1"/>
    <col min="8201" max="8443" width="8.85546875" style="527"/>
    <col min="8444" max="8444" width="6.7109375" style="527" customWidth="1"/>
    <col min="8445" max="8445" width="8.85546875" style="527"/>
    <col min="8446" max="8446" width="9.7109375" style="527" customWidth="1"/>
    <col min="8447" max="8447" width="8.85546875" style="527"/>
    <col min="8448" max="8448" width="8.140625" style="527" customWidth="1"/>
    <col min="8449" max="8449" width="9.7109375" style="527" customWidth="1"/>
    <col min="8450" max="8450" width="14.28515625" style="527" customWidth="1"/>
    <col min="8451" max="8451" width="14" style="527" customWidth="1"/>
    <col min="8452" max="8452" width="12.5703125" style="527" customWidth="1"/>
    <col min="8453" max="8453" width="13.5703125" style="527" customWidth="1"/>
    <col min="8454" max="8454" width="15" style="527" customWidth="1"/>
    <col min="8455" max="8455" width="13" style="527" customWidth="1"/>
    <col min="8456" max="8456" width="19.28515625" style="527" customWidth="1"/>
    <col min="8457" max="8699" width="8.85546875" style="527"/>
    <col min="8700" max="8700" width="6.7109375" style="527" customWidth="1"/>
    <col min="8701" max="8701" width="8.85546875" style="527"/>
    <col min="8702" max="8702" width="9.7109375" style="527" customWidth="1"/>
    <col min="8703" max="8703" width="8.85546875" style="527"/>
    <col min="8704" max="8704" width="8.140625" style="527" customWidth="1"/>
    <col min="8705" max="8705" width="9.7109375" style="527" customWidth="1"/>
    <col min="8706" max="8706" width="14.28515625" style="527" customWidth="1"/>
    <col min="8707" max="8707" width="14" style="527" customWidth="1"/>
    <col min="8708" max="8708" width="12.5703125" style="527" customWidth="1"/>
    <col min="8709" max="8709" width="13.5703125" style="527" customWidth="1"/>
    <col min="8710" max="8710" width="15" style="527" customWidth="1"/>
    <col min="8711" max="8711" width="13" style="527" customWidth="1"/>
    <col min="8712" max="8712" width="19.28515625" style="527" customWidth="1"/>
    <col min="8713" max="8955" width="8.85546875" style="527"/>
    <col min="8956" max="8956" width="6.7109375" style="527" customWidth="1"/>
    <col min="8957" max="8957" width="8.85546875" style="527"/>
    <col min="8958" max="8958" width="9.7109375" style="527" customWidth="1"/>
    <col min="8959" max="8959" width="8.85546875" style="527"/>
    <col min="8960" max="8960" width="8.140625" style="527" customWidth="1"/>
    <col min="8961" max="8961" width="9.7109375" style="527" customWidth="1"/>
    <col min="8962" max="8962" width="14.28515625" style="527" customWidth="1"/>
    <col min="8963" max="8963" width="14" style="527" customWidth="1"/>
    <col min="8964" max="8964" width="12.5703125" style="527" customWidth="1"/>
    <col min="8965" max="8965" width="13.5703125" style="527" customWidth="1"/>
    <col min="8966" max="8966" width="15" style="527" customWidth="1"/>
    <col min="8967" max="8967" width="13" style="527" customWidth="1"/>
    <col min="8968" max="8968" width="19.28515625" style="527" customWidth="1"/>
    <col min="8969" max="9211" width="8.85546875" style="527"/>
    <col min="9212" max="9212" width="6.7109375" style="527" customWidth="1"/>
    <col min="9213" max="9213" width="8.85546875" style="527"/>
    <col min="9214" max="9214" width="9.7109375" style="527" customWidth="1"/>
    <col min="9215" max="9215" width="8.85546875" style="527"/>
    <col min="9216" max="9216" width="8.140625" style="527" customWidth="1"/>
    <col min="9217" max="9217" width="9.7109375" style="527" customWidth="1"/>
    <col min="9218" max="9218" width="14.28515625" style="527" customWidth="1"/>
    <col min="9219" max="9219" width="14" style="527" customWidth="1"/>
    <col min="9220" max="9220" width="12.5703125" style="527" customWidth="1"/>
    <col min="9221" max="9221" width="13.5703125" style="527" customWidth="1"/>
    <col min="9222" max="9222" width="15" style="527" customWidth="1"/>
    <col min="9223" max="9223" width="13" style="527" customWidth="1"/>
    <col min="9224" max="9224" width="19.28515625" style="527" customWidth="1"/>
    <col min="9225" max="9467" width="8.85546875" style="527"/>
    <col min="9468" max="9468" width="6.7109375" style="527" customWidth="1"/>
    <col min="9469" max="9469" width="8.85546875" style="527"/>
    <col min="9470" max="9470" width="9.7109375" style="527" customWidth="1"/>
    <col min="9471" max="9471" width="8.85546875" style="527"/>
    <col min="9472" max="9472" width="8.140625" style="527" customWidth="1"/>
    <col min="9473" max="9473" width="9.7109375" style="527" customWidth="1"/>
    <col min="9474" max="9474" width="14.28515625" style="527" customWidth="1"/>
    <col min="9475" max="9475" width="14" style="527" customWidth="1"/>
    <col min="9476" max="9476" width="12.5703125" style="527" customWidth="1"/>
    <col min="9477" max="9477" width="13.5703125" style="527" customWidth="1"/>
    <col min="9478" max="9478" width="15" style="527" customWidth="1"/>
    <col min="9479" max="9479" width="13" style="527" customWidth="1"/>
    <col min="9480" max="9480" width="19.28515625" style="527" customWidth="1"/>
    <col min="9481" max="9723" width="8.85546875" style="527"/>
    <col min="9724" max="9724" width="6.7109375" style="527" customWidth="1"/>
    <col min="9725" max="9725" width="8.85546875" style="527"/>
    <col min="9726" max="9726" width="9.7109375" style="527" customWidth="1"/>
    <col min="9727" max="9727" width="8.85546875" style="527"/>
    <col min="9728" max="9728" width="8.140625" style="527" customWidth="1"/>
    <col min="9729" max="9729" width="9.7109375" style="527" customWidth="1"/>
    <col min="9730" max="9730" width="14.28515625" style="527" customWidth="1"/>
    <col min="9731" max="9731" width="14" style="527" customWidth="1"/>
    <col min="9732" max="9732" width="12.5703125" style="527" customWidth="1"/>
    <col min="9733" max="9733" width="13.5703125" style="527" customWidth="1"/>
    <col min="9734" max="9734" width="15" style="527" customWidth="1"/>
    <col min="9735" max="9735" width="13" style="527" customWidth="1"/>
    <col min="9736" max="9736" width="19.28515625" style="527" customWidth="1"/>
    <col min="9737" max="9979" width="8.85546875" style="527"/>
    <col min="9980" max="9980" width="6.7109375" style="527" customWidth="1"/>
    <col min="9981" max="9981" width="8.85546875" style="527"/>
    <col min="9982" max="9982" width="9.7109375" style="527" customWidth="1"/>
    <col min="9983" max="9983" width="8.85546875" style="527"/>
    <col min="9984" max="9984" width="8.140625" style="527" customWidth="1"/>
    <col min="9985" max="9985" width="9.7109375" style="527" customWidth="1"/>
    <col min="9986" max="9986" width="14.28515625" style="527" customWidth="1"/>
    <col min="9987" max="9987" width="14" style="527" customWidth="1"/>
    <col min="9988" max="9988" width="12.5703125" style="527" customWidth="1"/>
    <col min="9989" max="9989" width="13.5703125" style="527" customWidth="1"/>
    <col min="9990" max="9990" width="15" style="527" customWidth="1"/>
    <col min="9991" max="9991" width="13" style="527" customWidth="1"/>
    <col min="9992" max="9992" width="19.28515625" style="527" customWidth="1"/>
    <col min="9993" max="10235" width="8.85546875" style="527"/>
    <col min="10236" max="10236" width="6.7109375" style="527" customWidth="1"/>
    <col min="10237" max="10237" width="8.85546875" style="527"/>
    <col min="10238" max="10238" width="9.7109375" style="527" customWidth="1"/>
    <col min="10239" max="10239" width="8.85546875" style="527"/>
    <col min="10240" max="10240" width="8.140625" style="527" customWidth="1"/>
    <col min="10241" max="10241" width="9.7109375" style="527" customWidth="1"/>
    <col min="10242" max="10242" width="14.28515625" style="527" customWidth="1"/>
    <col min="10243" max="10243" width="14" style="527" customWidth="1"/>
    <col min="10244" max="10244" width="12.5703125" style="527" customWidth="1"/>
    <col min="10245" max="10245" width="13.5703125" style="527" customWidth="1"/>
    <col min="10246" max="10246" width="15" style="527" customWidth="1"/>
    <col min="10247" max="10247" width="13" style="527" customWidth="1"/>
    <col min="10248" max="10248" width="19.28515625" style="527" customWidth="1"/>
    <col min="10249" max="10491" width="8.85546875" style="527"/>
    <col min="10492" max="10492" width="6.7109375" style="527" customWidth="1"/>
    <col min="10493" max="10493" width="8.85546875" style="527"/>
    <col min="10494" max="10494" width="9.7109375" style="527" customWidth="1"/>
    <col min="10495" max="10495" width="8.85546875" style="527"/>
    <col min="10496" max="10496" width="8.140625" style="527" customWidth="1"/>
    <col min="10497" max="10497" width="9.7109375" style="527" customWidth="1"/>
    <col min="10498" max="10498" width="14.28515625" style="527" customWidth="1"/>
    <col min="10499" max="10499" width="14" style="527" customWidth="1"/>
    <col min="10500" max="10500" width="12.5703125" style="527" customWidth="1"/>
    <col min="10501" max="10501" width="13.5703125" style="527" customWidth="1"/>
    <col min="10502" max="10502" width="15" style="527" customWidth="1"/>
    <col min="10503" max="10503" width="13" style="527" customWidth="1"/>
    <col min="10504" max="10504" width="19.28515625" style="527" customWidth="1"/>
    <col min="10505" max="10747" width="8.85546875" style="527"/>
    <col min="10748" max="10748" width="6.7109375" style="527" customWidth="1"/>
    <col min="10749" max="10749" width="8.85546875" style="527"/>
    <col min="10750" max="10750" width="9.7109375" style="527" customWidth="1"/>
    <col min="10751" max="10751" width="8.85546875" style="527"/>
    <col min="10752" max="10752" width="8.140625" style="527" customWidth="1"/>
    <col min="10753" max="10753" width="9.7109375" style="527" customWidth="1"/>
    <col min="10754" max="10754" width="14.28515625" style="527" customWidth="1"/>
    <col min="10755" max="10755" width="14" style="527" customWidth="1"/>
    <col min="10756" max="10756" width="12.5703125" style="527" customWidth="1"/>
    <col min="10757" max="10757" width="13.5703125" style="527" customWidth="1"/>
    <col min="10758" max="10758" width="15" style="527" customWidth="1"/>
    <col min="10759" max="10759" width="13" style="527" customWidth="1"/>
    <col min="10760" max="10760" width="19.28515625" style="527" customWidth="1"/>
    <col min="10761" max="11003" width="8.85546875" style="527"/>
    <col min="11004" max="11004" width="6.7109375" style="527" customWidth="1"/>
    <col min="11005" max="11005" width="8.85546875" style="527"/>
    <col min="11006" max="11006" width="9.7109375" style="527" customWidth="1"/>
    <col min="11007" max="11007" width="8.85546875" style="527"/>
    <col min="11008" max="11008" width="8.140625" style="527" customWidth="1"/>
    <col min="11009" max="11009" width="9.7109375" style="527" customWidth="1"/>
    <col min="11010" max="11010" width="14.28515625" style="527" customWidth="1"/>
    <col min="11011" max="11011" width="14" style="527" customWidth="1"/>
    <col min="11012" max="11012" width="12.5703125" style="527" customWidth="1"/>
    <col min="11013" max="11013" width="13.5703125" style="527" customWidth="1"/>
    <col min="11014" max="11014" width="15" style="527" customWidth="1"/>
    <col min="11015" max="11015" width="13" style="527" customWidth="1"/>
    <col min="11016" max="11016" width="19.28515625" style="527" customWidth="1"/>
    <col min="11017" max="11259" width="8.85546875" style="527"/>
    <col min="11260" max="11260" width="6.7109375" style="527" customWidth="1"/>
    <col min="11261" max="11261" width="8.85546875" style="527"/>
    <col min="11262" max="11262" width="9.7109375" style="527" customWidth="1"/>
    <col min="11263" max="11263" width="8.85546875" style="527"/>
    <col min="11264" max="11264" width="8.140625" style="527" customWidth="1"/>
    <col min="11265" max="11265" width="9.7109375" style="527" customWidth="1"/>
    <col min="11266" max="11266" width="14.28515625" style="527" customWidth="1"/>
    <col min="11267" max="11267" width="14" style="527" customWidth="1"/>
    <col min="11268" max="11268" width="12.5703125" style="527" customWidth="1"/>
    <col min="11269" max="11269" width="13.5703125" style="527" customWidth="1"/>
    <col min="11270" max="11270" width="15" style="527" customWidth="1"/>
    <col min="11271" max="11271" width="13" style="527" customWidth="1"/>
    <col min="11272" max="11272" width="19.28515625" style="527" customWidth="1"/>
    <col min="11273" max="11515" width="8.85546875" style="527"/>
    <col min="11516" max="11516" width="6.7109375" style="527" customWidth="1"/>
    <col min="11517" max="11517" width="8.85546875" style="527"/>
    <col min="11518" max="11518" width="9.7109375" style="527" customWidth="1"/>
    <col min="11519" max="11519" width="8.85546875" style="527"/>
    <col min="11520" max="11520" width="8.140625" style="527" customWidth="1"/>
    <col min="11521" max="11521" width="9.7109375" style="527" customWidth="1"/>
    <col min="11522" max="11522" width="14.28515625" style="527" customWidth="1"/>
    <col min="11523" max="11523" width="14" style="527" customWidth="1"/>
    <col min="11524" max="11524" width="12.5703125" style="527" customWidth="1"/>
    <col min="11525" max="11525" width="13.5703125" style="527" customWidth="1"/>
    <col min="11526" max="11526" width="15" style="527" customWidth="1"/>
    <col min="11527" max="11527" width="13" style="527" customWidth="1"/>
    <col min="11528" max="11528" width="19.28515625" style="527" customWidth="1"/>
    <col min="11529" max="11771" width="8.85546875" style="527"/>
    <col min="11772" max="11772" width="6.7109375" style="527" customWidth="1"/>
    <col min="11773" max="11773" width="8.85546875" style="527"/>
    <col min="11774" max="11774" width="9.7109375" style="527" customWidth="1"/>
    <col min="11775" max="11775" width="8.85546875" style="527"/>
    <col min="11776" max="11776" width="8.140625" style="527" customWidth="1"/>
    <col min="11777" max="11777" width="9.7109375" style="527" customWidth="1"/>
    <col min="11778" max="11778" width="14.28515625" style="527" customWidth="1"/>
    <col min="11779" max="11779" width="14" style="527" customWidth="1"/>
    <col min="11780" max="11780" width="12.5703125" style="527" customWidth="1"/>
    <col min="11781" max="11781" width="13.5703125" style="527" customWidth="1"/>
    <col min="11782" max="11782" width="15" style="527" customWidth="1"/>
    <col min="11783" max="11783" width="13" style="527" customWidth="1"/>
    <col min="11784" max="11784" width="19.28515625" style="527" customWidth="1"/>
    <col min="11785" max="12027" width="8.85546875" style="527"/>
    <col min="12028" max="12028" width="6.7109375" style="527" customWidth="1"/>
    <col min="12029" max="12029" width="8.85546875" style="527"/>
    <col min="12030" max="12030" width="9.7109375" style="527" customWidth="1"/>
    <col min="12031" max="12031" width="8.85546875" style="527"/>
    <col min="12032" max="12032" width="8.140625" style="527" customWidth="1"/>
    <col min="12033" max="12033" width="9.7109375" style="527" customWidth="1"/>
    <col min="12034" max="12034" width="14.28515625" style="527" customWidth="1"/>
    <col min="12035" max="12035" width="14" style="527" customWidth="1"/>
    <col min="12036" max="12036" width="12.5703125" style="527" customWidth="1"/>
    <col min="12037" max="12037" width="13.5703125" style="527" customWidth="1"/>
    <col min="12038" max="12038" width="15" style="527" customWidth="1"/>
    <col min="12039" max="12039" width="13" style="527" customWidth="1"/>
    <col min="12040" max="12040" width="19.28515625" style="527" customWidth="1"/>
    <col min="12041" max="12283" width="8.85546875" style="527"/>
    <col min="12284" max="12284" width="6.7109375" style="527" customWidth="1"/>
    <col min="12285" max="12285" width="8.85546875" style="527"/>
    <col min="12286" max="12286" width="9.7109375" style="527" customWidth="1"/>
    <col min="12287" max="12287" width="8.85546875" style="527"/>
    <col min="12288" max="12288" width="8.140625" style="527" customWidth="1"/>
    <col min="12289" max="12289" width="9.7109375" style="527" customWidth="1"/>
    <col min="12290" max="12290" width="14.28515625" style="527" customWidth="1"/>
    <col min="12291" max="12291" width="14" style="527" customWidth="1"/>
    <col min="12292" max="12292" width="12.5703125" style="527" customWidth="1"/>
    <col min="12293" max="12293" width="13.5703125" style="527" customWidth="1"/>
    <col min="12294" max="12294" width="15" style="527" customWidth="1"/>
    <col min="12295" max="12295" width="13" style="527" customWidth="1"/>
    <col min="12296" max="12296" width="19.28515625" style="527" customWidth="1"/>
    <col min="12297" max="12539" width="8.85546875" style="527"/>
    <col min="12540" max="12540" width="6.7109375" style="527" customWidth="1"/>
    <col min="12541" max="12541" width="8.85546875" style="527"/>
    <col min="12542" max="12542" width="9.7109375" style="527" customWidth="1"/>
    <col min="12543" max="12543" width="8.85546875" style="527"/>
    <col min="12544" max="12544" width="8.140625" style="527" customWidth="1"/>
    <col min="12545" max="12545" width="9.7109375" style="527" customWidth="1"/>
    <col min="12546" max="12546" width="14.28515625" style="527" customWidth="1"/>
    <col min="12547" max="12547" width="14" style="527" customWidth="1"/>
    <col min="12548" max="12548" width="12.5703125" style="527" customWidth="1"/>
    <col min="12549" max="12549" width="13.5703125" style="527" customWidth="1"/>
    <col min="12550" max="12550" width="15" style="527" customWidth="1"/>
    <col min="12551" max="12551" width="13" style="527" customWidth="1"/>
    <col min="12552" max="12552" width="19.28515625" style="527" customWidth="1"/>
    <col min="12553" max="12795" width="8.85546875" style="527"/>
    <col min="12796" max="12796" width="6.7109375" style="527" customWidth="1"/>
    <col min="12797" max="12797" width="8.85546875" style="527"/>
    <col min="12798" max="12798" width="9.7109375" style="527" customWidth="1"/>
    <col min="12799" max="12799" width="8.85546875" style="527"/>
    <col min="12800" max="12800" width="8.140625" style="527" customWidth="1"/>
    <col min="12801" max="12801" width="9.7109375" style="527" customWidth="1"/>
    <col min="12802" max="12802" width="14.28515625" style="527" customWidth="1"/>
    <col min="12803" max="12803" width="14" style="527" customWidth="1"/>
    <col min="12804" max="12804" width="12.5703125" style="527" customWidth="1"/>
    <col min="12805" max="12805" width="13.5703125" style="527" customWidth="1"/>
    <col min="12806" max="12806" width="15" style="527" customWidth="1"/>
    <col min="12807" max="12807" width="13" style="527" customWidth="1"/>
    <col min="12808" max="12808" width="19.28515625" style="527" customWidth="1"/>
    <col min="12809" max="13051" width="8.85546875" style="527"/>
    <col min="13052" max="13052" width="6.7109375" style="527" customWidth="1"/>
    <col min="13053" max="13053" width="8.85546875" style="527"/>
    <col min="13054" max="13054" width="9.7109375" style="527" customWidth="1"/>
    <col min="13055" max="13055" width="8.85546875" style="527"/>
    <col min="13056" max="13056" width="8.140625" style="527" customWidth="1"/>
    <col min="13057" max="13057" width="9.7109375" style="527" customWidth="1"/>
    <col min="13058" max="13058" width="14.28515625" style="527" customWidth="1"/>
    <col min="13059" max="13059" width="14" style="527" customWidth="1"/>
    <col min="13060" max="13060" width="12.5703125" style="527" customWidth="1"/>
    <col min="13061" max="13061" width="13.5703125" style="527" customWidth="1"/>
    <col min="13062" max="13062" width="15" style="527" customWidth="1"/>
    <col min="13063" max="13063" width="13" style="527" customWidth="1"/>
    <col min="13064" max="13064" width="19.28515625" style="527" customWidth="1"/>
    <col min="13065" max="13307" width="8.85546875" style="527"/>
    <col min="13308" max="13308" width="6.7109375" style="527" customWidth="1"/>
    <col min="13309" max="13309" width="8.85546875" style="527"/>
    <col min="13310" max="13310" width="9.7109375" style="527" customWidth="1"/>
    <col min="13311" max="13311" width="8.85546875" style="527"/>
    <col min="13312" max="13312" width="8.140625" style="527" customWidth="1"/>
    <col min="13313" max="13313" width="9.7109375" style="527" customWidth="1"/>
    <col min="13314" max="13314" width="14.28515625" style="527" customWidth="1"/>
    <col min="13315" max="13315" width="14" style="527" customWidth="1"/>
    <col min="13316" max="13316" width="12.5703125" style="527" customWidth="1"/>
    <col min="13317" max="13317" width="13.5703125" style="527" customWidth="1"/>
    <col min="13318" max="13318" width="15" style="527" customWidth="1"/>
    <col min="13319" max="13319" width="13" style="527" customWidth="1"/>
    <col min="13320" max="13320" width="19.28515625" style="527" customWidth="1"/>
    <col min="13321" max="13563" width="8.85546875" style="527"/>
    <col min="13564" max="13564" width="6.7109375" style="527" customWidth="1"/>
    <col min="13565" max="13565" width="8.85546875" style="527"/>
    <col min="13566" max="13566" width="9.7109375" style="527" customWidth="1"/>
    <col min="13567" max="13567" width="8.85546875" style="527"/>
    <col min="13568" max="13568" width="8.140625" style="527" customWidth="1"/>
    <col min="13569" max="13569" width="9.7109375" style="527" customWidth="1"/>
    <col min="13570" max="13570" width="14.28515625" style="527" customWidth="1"/>
    <col min="13571" max="13571" width="14" style="527" customWidth="1"/>
    <col min="13572" max="13572" width="12.5703125" style="527" customWidth="1"/>
    <col min="13573" max="13573" width="13.5703125" style="527" customWidth="1"/>
    <col min="13574" max="13574" width="15" style="527" customWidth="1"/>
    <col min="13575" max="13575" width="13" style="527" customWidth="1"/>
    <col min="13576" max="13576" width="19.28515625" style="527" customWidth="1"/>
    <col min="13577" max="13819" width="8.85546875" style="527"/>
    <col min="13820" max="13820" width="6.7109375" style="527" customWidth="1"/>
    <col min="13821" max="13821" width="8.85546875" style="527"/>
    <col min="13822" max="13822" width="9.7109375" style="527" customWidth="1"/>
    <col min="13823" max="13823" width="8.85546875" style="527"/>
    <col min="13824" max="13824" width="8.140625" style="527" customWidth="1"/>
    <col min="13825" max="13825" width="9.7109375" style="527" customWidth="1"/>
    <col min="13826" max="13826" width="14.28515625" style="527" customWidth="1"/>
    <col min="13827" max="13827" width="14" style="527" customWidth="1"/>
    <col min="13828" max="13828" width="12.5703125" style="527" customWidth="1"/>
    <col min="13829" max="13829" width="13.5703125" style="527" customWidth="1"/>
    <col min="13830" max="13830" width="15" style="527" customWidth="1"/>
    <col min="13831" max="13831" width="13" style="527" customWidth="1"/>
    <col min="13832" max="13832" width="19.28515625" style="527" customWidth="1"/>
    <col min="13833" max="14075" width="8.85546875" style="527"/>
    <col min="14076" max="14076" width="6.7109375" style="527" customWidth="1"/>
    <col min="14077" max="14077" width="8.85546875" style="527"/>
    <col min="14078" max="14078" width="9.7109375" style="527" customWidth="1"/>
    <col min="14079" max="14079" width="8.85546875" style="527"/>
    <col min="14080" max="14080" width="8.140625" style="527" customWidth="1"/>
    <col min="14081" max="14081" width="9.7109375" style="527" customWidth="1"/>
    <col min="14082" max="14082" width="14.28515625" style="527" customWidth="1"/>
    <col min="14083" max="14083" width="14" style="527" customWidth="1"/>
    <col min="14084" max="14084" width="12.5703125" style="527" customWidth="1"/>
    <col min="14085" max="14085" width="13.5703125" style="527" customWidth="1"/>
    <col min="14086" max="14086" width="15" style="527" customWidth="1"/>
    <col min="14087" max="14087" width="13" style="527" customWidth="1"/>
    <col min="14088" max="14088" width="19.28515625" style="527" customWidth="1"/>
    <col min="14089" max="14331" width="8.85546875" style="527"/>
    <col min="14332" max="14332" width="6.7109375" style="527" customWidth="1"/>
    <col min="14333" max="14333" width="8.85546875" style="527"/>
    <col min="14334" max="14334" width="9.7109375" style="527" customWidth="1"/>
    <col min="14335" max="14335" width="8.85546875" style="527"/>
    <col min="14336" max="14336" width="8.140625" style="527" customWidth="1"/>
    <col min="14337" max="14337" width="9.7109375" style="527" customWidth="1"/>
    <col min="14338" max="14338" width="14.28515625" style="527" customWidth="1"/>
    <col min="14339" max="14339" width="14" style="527" customWidth="1"/>
    <col min="14340" max="14340" width="12.5703125" style="527" customWidth="1"/>
    <col min="14341" max="14341" width="13.5703125" style="527" customWidth="1"/>
    <col min="14342" max="14342" width="15" style="527" customWidth="1"/>
    <col min="14343" max="14343" width="13" style="527" customWidth="1"/>
    <col min="14344" max="14344" width="19.28515625" style="527" customWidth="1"/>
    <col min="14345" max="14587" width="8.85546875" style="527"/>
    <col min="14588" max="14588" width="6.7109375" style="527" customWidth="1"/>
    <col min="14589" max="14589" width="8.85546875" style="527"/>
    <col min="14590" max="14590" width="9.7109375" style="527" customWidth="1"/>
    <col min="14591" max="14591" width="8.85546875" style="527"/>
    <col min="14592" max="14592" width="8.140625" style="527" customWidth="1"/>
    <col min="14593" max="14593" width="9.7109375" style="527" customWidth="1"/>
    <col min="14594" max="14594" width="14.28515625" style="527" customWidth="1"/>
    <col min="14595" max="14595" width="14" style="527" customWidth="1"/>
    <col min="14596" max="14596" width="12.5703125" style="527" customWidth="1"/>
    <col min="14597" max="14597" width="13.5703125" style="527" customWidth="1"/>
    <col min="14598" max="14598" width="15" style="527" customWidth="1"/>
    <col min="14599" max="14599" width="13" style="527" customWidth="1"/>
    <col min="14600" max="14600" width="19.28515625" style="527" customWidth="1"/>
    <col min="14601" max="14843" width="8.85546875" style="527"/>
    <col min="14844" max="14844" width="6.7109375" style="527" customWidth="1"/>
    <col min="14845" max="14845" width="8.85546875" style="527"/>
    <col min="14846" max="14846" width="9.7109375" style="527" customWidth="1"/>
    <col min="14847" max="14847" width="8.85546875" style="527"/>
    <col min="14848" max="14848" width="8.140625" style="527" customWidth="1"/>
    <col min="14849" max="14849" width="9.7109375" style="527" customWidth="1"/>
    <col min="14850" max="14850" width="14.28515625" style="527" customWidth="1"/>
    <col min="14851" max="14851" width="14" style="527" customWidth="1"/>
    <col min="14852" max="14852" width="12.5703125" style="527" customWidth="1"/>
    <col min="14853" max="14853" width="13.5703125" style="527" customWidth="1"/>
    <col min="14854" max="14854" width="15" style="527" customWidth="1"/>
    <col min="14855" max="14855" width="13" style="527" customWidth="1"/>
    <col min="14856" max="14856" width="19.28515625" style="527" customWidth="1"/>
    <col min="14857" max="15099" width="8.85546875" style="527"/>
    <col min="15100" max="15100" width="6.7109375" style="527" customWidth="1"/>
    <col min="15101" max="15101" width="8.85546875" style="527"/>
    <col min="15102" max="15102" width="9.7109375" style="527" customWidth="1"/>
    <col min="15103" max="15103" width="8.85546875" style="527"/>
    <col min="15104" max="15104" width="8.140625" style="527" customWidth="1"/>
    <col min="15105" max="15105" width="9.7109375" style="527" customWidth="1"/>
    <col min="15106" max="15106" width="14.28515625" style="527" customWidth="1"/>
    <col min="15107" max="15107" width="14" style="527" customWidth="1"/>
    <col min="15108" max="15108" width="12.5703125" style="527" customWidth="1"/>
    <col min="15109" max="15109" width="13.5703125" style="527" customWidth="1"/>
    <col min="15110" max="15110" width="15" style="527" customWidth="1"/>
    <col min="15111" max="15111" width="13" style="527" customWidth="1"/>
    <col min="15112" max="15112" width="19.28515625" style="527" customWidth="1"/>
    <col min="15113" max="15355" width="8.85546875" style="527"/>
    <col min="15356" max="15356" width="6.7109375" style="527" customWidth="1"/>
    <col min="15357" max="15357" width="8.85546875" style="527"/>
    <col min="15358" max="15358" width="9.7109375" style="527" customWidth="1"/>
    <col min="15359" max="15359" width="8.85546875" style="527"/>
    <col min="15360" max="15360" width="8.140625" style="527" customWidth="1"/>
    <col min="15361" max="15361" width="9.7109375" style="527" customWidth="1"/>
    <col min="15362" max="15362" width="14.28515625" style="527" customWidth="1"/>
    <col min="15363" max="15363" width="14" style="527" customWidth="1"/>
    <col min="15364" max="15364" width="12.5703125" style="527" customWidth="1"/>
    <col min="15365" max="15365" width="13.5703125" style="527" customWidth="1"/>
    <col min="15366" max="15366" width="15" style="527" customWidth="1"/>
    <col min="15367" max="15367" width="13" style="527" customWidth="1"/>
    <col min="15368" max="15368" width="19.28515625" style="527" customWidth="1"/>
    <col min="15369" max="15611" width="8.85546875" style="527"/>
    <col min="15612" max="15612" width="6.7109375" style="527" customWidth="1"/>
    <col min="15613" max="15613" width="8.85546875" style="527"/>
    <col min="15614" max="15614" width="9.7109375" style="527" customWidth="1"/>
    <col min="15615" max="15615" width="8.85546875" style="527"/>
    <col min="15616" max="15616" width="8.140625" style="527" customWidth="1"/>
    <col min="15617" max="15617" width="9.7109375" style="527" customWidth="1"/>
    <col min="15618" max="15618" width="14.28515625" style="527" customWidth="1"/>
    <col min="15619" max="15619" width="14" style="527" customWidth="1"/>
    <col min="15620" max="15620" width="12.5703125" style="527" customWidth="1"/>
    <col min="15621" max="15621" width="13.5703125" style="527" customWidth="1"/>
    <col min="15622" max="15622" width="15" style="527" customWidth="1"/>
    <col min="15623" max="15623" width="13" style="527" customWidth="1"/>
    <col min="15624" max="15624" width="19.28515625" style="527" customWidth="1"/>
    <col min="15625" max="15867" width="8.85546875" style="527"/>
    <col min="15868" max="15868" width="6.7109375" style="527" customWidth="1"/>
    <col min="15869" max="15869" width="8.85546875" style="527"/>
    <col min="15870" max="15870" width="9.7109375" style="527" customWidth="1"/>
    <col min="15871" max="15871" width="8.85546875" style="527"/>
    <col min="15872" max="15872" width="8.140625" style="527" customWidth="1"/>
    <col min="15873" max="15873" width="9.7109375" style="527" customWidth="1"/>
    <col min="15874" max="15874" width="14.28515625" style="527" customWidth="1"/>
    <col min="15875" max="15875" width="14" style="527" customWidth="1"/>
    <col min="15876" max="15876" width="12.5703125" style="527" customWidth="1"/>
    <col min="15877" max="15877" width="13.5703125" style="527" customWidth="1"/>
    <col min="15878" max="15878" width="15" style="527" customWidth="1"/>
    <col min="15879" max="15879" width="13" style="527" customWidth="1"/>
    <col min="15880" max="15880" width="19.28515625" style="527" customWidth="1"/>
    <col min="15881" max="16123" width="8.85546875" style="527"/>
    <col min="16124" max="16124" width="6.7109375" style="527" customWidth="1"/>
    <col min="16125" max="16125" width="8.85546875" style="527"/>
    <col min="16126" max="16126" width="9.7109375" style="527" customWidth="1"/>
    <col min="16127" max="16127" width="8.85546875" style="527"/>
    <col min="16128" max="16128" width="8.140625" style="527" customWidth="1"/>
    <col min="16129" max="16129" width="9.7109375" style="527" customWidth="1"/>
    <col min="16130" max="16130" width="14.28515625" style="527" customWidth="1"/>
    <col min="16131" max="16131" width="14" style="527" customWidth="1"/>
    <col min="16132" max="16132" width="12.5703125" style="527" customWidth="1"/>
    <col min="16133" max="16133" width="13.5703125" style="527" customWidth="1"/>
    <col min="16134" max="16134" width="15" style="527" customWidth="1"/>
    <col min="16135" max="16135" width="13" style="527" customWidth="1"/>
    <col min="16136" max="16136" width="19.28515625" style="527" customWidth="1"/>
    <col min="16137" max="16384" width="8.85546875" style="527"/>
  </cols>
  <sheetData>
    <row r="1" spans="1:10">
      <c r="A1" s="3346"/>
      <c r="B1" s="3346"/>
      <c r="C1" s="3346"/>
      <c r="D1" s="3346"/>
      <c r="E1" s="3346"/>
      <c r="F1" s="3346"/>
    </row>
    <row r="2" spans="1:10">
      <c r="A2" s="3346" t="s">
        <v>1401</v>
      </c>
      <c r="B2" s="3346"/>
      <c r="C2" s="3346"/>
      <c r="D2" s="3346"/>
      <c r="E2" s="3346"/>
      <c r="F2" s="3346"/>
      <c r="G2" s="526"/>
      <c r="H2" s="526"/>
      <c r="I2" s="526"/>
      <c r="J2" s="526"/>
    </row>
    <row r="3" spans="1:10">
      <c r="A3" s="3346" t="s">
        <v>889</v>
      </c>
      <c r="B3" s="3346"/>
      <c r="C3" s="3346"/>
      <c r="D3" s="3346"/>
      <c r="E3" s="3346"/>
      <c r="F3" s="3346"/>
      <c r="G3" s="526"/>
      <c r="H3" s="526"/>
      <c r="I3" s="526"/>
      <c r="J3" s="526"/>
    </row>
    <row r="4" spans="1:10">
      <c r="A4" s="3346" t="s">
        <v>890</v>
      </c>
      <c r="B4" s="3346"/>
      <c r="C4" s="3346"/>
      <c r="D4" s="3346"/>
      <c r="E4" s="3346"/>
      <c r="F4" s="3346"/>
      <c r="G4" s="526"/>
      <c r="H4" s="526"/>
      <c r="I4" s="526"/>
      <c r="J4" s="526"/>
    </row>
    <row r="5" spans="1:10">
      <c r="A5" s="528"/>
      <c r="B5" s="528"/>
      <c r="C5" s="528"/>
      <c r="D5" s="528"/>
      <c r="E5" s="528"/>
      <c r="F5" s="528"/>
      <c r="G5" s="526"/>
      <c r="H5" s="526"/>
      <c r="I5" s="526"/>
      <c r="J5" s="526"/>
    </row>
    <row r="6" spans="1:10" ht="21.75">
      <c r="A6" s="3347" t="s">
        <v>332</v>
      </c>
      <c r="B6" s="3347"/>
      <c r="C6" s="3347"/>
      <c r="D6" s="3347"/>
      <c r="E6" s="3347"/>
      <c r="F6" s="3347"/>
      <c r="G6" s="526"/>
      <c r="H6" s="526"/>
      <c r="I6" s="526"/>
      <c r="J6" s="526"/>
    </row>
    <row r="7" spans="1:10">
      <c r="A7" s="3346" t="s">
        <v>1897</v>
      </c>
      <c r="B7" s="3346"/>
      <c r="C7" s="3346"/>
      <c r="D7" s="3346"/>
      <c r="E7" s="3346"/>
      <c r="F7" s="3346"/>
      <c r="G7" s="526"/>
      <c r="H7" s="526"/>
      <c r="I7" s="526"/>
      <c r="J7" s="526"/>
    </row>
    <row r="8" spans="1:10">
      <c r="A8" s="528"/>
      <c r="B8" s="528"/>
      <c r="C8" s="528"/>
      <c r="D8" s="528"/>
      <c r="E8" s="528"/>
      <c r="F8" s="528"/>
      <c r="G8" s="526"/>
      <c r="H8" s="526"/>
      <c r="I8" s="526"/>
      <c r="J8" s="526"/>
    </row>
    <row r="9" spans="1:10">
      <c r="A9" s="530"/>
      <c r="B9" s="530"/>
      <c r="C9" s="530"/>
      <c r="D9" s="530"/>
      <c r="E9" s="530"/>
      <c r="F9" s="530"/>
      <c r="G9" s="530"/>
      <c r="H9" s="530"/>
      <c r="I9" s="530"/>
      <c r="J9" s="530"/>
    </row>
    <row r="10" spans="1:10" ht="21" thickBot="1">
      <c r="A10" s="536" t="s">
        <v>784</v>
      </c>
      <c r="B10" s="530" t="s">
        <v>1898</v>
      </c>
      <c r="C10" s="530"/>
      <c r="D10" s="530"/>
      <c r="E10" s="530"/>
      <c r="F10" s="548" t="s">
        <v>1899</v>
      </c>
      <c r="G10" s="530"/>
      <c r="H10" s="530"/>
      <c r="I10" s="530"/>
      <c r="J10" s="530"/>
    </row>
    <row r="11" spans="1:10" ht="21" thickTop="1">
      <c r="A11" s="536" t="s">
        <v>1900</v>
      </c>
      <c r="B11" s="787" t="s">
        <v>1901</v>
      </c>
      <c r="C11" s="530"/>
      <c r="D11" s="530"/>
      <c r="E11" s="530"/>
      <c r="F11" s="530"/>
      <c r="G11" s="530"/>
      <c r="H11" s="530"/>
      <c r="I11" s="530"/>
      <c r="J11" s="530"/>
    </row>
    <row r="12" spans="1:10">
      <c r="A12" s="536"/>
      <c r="B12" s="530" t="s">
        <v>1902</v>
      </c>
      <c r="C12" s="530"/>
      <c r="D12" s="530"/>
      <c r="E12" s="530"/>
      <c r="F12" s="530"/>
      <c r="G12" s="530"/>
      <c r="H12" s="530"/>
      <c r="I12" s="530"/>
      <c r="J12" s="530"/>
    </row>
    <row r="13" spans="1:10" s="763" customFormat="1" ht="40.5" customHeight="1" thickBot="1">
      <c r="A13" s="788"/>
      <c r="B13" s="789" t="s">
        <v>1903</v>
      </c>
      <c r="C13" s="789" t="s">
        <v>1088</v>
      </c>
      <c r="D13" s="619" t="s">
        <v>1904</v>
      </c>
      <c r="E13" s="789" t="s">
        <v>0</v>
      </c>
      <c r="F13" s="789" t="s">
        <v>1202</v>
      </c>
      <c r="G13" s="790"/>
      <c r="H13" s="790"/>
      <c r="I13" s="790"/>
    </row>
    <row r="14" spans="1:10" ht="21" thickTop="1">
      <c r="A14" s="536"/>
      <c r="B14" s="622">
        <v>1</v>
      </c>
      <c r="C14" s="622">
        <v>2</v>
      </c>
      <c r="D14" s="622">
        <v>3</v>
      </c>
      <c r="E14" s="622">
        <v>4</v>
      </c>
      <c r="F14" s="622">
        <v>5</v>
      </c>
      <c r="G14" s="530"/>
      <c r="H14" s="530"/>
      <c r="I14" s="530"/>
    </row>
    <row r="15" spans="1:10">
      <c r="A15" s="536"/>
      <c r="B15" s="673"/>
      <c r="C15" s="673"/>
      <c r="D15" s="673"/>
      <c r="E15" s="673"/>
      <c r="F15" s="673"/>
      <c r="G15" s="530"/>
      <c r="H15" s="530"/>
      <c r="I15" s="530"/>
    </row>
    <row r="16" spans="1:10">
      <c r="A16" s="536"/>
      <c r="B16" s="673"/>
      <c r="C16" s="673"/>
      <c r="D16" s="673"/>
      <c r="E16" s="673"/>
      <c r="F16" s="673"/>
      <c r="G16" s="530"/>
      <c r="H16" s="530"/>
      <c r="I16" s="530"/>
    </row>
    <row r="17" spans="1:10">
      <c r="A17" s="536"/>
      <c r="B17" s="623"/>
      <c r="C17" s="623"/>
      <c r="D17" s="623"/>
      <c r="E17" s="623"/>
      <c r="F17" s="623"/>
      <c r="G17" s="530"/>
      <c r="H17" s="530"/>
      <c r="I17" s="530"/>
    </row>
    <row r="18" spans="1:10" ht="21" thickBot="1">
      <c r="A18" s="536"/>
      <c r="B18" s="791"/>
      <c r="C18" s="791"/>
      <c r="D18" s="791"/>
      <c r="E18" s="791" t="s">
        <v>994</v>
      </c>
      <c r="F18" s="791" t="s">
        <v>1905</v>
      </c>
      <c r="G18" s="530"/>
      <c r="H18" s="530"/>
      <c r="I18" s="530"/>
    </row>
    <row r="19" spans="1:10" ht="21" thickTop="1">
      <c r="A19" s="792" t="s">
        <v>1906</v>
      </c>
      <c r="B19" s="787" t="s">
        <v>1907</v>
      </c>
      <c r="C19" s="530"/>
      <c r="D19" s="530"/>
      <c r="E19" s="530"/>
      <c r="F19" s="530"/>
      <c r="G19" s="530"/>
      <c r="H19" s="530"/>
      <c r="I19" s="530"/>
      <c r="J19" s="530"/>
    </row>
    <row r="20" spans="1:10">
      <c r="A20" s="792"/>
      <c r="B20" s="530" t="s">
        <v>1908</v>
      </c>
      <c r="C20" s="530"/>
      <c r="D20" s="530"/>
      <c r="E20" s="530"/>
      <c r="F20" s="530"/>
      <c r="G20" s="530"/>
      <c r="H20" s="530"/>
      <c r="I20" s="530"/>
      <c r="J20" s="530"/>
    </row>
    <row r="21" spans="1:10" s="763" customFormat="1" ht="52.5" customHeight="1" thickBot="1">
      <c r="A21" s="788"/>
      <c r="B21" s="789" t="s">
        <v>1903</v>
      </c>
      <c r="C21" s="789" t="s">
        <v>1088</v>
      </c>
      <c r="D21" s="619" t="s">
        <v>1904</v>
      </c>
      <c r="E21" s="789" t="s">
        <v>0</v>
      </c>
      <c r="F21" s="789" t="s">
        <v>1202</v>
      </c>
      <c r="G21" s="790"/>
      <c r="H21" s="790"/>
      <c r="I21" s="790"/>
      <c r="J21" s="790"/>
    </row>
    <row r="22" spans="1:10" ht="21" thickTop="1">
      <c r="A22" s="536"/>
      <c r="B22" s="793">
        <v>1</v>
      </c>
      <c r="C22" s="793">
        <v>2</v>
      </c>
      <c r="D22" s="793">
        <v>3</v>
      </c>
      <c r="E22" s="793">
        <v>4</v>
      </c>
      <c r="F22" s="793">
        <v>5</v>
      </c>
      <c r="G22" s="530"/>
      <c r="H22" s="530"/>
      <c r="I22" s="530"/>
      <c r="J22" s="530"/>
    </row>
    <row r="23" spans="1:10">
      <c r="A23" s="536"/>
      <c r="B23" s="673"/>
      <c r="C23" s="673"/>
      <c r="D23" s="673"/>
      <c r="E23" s="673"/>
      <c r="F23" s="673"/>
      <c r="G23" s="530"/>
      <c r="H23" s="530"/>
      <c r="I23" s="530"/>
      <c r="J23" s="530"/>
    </row>
    <row r="24" spans="1:10">
      <c r="A24" s="536"/>
      <c r="B24" s="673"/>
      <c r="C24" s="673"/>
      <c r="D24" s="673"/>
      <c r="E24" s="673"/>
      <c r="F24" s="673"/>
      <c r="G24" s="530"/>
      <c r="H24" s="530"/>
      <c r="I24" s="530"/>
      <c r="J24" s="530"/>
    </row>
    <row r="25" spans="1:10">
      <c r="A25" s="536"/>
      <c r="B25" s="623"/>
      <c r="C25" s="623"/>
      <c r="D25" s="623"/>
      <c r="E25" s="623"/>
      <c r="F25" s="623"/>
      <c r="G25" s="530"/>
      <c r="H25" s="530"/>
      <c r="I25" s="530"/>
      <c r="J25" s="530"/>
    </row>
    <row r="26" spans="1:10" ht="21" thickBot="1">
      <c r="A26" s="792"/>
      <c r="B26" s="791"/>
      <c r="C26" s="791"/>
      <c r="D26" s="791"/>
      <c r="E26" s="791" t="s">
        <v>994</v>
      </c>
      <c r="F26" s="791" t="s">
        <v>1909</v>
      </c>
      <c r="G26" s="794"/>
      <c r="H26" s="794"/>
      <c r="I26" s="530"/>
      <c r="J26" s="530"/>
    </row>
    <row r="27" spans="1:10" ht="21" thickTop="1">
      <c r="A27" s="401"/>
      <c r="B27" s="289"/>
      <c r="C27" s="289"/>
      <c r="D27" s="289"/>
      <c r="E27" s="289"/>
      <c r="F27" s="289"/>
      <c r="G27" s="289"/>
      <c r="H27" s="289"/>
      <c r="I27" s="530"/>
      <c r="J27" s="530"/>
    </row>
    <row r="28" spans="1:10" ht="21" thickBot="1">
      <c r="A28" s="724" t="s">
        <v>1910</v>
      </c>
      <c r="B28" s="724" t="s">
        <v>1911</v>
      </c>
      <c r="C28" s="724"/>
      <c r="D28" s="724"/>
      <c r="E28" s="724"/>
      <c r="F28" s="547" t="s">
        <v>1815</v>
      </c>
      <c r="G28" s="530"/>
      <c r="H28" s="530"/>
      <c r="I28" s="530"/>
      <c r="J28" s="530"/>
    </row>
    <row r="29" spans="1:10" ht="20.65" customHeight="1" thickTop="1" thickBot="1">
      <c r="A29" s="792" t="s">
        <v>1912</v>
      </c>
      <c r="B29" s="530" t="s">
        <v>1913</v>
      </c>
      <c r="C29" s="530"/>
      <c r="D29" s="530"/>
      <c r="E29" s="795" t="s">
        <v>1914</v>
      </c>
      <c r="F29" s="530"/>
      <c r="G29" s="530"/>
      <c r="H29" s="530"/>
      <c r="I29" s="530"/>
      <c r="J29" s="530"/>
    </row>
    <row r="30" spans="1:10" ht="21" thickTop="1">
      <c r="A30" s="792"/>
      <c r="B30" s="530"/>
      <c r="C30" s="530" t="s">
        <v>1915</v>
      </c>
      <c r="E30" s="530"/>
      <c r="F30" s="530"/>
      <c r="G30" s="530"/>
      <c r="H30" s="530"/>
      <c r="I30" s="530"/>
      <c r="J30" s="530"/>
    </row>
    <row r="31" spans="1:10">
      <c r="A31" s="792"/>
      <c r="B31" s="530"/>
      <c r="C31" s="530" t="s">
        <v>1542</v>
      </c>
      <c r="E31" s="530"/>
      <c r="F31" s="530"/>
      <c r="G31" s="530"/>
      <c r="H31" s="530"/>
      <c r="I31" s="530"/>
      <c r="J31" s="530"/>
    </row>
    <row r="32" spans="1:10" ht="21" thickBot="1">
      <c r="A32" s="792" t="s">
        <v>1916</v>
      </c>
      <c r="B32" s="530" t="s">
        <v>1917</v>
      </c>
      <c r="C32" s="530"/>
      <c r="E32" s="548" t="s">
        <v>1914</v>
      </c>
      <c r="F32" s="530"/>
      <c r="G32" s="530"/>
      <c r="H32" s="530"/>
      <c r="I32" s="530"/>
      <c r="J32" s="530"/>
    </row>
    <row r="33" spans="1:10" ht="21" thickTop="1">
      <c r="A33" s="794"/>
      <c r="B33" s="527" t="s">
        <v>1918</v>
      </c>
      <c r="D33" s="530"/>
      <c r="E33" s="530"/>
      <c r="F33" s="530"/>
      <c r="G33" s="530"/>
      <c r="H33" s="530"/>
      <c r="I33" s="530"/>
      <c r="J33" s="530"/>
    </row>
    <row r="34" spans="1:10">
      <c r="A34" s="794"/>
      <c r="D34" s="530"/>
      <c r="E34" s="530"/>
      <c r="F34" s="530"/>
      <c r="G34" s="530"/>
      <c r="H34" s="530"/>
      <c r="I34" s="530"/>
      <c r="J34" s="530"/>
    </row>
    <row r="35" spans="1:10">
      <c r="A35" s="530"/>
      <c r="B35" s="529" t="s">
        <v>1919</v>
      </c>
      <c r="C35" s="530"/>
      <c r="D35" s="530"/>
      <c r="E35" s="3431" t="s">
        <v>1920</v>
      </c>
      <c r="F35" s="3431"/>
      <c r="G35" s="530"/>
      <c r="H35" s="530"/>
      <c r="I35" s="530"/>
      <c r="J35" s="530"/>
    </row>
    <row r="36" spans="1:10">
      <c r="A36" s="530"/>
      <c r="B36" s="796" t="s">
        <v>1816</v>
      </c>
      <c r="C36" s="530"/>
      <c r="D36" s="530"/>
      <c r="E36" s="530"/>
      <c r="F36" s="796" t="s">
        <v>1816</v>
      </c>
      <c r="G36" s="530"/>
      <c r="H36" s="530"/>
      <c r="I36" s="530"/>
      <c r="J36" s="530"/>
    </row>
    <row r="37" spans="1:10">
      <c r="A37" s="530"/>
      <c r="B37" s="796" t="s">
        <v>1339</v>
      </c>
      <c r="C37" s="530"/>
      <c r="D37" s="530"/>
      <c r="E37" s="530"/>
      <c r="F37" s="796" t="s">
        <v>1339</v>
      </c>
      <c r="G37" s="530"/>
      <c r="H37" s="530"/>
      <c r="I37" s="530"/>
      <c r="J37" s="530"/>
    </row>
    <row r="38" spans="1:10">
      <c r="A38" s="530"/>
      <c r="B38" s="796" t="s">
        <v>941</v>
      </c>
      <c r="C38" s="530"/>
      <c r="D38" s="530"/>
      <c r="E38" s="530"/>
      <c r="F38" s="796" t="s">
        <v>941</v>
      </c>
      <c r="G38" s="530"/>
      <c r="H38" s="530"/>
      <c r="I38" s="530"/>
      <c r="J38" s="530"/>
    </row>
    <row r="39" spans="1:10" ht="21" thickBot="1">
      <c r="A39" s="608" t="s">
        <v>915</v>
      </c>
      <c r="B39" s="530"/>
      <c r="C39" s="530"/>
      <c r="D39" s="530"/>
      <c r="E39" s="530"/>
      <c r="F39" s="530"/>
      <c r="G39" s="530"/>
      <c r="H39" s="530"/>
      <c r="I39" s="530"/>
      <c r="J39" s="530"/>
    </row>
    <row r="40" spans="1:10" ht="45.6" customHeight="1" thickTop="1">
      <c r="A40" s="3397" t="s">
        <v>1921</v>
      </c>
      <c r="B40" s="3397"/>
      <c r="C40" s="3397"/>
      <c r="D40" s="3397"/>
      <c r="E40" s="3397"/>
      <c r="F40" s="3397"/>
      <c r="G40" s="530"/>
      <c r="H40" s="530"/>
      <c r="I40" s="530"/>
      <c r="J40" s="530"/>
    </row>
    <row r="41" spans="1:10">
      <c r="A41" s="530"/>
      <c r="B41" s="530"/>
      <c r="C41" s="530"/>
      <c r="D41" s="530"/>
      <c r="E41" s="530"/>
      <c r="F41" s="530"/>
      <c r="G41" s="530"/>
      <c r="H41" s="530"/>
      <c r="I41" s="530"/>
      <c r="J41" s="530"/>
    </row>
    <row r="42" spans="1:10" ht="21" thickBot="1">
      <c r="A42" s="797" t="s">
        <v>1013</v>
      </c>
      <c r="B42" s="797"/>
    </row>
    <row r="43" spans="1:10" ht="21" thickTop="1">
      <c r="A43" s="798">
        <v>1</v>
      </c>
      <c r="B43" s="527" t="s">
        <v>1922</v>
      </c>
    </row>
    <row r="44" spans="1:10">
      <c r="A44" s="798">
        <v>2</v>
      </c>
      <c r="B44" s="527" t="s">
        <v>1923</v>
      </c>
    </row>
    <row r="45" spans="1:10">
      <c r="A45" s="767">
        <v>3</v>
      </c>
      <c r="B45" s="527" t="s">
        <v>1924</v>
      </c>
    </row>
    <row r="46" spans="1:10" ht="40.5" customHeight="1">
      <c r="A46" s="799">
        <v>4</v>
      </c>
      <c r="B46" s="3345" t="s">
        <v>1925</v>
      </c>
      <c r="C46" s="3345"/>
      <c r="D46" s="3345"/>
      <c r="E46" s="3345"/>
      <c r="F46" s="3345"/>
    </row>
    <row r="47" spans="1:10" ht="20.25" customHeight="1">
      <c r="A47" s="767">
        <v>5</v>
      </c>
      <c r="B47" s="3345" t="s">
        <v>1926</v>
      </c>
      <c r="C47" s="3345"/>
      <c r="D47" s="3345"/>
      <c r="E47" s="3345"/>
      <c r="F47" s="3345"/>
    </row>
    <row r="48" spans="1:10">
      <c r="A48" s="799">
        <v>6</v>
      </c>
      <c r="B48" s="3345" t="s">
        <v>1927</v>
      </c>
      <c r="C48" s="3345"/>
      <c r="D48" s="3345"/>
      <c r="E48" s="3345"/>
      <c r="F48" s="3345"/>
    </row>
    <row r="49" spans="1:6">
      <c r="A49" s="767">
        <v>7</v>
      </c>
      <c r="B49" s="3345" t="s">
        <v>1928</v>
      </c>
      <c r="C49" s="3345"/>
      <c r="D49" s="3345"/>
      <c r="E49" s="3345"/>
      <c r="F49" s="3345"/>
    </row>
    <row r="50" spans="1:6">
      <c r="A50" s="799">
        <v>8</v>
      </c>
      <c r="B50" s="527" t="s">
        <v>1929</v>
      </c>
    </row>
    <row r="51" spans="1:6" ht="46.15" customHeight="1">
      <c r="A51" s="767">
        <v>9</v>
      </c>
      <c r="B51" s="3345" t="s">
        <v>1930</v>
      </c>
      <c r="C51" s="3345"/>
      <c r="D51" s="3345"/>
      <c r="E51" s="3345"/>
      <c r="F51" s="3345"/>
    </row>
    <row r="52" spans="1:6">
      <c r="A52" s="799">
        <v>10</v>
      </c>
      <c r="B52" s="527" t="s">
        <v>1931</v>
      </c>
    </row>
    <row r="53" spans="1:6">
      <c r="A53" s="767">
        <v>11</v>
      </c>
      <c r="B53" s="527" t="s">
        <v>1932</v>
      </c>
    </row>
    <row r="54" spans="1:6">
      <c r="A54" s="799">
        <v>12</v>
      </c>
      <c r="B54" s="527" t="s">
        <v>1933</v>
      </c>
    </row>
    <row r="55" spans="1:6">
      <c r="A55" s="552">
        <v>13</v>
      </c>
      <c r="B55" s="527" t="s">
        <v>1934</v>
      </c>
    </row>
  </sheetData>
  <mergeCells count="13">
    <mergeCell ref="B51:F51"/>
    <mergeCell ref="E35:F35"/>
    <mergeCell ref="A40:F40"/>
    <mergeCell ref="B46:F46"/>
    <mergeCell ref="B47:F47"/>
    <mergeCell ref="B48:F48"/>
    <mergeCell ref="B49:F49"/>
    <mergeCell ref="A7:F7"/>
    <mergeCell ref="A1:F1"/>
    <mergeCell ref="A2:F2"/>
    <mergeCell ref="A3:F3"/>
    <mergeCell ref="A4:F4"/>
    <mergeCell ref="A6:F6"/>
  </mergeCells>
  <printOptions horizontalCentered="1"/>
  <pageMargins left="0.31496062992125984" right="0" top="0.19685039370078741" bottom="0" header="0" footer="0"/>
  <pageSetup scale="125" orientation="portrait" r:id="rId1"/>
  <rowBreaks count="1" manualBreakCount="1">
    <brk id="38" max="5"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opLeftCell="A2" zoomScaleNormal="100" zoomScaleSheetLayoutView="100" zoomScalePageLayoutView="84" workbookViewId="0">
      <selection activeCell="A7" sqref="A7:O7"/>
    </sheetView>
  </sheetViews>
  <sheetFormatPr defaultColWidth="9.140625" defaultRowHeight="20.25"/>
  <cols>
    <col min="1" max="1" width="8.5703125" style="527" customWidth="1"/>
    <col min="2" max="2" width="8.28515625" style="527" customWidth="1"/>
    <col min="3" max="3" width="10.5703125" style="527" customWidth="1"/>
    <col min="4" max="4" width="6.28515625" style="527" customWidth="1"/>
    <col min="5" max="5" width="11.42578125" style="527" customWidth="1"/>
    <col min="6" max="6" width="14.42578125" style="527" customWidth="1"/>
    <col min="7" max="7" width="12.28515625" style="527" customWidth="1"/>
    <col min="8" max="8" width="12.7109375" style="527" customWidth="1"/>
    <col min="9" max="9" width="14.28515625" style="527" customWidth="1"/>
    <col min="10" max="10" width="10.140625" style="527" customWidth="1"/>
    <col min="11" max="11" width="9.140625" style="527" customWidth="1"/>
    <col min="12" max="12" width="9.85546875" style="527" customWidth="1"/>
    <col min="13" max="13" width="10" style="527" customWidth="1"/>
    <col min="14" max="14" width="11.28515625" style="527" customWidth="1"/>
    <col min="15" max="15" width="12.140625" style="527" customWidth="1"/>
    <col min="16" max="16384" width="9.140625" style="527"/>
  </cols>
  <sheetData>
    <row r="1" spans="1:16">
      <c r="A1" s="3346"/>
      <c r="B1" s="3346"/>
      <c r="C1" s="3346"/>
      <c r="D1" s="3346"/>
      <c r="E1" s="3346"/>
      <c r="F1" s="3346"/>
      <c r="G1" s="3346"/>
      <c r="H1" s="3346"/>
      <c r="I1" s="3346"/>
      <c r="J1" s="3346"/>
      <c r="K1" s="3346"/>
      <c r="L1" s="3346"/>
      <c r="M1" s="3346"/>
      <c r="N1" s="3346"/>
      <c r="O1" s="3346"/>
    </row>
    <row r="2" spans="1:16">
      <c r="A2" s="3346" t="s">
        <v>1401</v>
      </c>
      <c r="B2" s="3346"/>
      <c r="C2" s="3346"/>
      <c r="D2" s="3346"/>
      <c r="E2" s="3346"/>
      <c r="F2" s="3346"/>
      <c r="G2" s="3346"/>
      <c r="H2" s="3346"/>
      <c r="I2" s="3346"/>
      <c r="J2" s="3346"/>
      <c r="K2" s="3346"/>
      <c r="L2" s="3346"/>
      <c r="M2" s="3346"/>
      <c r="N2" s="3346"/>
      <c r="O2" s="3346"/>
    </row>
    <row r="3" spans="1:16">
      <c r="A3" s="3346" t="s">
        <v>889</v>
      </c>
      <c r="B3" s="3346"/>
      <c r="C3" s="3346"/>
      <c r="D3" s="3346"/>
      <c r="E3" s="3346"/>
      <c r="F3" s="3346"/>
      <c r="G3" s="3346"/>
      <c r="H3" s="3346"/>
      <c r="I3" s="3346"/>
      <c r="J3" s="3346"/>
      <c r="K3" s="3346"/>
      <c r="L3" s="3346"/>
      <c r="M3" s="3346"/>
      <c r="N3" s="3346"/>
      <c r="O3" s="3346"/>
    </row>
    <row r="4" spans="1:16">
      <c r="A4" s="3346" t="s">
        <v>890</v>
      </c>
      <c r="B4" s="3346"/>
      <c r="C4" s="3346"/>
      <c r="D4" s="3346"/>
      <c r="E4" s="3346"/>
      <c r="F4" s="3346"/>
      <c r="G4" s="3346"/>
      <c r="H4" s="3346"/>
      <c r="I4" s="3346"/>
      <c r="J4" s="3346"/>
      <c r="K4" s="3346"/>
      <c r="L4" s="3346"/>
      <c r="M4" s="3346"/>
      <c r="N4" s="3346"/>
      <c r="O4" s="3346"/>
    </row>
    <row r="5" spans="1:16">
      <c r="A5" s="528"/>
      <c r="B5" s="528"/>
      <c r="C5" s="528"/>
      <c r="D5" s="528"/>
      <c r="E5" s="528"/>
      <c r="F5" s="528"/>
      <c r="G5" s="528"/>
      <c r="H5" s="528"/>
      <c r="I5" s="528"/>
      <c r="J5" s="528"/>
      <c r="K5" s="528"/>
      <c r="L5" s="528"/>
      <c r="M5" s="528"/>
      <c r="N5" s="528"/>
      <c r="O5" s="528"/>
    </row>
    <row r="6" spans="1:16" ht="21.75">
      <c r="A6" s="3347" t="s">
        <v>1935</v>
      </c>
      <c r="B6" s="3347"/>
      <c r="C6" s="3347"/>
      <c r="D6" s="3347"/>
      <c r="E6" s="3347"/>
      <c r="F6" s="3347"/>
      <c r="G6" s="3347"/>
      <c r="H6" s="3347"/>
      <c r="I6" s="3347"/>
      <c r="J6" s="3347"/>
      <c r="K6" s="3347"/>
      <c r="L6" s="3347"/>
      <c r="M6" s="3347"/>
      <c r="N6" s="3347"/>
      <c r="O6" s="3347"/>
    </row>
    <row r="7" spans="1:16">
      <c r="A7" s="3432" t="s">
        <v>1936</v>
      </c>
      <c r="B7" s="3432"/>
      <c r="C7" s="3432"/>
      <c r="D7" s="3432"/>
      <c r="E7" s="3432"/>
      <c r="F7" s="3432"/>
      <c r="G7" s="3432"/>
      <c r="H7" s="3432"/>
      <c r="I7" s="3432"/>
      <c r="J7" s="3432"/>
      <c r="K7" s="3432"/>
      <c r="L7" s="3432"/>
      <c r="M7" s="3432"/>
      <c r="N7" s="3432"/>
      <c r="O7" s="3432"/>
    </row>
    <row r="8" spans="1:16" ht="21" thickBot="1">
      <c r="H8" s="569"/>
      <c r="I8" s="569"/>
      <c r="J8" s="569"/>
      <c r="K8" s="569"/>
      <c r="M8" s="530"/>
      <c r="N8" s="530"/>
      <c r="O8" s="800" t="s">
        <v>1937</v>
      </c>
    </row>
    <row r="9" spans="1:16" ht="39.4" customHeight="1" thickTop="1">
      <c r="A9" s="3435" t="s">
        <v>1938</v>
      </c>
      <c r="B9" s="3436" t="s">
        <v>1939</v>
      </c>
      <c r="C9" s="3436" t="s">
        <v>0</v>
      </c>
      <c r="D9" s="3439" t="s">
        <v>1466</v>
      </c>
      <c r="E9" s="3439"/>
      <c r="F9" s="3439"/>
      <c r="G9" s="3439"/>
      <c r="H9" s="3440" t="s">
        <v>1940</v>
      </c>
      <c r="I9" s="3441" t="s">
        <v>1941</v>
      </c>
      <c r="J9" s="3441"/>
      <c r="K9" s="3435" t="s">
        <v>1942</v>
      </c>
      <c r="L9" s="3436" t="s">
        <v>1724</v>
      </c>
      <c r="M9" s="3436" t="s">
        <v>1730</v>
      </c>
      <c r="N9" s="3436" t="s">
        <v>1810</v>
      </c>
      <c r="O9" s="3436" t="s">
        <v>1943</v>
      </c>
      <c r="P9" s="617"/>
    </row>
    <row r="10" spans="1:16" s="803" customFormat="1" ht="60.75">
      <c r="A10" s="3418"/>
      <c r="B10" s="3437"/>
      <c r="C10" s="3437"/>
      <c r="D10" s="801" t="s">
        <v>1467</v>
      </c>
      <c r="E10" s="801" t="s">
        <v>1468</v>
      </c>
      <c r="F10" s="801" t="s">
        <v>1944</v>
      </c>
      <c r="G10" s="801" t="s">
        <v>1470</v>
      </c>
      <c r="H10" s="3359"/>
      <c r="I10" s="802" t="s">
        <v>1945</v>
      </c>
      <c r="J10" s="802" t="s">
        <v>1946</v>
      </c>
      <c r="K10" s="3418"/>
      <c r="L10" s="3437"/>
      <c r="M10" s="3437"/>
      <c r="N10" s="3437"/>
      <c r="O10" s="3437"/>
      <c r="P10" s="617"/>
    </row>
    <row r="11" spans="1:16">
      <c r="A11" s="555">
        <v>1</v>
      </c>
      <c r="B11" s="555">
        <v>2</v>
      </c>
      <c r="C11" s="555">
        <v>3</v>
      </c>
      <c r="D11" s="555">
        <v>4</v>
      </c>
      <c r="E11" s="555">
        <v>5</v>
      </c>
      <c r="F11" s="555">
        <v>6</v>
      </c>
      <c r="G11" s="555">
        <v>7</v>
      </c>
      <c r="H11" s="555">
        <v>8</v>
      </c>
      <c r="I11" s="555">
        <v>9</v>
      </c>
      <c r="J11" s="555">
        <v>10</v>
      </c>
      <c r="K11" s="555" t="s">
        <v>1947</v>
      </c>
      <c r="L11" s="555">
        <v>12</v>
      </c>
      <c r="M11" s="555">
        <v>13</v>
      </c>
      <c r="N11" s="555" t="s">
        <v>1948</v>
      </c>
      <c r="O11" s="555">
        <v>15</v>
      </c>
    </row>
    <row r="12" spans="1:16">
      <c r="A12" s="804" t="s">
        <v>1949</v>
      </c>
      <c r="B12" s="805"/>
      <c r="C12" s="805"/>
      <c r="D12" s="805"/>
      <c r="E12" s="805"/>
      <c r="F12" s="805"/>
      <c r="G12" s="805"/>
      <c r="H12" s="805"/>
      <c r="I12" s="805"/>
      <c r="J12" s="805"/>
      <c r="K12" s="805"/>
      <c r="L12" s="805"/>
      <c r="M12" s="805"/>
      <c r="N12" s="805"/>
      <c r="O12" s="805"/>
    </row>
    <row r="13" spans="1:16">
      <c r="A13" s="806"/>
      <c r="B13" s="807"/>
      <c r="C13" s="808"/>
      <c r="D13" s="809"/>
      <c r="E13" s="809"/>
      <c r="F13" s="809"/>
      <c r="G13" s="809"/>
      <c r="H13" s="807"/>
      <c r="I13" s="807"/>
      <c r="J13" s="807"/>
      <c r="K13" s="807"/>
      <c r="L13" s="807"/>
      <c r="M13" s="807"/>
      <c r="N13" s="807"/>
      <c r="O13" s="807"/>
    </row>
    <row r="14" spans="1:16">
      <c r="A14" s="806"/>
      <c r="B14" s="807"/>
      <c r="C14" s="808"/>
      <c r="D14" s="809"/>
      <c r="E14" s="809"/>
      <c r="F14" s="809"/>
      <c r="G14" s="809"/>
      <c r="H14" s="807"/>
      <c r="I14" s="807"/>
      <c r="J14" s="807"/>
      <c r="K14" s="807"/>
      <c r="L14" s="807"/>
      <c r="M14" s="807"/>
      <c r="N14" s="807"/>
      <c r="O14" s="807"/>
    </row>
    <row r="15" spans="1:16">
      <c r="A15" s="810"/>
      <c r="B15" s="811"/>
      <c r="C15" s="812"/>
      <c r="D15" s="813"/>
      <c r="E15" s="813"/>
      <c r="F15" s="813"/>
      <c r="G15" s="813"/>
      <c r="H15" s="811"/>
      <c r="I15" s="811"/>
      <c r="J15" s="811"/>
      <c r="K15" s="811"/>
      <c r="L15" s="811"/>
      <c r="M15" s="811"/>
      <c r="N15" s="811"/>
      <c r="O15" s="811"/>
    </row>
    <row r="16" spans="1:16" ht="21" thickBot="1">
      <c r="A16" s="814" t="s">
        <v>1950</v>
      </c>
      <c r="B16" s="815"/>
      <c r="C16" s="814"/>
      <c r="D16" s="814"/>
      <c r="E16" s="814"/>
      <c r="F16" s="814"/>
      <c r="G16" s="814"/>
      <c r="H16" s="559"/>
      <c r="I16" s="559"/>
      <c r="J16" s="559"/>
      <c r="K16" s="559"/>
      <c r="L16" s="559"/>
      <c r="M16" s="559"/>
      <c r="N16" s="559"/>
      <c r="O16" s="559"/>
    </row>
    <row r="17" spans="1:15" ht="21" thickTop="1">
      <c r="A17" s="808" t="s">
        <v>1951</v>
      </c>
      <c r="B17" s="807"/>
      <c r="C17" s="808"/>
      <c r="D17" s="808"/>
      <c r="E17" s="808"/>
      <c r="F17" s="808"/>
      <c r="G17" s="808"/>
      <c r="H17" s="557"/>
      <c r="I17" s="557"/>
      <c r="J17" s="557"/>
      <c r="K17" s="557"/>
      <c r="L17" s="557"/>
      <c r="M17" s="557"/>
      <c r="N17" s="557"/>
      <c r="O17" s="557"/>
    </row>
    <row r="18" spans="1:15">
      <c r="A18" s="806"/>
      <c r="B18" s="807"/>
      <c r="C18" s="808"/>
      <c r="D18" s="808"/>
      <c r="E18" s="808"/>
      <c r="F18" s="808"/>
      <c r="G18" s="808"/>
      <c r="H18" s="557"/>
      <c r="I18" s="557"/>
      <c r="J18" s="557"/>
      <c r="K18" s="557"/>
      <c r="L18" s="557"/>
      <c r="M18" s="557"/>
      <c r="N18" s="557"/>
      <c r="O18" s="557"/>
    </row>
    <row r="19" spans="1:15">
      <c r="A19" s="806"/>
      <c r="B19" s="807"/>
      <c r="C19" s="808"/>
      <c r="D19" s="808"/>
      <c r="E19" s="808"/>
      <c r="F19" s="808"/>
      <c r="G19" s="808"/>
      <c r="H19" s="557"/>
      <c r="I19" s="557"/>
      <c r="J19" s="557"/>
      <c r="K19" s="557"/>
      <c r="L19" s="557"/>
      <c r="M19" s="557"/>
      <c r="N19" s="557"/>
      <c r="O19" s="557"/>
    </row>
    <row r="20" spans="1:15">
      <c r="A20" s="810"/>
      <c r="B20" s="811"/>
      <c r="C20" s="812"/>
      <c r="D20" s="812"/>
      <c r="E20" s="812"/>
      <c r="F20" s="812"/>
      <c r="G20" s="812"/>
      <c r="H20" s="558"/>
      <c r="I20" s="558"/>
      <c r="J20" s="558"/>
      <c r="K20" s="558"/>
      <c r="L20" s="558"/>
      <c r="M20" s="558"/>
      <c r="N20" s="558"/>
      <c r="O20" s="558"/>
    </row>
    <row r="21" spans="1:15" ht="21" thickBot="1">
      <c r="A21" s="814" t="s">
        <v>1952</v>
      </c>
      <c r="B21" s="815"/>
      <c r="C21" s="814"/>
      <c r="D21" s="814"/>
      <c r="E21" s="814"/>
      <c r="F21" s="814"/>
      <c r="G21" s="814"/>
      <c r="H21" s="559"/>
      <c r="I21" s="559"/>
      <c r="J21" s="559"/>
      <c r="K21" s="559"/>
      <c r="L21" s="559"/>
      <c r="M21" s="559"/>
      <c r="N21" s="559"/>
      <c r="O21" s="559"/>
    </row>
    <row r="22" spans="1:15" ht="21" thickTop="1">
      <c r="A22" s="808" t="s">
        <v>1953</v>
      </c>
      <c r="B22" s="807"/>
      <c r="C22" s="808"/>
      <c r="D22" s="808"/>
      <c r="E22" s="808"/>
      <c r="F22" s="808"/>
      <c r="G22" s="808"/>
      <c r="H22" s="557"/>
      <c r="I22" s="557"/>
      <c r="J22" s="557"/>
      <c r="K22" s="557"/>
      <c r="L22" s="557"/>
      <c r="M22" s="557"/>
      <c r="N22" s="557"/>
      <c r="O22" s="557"/>
    </row>
    <row r="23" spans="1:15">
      <c r="A23" s="806"/>
      <c r="B23" s="807"/>
      <c r="C23" s="808"/>
      <c r="D23" s="808"/>
      <c r="E23" s="808"/>
      <c r="F23" s="808"/>
      <c r="G23" s="808"/>
      <c r="H23" s="557"/>
      <c r="I23" s="557"/>
      <c r="J23" s="557"/>
      <c r="K23" s="557"/>
      <c r="L23" s="557"/>
      <c r="M23" s="557"/>
      <c r="N23" s="557"/>
      <c r="O23" s="557"/>
    </row>
    <row r="24" spans="1:15">
      <c r="A24" s="806"/>
      <c r="B24" s="807"/>
      <c r="C24" s="808"/>
      <c r="D24" s="808"/>
      <c r="E24" s="808"/>
      <c r="F24" s="808"/>
      <c r="G24" s="808"/>
      <c r="H24" s="557"/>
      <c r="I24" s="557"/>
      <c r="J24" s="557"/>
      <c r="K24" s="557"/>
      <c r="L24" s="557"/>
      <c r="M24" s="557"/>
      <c r="N24" s="557"/>
      <c r="O24" s="557"/>
    </row>
    <row r="25" spans="1:15">
      <c r="A25" s="810"/>
      <c r="B25" s="811"/>
      <c r="C25" s="812"/>
      <c r="D25" s="812"/>
      <c r="E25" s="812"/>
      <c r="F25" s="812"/>
      <c r="G25" s="812"/>
      <c r="H25" s="558"/>
      <c r="I25" s="558"/>
      <c r="J25" s="558"/>
      <c r="K25" s="558"/>
      <c r="L25" s="558"/>
      <c r="M25" s="558"/>
      <c r="N25" s="558"/>
      <c r="O25" s="558"/>
    </row>
    <row r="26" spans="1:15" ht="21" thickBot="1">
      <c r="A26" s="814" t="s">
        <v>1954</v>
      </c>
      <c r="B26" s="815"/>
      <c r="C26" s="814"/>
      <c r="D26" s="814"/>
      <c r="E26" s="814"/>
      <c r="F26" s="814"/>
      <c r="G26" s="814"/>
      <c r="H26" s="559"/>
      <c r="I26" s="559"/>
      <c r="J26" s="559"/>
      <c r="K26" s="559"/>
      <c r="L26" s="559"/>
      <c r="M26" s="559"/>
      <c r="N26" s="559"/>
      <c r="O26" s="559"/>
    </row>
    <row r="27" spans="1:15" ht="21.75" thickTop="1" thickBot="1">
      <c r="A27" s="816"/>
      <c r="B27" s="816" t="s">
        <v>994</v>
      </c>
      <c r="C27" s="817"/>
      <c r="D27" s="817"/>
      <c r="E27" s="817"/>
      <c r="F27" s="817"/>
      <c r="G27" s="817"/>
      <c r="H27" s="817"/>
      <c r="I27" s="818"/>
      <c r="J27" s="818"/>
      <c r="K27" s="818"/>
      <c r="L27" s="818"/>
      <c r="M27" s="818"/>
      <c r="N27" s="818"/>
      <c r="O27" s="818"/>
    </row>
    <row r="28" spans="1:15" ht="21" thickTop="1">
      <c r="B28" s="3438" t="s">
        <v>1955</v>
      </c>
      <c r="C28" s="3438"/>
      <c r="D28" s="3438"/>
      <c r="E28" s="3438"/>
      <c r="F28" s="3438"/>
      <c r="G28" s="3438"/>
      <c r="H28" s="3438"/>
      <c r="I28" s="3438"/>
      <c r="J28" s="3438"/>
      <c r="K28" s="3438"/>
      <c r="L28" s="3438"/>
      <c r="M28" s="819" t="s">
        <v>1956</v>
      </c>
      <c r="N28" s="820"/>
      <c r="O28" s="821"/>
    </row>
    <row r="29" spans="1:15" ht="21" thickBot="1">
      <c r="A29" s="547"/>
      <c r="B29" s="3433" t="s">
        <v>1957</v>
      </c>
      <c r="C29" s="3433"/>
      <c r="D29" s="3433"/>
      <c r="E29" s="3433"/>
      <c r="F29" s="3433"/>
      <c r="G29" s="3433"/>
      <c r="H29" s="3433"/>
      <c r="I29" s="3433"/>
      <c r="J29" s="3433"/>
      <c r="K29" s="3433"/>
      <c r="L29" s="3433"/>
      <c r="M29" s="559" t="s">
        <v>1956</v>
      </c>
      <c r="N29" s="548"/>
      <c r="O29" s="547"/>
    </row>
    <row r="30" spans="1:15" ht="21" thickTop="1">
      <c r="B30" s="527" t="s">
        <v>1958</v>
      </c>
    </row>
    <row r="31" spans="1:15">
      <c r="B31" s="527" t="s">
        <v>1959</v>
      </c>
    </row>
    <row r="32" spans="1:15">
      <c r="B32" s="527" t="s">
        <v>1816</v>
      </c>
    </row>
    <row r="33" spans="1:15">
      <c r="B33" s="527" t="s">
        <v>1339</v>
      </c>
    </row>
    <row r="34" spans="1:15">
      <c r="B34" s="822" t="s">
        <v>1960</v>
      </c>
      <c r="C34" s="823"/>
      <c r="D34" s="823"/>
      <c r="E34" s="823"/>
      <c r="F34" s="823"/>
      <c r="G34" s="823"/>
      <c r="H34" s="823"/>
      <c r="I34" s="823"/>
      <c r="J34" s="823"/>
      <c r="K34" s="823"/>
      <c r="L34" s="823"/>
      <c r="M34" s="823"/>
      <c r="N34" s="823"/>
      <c r="O34" s="653"/>
    </row>
    <row r="35" spans="1:15">
      <c r="B35" s="824"/>
      <c r="C35" s="588"/>
      <c r="D35" s="588"/>
      <c r="E35" s="588"/>
      <c r="F35" s="588"/>
      <c r="G35" s="588"/>
      <c r="H35" s="588"/>
      <c r="I35" s="588"/>
      <c r="J35" s="588"/>
      <c r="K35" s="588"/>
      <c r="L35" s="588"/>
      <c r="M35" s="588"/>
      <c r="N35" s="588"/>
      <c r="O35" s="530"/>
    </row>
    <row r="36" spans="1:15" ht="21" thickBot="1">
      <c r="A36" s="608" t="s">
        <v>915</v>
      </c>
    </row>
    <row r="37" spans="1:15" ht="21" thickTop="1">
      <c r="A37" s="3345" t="s">
        <v>1961</v>
      </c>
      <c r="B37" s="3345"/>
      <c r="C37" s="3345"/>
      <c r="D37" s="3345"/>
      <c r="E37" s="3345"/>
      <c r="F37" s="3345"/>
      <c r="G37" s="3345"/>
      <c r="H37" s="3345"/>
      <c r="I37" s="3345"/>
      <c r="J37" s="3345"/>
      <c r="K37" s="3345"/>
      <c r="L37" s="3345"/>
      <c r="M37" s="3345"/>
      <c r="N37" s="3345"/>
      <c r="O37" s="3345"/>
    </row>
    <row r="39" spans="1:15" ht="21" thickBot="1">
      <c r="A39" s="547" t="s">
        <v>959</v>
      </c>
      <c r="B39" s="548"/>
    </row>
    <row r="40" spans="1:15" ht="21" thickTop="1">
      <c r="A40" s="552">
        <v>1</v>
      </c>
      <c r="B40" s="3434" t="s">
        <v>1962</v>
      </c>
      <c r="C40" s="3434"/>
      <c r="D40" s="3434"/>
      <c r="E40" s="3434"/>
      <c r="F40" s="3434"/>
      <c r="G40" s="3434"/>
      <c r="H40" s="3434"/>
      <c r="I40" s="3434"/>
      <c r="J40" s="3434"/>
      <c r="K40" s="3434"/>
      <c r="L40" s="3434"/>
      <c r="M40" s="3434"/>
      <c r="N40" s="3434"/>
      <c r="O40" s="3434"/>
    </row>
    <row r="41" spans="1:15">
      <c r="A41" s="552">
        <v>2</v>
      </c>
      <c r="B41" s="527" t="s">
        <v>1963</v>
      </c>
    </row>
    <row r="42" spans="1:15" ht="43.5" customHeight="1">
      <c r="A42" s="552">
        <v>3</v>
      </c>
      <c r="B42" s="3434" t="s">
        <v>1964</v>
      </c>
      <c r="C42" s="3434"/>
      <c r="D42" s="3434"/>
      <c r="E42" s="3434"/>
      <c r="F42" s="3434"/>
      <c r="G42" s="3434"/>
      <c r="H42" s="3434"/>
      <c r="I42" s="3434"/>
      <c r="J42" s="3434"/>
      <c r="K42" s="3434"/>
      <c r="L42" s="3434"/>
      <c r="M42" s="3434"/>
      <c r="N42" s="3434"/>
      <c r="O42" s="3434"/>
    </row>
    <row r="43" spans="1:15">
      <c r="A43" s="552">
        <v>4</v>
      </c>
      <c r="B43" s="527" t="s">
        <v>1965</v>
      </c>
    </row>
    <row r="44" spans="1:15">
      <c r="A44" s="552">
        <v>5</v>
      </c>
      <c r="B44" s="527" t="s">
        <v>1966</v>
      </c>
    </row>
    <row r="45" spans="1:15">
      <c r="A45" s="552">
        <v>6</v>
      </c>
      <c r="B45" s="527" t="s">
        <v>1967</v>
      </c>
    </row>
    <row r="46" spans="1:15">
      <c r="A46" s="552">
        <v>7</v>
      </c>
      <c r="B46" s="527" t="s">
        <v>1968</v>
      </c>
    </row>
    <row r="47" spans="1:15">
      <c r="A47" s="552">
        <v>8</v>
      </c>
      <c r="B47" s="527" t="s">
        <v>1969</v>
      </c>
    </row>
    <row r="48" spans="1:15">
      <c r="A48" s="552">
        <v>9</v>
      </c>
      <c r="B48" s="527" t="s">
        <v>1970</v>
      </c>
    </row>
    <row r="49" spans="1:2">
      <c r="A49" s="552">
        <v>10</v>
      </c>
      <c r="B49" s="527" t="s">
        <v>1971</v>
      </c>
    </row>
    <row r="50" spans="1:2">
      <c r="A50" s="552">
        <v>11</v>
      </c>
      <c r="B50" s="527" t="s">
        <v>1972</v>
      </c>
    </row>
    <row r="51" spans="1:2">
      <c r="A51" s="552">
        <v>12</v>
      </c>
      <c r="B51" s="527" t="s">
        <v>1973</v>
      </c>
    </row>
    <row r="52" spans="1:2">
      <c r="A52" s="552">
        <v>13</v>
      </c>
      <c r="B52" s="527" t="s">
        <v>1974</v>
      </c>
    </row>
    <row r="53" spans="1:2">
      <c r="A53" s="552">
        <v>14</v>
      </c>
      <c r="B53" s="527" t="s">
        <v>1975</v>
      </c>
    </row>
    <row r="54" spans="1:2">
      <c r="A54" s="552">
        <v>15</v>
      </c>
      <c r="B54" s="527" t="s">
        <v>1976</v>
      </c>
    </row>
    <row r="55" spans="1:2">
      <c r="A55" s="552">
        <v>16</v>
      </c>
      <c r="B55" s="527" t="s">
        <v>1977</v>
      </c>
    </row>
    <row r="56" spans="1:2">
      <c r="A56" s="551">
        <v>17</v>
      </c>
      <c r="B56" s="527" t="s">
        <v>1978</v>
      </c>
    </row>
    <row r="57" spans="1:2">
      <c r="A57" s="552">
        <v>18</v>
      </c>
      <c r="B57" s="527" t="s">
        <v>1979</v>
      </c>
    </row>
    <row r="58" spans="1:2">
      <c r="A58" s="551">
        <v>19</v>
      </c>
      <c r="B58" s="527" t="s">
        <v>1980</v>
      </c>
    </row>
    <row r="59" spans="1:2">
      <c r="A59" s="552">
        <v>20</v>
      </c>
      <c r="B59" s="527" t="s">
        <v>1981</v>
      </c>
    </row>
    <row r="60" spans="1:2">
      <c r="A60" s="551">
        <v>21</v>
      </c>
      <c r="B60" s="527" t="s">
        <v>1982</v>
      </c>
    </row>
    <row r="61" spans="1:2">
      <c r="A61" s="552">
        <v>22</v>
      </c>
      <c r="B61" s="527" t="s">
        <v>1983</v>
      </c>
    </row>
  </sheetData>
  <mergeCells count="22">
    <mergeCell ref="B29:L29"/>
    <mergeCell ref="A37:O37"/>
    <mergeCell ref="B40:O40"/>
    <mergeCell ref="B42:O42"/>
    <mergeCell ref="K9:K10"/>
    <mergeCell ref="L9:L10"/>
    <mergeCell ref="M9:M10"/>
    <mergeCell ref="N9:N10"/>
    <mergeCell ref="O9:O10"/>
    <mergeCell ref="B28:L28"/>
    <mergeCell ref="A9:A10"/>
    <mergeCell ref="B9:B10"/>
    <mergeCell ref="C9:C10"/>
    <mergeCell ref="D9:G9"/>
    <mergeCell ref="H9:H10"/>
    <mergeCell ref="I9:J9"/>
    <mergeCell ref="A7:O7"/>
    <mergeCell ref="A1:O1"/>
    <mergeCell ref="A2:O2"/>
    <mergeCell ref="A3:O3"/>
    <mergeCell ref="A4:O4"/>
    <mergeCell ref="A6:O6"/>
  </mergeCells>
  <printOptions horizontalCentered="1"/>
  <pageMargins left="0.31496062992125984" right="0" top="0.19685039370078741" bottom="0" header="0" footer="0"/>
  <pageSetup scale="125" fitToWidth="2" fitToHeight="2" orientation="portrait" r:id="rId1"/>
  <rowBreaks count="1" manualBreakCount="1">
    <brk id="29" max="16383" man="1"/>
  </row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topLeftCell="A29" zoomScaleNormal="100" zoomScaleSheetLayoutView="100" workbookViewId="0">
      <selection activeCell="D7" sqref="D7"/>
    </sheetView>
  </sheetViews>
  <sheetFormatPr defaultColWidth="9.140625" defaultRowHeight="20.25"/>
  <cols>
    <col min="1" max="1" width="17.42578125" style="527" customWidth="1"/>
    <col min="2" max="2" width="17.28515625" style="527" customWidth="1"/>
    <col min="3" max="3" width="7" style="527" customWidth="1"/>
    <col min="4" max="4" width="16.140625" style="527" customWidth="1"/>
    <col min="5" max="5" width="8.28515625" style="527" bestFit="1" customWidth="1"/>
    <col min="6" max="6" width="12.5703125" style="527" customWidth="1"/>
    <col min="7" max="7" width="16" style="527" customWidth="1"/>
    <col min="8" max="8" width="13.85546875" style="527" customWidth="1"/>
    <col min="9" max="9" width="10.42578125" style="527" customWidth="1"/>
    <col min="10" max="11" width="13.42578125" style="527" customWidth="1"/>
    <col min="12" max="12" width="12.28515625" style="527" customWidth="1"/>
    <col min="13" max="16384" width="9.140625" style="527"/>
  </cols>
  <sheetData>
    <row r="1" spans="1:12">
      <c r="A1" s="3346"/>
      <c r="B1" s="3346"/>
      <c r="C1" s="3346"/>
      <c r="D1" s="3346"/>
      <c r="E1" s="3346"/>
      <c r="F1" s="3346"/>
      <c r="G1" s="3346"/>
      <c r="H1" s="3346"/>
      <c r="I1" s="3346"/>
      <c r="J1" s="3346"/>
      <c r="K1" s="528"/>
    </row>
    <row r="2" spans="1:12">
      <c r="A2" s="3346" t="s">
        <v>1401</v>
      </c>
      <c r="B2" s="3346"/>
      <c r="C2" s="3346"/>
      <c r="D2" s="3346"/>
      <c r="E2" s="3346"/>
      <c r="F2" s="3346"/>
      <c r="G2" s="3346"/>
      <c r="H2" s="3346"/>
      <c r="I2" s="3346"/>
      <c r="J2" s="3346"/>
      <c r="K2" s="528"/>
    </row>
    <row r="3" spans="1:12">
      <c r="A3" s="3346" t="s">
        <v>889</v>
      </c>
      <c r="B3" s="3346"/>
      <c r="C3" s="3346"/>
      <c r="D3" s="3346"/>
      <c r="E3" s="3346"/>
      <c r="F3" s="3346"/>
      <c r="G3" s="3346"/>
      <c r="H3" s="3346"/>
      <c r="I3" s="3346"/>
      <c r="J3" s="3346"/>
      <c r="K3" s="528"/>
    </row>
    <row r="4" spans="1:12">
      <c r="A4" s="3346" t="s">
        <v>890</v>
      </c>
      <c r="B4" s="3346"/>
      <c r="C4" s="3346"/>
      <c r="D4" s="3346"/>
      <c r="E4" s="3346"/>
      <c r="F4" s="3346"/>
      <c r="G4" s="3346"/>
      <c r="H4" s="3346"/>
      <c r="I4" s="3346"/>
      <c r="J4" s="3346"/>
      <c r="K4" s="528"/>
    </row>
    <row r="5" spans="1:12" ht="21.75">
      <c r="A5" s="3347" t="s">
        <v>1984</v>
      </c>
      <c r="B5" s="3347"/>
      <c r="C5" s="3347"/>
      <c r="D5" s="3347"/>
      <c r="E5" s="3347"/>
      <c r="F5" s="3347"/>
      <c r="G5" s="3347"/>
      <c r="H5" s="3347"/>
      <c r="I5" s="3347"/>
      <c r="J5" s="3347"/>
      <c r="K5" s="825"/>
    </row>
    <row r="6" spans="1:12">
      <c r="A6" s="3432" t="s">
        <v>1985</v>
      </c>
      <c r="B6" s="3432"/>
      <c r="C6" s="3432"/>
      <c r="D6" s="3432"/>
      <c r="E6" s="3432"/>
      <c r="F6" s="3432"/>
      <c r="G6" s="3432"/>
      <c r="H6" s="3432"/>
      <c r="I6" s="3432"/>
      <c r="J6" s="3432"/>
      <c r="K6" s="684"/>
    </row>
    <row r="7" spans="1:12">
      <c r="A7" s="527" t="s">
        <v>1986</v>
      </c>
    </row>
    <row r="8" spans="1:12">
      <c r="A8" s="527" t="s">
        <v>1987</v>
      </c>
    </row>
    <row r="9" spans="1:12" ht="21" thickBot="1">
      <c r="A9" s="527" t="s">
        <v>1988</v>
      </c>
      <c r="E9" s="569"/>
      <c r="F9" s="569"/>
      <c r="G9" s="569"/>
      <c r="H9" s="569"/>
      <c r="J9" s="800" t="s">
        <v>1937</v>
      </c>
      <c r="K9" s="800"/>
    </row>
    <row r="10" spans="1:12" s="617" customFormat="1" ht="15.75" customHeight="1" thickTop="1">
      <c r="A10" s="3436" t="s">
        <v>1989</v>
      </c>
      <c r="B10" s="3436" t="s">
        <v>1939</v>
      </c>
      <c r="C10" s="3445" t="s">
        <v>1466</v>
      </c>
      <c r="D10" s="3446"/>
      <c r="E10" s="3436" t="s">
        <v>1990</v>
      </c>
      <c r="F10" s="3447" t="s">
        <v>1991</v>
      </c>
      <c r="G10" s="3447"/>
      <c r="H10" s="3436" t="s">
        <v>1942</v>
      </c>
      <c r="I10" s="3436" t="s">
        <v>1724</v>
      </c>
      <c r="J10" s="3436" t="s">
        <v>1730</v>
      </c>
      <c r="K10" s="3442" t="s">
        <v>1810</v>
      </c>
      <c r="L10" s="3442" t="s">
        <v>1943</v>
      </c>
    </row>
    <row r="11" spans="1:12" s="617" customFormat="1">
      <c r="A11" s="3437"/>
      <c r="B11" s="3437"/>
      <c r="C11" s="826" t="s">
        <v>1469</v>
      </c>
      <c r="D11" s="826" t="s">
        <v>1470</v>
      </c>
      <c r="E11" s="3437"/>
      <c r="F11" s="827" t="s">
        <v>1945</v>
      </c>
      <c r="G11" s="827" t="s">
        <v>1946</v>
      </c>
      <c r="H11" s="3437"/>
      <c r="I11" s="3437"/>
      <c r="J11" s="3437"/>
      <c r="K11" s="3443"/>
      <c r="L11" s="3443"/>
    </row>
    <row r="12" spans="1:12">
      <c r="A12" s="805">
        <v>1</v>
      </c>
      <c r="B12" s="805">
        <v>2</v>
      </c>
      <c r="C12" s="805">
        <v>3</v>
      </c>
      <c r="D12" s="805">
        <v>4</v>
      </c>
      <c r="E12" s="805">
        <v>5</v>
      </c>
      <c r="F12" s="805">
        <v>6</v>
      </c>
      <c r="G12" s="805">
        <v>7</v>
      </c>
      <c r="H12" s="805" t="s">
        <v>1992</v>
      </c>
      <c r="I12" s="805">
        <v>9</v>
      </c>
      <c r="J12" s="805">
        <v>10</v>
      </c>
      <c r="K12" s="805" t="s">
        <v>1993</v>
      </c>
      <c r="L12" s="805">
        <v>12</v>
      </c>
    </row>
    <row r="13" spans="1:12">
      <c r="A13" s="809" t="s">
        <v>1994</v>
      </c>
      <c r="B13" s="806" t="s">
        <v>1939</v>
      </c>
      <c r="C13" s="807"/>
      <c r="D13" s="807"/>
      <c r="E13" s="807"/>
      <c r="F13" s="807"/>
      <c r="G13" s="807"/>
      <c r="H13" s="807"/>
      <c r="I13" s="807"/>
      <c r="J13" s="807"/>
      <c r="K13" s="807"/>
      <c r="L13" s="807"/>
    </row>
    <row r="14" spans="1:12">
      <c r="A14" s="809"/>
      <c r="B14" s="806" t="s">
        <v>1939</v>
      </c>
      <c r="C14" s="808"/>
      <c r="D14" s="808"/>
      <c r="E14" s="807"/>
      <c r="F14" s="807"/>
      <c r="G14" s="807"/>
      <c r="H14" s="807"/>
      <c r="I14" s="807"/>
      <c r="J14" s="807"/>
      <c r="K14" s="807"/>
      <c r="L14" s="807"/>
    </row>
    <row r="15" spans="1:12">
      <c r="A15" s="813"/>
      <c r="B15" s="810" t="s">
        <v>1939</v>
      </c>
      <c r="C15" s="812"/>
      <c r="D15" s="812"/>
      <c r="E15" s="811"/>
      <c r="F15" s="811"/>
      <c r="G15" s="811"/>
      <c r="H15" s="811"/>
      <c r="I15" s="811"/>
      <c r="J15" s="811"/>
      <c r="K15" s="811"/>
      <c r="L15" s="811"/>
    </row>
    <row r="16" spans="1:12" ht="21" thickBot="1">
      <c r="A16" s="814" t="s">
        <v>1995</v>
      </c>
      <c r="B16" s="815"/>
      <c r="C16" s="814"/>
      <c r="D16" s="814"/>
      <c r="E16" s="815"/>
      <c r="F16" s="815"/>
      <c r="G16" s="815"/>
      <c r="H16" s="815"/>
      <c r="I16" s="815"/>
      <c r="J16" s="815"/>
      <c r="K16" s="815"/>
      <c r="L16" s="815"/>
    </row>
    <row r="17" spans="1:12" ht="21" thickTop="1">
      <c r="A17" s="809" t="s">
        <v>1996</v>
      </c>
      <c r="B17" s="806" t="s">
        <v>1939</v>
      </c>
      <c r="C17" s="804"/>
      <c r="D17" s="804"/>
      <c r="E17" s="805"/>
      <c r="F17" s="805"/>
      <c r="G17" s="805"/>
      <c r="H17" s="805"/>
      <c r="I17" s="805"/>
      <c r="J17" s="805"/>
      <c r="K17" s="805"/>
      <c r="L17" s="805"/>
    </row>
    <row r="18" spans="1:12">
      <c r="A18" s="809"/>
      <c r="B18" s="806" t="s">
        <v>1939</v>
      </c>
      <c r="C18" s="808"/>
      <c r="D18" s="808"/>
      <c r="E18" s="557"/>
      <c r="F18" s="557"/>
      <c r="G18" s="557"/>
      <c r="H18" s="557"/>
      <c r="I18" s="557"/>
      <c r="J18" s="557"/>
      <c r="K18" s="557"/>
      <c r="L18" s="557"/>
    </row>
    <row r="19" spans="1:12">
      <c r="A19" s="813"/>
      <c r="B19" s="810" t="s">
        <v>1939</v>
      </c>
      <c r="C19" s="812"/>
      <c r="D19" s="812"/>
      <c r="E19" s="558"/>
      <c r="F19" s="558"/>
      <c r="G19" s="558"/>
      <c r="H19" s="558"/>
      <c r="I19" s="558"/>
      <c r="J19" s="558"/>
      <c r="K19" s="558"/>
      <c r="L19" s="558"/>
    </row>
    <row r="20" spans="1:12" ht="21" thickBot="1">
      <c r="A20" s="814" t="s">
        <v>1997</v>
      </c>
      <c r="B20" s="559"/>
      <c r="C20" s="559"/>
      <c r="D20" s="559"/>
      <c r="E20" s="559"/>
      <c r="F20" s="559"/>
      <c r="G20" s="559"/>
      <c r="H20" s="559"/>
      <c r="I20" s="559"/>
      <c r="J20" s="559"/>
      <c r="K20" s="559"/>
      <c r="L20" s="559"/>
    </row>
    <row r="21" spans="1:12" ht="21" thickTop="1">
      <c r="A21" s="828"/>
      <c r="B21" s="829"/>
      <c r="C21" s="829"/>
      <c r="D21" s="829"/>
      <c r="E21" s="829"/>
      <c r="F21" s="829"/>
      <c r="G21" s="829"/>
      <c r="H21" s="829"/>
      <c r="I21" s="829"/>
      <c r="J21" s="829"/>
      <c r="K21" s="829"/>
      <c r="L21" s="829"/>
    </row>
    <row r="22" spans="1:12">
      <c r="A22" s="809" t="s">
        <v>1998</v>
      </c>
      <c r="B22" s="806" t="s">
        <v>1939</v>
      </c>
      <c r="C22" s="558"/>
      <c r="D22" s="558"/>
      <c r="E22" s="558"/>
      <c r="F22" s="558"/>
      <c r="G22" s="558"/>
      <c r="H22" s="558"/>
      <c r="I22" s="558"/>
      <c r="J22" s="558"/>
      <c r="K22" s="558"/>
      <c r="L22" s="558"/>
    </row>
    <row r="23" spans="1:12">
      <c r="A23" s="809"/>
      <c r="B23" s="806" t="s">
        <v>1939</v>
      </c>
      <c r="C23" s="558"/>
      <c r="D23" s="558"/>
      <c r="E23" s="558"/>
      <c r="F23" s="558"/>
      <c r="G23" s="558"/>
      <c r="H23" s="558"/>
      <c r="I23" s="558"/>
      <c r="J23" s="558"/>
      <c r="K23" s="558"/>
      <c r="L23" s="558"/>
    </row>
    <row r="24" spans="1:12">
      <c r="A24" s="813"/>
      <c r="B24" s="810" t="s">
        <v>1939</v>
      </c>
      <c r="C24" s="558"/>
      <c r="D24" s="558"/>
      <c r="E24" s="558"/>
      <c r="F24" s="558"/>
      <c r="G24" s="558"/>
      <c r="H24" s="558"/>
      <c r="I24" s="558"/>
      <c r="J24" s="558"/>
      <c r="K24" s="558"/>
      <c r="L24" s="558"/>
    </row>
    <row r="25" spans="1:12" ht="21" thickBot="1">
      <c r="A25" s="814" t="s">
        <v>1999</v>
      </c>
      <c r="B25" s="559"/>
      <c r="C25" s="559"/>
      <c r="D25" s="559"/>
      <c r="E25" s="559"/>
      <c r="F25" s="559"/>
      <c r="G25" s="559"/>
      <c r="H25" s="559"/>
      <c r="I25" s="559"/>
      <c r="J25" s="559"/>
      <c r="K25" s="559"/>
      <c r="L25" s="559"/>
    </row>
    <row r="26" spans="1:12" ht="21" thickTop="1">
      <c r="A26" s="812"/>
      <c r="B26" s="558"/>
      <c r="C26" s="558"/>
      <c r="D26" s="558"/>
      <c r="E26" s="558"/>
      <c r="F26" s="558"/>
      <c r="G26" s="558"/>
      <c r="H26" s="558"/>
      <c r="I26" s="558"/>
      <c r="J26" s="558"/>
      <c r="K26" s="558"/>
      <c r="L26" s="558"/>
    </row>
    <row r="27" spans="1:12" ht="21" thickBot="1">
      <c r="A27" s="459" t="s">
        <v>994</v>
      </c>
      <c r="B27" s="331"/>
      <c r="C27" s="331"/>
      <c r="D27" s="331"/>
      <c r="E27" s="331"/>
      <c r="F27" s="331"/>
      <c r="G27" s="331"/>
      <c r="H27" s="331"/>
      <c r="I27" s="559"/>
      <c r="J27" s="559"/>
      <c r="K27" s="559"/>
      <c r="L27" s="559"/>
    </row>
    <row r="28" spans="1:12" ht="21" thickTop="1">
      <c r="A28" s="3438" t="s">
        <v>1955</v>
      </c>
      <c r="B28" s="3438"/>
      <c r="C28" s="3438"/>
      <c r="D28" s="3438"/>
      <c r="E28" s="3438"/>
      <c r="F28" s="3438"/>
      <c r="G28" s="3438"/>
      <c r="H28" s="3438"/>
      <c r="I28" s="3438"/>
      <c r="J28" s="820" t="s">
        <v>2000</v>
      </c>
      <c r="K28" s="820"/>
      <c r="L28" s="821"/>
    </row>
    <row r="29" spans="1:12" ht="21" thickBot="1">
      <c r="A29" s="3444" t="s">
        <v>1957</v>
      </c>
      <c r="B29" s="3444"/>
      <c r="C29" s="3444"/>
      <c r="D29" s="3444"/>
      <c r="E29" s="3444"/>
      <c r="F29" s="3444"/>
      <c r="G29" s="3444"/>
      <c r="H29" s="3444"/>
      <c r="I29" s="3444"/>
      <c r="J29" s="548" t="s">
        <v>2000</v>
      </c>
      <c r="K29" s="548"/>
      <c r="L29" s="548"/>
    </row>
    <row r="30" spans="1:12" ht="21" thickTop="1">
      <c r="A30" s="527" t="s">
        <v>1958</v>
      </c>
    </row>
    <row r="31" spans="1:12">
      <c r="A31" s="527" t="s">
        <v>1959</v>
      </c>
    </row>
    <row r="32" spans="1:12">
      <c r="A32" s="527" t="s">
        <v>1816</v>
      </c>
    </row>
    <row r="33" spans="1:12">
      <c r="A33" s="653" t="s">
        <v>1339</v>
      </c>
      <c r="B33" s="653"/>
      <c r="C33" s="653"/>
      <c r="D33" s="653"/>
      <c r="E33" s="653"/>
      <c r="F33" s="653"/>
      <c r="G33" s="653"/>
      <c r="H33" s="653"/>
      <c r="I33" s="653"/>
      <c r="J33" s="653"/>
      <c r="K33" s="530"/>
    </row>
    <row r="34" spans="1:12">
      <c r="A34" s="530"/>
      <c r="B34" s="530"/>
      <c r="C34" s="530"/>
      <c r="D34" s="530"/>
      <c r="E34" s="530"/>
      <c r="F34" s="530"/>
      <c r="G34" s="530"/>
      <c r="H34" s="530"/>
      <c r="I34" s="530"/>
      <c r="J34" s="530"/>
      <c r="K34" s="530"/>
    </row>
    <row r="35" spans="1:12" ht="21" thickBot="1">
      <c r="A35" s="608" t="s">
        <v>915</v>
      </c>
      <c r="B35" s="530"/>
      <c r="C35" s="530"/>
      <c r="D35" s="530"/>
      <c r="E35" s="530"/>
      <c r="F35" s="530"/>
      <c r="G35" s="530"/>
      <c r="H35" s="530"/>
      <c r="I35" s="530"/>
      <c r="J35" s="530"/>
      <c r="K35" s="530"/>
    </row>
    <row r="36" spans="1:12" ht="21" thickTop="1">
      <c r="A36" s="3413" t="s">
        <v>2001</v>
      </c>
      <c r="B36" s="3413"/>
      <c r="C36" s="3413"/>
      <c r="D36" s="3413"/>
      <c r="E36" s="3413"/>
      <c r="F36" s="3413"/>
      <c r="G36" s="3413"/>
      <c r="H36" s="3413"/>
      <c r="I36" s="3413"/>
      <c r="J36" s="3413"/>
      <c r="K36" s="3413"/>
      <c r="L36" s="3413"/>
    </row>
    <row r="37" spans="1:12">
      <c r="A37" s="530"/>
      <c r="B37" s="530"/>
      <c r="C37" s="530"/>
      <c r="D37" s="530"/>
      <c r="E37" s="530"/>
      <c r="F37" s="530"/>
      <c r="G37" s="530"/>
      <c r="H37" s="530"/>
      <c r="I37" s="530"/>
      <c r="J37" s="530"/>
      <c r="K37" s="530"/>
    </row>
    <row r="38" spans="1:12" ht="21" thickBot="1">
      <c r="A38" s="548" t="s">
        <v>959</v>
      </c>
    </row>
    <row r="39" spans="1:12" ht="39" customHeight="1" thickTop="1">
      <c r="A39" s="551">
        <v>1</v>
      </c>
      <c r="B39" s="3345" t="s">
        <v>1962</v>
      </c>
      <c r="C39" s="3345"/>
      <c r="D39" s="3345"/>
      <c r="E39" s="3345"/>
      <c r="F39" s="3345"/>
      <c r="G39" s="3345"/>
      <c r="H39" s="3345"/>
      <c r="I39" s="3345"/>
      <c r="J39" s="3345"/>
      <c r="K39" s="830"/>
    </row>
    <row r="40" spans="1:12">
      <c r="A40" s="551">
        <v>2</v>
      </c>
      <c r="B40" s="527" t="s">
        <v>1963</v>
      </c>
    </row>
    <row r="41" spans="1:12">
      <c r="A41" s="551">
        <v>3</v>
      </c>
      <c r="B41" s="527" t="s">
        <v>2002</v>
      </c>
    </row>
    <row r="42" spans="1:12">
      <c r="A42" s="551">
        <v>4</v>
      </c>
      <c r="B42" s="527" t="s">
        <v>2003</v>
      </c>
    </row>
    <row r="43" spans="1:12">
      <c r="A43" s="551">
        <v>5</v>
      </c>
      <c r="B43" s="527" t="s">
        <v>2004</v>
      </c>
    </row>
    <row r="44" spans="1:12">
      <c r="A44" s="551">
        <v>6</v>
      </c>
      <c r="B44" s="527" t="s">
        <v>2005</v>
      </c>
    </row>
    <row r="45" spans="1:12">
      <c r="A45" s="551">
        <v>7</v>
      </c>
      <c r="B45" s="527" t="s">
        <v>2006</v>
      </c>
    </row>
    <row r="46" spans="1:12">
      <c r="A46" s="551">
        <v>8</v>
      </c>
      <c r="B46" s="527" t="s">
        <v>2007</v>
      </c>
    </row>
    <row r="47" spans="1:12">
      <c r="A47" s="551">
        <v>9</v>
      </c>
      <c r="B47" s="527" t="s">
        <v>2008</v>
      </c>
    </row>
    <row r="48" spans="1:12">
      <c r="A48" s="551">
        <v>10</v>
      </c>
      <c r="B48" s="527" t="s">
        <v>2009</v>
      </c>
    </row>
    <row r="49" spans="1:2">
      <c r="A49" s="551">
        <v>11</v>
      </c>
      <c r="B49" s="527" t="s">
        <v>2010</v>
      </c>
    </row>
    <row r="50" spans="1:2">
      <c r="A50" s="551">
        <v>12</v>
      </c>
      <c r="B50" s="527" t="s">
        <v>2011</v>
      </c>
    </row>
    <row r="51" spans="1:2">
      <c r="A51" s="551">
        <v>13</v>
      </c>
      <c r="B51" s="527" t="s">
        <v>2012</v>
      </c>
    </row>
    <row r="52" spans="1:2">
      <c r="A52" s="551">
        <v>14</v>
      </c>
      <c r="B52" s="527" t="s">
        <v>2013</v>
      </c>
    </row>
    <row r="53" spans="1:2">
      <c r="A53" s="551">
        <v>15</v>
      </c>
      <c r="B53" s="527" t="s">
        <v>2014</v>
      </c>
    </row>
    <row r="54" spans="1:2">
      <c r="A54" s="551">
        <v>16</v>
      </c>
      <c r="B54" s="527" t="s">
        <v>2015</v>
      </c>
    </row>
    <row r="55" spans="1:2">
      <c r="A55" s="551">
        <v>17</v>
      </c>
      <c r="B55" s="527" t="s">
        <v>2016</v>
      </c>
    </row>
    <row r="56" spans="1:2">
      <c r="A56" s="551">
        <v>18</v>
      </c>
      <c r="B56" s="527" t="s">
        <v>2017</v>
      </c>
    </row>
    <row r="57" spans="1:2">
      <c r="A57" s="551">
        <v>19</v>
      </c>
      <c r="B57" s="527" t="s">
        <v>2018</v>
      </c>
    </row>
    <row r="58" spans="1:2">
      <c r="A58" s="551">
        <v>20</v>
      </c>
      <c r="B58" s="527" t="s">
        <v>2019</v>
      </c>
    </row>
    <row r="59" spans="1:2">
      <c r="A59" s="551">
        <v>21</v>
      </c>
      <c r="B59" s="527" t="s">
        <v>2020</v>
      </c>
    </row>
    <row r="60" spans="1:2">
      <c r="A60" s="551">
        <v>22</v>
      </c>
      <c r="B60" s="527" t="s">
        <v>2021</v>
      </c>
    </row>
    <row r="61" spans="1:2">
      <c r="A61" s="551">
        <v>23</v>
      </c>
      <c r="B61" s="527" t="s">
        <v>2022</v>
      </c>
    </row>
    <row r="62" spans="1:2">
      <c r="A62" s="551">
        <v>24</v>
      </c>
      <c r="B62" s="527" t="s">
        <v>2023</v>
      </c>
    </row>
  </sheetData>
  <mergeCells count="20">
    <mergeCell ref="A36:L36"/>
    <mergeCell ref="B39:J39"/>
    <mergeCell ref="I10:I11"/>
    <mergeCell ref="J10:J11"/>
    <mergeCell ref="K10:K11"/>
    <mergeCell ref="L10:L11"/>
    <mergeCell ref="A28:I28"/>
    <mergeCell ref="A29:I29"/>
    <mergeCell ref="A10:A11"/>
    <mergeCell ref="B10:B11"/>
    <mergeCell ref="C10:D10"/>
    <mergeCell ref="E10:E11"/>
    <mergeCell ref="F10:G10"/>
    <mergeCell ref="H10:H11"/>
    <mergeCell ref="A6:J6"/>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110" zoomScaleNormal="110" zoomScaleSheetLayoutView="100" workbookViewId="0">
      <selection activeCell="D7" sqref="D7"/>
    </sheetView>
  </sheetViews>
  <sheetFormatPr defaultColWidth="8.85546875" defaultRowHeight="16.5"/>
  <cols>
    <col min="1" max="1" width="16.28515625" style="831" customWidth="1"/>
    <col min="2" max="2" width="6.140625" style="831" customWidth="1"/>
    <col min="3" max="3" width="9.28515625" style="831" bestFit="1" customWidth="1"/>
    <col min="4" max="4" width="7.7109375" style="831" customWidth="1"/>
    <col min="5" max="5" width="6.7109375" style="831" customWidth="1"/>
    <col min="6" max="7" width="8.7109375" style="831" customWidth="1"/>
    <col min="8" max="8" width="6.28515625" style="831" customWidth="1"/>
    <col min="9" max="9" width="5.28515625" style="831" customWidth="1"/>
    <col min="10" max="10" width="7.7109375" style="831" bestFit="1" customWidth="1"/>
    <col min="11" max="11" width="13.28515625" style="831" customWidth="1"/>
    <col min="12" max="16384" width="8.85546875" style="831"/>
  </cols>
  <sheetData>
    <row r="1" spans="1:11" ht="16.5" customHeight="1">
      <c r="A1" s="3449"/>
      <c r="B1" s="3449"/>
      <c r="C1" s="3449"/>
      <c r="D1" s="3449"/>
      <c r="E1" s="3449"/>
      <c r="F1" s="3449"/>
      <c r="G1" s="3449"/>
      <c r="H1" s="3449"/>
      <c r="I1" s="3449"/>
      <c r="J1" s="3449"/>
      <c r="K1" s="3449"/>
    </row>
    <row r="2" spans="1:11" ht="16.5" customHeight="1">
      <c r="A2" s="3449" t="s">
        <v>2024</v>
      </c>
      <c r="B2" s="3449"/>
      <c r="C2" s="3449"/>
      <c r="D2" s="3449"/>
      <c r="E2" s="3449"/>
      <c r="F2" s="3449"/>
      <c r="G2" s="3449"/>
      <c r="H2" s="3449"/>
      <c r="I2" s="3449"/>
      <c r="J2" s="3449"/>
      <c r="K2" s="3449"/>
    </row>
    <row r="3" spans="1:11">
      <c r="A3" s="3450" t="s">
        <v>455</v>
      </c>
      <c r="B3" s="3450"/>
      <c r="C3" s="3450"/>
      <c r="D3" s="3450"/>
      <c r="E3" s="3450"/>
      <c r="F3" s="3450"/>
      <c r="G3" s="3450"/>
      <c r="H3" s="3450"/>
      <c r="I3" s="3450"/>
      <c r="J3" s="3450"/>
      <c r="K3" s="3450"/>
    </row>
    <row r="4" spans="1:11">
      <c r="A4" s="3451" t="s">
        <v>2025</v>
      </c>
      <c r="B4" s="3451"/>
      <c r="C4" s="3451"/>
      <c r="D4" s="3451"/>
      <c r="E4" s="3451"/>
      <c r="F4" s="3451"/>
      <c r="G4" s="3451"/>
      <c r="H4" s="3451"/>
      <c r="I4" s="3451"/>
      <c r="J4" s="3451"/>
      <c r="K4" s="3451"/>
    </row>
    <row r="5" spans="1:11">
      <c r="B5" s="832"/>
      <c r="C5" s="832"/>
      <c r="D5" s="833"/>
      <c r="E5" s="833"/>
      <c r="F5" s="832"/>
    </row>
    <row r="6" spans="1:11">
      <c r="H6" s="834"/>
      <c r="I6" s="834"/>
      <c r="J6" s="834"/>
      <c r="K6" s="831" t="s">
        <v>2026</v>
      </c>
    </row>
    <row r="7" spans="1:11" s="838" customFormat="1" ht="46.15" customHeight="1">
      <c r="A7" s="835" t="s">
        <v>0</v>
      </c>
      <c r="B7" s="836" t="s">
        <v>2027</v>
      </c>
      <c r="C7" s="836" t="s">
        <v>2028</v>
      </c>
      <c r="D7" s="837" t="s">
        <v>2029</v>
      </c>
      <c r="E7" s="837" t="s">
        <v>994</v>
      </c>
      <c r="F7" s="837" t="s">
        <v>2030</v>
      </c>
      <c r="G7" s="836" t="s">
        <v>2031</v>
      </c>
      <c r="H7" s="836" t="s">
        <v>2032</v>
      </c>
      <c r="I7" s="836" t="s">
        <v>2033</v>
      </c>
      <c r="J7" s="836" t="s">
        <v>1377</v>
      </c>
      <c r="K7" s="836" t="s">
        <v>2034</v>
      </c>
    </row>
    <row r="8" spans="1:11" s="842" customFormat="1">
      <c r="A8" s="839">
        <v>1</v>
      </c>
      <c r="B8" s="840">
        <v>2</v>
      </c>
      <c r="C8" s="841">
        <v>3</v>
      </c>
      <c r="D8" s="840">
        <v>4</v>
      </c>
      <c r="E8" s="841" t="s">
        <v>2035</v>
      </c>
      <c r="F8" s="840">
        <v>6</v>
      </c>
      <c r="G8" s="841" t="s">
        <v>1158</v>
      </c>
      <c r="H8" s="840">
        <v>8</v>
      </c>
      <c r="I8" s="841">
        <v>9</v>
      </c>
      <c r="J8" s="840">
        <v>10</v>
      </c>
      <c r="K8" s="841">
        <v>11</v>
      </c>
    </row>
    <row r="9" spans="1:11" s="842" customFormat="1">
      <c r="A9" s="843" t="s">
        <v>2036</v>
      </c>
      <c r="B9" s="844"/>
      <c r="C9" s="845"/>
      <c r="D9" s="845"/>
      <c r="E9" s="845"/>
      <c r="F9" s="845"/>
      <c r="G9" s="845"/>
      <c r="H9" s="845"/>
      <c r="I9" s="845"/>
      <c r="J9" s="845"/>
      <c r="K9" s="845"/>
    </row>
    <row r="10" spans="1:11">
      <c r="A10" s="843" t="s">
        <v>2037</v>
      </c>
      <c r="B10" s="846"/>
      <c r="C10" s="846"/>
      <c r="D10" s="847"/>
      <c r="E10" s="847"/>
      <c r="F10" s="847"/>
      <c r="G10" s="846"/>
      <c r="H10" s="847"/>
      <c r="I10" s="847"/>
      <c r="J10" s="847"/>
      <c r="K10" s="847"/>
    </row>
    <row r="11" spans="1:11">
      <c r="A11" s="843" t="s">
        <v>185</v>
      </c>
      <c r="B11" s="846"/>
      <c r="C11" s="846"/>
      <c r="D11" s="847"/>
      <c r="E11" s="847"/>
      <c r="F11" s="847"/>
      <c r="G11" s="846"/>
      <c r="H11" s="847"/>
      <c r="I11" s="847"/>
      <c r="J11" s="847"/>
      <c r="K11" s="847"/>
    </row>
    <row r="12" spans="1:11">
      <c r="A12" s="843" t="s">
        <v>2038</v>
      </c>
      <c r="B12" s="846"/>
      <c r="C12" s="846"/>
      <c r="D12" s="847"/>
      <c r="E12" s="847"/>
      <c r="F12" s="847"/>
      <c r="G12" s="846"/>
      <c r="H12" s="847"/>
      <c r="I12" s="847"/>
      <c r="J12" s="847"/>
      <c r="K12" s="847"/>
    </row>
    <row r="13" spans="1:11">
      <c r="A13" s="843" t="s">
        <v>2039</v>
      </c>
      <c r="B13" s="846"/>
      <c r="C13" s="846"/>
      <c r="D13" s="847"/>
      <c r="E13" s="847"/>
      <c r="F13" s="847"/>
      <c r="G13" s="846"/>
      <c r="H13" s="847"/>
      <c r="I13" s="847"/>
      <c r="J13" s="847"/>
      <c r="K13" s="847"/>
    </row>
    <row r="14" spans="1:11">
      <c r="A14" s="843" t="s">
        <v>2040</v>
      </c>
      <c r="B14" s="846"/>
      <c r="C14" s="846"/>
      <c r="D14" s="847"/>
      <c r="E14" s="847"/>
      <c r="F14" s="847"/>
      <c r="G14" s="846"/>
      <c r="H14" s="847"/>
      <c r="I14" s="847"/>
      <c r="J14" s="847"/>
      <c r="K14" s="847"/>
    </row>
    <row r="15" spans="1:11">
      <c r="A15" s="843" t="s">
        <v>2041</v>
      </c>
      <c r="B15" s="846"/>
      <c r="C15" s="846"/>
      <c r="D15" s="847"/>
      <c r="E15" s="847"/>
      <c r="F15" s="847"/>
      <c r="G15" s="846"/>
      <c r="H15" s="847"/>
      <c r="I15" s="847"/>
      <c r="J15" s="847"/>
      <c r="K15" s="847"/>
    </row>
    <row r="16" spans="1:11">
      <c r="A16" s="843" t="s">
        <v>2042</v>
      </c>
      <c r="B16" s="848"/>
      <c r="C16" s="846"/>
      <c r="D16" s="847"/>
      <c r="E16" s="847"/>
      <c r="F16" s="847"/>
      <c r="G16" s="846"/>
      <c r="H16" s="847"/>
      <c r="I16" s="847"/>
      <c r="J16" s="847"/>
      <c r="K16" s="847"/>
    </row>
    <row r="17" spans="1:11">
      <c r="A17" s="849" t="s">
        <v>2043</v>
      </c>
      <c r="B17" s="850"/>
      <c r="C17" s="851"/>
      <c r="D17" s="852"/>
      <c r="E17" s="852"/>
      <c r="F17" s="852"/>
      <c r="G17" s="852"/>
      <c r="H17" s="852"/>
      <c r="I17" s="852"/>
      <c r="J17" s="852"/>
      <c r="K17" s="852"/>
    </row>
    <row r="18" spans="1:11">
      <c r="A18" s="853" t="s">
        <v>1852</v>
      </c>
      <c r="B18" s="854"/>
      <c r="C18" s="852"/>
      <c r="D18" s="852"/>
      <c r="E18" s="852"/>
      <c r="F18" s="852"/>
      <c r="G18" s="852"/>
      <c r="H18" s="852"/>
      <c r="I18" s="852"/>
      <c r="J18" s="852"/>
      <c r="K18" s="852"/>
    </row>
    <row r="19" spans="1:11">
      <c r="A19" s="849" t="s">
        <v>2044</v>
      </c>
      <c r="B19" s="850"/>
      <c r="C19" s="851"/>
      <c r="D19" s="852"/>
      <c r="E19" s="852"/>
      <c r="F19" s="852"/>
      <c r="G19" s="852"/>
      <c r="H19" s="852"/>
      <c r="I19" s="852"/>
      <c r="J19" s="852"/>
      <c r="K19" s="852"/>
    </row>
    <row r="21" spans="1:11">
      <c r="A21" s="855" t="s">
        <v>2045</v>
      </c>
      <c r="E21" s="842" t="s">
        <v>2045</v>
      </c>
      <c r="F21" s="842"/>
      <c r="J21" s="842" t="s">
        <v>2045</v>
      </c>
    </row>
    <row r="22" spans="1:11">
      <c r="A22" s="855" t="s">
        <v>2046</v>
      </c>
      <c r="E22" s="842" t="s">
        <v>2047</v>
      </c>
      <c r="F22" s="842"/>
      <c r="J22" s="842" t="s">
        <v>2048</v>
      </c>
    </row>
    <row r="23" spans="1:11">
      <c r="A23" s="855" t="s">
        <v>2049</v>
      </c>
      <c r="E23" s="842" t="s">
        <v>2050</v>
      </c>
      <c r="F23" s="842"/>
      <c r="J23" s="842" t="s">
        <v>2051</v>
      </c>
    </row>
    <row r="25" spans="1:11">
      <c r="A25" s="831" t="s">
        <v>941</v>
      </c>
    </row>
    <row r="27" spans="1:11" ht="21" thickBot="1">
      <c r="A27" s="608" t="s">
        <v>915</v>
      </c>
      <c r="B27" s="856"/>
      <c r="C27" s="856"/>
      <c r="D27" s="856"/>
      <c r="E27" s="856"/>
      <c r="F27" s="856"/>
      <c r="G27" s="856"/>
      <c r="H27" s="856"/>
    </row>
    <row r="28" spans="1:11" ht="53.25" customHeight="1" thickTop="1">
      <c r="A28" s="3452" t="s">
        <v>2052</v>
      </c>
      <c r="B28" s="3452"/>
      <c r="C28" s="3452"/>
      <c r="D28" s="3452"/>
      <c r="E28" s="3452"/>
      <c r="F28" s="3452"/>
      <c r="G28" s="3452"/>
      <c r="H28" s="3452"/>
      <c r="I28" s="3452"/>
      <c r="J28" s="3452"/>
      <c r="K28" s="3452"/>
    </row>
    <row r="30" spans="1:11" ht="17.25" thickBot="1">
      <c r="A30" s="857" t="s">
        <v>959</v>
      </c>
    </row>
    <row r="31" spans="1:11" ht="33" customHeight="1" thickTop="1">
      <c r="A31" s="858">
        <v>1</v>
      </c>
      <c r="B31" s="3448" t="s">
        <v>2053</v>
      </c>
      <c r="C31" s="3448"/>
      <c r="D31" s="3448"/>
      <c r="E31" s="3448"/>
      <c r="F31" s="3448"/>
      <c r="G31" s="3448"/>
      <c r="H31" s="3448"/>
      <c r="I31" s="3448"/>
      <c r="J31" s="3448"/>
      <c r="K31" s="3448"/>
    </row>
    <row r="32" spans="1:11">
      <c r="A32" s="858">
        <v>2</v>
      </c>
      <c r="B32" s="831" t="s">
        <v>2054</v>
      </c>
    </row>
  </sheetData>
  <mergeCells count="6">
    <mergeCell ref="B31:K31"/>
    <mergeCell ref="A1:K1"/>
    <mergeCell ref="A2:K2"/>
    <mergeCell ref="A3:K3"/>
    <mergeCell ref="A4:K4"/>
    <mergeCell ref="A28:K28"/>
  </mergeCells>
  <printOptions horizontalCentered="1"/>
  <pageMargins left="0.31496062992125984" right="0" top="0.19685039370078741" bottom="0" header="0" footer="0"/>
  <pageSetup scale="125"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zoomScale="110" zoomScaleNormal="110" zoomScaleSheetLayoutView="98" workbookViewId="0">
      <selection activeCell="D7" sqref="D7"/>
    </sheetView>
  </sheetViews>
  <sheetFormatPr defaultColWidth="8.85546875" defaultRowHeight="20.25"/>
  <cols>
    <col min="1" max="5" width="8.85546875" style="527"/>
    <col min="6" max="6" width="10.5703125" style="527" customWidth="1"/>
    <col min="7" max="7" width="8.85546875" style="527"/>
    <col min="8" max="8" width="12.85546875" style="527" customWidth="1"/>
    <col min="9" max="9" width="14" style="527" customWidth="1"/>
    <col min="10" max="10" width="13.7109375" style="527" customWidth="1"/>
    <col min="11" max="12" width="13.28515625" style="527" customWidth="1"/>
    <col min="13" max="13" width="12.28515625" style="527" customWidth="1"/>
    <col min="14" max="14" width="14.85546875" style="527" customWidth="1"/>
    <col min="15" max="16384" width="8.85546875" style="527"/>
  </cols>
  <sheetData>
    <row r="1" spans="1:14" ht="14.65" customHeight="1">
      <c r="A1" s="3346"/>
      <c r="B1" s="3346"/>
      <c r="C1" s="3346"/>
      <c r="D1" s="3346"/>
      <c r="E1" s="3346"/>
      <c r="F1" s="3346"/>
      <c r="G1" s="3346"/>
      <c r="H1" s="3346"/>
      <c r="I1" s="3346"/>
      <c r="J1" s="3346"/>
      <c r="K1" s="3346"/>
      <c r="L1" s="3346"/>
      <c r="M1" s="3346"/>
      <c r="N1" s="3346"/>
    </row>
    <row r="2" spans="1:14" ht="14.65" customHeight="1">
      <c r="A2" s="3346" t="s">
        <v>2024</v>
      </c>
      <c r="B2" s="3346"/>
      <c r="C2" s="3346"/>
      <c r="D2" s="3346"/>
      <c r="E2" s="3346"/>
      <c r="F2" s="3346"/>
      <c r="G2" s="3346"/>
      <c r="H2" s="3346"/>
      <c r="I2" s="3346"/>
      <c r="J2" s="3346"/>
      <c r="K2" s="3346"/>
      <c r="L2" s="3346"/>
      <c r="M2" s="3346"/>
      <c r="N2" s="3346"/>
    </row>
    <row r="3" spans="1:14" ht="18.600000000000001" customHeight="1">
      <c r="A3" s="3346" t="s">
        <v>456</v>
      </c>
      <c r="B3" s="3346"/>
      <c r="C3" s="3346"/>
      <c r="D3" s="3346"/>
      <c r="E3" s="3346"/>
      <c r="F3" s="3346"/>
      <c r="G3" s="3346"/>
      <c r="H3" s="3346"/>
      <c r="I3" s="3346"/>
      <c r="J3" s="3346"/>
      <c r="K3" s="3346"/>
      <c r="L3" s="3346"/>
      <c r="M3" s="3346"/>
      <c r="N3" s="3346"/>
    </row>
    <row r="4" spans="1:14">
      <c r="A4" s="3453" t="s">
        <v>2025</v>
      </c>
      <c r="B4" s="3453"/>
      <c r="C4" s="3453"/>
      <c r="D4" s="3453"/>
      <c r="E4" s="3453"/>
      <c r="F4" s="3453"/>
      <c r="G4" s="3453"/>
      <c r="H4" s="3453"/>
      <c r="I4" s="3453"/>
      <c r="J4" s="3453"/>
      <c r="K4" s="3453"/>
      <c r="L4" s="3453"/>
      <c r="M4" s="3453"/>
      <c r="N4" s="3453"/>
    </row>
    <row r="5" spans="1:14" ht="21" thickBot="1"/>
    <row r="6" spans="1:14" s="617" customFormat="1" ht="21" thickTop="1">
      <c r="A6" s="3435" t="s">
        <v>1938</v>
      </c>
      <c r="B6" s="3436" t="s">
        <v>1939</v>
      </c>
      <c r="C6" s="3436" t="s">
        <v>0</v>
      </c>
      <c r="D6" s="3439" t="s">
        <v>1466</v>
      </c>
      <c r="E6" s="3439"/>
      <c r="F6" s="3439"/>
      <c r="G6" s="3439"/>
      <c r="H6" s="3440" t="s">
        <v>2055</v>
      </c>
      <c r="I6" s="3440" t="s">
        <v>2056</v>
      </c>
      <c r="J6" s="3454" t="s">
        <v>2057</v>
      </c>
      <c r="K6" s="3455"/>
      <c r="L6" s="3435" t="s">
        <v>2058</v>
      </c>
      <c r="M6" s="3436" t="s">
        <v>1730</v>
      </c>
      <c r="N6" s="3436" t="s">
        <v>506</v>
      </c>
    </row>
    <row r="7" spans="1:14" s="617" customFormat="1" ht="60.75">
      <c r="A7" s="3418"/>
      <c r="B7" s="3437"/>
      <c r="C7" s="3437"/>
      <c r="D7" s="826" t="s">
        <v>1467</v>
      </c>
      <c r="E7" s="826" t="s">
        <v>1468</v>
      </c>
      <c r="F7" s="826" t="s">
        <v>1944</v>
      </c>
      <c r="G7" s="826" t="s">
        <v>1470</v>
      </c>
      <c r="H7" s="3359"/>
      <c r="I7" s="3359"/>
      <c r="J7" s="859" t="s">
        <v>2059</v>
      </c>
      <c r="K7" s="859" t="s">
        <v>2060</v>
      </c>
      <c r="L7" s="3418"/>
      <c r="M7" s="3437"/>
      <c r="N7" s="3437"/>
    </row>
    <row r="8" spans="1:14">
      <c r="A8" s="555">
        <v>1</v>
      </c>
      <c r="B8" s="555">
        <v>2</v>
      </c>
      <c r="C8" s="555">
        <v>3</v>
      </c>
      <c r="D8" s="555">
        <v>4</v>
      </c>
      <c r="E8" s="555">
        <v>5</v>
      </c>
      <c r="F8" s="555">
        <v>6</v>
      </c>
      <c r="G8" s="555">
        <v>7</v>
      </c>
      <c r="H8" s="555">
        <v>8</v>
      </c>
      <c r="I8" s="555">
        <v>9</v>
      </c>
      <c r="J8" s="555">
        <v>10</v>
      </c>
      <c r="K8" s="555">
        <v>11</v>
      </c>
      <c r="L8" s="555">
        <v>12</v>
      </c>
      <c r="M8" s="555">
        <v>13</v>
      </c>
      <c r="N8" s="555">
        <v>14</v>
      </c>
    </row>
    <row r="9" spans="1:14">
      <c r="A9" s="860" t="s">
        <v>2061</v>
      </c>
      <c r="B9" s="805"/>
      <c r="C9" s="805"/>
      <c r="D9" s="805"/>
      <c r="E9" s="805"/>
      <c r="F9" s="805"/>
      <c r="G9" s="805"/>
      <c r="H9" s="805"/>
      <c r="I9" s="805"/>
      <c r="J9" s="805"/>
      <c r="K9" s="805"/>
      <c r="L9" s="805"/>
      <c r="M9" s="805"/>
      <c r="N9" s="805"/>
    </row>
    <row r="10" spans="1:14">
      <c r="A10" s="806"/>
      <c r="B10" s="807"/>
      <c r="C10" s="808"/>
      <c r="D10" s="809"/>
      <c r="E10" s="809"/>
      <c r="F10" s="809"/>
      <c r="G10" s="809"/>
      <c r="H10" s="809"/>
      <c r="I10" s="809"/>
      <c r="J10" s="807"/>
      <c r="K10" s="807"/>
      <c r="L10" s="807"/>
      <c r="M10" s="807"/>
      <c r="N10" s="807"/>
    </row>
    <row r="11" spans="1:14">
      <c r="A11" s="806"/>
      <c r="B11" s="807"/>
      <c r="C11" s="808"/>
      <c r="D11" s="809"/>
      <c r="E11" s="809"/>
      <c r="F11" s="809"/>
      <c r="G11" s="809"/>
      <c r="H11" s="809"/>
      <c r="I11" s="809"/>
      <c r="J11" s="807"/>
      <c r="K11" s="807"/>
      <c r="L11" s="807"/>
      <c r="M11" s="807"/>
      <c r="N11" s="807"/>
    </row>
    <row r="12" spans="1:14">
      <c r="A12" s="810"/>
      <c r="B12" s="811"/>
      <c r="C12" s="812"/>
      <c r="D12" s="813"/>
      <c r="E12" s="813"/>
      <c r="F12" s="813"/>
      <c r="G12" s="813"/>
      <c r="H12" s="813"/>
      <c r="I12" s="813"/>
      <c r="J12" s="811"/>
      <c r="K12" s="811"/>
      <c r="L12" s="811"/>
      <c r="M12" s="811"/>
      <c r="N12" s="811"/>
    </row>
    <row r="13" spans="1:14" ht="21" thickBot="1">
      <c r="A13" s="861" t="s">
        <v>1950</v>
      </c>
      <c r="B13" s="815"/>
      <c r="C13" s="814"/>
      <c r="D13" s="814"/>
      <c r="E13" s="814"/>
      <c r="F13" s="814"/>
      <c r="G13" s="814"/>
      <c r="H13" s="814"/>
      <c r="I13" s="814"/>
      <c r="J13" s="559"/>
      <c r="K13" s="559"/>
      <c r="L13" s="559"/>
      <c r="M13" s="559"/>
      <c r="N13" s="559"/>
    </row>
    <row r="14" spans="1:14" ht="21" thickTop="1">
      <c r="A14" s="860" t="s">
        <v>2062</v>
      </c>
      <c r="B14" s="805"/>
      <c r="C14" s="805"/>
      <c r="D14" s="805"/>
      <c r="E14" s="805"/>
      <c r="F14" s="805"/>
      <c r="G14" s="805"/>
      <c r="H14" s="805"/>
      <c r="I14" s="805"/>
      <c r="J14" s="805"/>
      <c r="K14" s="805"/>
      <c r="L14" s="805"/>
      <c r="M14" s="805"/>
      <c r="N14" s="805"/>
    </row>
    <row r="15" spans="1:14">
      <c r="A15" s="806"/>
      <c r="B15" s="807"/>
      <c r="C15" s="808"/>
      <c r="D15" s="809"/>
      <c r="E15" s="809"/>
      <c r="F15" s="809"/>
      <c r="G15" s="809"/>
      <c r="H15" s="809"/>
      <c r="I15" s="809"/>
      <c r="J15" s="807"/>
      <c r="K15" s="807"/>
      <c r="L15" s="807"/>
      <c r="M15" s="807"/>
      <c r="N15" s="807"/>
    </row>
    <row r="16" spans="1:14">
      <c r="A16" s="806"/>
      <c r="B16" s="807"/>
      <c r="C16" s="808"/>
      <c r="D16" s="809"/>
      <c r="E16" s="809"/>
      <c r="F16" s="809"/>
      <c r="G16" s="809"/>
      <c r="H16" s="809"/>
      <c r="I16" s="809"/>
      <c r="J16" s="807"/>
      <c r="K16" s="807"/>
      <c r="L16" s="807"/>
      <c r="M16" s="807"/>
      <c r="N16" s="807"/>
    </row>
    <row r="17" spans="1:14">
      <c r="A17" s="810"/>
      <c r="B17" s="811"/>
      <c r="C17" s="812"/>
      <c r="D17" s="813"/>
      <c r="E17" s="813"/>
      <c r="F17" s="813"/>
      <c r="G17" s="813"/>
      <c r="H17" s="813"/>
      <c r="I17" s="813"/>
      <c r="J17" s="811"/>
      <c r="K17" s="811"/>
      <c r="L17" s="811"/>
      <c r="M17" s="811"/>
      <c r="N17" s="811"/>
    </row>
    <row r="18" spans="1:14" ht="21" thickBot="1">
      <c r="A18" s="861" t="s">
        <v>1952</v>
      </c>
      <c r="B18" s="815"/>
      <c r="C18" s="814"/>
      <c r="D18" s="814"/>
      <c r="E18" s="814"/>
      <c r="F18" s="814"/>
      <c r="G18" s="814"/>
      <c r="H18" s="814"/>
      <c r="I18" s="814"/>
      <c r="J18" s="559"/>
      <c r="K18" s="559"/>
      <c r="L18" s="559"/>
      <c r="M18" s="559"/>
      <c r="N18" s="559"/>
    </row>
    <row r="19" spans="1:14" ht="21" thickTop="1">
      <c r="A19" s="860" t="s">
        <v>2063</v>
      </c>
      <c r="B19" s="805"/>
      <c r="C19" s="805"/>
      <c r="D19" s="805"/>
      <c r="E19" s="805"/>
      <c r="F19" s="805"/>
      <c r="G19" s="805"/>
      <c r="H19" s="805"/>
      <c r="I19" s="805"/>
      <c r="J19" s="805"/>
      <c r="K19" s="805"/>
      <c r="L19" s="805"/>
      <c r="M19" s="805"/>
      <c r="N19" s="805"/>
    </row>
    <row r="20" spans="1:14">
      <c r="A20" s="806"/>
      <c r="B20" s="807"/>
      <c r="C20" s="808"/>
      <c r="D20" s="809"/>
      <c r="E20" s="809"/>
      <c r="F20" s="809"/>
      <c r="G20" s="809"/>
      <c r="H20" s="809"/>
      <c r="I20" s="809"/>
      <c r="J20" s="807"/>
      <c r="K20" s="807"/>
      <c r="L20" s="807"/>
      <c r="M20" s="807"/>
      <c r="N20" s="807"/>
    </row>
    <row r="21" spans="1:14">
      <c r="A21" s="806"/>
      <c r="B21" s="807"/>
      <c r="C21" s="808"/>
      <c r="D21" s="809"/>
      <c r="E21" s="809"/>
      <c r="F21" s="809"/>
      <c r="G21" s="809"/>
      <c r="H21" s="809"/>
      <c r="I21" s="809"/>
      <c r="J21" s="807"/>
      <c r="K21" s="807"/>
      <c r="L21" s="807"/>
      <c r="M21" s="807"/>
      <c r="N21" s="807"/>
    </row>
    <row r="22" spans="1:14">
      <c r="A22" s="810"/>
      <c r="B22" s="811"/>
      <c r="C22" s="812"/>
      <c r="D22" s="813"/>
      <c r="E22" s="813"/>
      <c r="F22" s="813"/>
      <c r="G22" s="813"/>
      <c r="H22" s="813"/>
      <c r="I22" s="813"/>
      <c r="J22" s="811"/>
      <c r="K22" s="811"/>
      <c r="L22" s="811"/>
      <c r="M22" s="811"/>
      <c r="N22" s="811"/>
    </row>
    <row r="23" spans="1:14" ht="21" thickBot="1">
      <c r="A23" s="861" t="s">
        <v>2064</v>
      </c>
      <c r="B23" s="815"/>
      <c r="C23" s="814"/>
      <c r="D23" s="814"/>
      <c r="E23" s="814"/>
      <c r="F23" s="814"/>
      <c r="G23" s="814"/>
      <c r="H23" s="814"/>
      <c r="I23" s="814"/>
      <c r="J23" s="559"/>
      <c r="K23" s="559"/>
      <c r="L23" s="559"/>
      <c r="M23" s="559"/>
      <c r="N23" s="559"/>
    </row>
    <row r="24" spans="1:14" ht="21" thickTop="1"/>
    <row r="25" spans="1:14" ht="21" thickBot="1">
      <c r="A25" s="608" t="s">
        <v>915</v>
      </c>
    </row>
    <row r="26" spans="1:14" ht="21" thickTop="1">
      <c r="A26" s="3389" t="s">
        <v>2065</v>
      </c>
      <c r="B26" s="3389"/>
      <c r="C26" s="3389"/>
      <c r="D26" s="3389"/>
      <c r="E26" s="3389"/>
      <c r="F26" s="3389"/>
      <c r="G26" s="3389"/>
      <c r="H26" s="3389"/>
      <c r="I26" s="3389"/>
      <c r="J26" s="3389"/>
      <c r="K26" s="3389"/>
      <c r="L26" s="3389"/>
      <c r="M26" s="3389"/>
      <c r="N26" s="3389"/>
    </row>
    <row r="27" spans="1:14">
      <c r="A27" s="286"/>
      <c r="B27" s="286"/>
      <c r="C27" s="286"/>
      <c r="D27" s="286"/>
      <c r="E27" s="286"/>
      <c r="F27" s="286"/>
      <c r="G27" s="286"/>
      <c r="H27" s="286"/>
    </row>
    <row r="28" spans="1:14" ht="21" thickBot="1">
      <c r="A28" s="548" t="s">
        <v>959</v>
      </c>
    </row>
    <row r="29" spans="1:14" ht="21" thickTop="1">
      <c r="A29" s="552">
        <v>1</v>
      </c>
      <c r="B29" s="3345" t="s">
        <v>2066</v>
      </c>
      <c r="C29" s="3345"/>
      <c r="D29" s="3345"/>
      <c r="E29" s="3345"/>
      <c r="F29" s="3345"/>
      <c r="G29" s="3345"/>
      <c r="H29" s="3345"/>
      <c r="I29" s="3345"/>
      <c r="J29" s="3345"/>
      <c r="K29" s="3345"/>
      <c r="L29" s="3345"/>
      <c r="M29" s="3345"/>
      <c r="N29" s="3345"/>
    </row>
    <row r="30" spans="1:14">
      <c r="A30" s="551">
        <v>2</v>
      </c>
      <c r="B30" s="527" t="s">
        <v>2067</v>
      </c>
    </row>
    <row r="31" spans="1:14">
      <c r="A31" s="551">
        <v>3</v>
      </c>
      <c r="B31" s="527" t="s">
        <v>2068</v>
      </c>
    </row>
    <row r="32" spans="1:14">
      <c r="A32" s="552">
        <v>4</v>
      </c>
      <c r="B32" s="3345" t="s">
        <v>2069</v>
      </c>
      <c r="C32" s="3345"/>
      <c r="D32" s="3345"/>
      <c r="E32" s="3345"/>
      <c r="F32" s="3345"/>
      <c r="G32" s="3345"/>
      <c r="H32" s="3345"/>
      <c r="I32" s="3345"/>
      <c r="J32" s="3345"/>
      <c r="K32" s="3345"/>
      <c r="L32" s="3345"/>
      <c r="M32" s="3345"/>
      <c r="N32" s="3345"/>
    </row>
    <row r="33" spans="1:14">
      <c r="A33" s="551">
        <v>5</v>
      </c>
      <c r="B33" s="664" t="s">
        <v>2070</v>
      </c>
      <c r="C33" s="830"/>
      <c r="D33" s="830"/>
      <c r="E33" s="830"/>
      <c r="F33" s="830"/>
      <c r="G33" s="830"/>
      <c r="H33" s="830"/>
      <c r="I33" s="830"/>
      <c r="J33" s="830"/>
      <c r="K33" s="830"/>
      <c r="L33" s="830"/>
      <c r="M33" s="830"/>
      <c r="N33" s="830"/>
    </row>
    <row r="34" spans="1:14">
      <c r="A34" s="552">
        <v>6</v>
      </c>
      <c r="B34" s="527" t="s">
        <v>2071</v>
      </c>
    </row>
    <row r="35" spans="1:14">
      <c r="A35" s="551">
        <v>7</v>
      </c>
      <c r="B35" s="527" t="s">
        <v>2072</v>
      </c>
    </row>
    <row r="36" spans="1:14">
      <c r="A36" s="552">
        <v>8</v>
      </c>
      <c r="B36" s="527" t="s">
        <v>2073</v>
      </c>
    </row>
    <row r="37" spans="1:14">
      <c r="A37" s="551">
        <v>9</v>
      </c>
      <c r="B37" s="527" t="s">
        <v>2074</v>
      </c>
    </row>
    <row r="38" spans="1:14">
      <c r="A38" s="552">
        <v>10</v>
      </c>
      <c r="B38" s="527" t="s">
        <v>2075</v>
      </c>
    </row>
  </sheetData>
  <mergeCells count="17">
    <mergeCell ref="B32:N32"/>
    <mergeCell ref="J6:K6"/>
    <mergeCell ref="L6:L7"/>
    <mergeCell ref="M6:M7"/>
    <mergeCell ref="N6:N7"/>
    <mergeCell ref="A26:N26"/>
    <mergeCell ref="B29:N29"/>
    <mergeCell ref="A1:N1"/>
    <mergeCell ref="A2:N2"/>
    <mergeCell ref="A3:N3"/>
    <mergeCell ref="A4:N4"/>
    <mergeCell ref="A6:A7"/>
    <mergeCell ref="B6:B7"/>
    <mergeCell ref="C6:C7"/>
    <mergeCell ref="D6:G6"/>
    <mergeCell ref="H6:H7"/>
    <mergeCell ref="I6:I7"/>
  </mergeCells>
  <printOptions horizontalCentered="1"/>
  <pageMargins left="0.31496062992125984" right="0" top="0.19685039370078741" bottom="0" header="0" footer="0"/>
  <pageSetup scale="125" orientation="portrait" r:id="rId1"/>
  <rowBreaks count="1" manualBreakCount="1">
    <brk id="26" max="1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zoomScale="120" zoomScaleNormal="120" zoomScaleSheetLayoutView="100" workbookViewId="0">
      <selection activeCell="D7" sqref="D7"/>
    </sheetView>
  </sheetViews>
  <sheetFormatPr defaultRowHeight="16.5"/>
  <cols>
    <col min="1" max="1" width="14.140625" style="831" customWidth="1"/>
    <col min="2" max="2" width="15.85546875" style="831" customWidth="1"/>
    <col min="3" max="3" width="14.28515625" style="831" customWidth="1"/>
    <col min="4" max="4" width="11" style="831" customWidth="1"/>
    <col min="5" max="5" width="12.28515625" style="831" customWidth="1"/>
    <col min="6" max="6" width="16.85546875" style="831" customWidth="1"/>
    <col min="7" max="7" width="11.5703125" style="831" customWidth="1"/>
    <col min="8" max="8" width="15" style="831" customWidth="1"/>
    <col min="9" max="9" width="5.85546875" style="831" customWidth="1"/>
    <col min="10" max="244" width="8.85546875" style="831"/>
    <col min="245" max="245" width="6.7109375" style="831" customWidth="1"/>
    <col min="246" max="246" width="8.85546875" style="831"/>
    <col min="247" max="247" width="9.7109375" style="831" customWidth="1"/>
    <col min="248" max="248" width="8.85546875" style="831"/>
    <col min="249" max="249" width="8.140625" style="831" customWidth="1"/>
    <col min="250" max="250" width="9.7109375" style="831" customWidth="1"/>
    <col min="251" max="251" width="14.28515625" style="831" customWidth="1"/>
    <col min="252" max="252" width="14" style="831" customWidth="1"/>
    <col min="253" max="253" width="12.5703125" style="831" customWidth="1"/>
    <col min="254" max="254" width="13.5703125" style="831" customWidth="1"/>
    <col min="255" max="255" width="15" style="831" customWidth="1"/>
    <col min="256" max="256" width="13" style="831" customWidth="1"/>
    <col min="257" max="257" width="19.28515625" style="831" customWidth="1"/>
    <col min="258" max="500" width="8.85546875" style="831"/>
    <col min="501" max="501" width="6.7109375" style="831" customWidth="1"/>
    <col min="502" max="502" width="8.85546875" style="831"/>
    <col min="503" max="503" width="9.7109375" style="831" customWidth="1"/>
    <col min="504" max="504" width="8.85546875" style="831"/>
    <col min="505" max="505" width="8.140625" style="831" customWidth="1"/>
    <col min="506" max="506" width="9.7109375" style="831" customWidth="1"/>
    <col min="507" max="507" width="14.28515625" style="831" customWidth="1"/>
    <col min="508" max="508" width="14" style="831" customWidth="1"/>
    <col min="509" max="509" width="12.5703125" style="831" customWidth="1"/>
    <col min="510" max="510" width="13.5703125" style="831" customWidth="1"/>
    <col min="511" max="511" width="15" style="831" customWidth="1"/>
    <col min="512" max="512" width="13" style="831" customWidth="1"/>
    <col min="513" max="513" width="19.28515625" style="831" customWidth="1"/>
    <col min="514" max="756" width="8.85546875" style="831"/>
    <col min="757" max="757" width="6.7109375" style="831" customWidth="1"/>
    <col min="758" max="758" width="8.85546875" style="831"/>
    <col min="759" max="759" width="9.7109375" style="831" customWidth="1"/>
    <col min="760" max="760" width="8.85546875" style="831"/>
    <col min="761" max="761" width="8.140625" style="831" customWidth="1"/>
    <col min="762" max="762" width="9.7109375" style="831" customWidth="1"/>
    <col min="763" max="763" width="14.28515625" style="831" customWidth="1"/>
    <col min="764" max="764" width="14" style="831" customWidth="1"/>
    <col min="765" max="765" width="12.5703125" style="831" customWidth="1"/>
    <col min="766" max="766" width="13.5703125" style="831" customWidth="1"/>
    <col min="767" max="767" width="15" style="831" customWidth="1"/>
    <col min="768" max="768" width="13" style="831" customWidth="1"/>
    <col min="769" max="769" width="19.28515625" style="831" customWidth="1"/>
    <col min="770" max="1012" width="8.85546875" style="831"/>
    <col min="1013" max="1013" width="6.7109375" style="831" customWidth="1"/>
    <col min="1014" max="1014" width="8.85546875" style="831"/>
    <col min="1015" max="1015" width="9.7109375" style="831" customWidth="1"/>
    <col min="1016" max="1016" width="8.85546875" style="831"/>
    <col min="1017" max="1017" width="8.140625" style="831" customWidth="1"/>
    <col min="1018" max="1018" width="9.7109375" style="831" customWidth="1"/>
    <col min="1019" max="1019" width="14.28515625" style="831" customWidth="1"/>
    <col min="1020" max="1020" width="14" style="831" customWidth="1"/>
    <col min="1021" max="1021" width="12.5703125" style="831" customWidth="1"/>
    <col min="1022" max="1022" width="13.5703125" style="831" customWidth="1"/>
    <col min="1023" max="1023" width="15" style="831" customWidth="1"/>
    <col min="1024" max="1024" width="13" style="831" customWidth="1"/>
    <col min="1025" max="1025" width="19.28515625" style="831" customWidth="1"/>
    <col min="1026" max="1268" width="8.85546875" style="831"/>
    <col min="1269" max="1269" width="6.7109375" style="831" customWidth="1"/>
    <col min="1270" max="1270" width="8.85546875" style="831"/>
    <col min="1271" max="1271" width="9.7109375" style="831" customWidth="1"/>
    <col min="1272" max="1272" width="8.85546875" style="831"/>
    <col min="1273" max="1273" width="8.140625" style="831" customWidth="1"/>
    <col min="1274" max="1274" width="9.7109375" style="831" customWidth="1"/>
    <col min="1275" max="1275" width="14.28515625" style="831" customWidth="1"/>
    <col min="1276" max="1276" width="14" style="831" customWidth="1"/>
    <col min="1277" max="1277" width="12.5703125" style="831" customWidth="1"/>
    <col min="1278" max="1278" width="13.5703125" style="831" customWidth="1"/>
    <col min="1279" max="1279" width="15" style="831" customWidth="1"/>
    <col min="1280" max="1280" width="13" style="831" customWidth="1"/>
    <col min="1281" max="1281" width="19.28515625" style="831" customWidth="1"/>
    <col min="1282" max="1524" width="8.85546875" style="831"/>
    <col min="1525" max="1525" width="6.7109375" style="831" customWidth="1"/>
    <col min="1526" max="1526" width="8.85546875" style="831"/>
    <col min="1527" max="1527" width="9.7109375" style="831" customWidth="1"/>
    <col min="1528" max="1528" width="8.85546875" style="831"/>
    <col min="1529" max="1529" width="8.140625" style="831" customWidth="1"/>
    <col min="1530" max="1530" width="9.7109375" style="831" customWidth="1"/>
    <col min="1531" max="1531" width="14.28515625" style="831" customWidth="1"/>
    <col min="1532" max="1532" width="14" style="831" customWidth="1"/>
    <col min="1533" max="1533" width="12.5703125" style="831" customWidth="1"/>
    <col min="1534" max="1534" width="13.5703125" style="831" customWidth="1"/>
    <col min="1535" max="1535" width="15" style="831" customWidth="1"/>
    <col min="1536" max="1536" width="13" style="831" customWidth="1"/>
    <col min="1537" max="1537" width="19.28515625" style="831" customWidth="1"/>
    <col min="1538" max="1780" width="8.85546875" style="831"/>
    <col min="1781" max="1781" width="6.7109375" style="831" customWidth="1"/>
    <col min="1782" max="1782" width="8.85546875" style="831"/>
    <col min="1783" max="1783" width="9.7109375" style="831" customWidth="1"/>
    <col min="1784" max="1784" width="8.85546875" style="831"/>
    <col min="1785" max="1785" width="8.140625" style="831" customWidth="1"/>
    <col min="1786" max="1786" width="9.7109375" style="831" customWidth="1"/>
    <col min="1787" max="1787" width="14.28515625" style="831" customWidth="1"/>
    <col min="1788" max="1788" width="14" style="831" customWidth="1"/>
    <col min="1789" max="1789" width="12.5703125" style="831" customWidth="1"/>
    <col min="1790" max="1790" width="13.5703125" style="831" customWidth="1"/>
    <col min="1791" max="1791" width="15" style="831" customWidth="1"/>
    <col min="1792" max="1792" width="13" style="831" customWidth="1"/>
    <col min="1793" max="1793" width="19.28515625" style="831" customWidth="1"/>
    <col min="1794" max="2036" width="8.85546875" style="831"/>
    <col min="2037" max="2037" width="6.7109375" style="831" customWidth="1"/>
    <col min="2038" max="2038" width="8.85546875" style="831"/>
    <col min="2039" max="2039" width="9.7109375" style="831" customWidth="1"/>
    <col min="2040" max="2040" width="8.85546875" style="831"/>
    <col min="2041" max="2041" width="8.140625" style="831" customWidth="1"/>
    <col min="2042" max="2042" width="9.7109375" style="831" customWidth="1"/>
    <col min="2043" max="2043" width="14.28515625" style="831" customWidth="1"/>
    <col min="2044" max="2044" width="14" style="831" customWidth="1"/>
    <col min="2045" max="2045" width="12.5703125" style="831" customWidth="1"/>
    <col min="2046" max="2046" width="13.5703125" style="831" customWidth="1"/>
    <col min="2047" max="2047" width="15" style="831" customWidth="1"/>
    <col min="2048" max="2048" width="13" style="831" customWidth="1"/>
    <col min="2049" max="2049" width="19.28515625" style="831" customWidth="1"/>
    <col min="2050" max="2292" width="8.85546875" style="831"/>
    <col min="2293" max="2293" width="6.7109375" style="831" customWidth="1"/>
    <col min="2294" max="2294" width="8.85546875" style="831"/>
    <col min="2295" max="2295" width="9.7109375" style="831" customWidth="1"/>
    <col min="2296" max="2296" width="8.85546875" style="831"/>
    <col min="2297" max="2297" width="8.140625" style="831" customWidth="1"/>
    <col min="2298" max="2298" width="9.7109375" style="831" customWidth="1"/>
    <col min="2299" max="2299" width="14.28515625" style="831" customWidth="1"/>
    <col min="2300" max="2300" width="14" style="831" customWidth="1"/>
    <col min="2301" max="2301" width="12.5703125" style="831" customWidth="1"/>
    <col min="2302" max="2302" width="13.5703125" style="831" customWidth="1"/>
    <col min="2303" max="2303" width="15" style="831" customWidth="1"/>
    <col min="2304" max="2304" width="13" style="831" customWidth="1"/>
    <col min="2305" max="2305" width="19.28515625" style="831" customWidth="1"/>
    <col min="2306" max="2548" width="8.85546875" style="831"/>
    <col min="2549" max="2549" width="6.7109375" style="831" customWidth="1"/>
    <col min="2550" max="2550" width="8.85546875" style="831"/>
    <col min="2551" max="2551" width="9.7109375" style="831" customWidth="1"/>
    <col min="2552" max="2552" width="8.85546875" style="831"/>
    <col min="2553" max="2553" width="8.140625" style="831" customWidth="1"/>
    <col min="2554" max="2554" width="9.7109375" style="831" customWidth="1"/>
    <col min="2555" max="2555" width="14.28515625" style="831" customWidth="1"/>
    <col min="2556" max="2556" width="14" style="831" customWidth="1"/>
    <col min="2557" max="2557" width="12.5703125" style="831" customWidth="1"/>
    <col min="2558" max="2558" width="13.5703125" style="831" customWidth="1"/>
    <col min="2559" max="2559" width="15" style="831" customWidth="1"/>
    <col min="2560" max="2560" width="13" style="831" customWidth="1"/>
    <col min="2561" max="2561" width="19.28515625" style="831" customWidth="1"/>
    <col min="2562" max="2804" width="8.85546875" style="831"/>
    <col min="2805" max="2805" width="6.7109375" style="831" customWidth="1"/>
    <col min="2806" max="2806" width="8.85546875" style="831"/>
    <col min="2807" max="2807" width="9.7109375" style="831" customWidth="1"/>
    <col min="2808" max="2808" width="8.85546875" style="831"/>
    <col min="2809" max="2809" width="8.140625" style="831" customWidth="1"/>
    <col min="2810" max="2810" width="9.7109375" style="831" customWidth="1"/>
    <col min="2811" max="2811" width="14.28515625" style="831" customWidth="1"/>
    <col min="2812" max="2812" width="14" style="831" customWidth="1"/>
    <col min="2813" max="2813" width="12.5703125" style="831" customWidth="1"/>
    <col min="2814" max="2814" width="13.5703125" style="831" customWidth="1"/>
    <col min="2815" max="2815" width="15" style="831" customWidth="1"/>
    <col min="2816" max="2816" width="13" style="831" customWidth="1"/>
    <col min="2817" max="2817" width="19.28515625" style="831" customWidth="1"/>
    <col min="2818" max="3060" width="8.85546875" style="831"/>
    <col min="3061" max="3061" width="6.7109375" style="831" customWidth="1"/>
    <col min="3062" max="3062" width="8.85546875" style="831"/>
    <col min="3063" max="3063" width="9.7109375" style="831" customWidth="1"/>
    <col min="3064" max="3064" width="8.85546875" style="831"/>
    <col min="3065" max="3065" width="8.140625" style="831" customWidth="1"/>
    <col min="3066" max="3066" width="9.7109375" style="831" customWidth="1"/>
    <col min="3067" max="3067" width="14.28515625" style="831" customWidth="1"/>
    <col min="3068" max="3068" width="14" style="831" customWidth="1"/>
    <col min="3069" max="3069" width="12.5703125" style="831" customWidth="1"/>
    <col min="3070" max="3070" width="13.5703125" style="831" customWidth="1"/>
    <col min="3071" max="3071" width="15" style="831" customWidth="1"/>
    <col min="3072" max="3072" width="13" style="831" customWidth="1"/>
    <col min="3073" max="3073" width="19.28515625" style="831" customWidth="1"/>
    <col min="3074" max="3316" width="8.85546875" style="831"/>
    <col min="3317" max="3317" width="6.7109375" style="831" customWidth="1"/>
    <col min="3318" max="3318" width="8.85546875" style="831"/>
    <col min="3319" max="3319" width="9.7109375" style="831" customWidth="1"/>
    <col min="3320" max="3320" width="8.85546875" style="831"/>
    <col min="3321" max="3321" width="8.140625" style="831" customWidth="1"/>
    <col min="3322" max="3322" width="9.7109375" style="831" customWidth="1"/>
    <col min="3323" max="3323" width="14.28515625" style="831" customWidth="1"/>
    <col min="3324" max="3324" width="14" style="831" customWidth="1"/>
    <col min="3325" max="3325" width="12.5703125" style="831" customWidth="1"/>
    <col min="3326" max="3326" width="13.5703125" style="831" customWidth="1"/>
    <col min="3327" max="3327" width="15" style="831" customWidth="1"/>
    <col min="3328" max="3328" width="13" style="831" customWidth="1"/>
    <col min="3329" max="3329" width="19.28515625" style="831" customWidth="1"/>
    <col min="3330" max="3572" width="8.85546875" style="831"/>
    <col min="3573" max="3573" width="6.7109375" style="831" customWidth="1"/>
    <col min="3574" max="3574" width="8.85546875" style="831"/>
    <col min="3575" max="3575" width="9.7109375" style="831" customWidth="1"/>
    <col min="3576" max="3576" width="8.85546875" style="831"/>
    <col min="3577" max="3577" width="8.140625" style="831" customWidth="1"/>
    <col min="3578" max="3578" width="9.7109375" style="831" customWidth="1"/>
    <col min="3579" max="3579" width="14.28515625" style="831" customWidth="1"/>
    <col min="3580" max="3580" width="14" style="831" customWidth="1"/>
    <col min="3581" max="3581" width="12.5703125" style="831" customWidth="1"/>
    <col min="3582" max="3582" width="13.5703125" style="831" customWidth="1"/>
    <col min="3583" max="3583" width="15" style="831" customWidth="1"/>
    <col min="3584" max="3584" width="13" style="831" customWidth="1"/>
    <col min="3585" max="3585" width="19.28515625" style="831" customWidth="1"/>
    <col min="3586" max="3828" width="8.85546875" style="831"/>
    <col min="3829" max="3829" width="6.7109375" style="831" customWidth="1"/>
    <col min="3830" max="3830" width="8.85546875" style="831"/>
    <col min="3831" max="3831" width="9.7109375" style="831" customWidth="1"/>
    <col min="3832" max="3832" width="8.85546875" style="831"/>
    <col min="3833" max="3833" width="8.140625" style="831" customWidth="1"/>
    <col min="3834" max="3834" width="9.7109375" style="831" customWidth="1"/>
    <col min="3835" max="3835" width="14.28515625" style="831" customWidth="1"/>
    <col min="3836" max="3836" width="14" style="831" customWidth="1"/>
    <col min="3837" max="3837" width="12.5703125" style="831" customWidth="1"/>
    <col min="3838" max="3838" width="13.5703125" style="831" customWidth="1"/>
    <col min="3839" max="3839" width="15" style="831" customWidth="1"/>
    <col min="3840" max="3840" width="13" style="831" customWidth="1"/>
    <col min="3841" max="3841" width="19.28515625" style="831" customWidth="1"/>
    <col min="3842" max="4084" width="8.85546875" style="831"/>
    <col min="4085" max="4085" width="6.7109375" style="831" customWidth="1"/>
    <col min="4086" max="4086" width="8.85546875" style="831"/>
    <col min="4087" max="4087" width="9.7109375" style="831" customWidth="1"/>
    <col min="4088" max="4088" width="8.85546875" style="831"/>
    <col min="4089" max="4089" width="8.140625" style="831" customWidth="1"/>
    <col min="4090" max="4090" width="9.7109375" style="831" customWidth="1"/>
    <col min="4091" max="4091" width="14.28515625" style="831" customWidth="1"/>
    <col min="4092" max="4092" width="14" style="831" customWidth="1"/>
    <col min="4093" max="4093" width="12.5703125" style="831" customWidth="1"/>
    <col min="4094" max="4094" width="13.5703125" style="831" customWidth="1"/>
    <col min="4095" max="4095" width="15" style="831" customWidth="1"/>
    <col min="4096" max="4096" width="13" style="831" customWidth="1"/>
    <col min="4097" max="4097" width="19.28515625" style="831" customWidth="1"/>
    <col min="4098" max="4340" width="8.85546875" style="831"/>
    <col min="4341" max="4341" width="6.7109375" style="831" customWidth="1"/>
    <col min="4342" max="4342" width="8.85546875" style="831"/>
    <col min="4343" max="4343" width="9.7109375" style="831" customWidth="1"/>
    <col min="4344" max="4344" width="8.85546875" style="831"/>
    <col min="4345" max="4345" width="8.140625" style="831" customWidth="1"/>
    <col min="4346" max="4346" width="9.7109375" style="831" customWidth="1"/>
    <col min="4347" max="4347" width="14.28515625" style="831" customWidth="1"/>
    <col min="4348" max="4348" width="14" style="831" customWidth="1"/>
    <col min="4349" max="4349" width="12.5703125" style="831" customWidth="1"/>
    <col min="4350" max="4350" width="13.5703125" style="831" customWidth="1"/>
    <col min="4351" max="4351" width="15" style="831" customWidth="1"/>
    <col min="4352" max="4352" width="13" style="831" customWidth="1"/>
    <col min="4353" max="4353" width="19.28515625" style="831" customWidth="1"/>
    <col min="4354" max="4596" width="8.85546875" style="831"/>
    <col min="4597" max="4597" width="6.7109375" style="831" customWidth="1"/>
    <col min="4598" max="4598" width="8.85546875" style="831"/>
    <col min="4599" max="4599" width="9.7109375" style="831" customWidth="1"/>
    <col min="4600" max="4600" width="8.85546875" style="831"/>
    <col min="4601" max="4601" width="8.140625" style="831" customWidth="1"/>
    <col min="4602" max="4602" width="9.7109375" style="831" customWidth="1"/>
    <col min="4603" max="4603" width="14.28515625" style="831" customWidth="1"/>
    <col min="4604" max="4604" width="14" style="831" customWidth="1"/>
    <col min="4605" max="4605" width="12.5703125" style="831" customWidth="1"/>
    <col min="4606" max="4606" width="13.5703125" style="831" customWidth="1"/>
    <col min="4607" max="4607" width="15" style="831" customWidth="1"/>
    <col min="4608" max="4608" width="13" style="831" customWidth="1"/>
    <col min="4609" max="4609" width="19.28515625" style="831" customWidth="1"/>
    <col min="4610" max="4852" width="8.85546875" style="831"/>
    <col min="4853" max="4853" width="6.7109375" style="831" customWidth="1"/>
    <col min="4854" max="4854" width="8.85546875" style="831"/>
    <col min="4855" max="4855" width="9.7109375" style="831" customWidth="1"/>
    <col min="4856" max="4856" width="8.85546875" style="831"/>
    <col min="4857" max="4857" width="8.140625" style="831" customWidth="1"/>
    <col min="4858" max="4858" width="9.7109375" style="831" customWidth="1"/>
    <col min="4859" max="4859" width="14.28515625" style="831" customWidth="1"/>
    <col min="4860" max="4860" width="14" style="831" customWidth="1"/>
    <col min="4861" max="4861" width="12.5703125" style="831" customWidth="1"/>
    <col min="4862" max="4862" width="13.5703125" style="831" customWidth="1"/>
    <col min="4863" max="4863" width="15" style="831" customWidth="1"/>
    <col min="4864" max="4864" width="13" style="831" customWidth="1"/>
    <col min="4865" max="4865" width="19.28515625" style="831" customWidth="1"/>
    <col min="4866" max="5108" width="8.85546875" style="831"/>
    <col min="5109" max="5109" width="6.7109375" style="831" customWidth="1"/>
    <col min="5110" max="5110" width="8.85546875" style="831"/>
    <col min="5111" max="5111" width="9.7109375" style="831" customWidth="1"/>
    <col min="5112" max="5112" width="8.85546875" style="831"/>
    <col min="5113" max="5113" width="8.140625" style="831" customWidth="1"/>
    <col min="5114" max="5114" width="9.7109375" style="831" customWidth="1"/>
    <col min="5115" max="5115" width="14.28515625" style="831" customWidth="1"/>
    <col min="5116" max="5116" width="14" style="831" customWidth="1"/>
    <col min="5117" max="5117" width="12.5703125" style="831" customWidth="1"/>
    <col min="5118" max="5118" width="13.5703125" style="831" customWidth="1"/>
    <col min="5119" max="5119" width="15" style="831" customWidth="1"/>
    <col min="5120" max="5120" width="13" style="831" customWidth="1"/>
    <col min="5121" max="5121" width="19.28515625" style="831" customWidth="1"/>
    <col min="5122" max="5364" width="8.85546875" style="831"/>
    <col min="5365" max="5365" width="6.7109375" style="831" customWidth="1"/>
    <col min="5366" max="5366" width="8.85546875" style="831"/>
    <col min="5367" max="5367" width="9.7109375" style="831" customWidth="1"/>
    <col min="5368" max="5368" width="8.85546875" style="831"/>
    <col min="5369" max="5369" width="8.140625" style="831" customWidth="1"/>
    <col min="5370" max="5370" width="9.7109375" style="831" customWidth="1"/>
    <col min="5371" max="5371" width="14.28515625" style="831" customWidth="1"/>
    <col min="5372" max="5372" width="14" style="831" customWidth="1"/>
    <col min="5373" max="5373" width="12.5703125" style="831" customWidth="1"/>
    <col min="5374" max="5374" width="13.5703125" style="831" customWidth="1"/>
    <col min="5375" max="5375" width="15" style="831" customWidth="1"/>
    <col min="5376" max="5376" width="13" style="831" customWidth="1"/>
    <col min="5377" max="5377" width="19.28515625" style="831" customWidth="1"/>
    <col min="5378" max="5620" width="8.85546875" style="831"/>
    <col min="5621" max="5621" width="6.7109375" style="831" customWidth="1"/>
    <col min="5622" max="5622" width="8.85546875" style="831"/>
    <col min="5623" max="5623" width="9.7109375" style="831" customWidth="1"/>
    <col min="5624" max="5624" width="8.85546875" style="831"/>
    <col min="5625" max="5625" width="8.140625" style="831" customWidth="1"/>
    <col min="5626" max="5626" width="9.7109375" style="831" customWidth="1"/>
    <col min="5627" max="5627" width="14.28515625" style="831" customWidth="1"/>
    <col min="5628" max="5628" width="14" style="831" customWidth="1"/>
    <col min="5629" max="5629" width="12.5703125" style="831" customWidth="1"/>
    <col min="5630" max="5630" width="13.5703125" style="831" customWidth="1"/>
    <col min="5631" max="5631" width="15" style="831" customWidth="1"/>
    <col min="5632" max="5632" width="13" style="831" customWidth="1"/>
    <col min="5633" max="5633" width="19.28515625" style="831" customWidth="1"/>
    <col min="5634" max="5876" width="8.85546875" style="831"/>
    <col min="5877" max="5877" width="6.7109375" style="831" customWidth="1"/>
    <col min="5878" max="5878" width="8.85546875" style="831"/>
    <col min="5879" max="5879" width="9.7109375" style="831" customWidth="1"/>
    <col min="5880" max="5880" width="8.85546875" style="831"/>
    <col min="5881" max="5881" width="8.140625" style="831" customWidth="1"/>
    <col min="5882" max="5882" width="9.7109375" style="831" customWidth="1"/>
    <col min="5883" max="5883" width="14.28515625" style="831" customWidth="1"/>
    <col min="5884" max="5884" width="14" style="831" customWidth="1"/>
    <col min="5885" max="5885" width="12.5703125" style="831" customWidth="1"/>
    <col min="5886" max="5886" width="13.5703125" style="831" customWidth="1"/>
    <col min="5887" max="5887" width="15" style="831" customWidth="1"/>
    <col min="5888" max="5888" width="13" style="831" customWidth="1"/>
    <col min="5889" max="5889" width="19.28515625" style="831" customWidth="1"/>
    <col min="5890" max="6132" width="8.85546875" style="831"/>
    <col min="6133" max="6133" width="6.7109375" style="831" customWidth="1"/>
    <col min="6134" max="6134" width="8.85546875" style="831"/>
    <col min="6135" max="6135" width="9.7109375" style="831" customWidth="1"/>
    <col min="6136" max="6136" width="8.85546875" style="831"/>
    <col min="6137" max="6137" width="8.140625" style="831" customWidth="1"/>
    <col min="6138" max="6138" width="9.7109375" style="831" customWidth="1"/>
    <col min="6139" max="6139" width="14.28515625" style="831" customWidth="1"/>
    <col min="6140" max="6140" width="14" style="831" customWidth="1"/>
    <col min="6141" max="6141" width="12.5703125" style="831" customWidth="1"/>
    <col min="6142" max="6142" width="13.5703125" style="831" customWidth="1"/>
    <col min="6143" max="6143" width="15" style="831" customWidth="1"/>
    <col min="6144" max="6144" width="13" style="831" customWidth="1"/>
    <col min="6145" max="6145" width="19.28515625" style="831" customWidth="1"/>
    <col min="6146" max="6388" width="8.85546875" style="831"/>
    <col min="6389" max="6389" width="6.7109375" style="831" customWidth="1"/>
    <col min="6390" max="6390" width="8.85546875" style="831"/>
    <col min="6391" max="6391" width="9.7109375" style="831" customWidth="1"/>
    <col min="6392" max="6392" width="8.85546875" style="831"/>
    <col min="6393" max="6393" width="8.140625" style="831" customWidth="1"/>
    <col min="6394" max="6394" width="9.7109375" style="831" customWidth="1"/>
    <col min="6395" max="6395" width="14.28515625" style="831" customWidth="1"/>
    <col min="6396" max="6396" width="14" style="831" customWidth="1"/>
    <col min="6397" max="6397" width="12.5703125" style="831" customWidth="1"/>
    <col min="6398" max="6398" width="13.5703125" style="831" customWidth="1"/>
    <col min="6399" max="6399" width="15" style="831" customWidth="1"/>
    <col min="6400" max="6400" width="13" style="831" customWidth="1"/>
    <col min="6401" max="6401" width="19.28515625" style="831" customWidth="1"/>
    <col min="6402" max="6644" width="8.85546875" style="831"/>
    <col min="6645" max="6645" width="6.7109375" style="831" customWidth="1"/>
    <col min="6646" max="6646" width="8.85546875" style="831"/>
    <col min="6647" max="6647" width="9.7109375" style="831" customWidth="1"/>
    <col min="6648" max="6648" width="8.85546875" style="831"/>
    <col min="6649" max="6649" width="8.140625" style="831" customWidth="1"/>
    <col min="6650" max="6650" width="9.7109375" style="831" customWidth="1"/>
    <col min="6651" max="6651" width="14.28515625" style="831" customWidth="1"/>
    <col min="6652" max="6652" width="14" style="831" customWidth="1"/>
    <col min="6653" max="6653" width="12.5703125" style="831" customWidth="1"/>
    <col min="6654" max="6654" width="13.5703125" style="831" customWidth="1"/>
    <col min="6655" max="6655" width="15" style="831" customWidth="1"/>
    <col min="6656" max="6656" width="13" style="831" customWidth="1"/>
    <col min="6657" max="6657" width="19.28515625" style="831" customWidth="1"/>
    <col min="6658" max="6900" width="8.85546875" style="831"/>
    <col min="6901" max="6901" width="6.7109375" style="831" customWidth="1"/>
    <col min="6902" max="6902" width="8.85546875" style="831"/>
    <col min="6903" max="6903" width="9.7109375" style="831" customWidth="1"/>
    <col min="6904" max="6904" width="8.85546875" style="831"/>
    <col min="6905" max="6905" width="8.140625" style="831" customWidth="1"/>
    <col min="6906" max="6906" width="9.7109375" style="831" customWidth="1"/>
    <col min="6907" max="6907" width="14.28515625" style="831" customWidth="1"/>
    <col min="6908" max="6908" width="14" style="831" customWidth="1"/>
    <col min="6909" max="6909" width="12.5703125" style="831" customWidth="1"/>
    <col min="6910" max="6910" width="13.5703125" style="831" customWidth="1"/>
    <col min="6911" max="6911" width="15" style="831" customWidth="1"/>
    <col min="6912" max="6912" width="13" style="831" customWidth="1"/>
    <col min="6913" max="6913" width="19.28515625" style="831" customWidth="1"/>
    <col min="6914" max="7156" width="8.85546875" style="831"/>
    <col min="7157" max="7157" width="6.7109375" style="831" customWidth="1"/>
    <col min="7158" max="7158" width="8.85546875" style="831"/>
    <col min="7159" max="7159" width="9.7109375" style="831" customWidth="1"/>
    <col min="7160" max="7160" width="8.85546875" style="831"/>
    <col min="7161" max="7161" width="8.140625" style="831" customWidth="1"/>
    <col min="7162" max="7162" width="9.7109375" style="831" customWidth="1"/>
    <col min="7163" max="7163" width="14.28515625" style="831" customWidth="1"/>
    <col min="7164" max="7164" width="14" style="831" customWidth="1"/>
    <col min="7165" max="7165" width="12.5703125" style="831" customWidth="1"/>
    <col min="7166" max="7166" width="13.5703125" style="831" customWidth="1"/>
    <col min="7167" max="7167" width="15" style="831" customWidth="1"/>
    <col min="7168" max="7168" width="13" style="831" customWidth="1"/>
    <col min="7169" max="7169" width="19.28515625" style="831" customWidth="1"/>
    <col min="7170" max="7412" width="8.85546875" style="831"/>
    <col min="7413" max="7413" width="6.7109375" style="831" customWidth="1"/>
    <col min="7414" max="7414" width="8.85546875" style="831"/>
    <col min="7415" max="7415" width="9.7109375" style="831" customWidth="1"/>
    <col min="7416" max="7416" width="8.85546875" style="831"/>
    <col min="7417" max="7417" width="8.140625" style="831" customWidth="1"/>
    <col min="7418" max="7418" width="9.7109375" style="831" customWidth="1"/>
    <col min="7419" max="7419" width="14.28515625" style="831" customWidth="1"/>
    <col min="7420" max="7420" width="14" style="831" customWidth="1"/>
    <col min="7421" max="7421" width="12.5703125" style="831" customWidth="1"/>
    <col min="7422" max="7422" width="13.5703125" style="831" customWidth="1"/>
    <col min="7423" max="7423" width="15" style="831" customWidth="1"/>
    <col min="7424" max="7424" width="13" style="831" customWidth="1"/>
    <col min="7425" max="7425" width="19.28515625" style="831" customWidth="1"/>
    <col min="7426" max="7668" width="8.85546875" style="831"/>
    <col min="7669" max="7669" width="6.7109375" style="831" customWidth="1"/>
    <col min="7670" max="7670" width="8.85546875" style="831"/>
    <col min="7671" max="7671" width="9.7109375" style="831" customWidth="1"/>
    <col min="7672" max="7672" width="8.85546875" style="831"/>
    <col min="7673" max="7673" width="8.140625" style="831" customWidth="1"/>
    <col min="7674" max="7674" width="9.7109375" style="831" customWidth="1"/>
    <col min="7675" max="7675" width="14.28515625" style="831" customWidth="1"/>
    <col min="7676" max="7676" width="14" style="831" customWidth="1"/>
    <col min="7677" max="7677" width="12.5703125" style="831" customWidth="1"/>
    <col min="7678" max="7678" width="13.5703125" style="831" customWidth="1"/>
    <col min="7679" max="7679" width="15" style="831" customWidth="1"/>
    <col min="7680" max="7680" width="13" style="831" customWidth="1"/>
    <col min="7681" max="7681" width="19.28515625" style="831" customWidth="1"/>
    <col min="7682" max="7924" width="8.85546875" style="831"/>
    <col min="7925" max="7925" width="6.7109375" style="831" customWidth="1"/>
    <col min="7926" max="7926" width="8.85546875" style="831"/>
    <col min="7927" max="7927" width="9.7109375" style="831" customWidth="1"/>
    <col min="7928" max="7928" width="8.85546875" style="831"/>
    <col min="7929" max="7929" width="8.140625" style="831" customWidth="1"/>
    <col min="7930" max="7930" width="9.7109375" style="831" customWidth="1"/>
    <col min="7931" max="7931" width="14.28515625" style="831" customWidth="1"/>
    <col min="7932" max="7932" width="14" style="831" customWidth="1"/>
    <col min="7933" max="7933" width="12.5703125" style="831" customWidth="1"/>
    <col min="7934" max="7934" width="13.5703125" style="831" customWidth="1"/>
    <col min="7935" max="7935" width="15" style="831" customWidth="1"/>
    <col min="7936" max="7936" width="13" style="831" customWidth="1"/>
    <col min="7937" max="7937" width="19.28515625" style="831" customWidth="1"/>
    <col min="7938" max="8180" width="8.85546875" style="831"/>
    <col min="8181" max="8181" width="6.7109375" style="831" customWidth="1"/>
    <col min="8182" max="8182" width="8.85546875" style="831"/>
    <col min="8183" max="8183" width="9.7109375" style="831" customWidth="1"/>
    <col min="8184" max="8184" width="8.85546875" style="831"/>
    <col min="8185" max="8185" width="8.140625" style="831" customWidth="1"/>
    <col min="8186" max="8186" width="9.7109375" style="831" customWidth="1"/>
    <col min="8187" max="8187" width="14.28515625" style="831" customWidth="1"/>
    <col min="8188" max="8188" width="14" style="831" customWidth="1"/>
    <col min="8189" max="8189" width="12.5703125" style="831" customWidth="1"/>
    <col min="8190" max="8190" width="13.5703125" style="831" customWidth="1"/>
    <col min="8191" max="8191" width="15" style="831" customWidth="1"/>
    <col min="8192" max="8192" width="13" style="831" customWidth="1"/>
    <col min="8193" max="8193" width="19.28515625" style="831" customWidth="1"/>
    <col min="8194" max="8436" width="8.85546875" style="831"/>
    <col min="8437" max="8437" width="6.7109375" style="831" customWidth="1"/>
    <col min="8438" max="8438" width="8.85546875" style="831"/>
    <col min="8439" max="8439" width="9.7109375" style="831" customWidth="1"/>
    <col min="8440" max="8440" width="8.85546875" style="831"/>
    <col min="8441" max="8441" width="8.140625" style="831" customWidth="1"/>
    <col min="8442" max="8442" width="9.7109375" style="831" customWidth="1"/>
    <col min="8443" max="8443" width="14.28515625" style="831" customWidth="1"/>
    <col min="8444" max="8444" width="14" style="831" customWidth="1"/>
    <col min="8445" max="8445" width="12.5703125" style="831" customWidth="1"/>
    <col min="8446" max="8446" width="13.5703125" style="831" customWidth="1"/>
    <col min="8447" max="8447" width="15" style="831" customWidth="1"/>
    <col min="8448" max="8448" width="13" style="831" customWidth="1"/>
    <col min="8449" max="8449" width="19.28515625" style="831" customWidth="1"/>
    <col min="8450" max="8692" width="8.85546875" style="831"/>
    <col min="8693" max="8693" width="6.7109375" style="831" customWidth="1"/>
    <col min="8694" max="8694" width="8.85546875" style="831"/>
    <col min="8695" max="8695" width="9.7109375" style="831" customWidth="1"/>
    <col min="8696" max="8696" width="8.85546875" style="831"/>
    <col min="8697" max="8697" width="8.140625" style="831" customWidth="1"/>
    <col min="8698" max="8698" width="9.7109375" style="831" customWidth="1"/>
    <col min="8699" max="8699" width="14.28515625" style="831" customWidth="1"/>
    <col min="8700" max="8700" width="14" style="831" customWidth="1"/>
    <col min="8701" max="8701" width="12.5703125" style="831" customWidth="1"/>
    <col min="8702" max="8702" width="13.5703125" style="831" customWidth="1"/>
    <col min="8703" max="8703" width="15" style="831" customWidth="1"/>
    <col min="8704" max="8704" width="13" style="831" customWidth="1"/>
    <col min="8705" max="8705" width="19.28515625" style="831" customWidth="1"/>
    <col min="8706" max="8948" width="8.85546875" style="831"/>
    <col min="8949" max="8949" width="6.7109375" style="831" customWidth="1"/>
    <col min="8950" max="8950" width="8.85546875" style="831"/>
    <col min="8951" max="8951" width="9.7109375" style="831" customWidth="1"/>
    <col min="8952" max="8952" width="8.85546875" style="831"/>
    <col min="8953" max="8953" width="8.140625" style="831" customWidth="1"/>
    <col min="8954" max="8954" width="9.7109375" style="831" customWidth="1"/>
    <col min="8955" max="8955" width="14.28515625" style="831" customWidth="1"/>
    <col min="8956" max="8956" width="14" style="831" customWidth="1"/>
    <col min="8957" max="8957" width="12.5703125" style="831" customWidth="1"/>
    <col min="8958" max="8958" width="13.5703125" style="831" customWidth="1"/>
    <col min="8959" max="8959" width="15" style="831" customWidth="1"/>
    <col min="8960" max="8960" width="13" style="831" customWidth="1"/>
    <col min="8961" max="8961" width="19.28515625" style="831" customWidth="1"/>
    <col min="8962" max="9204" width="8.85546875" style="831"/>
    <col min="9205" max="9205" width="6.7109375" style="831" customWidth="1"/>
    <col min="9206" max="9206" width="8.85546875" style="831"/>
    <col min="9207" max="9207" width="9.7109375" style="831" customWidth="1"/>
    <col min="9208" max="9208" width="8.85546875" style="831"/>
    <col min="9209" max="9209" width="8.140625" style="831" customWidth="1"/>
    <col min="9210" max="9210" width="9.7109375" style="831" customWidth="1"/>
    <col min="9211" max="9211" width="14.28515625" style="831" customWidth="1"/>
    <col min="9212" max="9212" width="14" style="831" customWidth="1"/>
    <col min="9213" max="9213" width="12.5703125" style="831" customWidth="1"/>
    <col min="9214" max="9214" width="13.5703125" style="831" customWidth="1"/>
    <col min="9215" max="9215" width="15" style="831" customWidth="1"/>
    <col min="9216" max="9216" width="13" style="831" customWidth="1"/>
    <col min="9217" max="9217" width="19.28515625" style="831" customWidth="1"/>
    <col min="9218" max="9460" width="8.85546875" style="831"/>
    <col min="9461" max="9461" width="6.7109375" style="831" customWidth="1"/>
    <col min="9462" max="9462" width="8.85546875" style="831"/>
    <col min="9463" max="9463" width="9.7109375" style="831" customWidth="1"/>
    <col min="9464" max="9464" width="8.85546875" style="831"/>
    <col min="9465" max="9465" width="8.140625" style="831" customWidth="1"/>
    <col min="9466" max="9466" width="9.7109375" style="831" customWidth="1"/>
    <col min="9467" max="9467" width="14.28515625" style="831" customWidth="1"/>
    <col min="9468" max="9468" width="14" style="831" customWidth="1"/>
    <col min="9469" max="9469" width="12.5703125" style="831" customWidth="1"/>
    <col min="9470" max="9470" width="13.5703125" style="831" customWidth="1"/>
    <col min="9471" max="9471" width="15" style="831" customWidth="1"/>
    <col min="9472" max="9472" width="13" style="831" customWidth="1"/>
    <col min="9473" max="9473" width="19.28515625" style="831" customWidth="1"/>
    <col min="9474" max="9716" width="8.85546875" style="831"/>
    <col min="9717" max="9717" width="6.7109375" style="831" customWidth="1"/>
    <col min="9718" max="9718" width="8.85546875" style="831"/>
    <col min="9719" max="9719" width="9.7109375" style="831" customWidth="1"/>
    <col min="9720" max="9720" width="8.85546875" style="831"/>
    <col min="9721" max="9721" width="8.140625" style="831" customWidth="1"/>
    <col min="9722" max="9722" width="9.7109375" style="831" customWidth="1"/>
    <col min="9723" max="9723" width="14.28515625" style="831" customWidth="1"/>
    <col min="9724" max="9724" width="14" style="831" customWidth="1"/>
    <col min="9725" max="9725" width="12.5703125" style="831" customWidth="1"/>
    <col min="9726" max="9726" width="13.5703125" style="831" customWidth="1"/>
    <col min="9727" max="9727" width="15" style="831" customWidth="1"/>
    <col min="9728" max="9728" width="13" style="831" customWidth="1"/>
    <col min="9729" max="9729" width="19.28515625" style="831" customWidth="1"/>
    <col min="9730" max="9972" width="8.85546875" style="831"/>
    <col min="9973" max="9973" width="6.7109375" style="831" customWidth="1"/>
    <col min="9974" max="9974" width="8.85546875" style="831"/>
    <col min="9975" max="9975" width="9.7109375" style="831" customWidth="1"/>
    <col min="9976" max="9976" width="8.85546875" style="831"/>
    <col min="9977" max="9977" width="8.140625" style="831" customWidth="1"/>
    <col min="9978" max="9978" width="9.7109375" style="831" customWidth="1"/>
    <col min="9979" max="9979" width="14.28515625" style="831" customWidth="1"/>
    <col min="9980" max="9980" width="14" style="831" customWidth="1"/>
    <col min="9981" max="9981" width="12.5703125" style="831" customWidth="1"/>
    <col min="9982" max="9982" width="13.5703125" style="831" customWidth="1"/>
    <col min="9983" max="9983" width="15" style="831" customWidth="1"/>
    <col min="9984" max="9984" width="13" style="831" customWidth="1"/>
    <col min="9985" max="9985" width="19.28515625" style="831" customWidth="1"/>
    <col min="9986" max="10228" width="8.85546875" style="831"/>
    <col min="10229" max="10229" width="6.7109375" style="831" customWidth="1"/>
    <col min="10230" max="10230" width="8.85546875" style="831"/>
    <col min="10231" max="10231" width="9.7109375" style="831" customWidth="1"/>
    <col min="10232" max="10232" width="8.85546875" style="831"/>
    <col min="10233" max="10233" width="8.140625" style="831" customWidth="1"/>
    <col min="10234" max="10234" width="9.7109375" style="831" customWidth="1"/>
    <col min="10235" max="10235" width="14.28515625" style="831" customWidth="1"/>
    <col min="10236" max="10236" width="14" style="831" customWidth="1"/>
    <col min="10237" max="10237" width="12.5703125" style="831" customWidth="1"/>
    <col min="10238" max="10238" width="13.5703125" style="831" customWidth="1"/>
    <col min="10239" max="10239" width="15" style="831" customWidth="1"/>
    <col min="10240" max="10240" width="13" style="831" customWidth="1"/>
    <col min="10241" max="10241" width="19.28515625" style="831" customWidth="1"/>
    <col min="10242" max="10484" width="8.85546875" style="831"/>
    <col min="10485" max="10485" width="6.7109375" style="831" customWidth="1"/>
    <col min="10486" max="10486" width="8.85546875" style="831"/>
    <col min="10487" max="10487" width="9.7109375" style="831" customWidth="1"/>
    <col min="10488" max="10488" width="8.85546875" style="831"/>
    <col min="10489" max="10489" width="8.140625" style="831" customWidth="1"/>
    <col min="10490" max="10490" width="9.7109375" style="831" customWidth="1"/>
    <col min="10491" max="10491" width="14.28515625" style="831" customWidth="1"/>
    <col min="10492" max="10492" width="14" style="831" customWidth="1"/>
    <col min="10493" max="10493" width="12.5703125" style="831" customWidth="1"/>
    <col min="10494" max="10494" width="13.5703125" style="831" customWidth="1"/>
    <col min="10495" max="10495" width="15" style="831" customWidth="1"/>
    <col min="10496" max="10496" width="13" style="831" customWidth="1"/>
    <col min="10497" max="10497" width="19.28515625" style="831" customWidth="1"/>
    <col min="10498" max="10740" width="8.85546875" style="831"/>
    <col min="10741" max="10741" width="6.7109375" style="831" customWidth="1"/>
    <col min="10742" max="10742" width="8.85546875" style="831"/>
    <col min="10743" max="10743" width="9.7109375" style="831" customWidth="1"/>
    <col min="10744" max="10744" width="8.85546875" style="831"/>
    <col min="10745" max="10745" width="8.140625" style="831" customWidth="1"/>
    <col min="10746" max="10746" width="9.7109375" style="831" customWidth="1"/>
    <col min="10747" max="10747" width="14.28515625" style="831" customWidth="1"/>
    <col min="10748" max="10748" width="14" style="831" customWidth="1"/>
    <col min="10749" max="10749" width="12.5703125" style="831" customWidth="1"/>
    <col min="10750" max="10750" width="13.5703125" style="831" customWidth="1"/>
    <col min="10751" max="10751" width="15" style="831" customWidth="1"/>
    <col min="10752" max="10752" width="13" style="831" customWidth="1"/>
    <col min="10753" max="10753" width="19.28515625" style="831" customWidth="1"/>
    <col min="10754" max="10996" width="8.85546875" style="831"/>
    <col min="10997" max="10997" width="6.7109375" style="831" customWidth="1"/>
    <col min="10998" max="10998" width="8.85546875" style="831"/>
    <col min="10999" max="10999" width="9.7109375" style="831" customWidth="1"/>
    <col min="11000" max="11000" width="8.85546875" style="831"/>
    <col min="11001" max="11001" width="8.140625" style="831" customWidth="1"/>
    <col min="11002" max="11002" width="9.7109375" style="831" customWidth="1"/>
    <col min="11003" max="11003" width="14.28515625" style="831" customWidth="1"/>
    <col min="11004" max="11004" width="14" style="831" customWidth="1"/>
    <col min="11005" max="11005" width="12.5703125" style="831" customWidth="1"/>
    <col min="11006" max="11006" width="13.5703125" style="831" customWidth="1"/>
    <col min="11007" max="11007" width="15" style="831" customWidth="1"/>
    <col min="11008" max="11008" width="13" style="831" customWidth="1"/>
    <col min="11009" max="11009" width="19.28515625" style="831" customWidth="1"/>
    <col min="11010" max="11252" width="8.85546875" style="831"/>
    <col min="11253" max="11253" width="6.7109375" style="831" customWidth="1"/>
    <col min="11254" max="11254" width="8.85546875" style="831"/>
    <col min="11255" max="11255" width="9.7109375" style="831" customWidth="1"/>
    <col min="11256" max="11256" width="8.85546875" style="831"/>
    <col min="11257" max="11257" width="8.140625" style="831" customWidth="1"/>
    <col min="11258" max="11258" width="9.7109375" style="831" customWidth="1"/>
    <col min="11259" max="11259" width="14.28515625" style="831" customWidth="1"/>
    <col min="11260" max="11260" width="14" style="831" customWidth="1"/>
    <col min="11261" max="11261" width="12.5703125" style="831" customWidth="1"/>
    <col min="11262" max="11262" width="13.5703125" style="831" customWidth="1"/>
    <col min="11263" max="11263" width="15" style="831" customWidth="1"/>
    <col min="11264" max="11264" width="13" style="831" customWidth="1"/>
    <col min="11265" max="11265" width="19.28515625" style="831" customWidth="1"/>
    <col min="11266" max="11508" width="8.85546875" style="831"/>
    <col min="11509" max="11509" width="6.7109375" style="831" customWidth="1"/>
    <col min="11510" max="11510" width="8.85546875" style="831"/>
    <col min="11511" max="11511" width="9.7109375" style="831" customWidth="1"/>
    <col min="11512" max="11512" width="8.85546875" style="831"/>
    <col min="11513" max="11513" width="8.140625" style="831" customWidth="1"/>
    <col min="11514" max="11514" width="9.7109375" style="831" customWidth="1"/>
    <col min="11515" max="11515" width="14.28515625" style="831" customWidth="1"/>
    <col min="11516" max="11516" width="14" style="831" customWidth="1"/>
    <col min="11517" max="11517" width="12.5703125" style="831" customWidth="1"/>
    <col min="11518" max="11518" width="13.5703125" style="831" customWidth="1"/>
    <col min="11519" max="11519" width="15" style="831" customWidth="1"/>
    <col min="11520" max="11520" width="13" style="831" customWidth="1"/>
    <col min="11521" max="11521" width="19.28515625" style="831" customWidth="1"/>
    <col min="11522" max="11764" width="8.85546875" style="831"/>
    <col min="11765" max="11765" width="6.7109375" style="831" customWidth="1"/>
    <col min="11766" max="11766" width="8.85546875" style="831"/>
    <col min="11767" max="11767" width="9.7109375" style="831" customWidth="1"/>
    <col min="11768" max="11768" width="8.85546875" style="831"/>
    <col min="11769" max="11769" width="8.140625" style="831" customWidth="1"/>
    <col min="11770" max="11770" width="9.7109375" style="831" customWidth="1"/>
    <col min="11771" max="11771" width="14.28515625" style="831" customWidth="1"/>
    <col min="11772" max="11772" width="14" style="831" customWidth="1"/>
    <col min="11773" max="11773" width="12.5703125" style="831" customWidth="1"/>
    <col min="11774" max="11774" width="13.5703125" style="831" customWidth="1"/>
    <col min="11775" max="11775" width="15" style="831" customWidth="1"/>
    <col min="11776" max="11776" width="13" style="831" customWidth="1"/>
    <col min="11777" max="11777" width="19.28515625" style="831" customWidth="1"/>
    <col min="11778" max="12020" width="8.85546875" style="831"/>
    <col min="12021" max="12021" width="6.7109375" style="831" customWidth="1"/>
    <col min="12022" max="12022" width="8.85546875" style="831"/>
    <col min="12023" max="12023" width="9.7109375" style="831" customWidth="1"/>
    <col min="12024" max="12024" width="8.85546875" style="831"/>
    <col min="12025" max="12025" width="8.140625" style="831" customWidth="1"/>
    <col min="12026" max="12026" width="9.7109375" style="831" customWidth="1"/>
    <col min="12027" max="12027" width="14.28515625" style="831" customWidth="1"/>
    <col min="12028" max="12028" width="14" style="831" customWidth="1"/>
    <col min="12029" max="12029" width="12.5703125" style="831" customWidth="1"/>
    <col min="12030" max="12030" width="13.5703125" style="831" customWidth="1"/>
    <col min="12031" max="12031" width="15" style="831" customWidth="1"/>
    <col min="12032" max="12032" width="13" style="831" customWidth="1"/>
    <col min="12033" max="12033" width="19.28515625" style="831" customWidth="1"/>
    <col min="12034" max="12276" width="8.85546875" style="831"/>
    <col min="12277" max="12277" width="6.7109375" style="831" customWidth="1"/>
    <col min="12278" max="12278" width="8.85546875" style="831"/>
    <col min="12279" max="12279" width="9.7109375" style="831" customWidth="1"/>
    <col min="12280" max="12280" width="8.85546875" style="831"/>
    <col min="12281" max="12281" width="8.140625" style="831" customWidth="1"/>
    <col min="12282" max="12282" width="9.7109375" style="831" customWidth="1"/>
    <col min="12283" max="12283" width="14.28515625" style="831" customWidth="1"/>
    <col min="12284" max="12284" width="14" style="831" customWidth="1"/>
    <col min="12285" max="12285" width="12.5703125" style="831" customWidth="1"/>
    <col min="12286" max="12286" width="13.5703125" style="831" customWidth="1"/>
    <col min="12287" max="12287" width="15" style="831" customWidth="1"/>
    <col min="12288" max="12288" width="13" style="831" customWidth="1"/>
    <col min="12289" max="12289" width="19.28515625" style="831" customWidth="1"/>
    <col min="12290" max="12532" width="8.85546875" style="831"/>
    <col min="12533" max="12533" width="6.7109375" style="831" customWidth="1"/>
    <col min="12534" max="12534" width="8.85546875" style="831"/>
    <col min="12535" max="12535" width="9.7109375" style="831" customWidth="1"/>
    <col min="12536" max="12536" width="8.85546875" style="831"/>
    <col min="12537" max="12537" width="8.140625" style="831" customWidth="1"/>
    <col min="12538" max="12538" width="9.7109375" style="831" customWidth="1"/>
    <col min="12539" max="12539" width="14.28515625" style="831" customWidth="1"/>
    <col min="12540" max="12540" width="14" style="831" customWidth="1"/>
    <col min="12541" max="12541" width="12.5703125" style="831" customWidth="1"/>
    <col min="12542" max="12542" width="13.5703125" style="831" customWidth="1"/>
    <col min="12543" max="12543" width="15" style="831" customWidth="1"/>
    <col min="12544" max="12544" width="13" style="831" customWidth="1"/>
    <col min="12545" max="12545" width="19.28515625" style="831" customWidth="1"/>
    <col min="12546" max="12788" width="8.85546875" style="831"/>
    <col min="12789" max="12789" width="6.7109375" style="831" customWidth="1"/>
    <col min="12790" max="12790" width="8.85546875" style="831"/>
    <col min="12791" max="12791" width="9.7109375" style="831" customWidth="1"/>
    <col min="12792" max="12792" width="8.85546875" style="831"/>
    <col min="12793" max="12793" width="8.140625" style="831" customWidth="1"/>
    <col min="12794" max="12794" width="9.7109375" style="831" customWidth="1"/>
    <col min="12795" max="12795" width="14.28515625" style="831" customWidth="1"/>
    <col min="12796" max="12796" width="14" style="831" customWidth="1"/>
    <col min="12797" max="12797" width="12.5703125" style="831" customWidth="1"/>
    <col min="12798" max="12798" width="13.5703125" style="831" customWidth="1"/>
    <col min="12799" max="12799" width="15" style="831" customWidth="1"/>
    <col min="12800" max="12800" width="13" style="831" customWidth="1"/>
    <col min="12801" max="12801" width="19.28515625" style="831" customWidth="1"/>
    <col min="12802" max="13044" width="8.85546875" style="831"/>
    <col min="13045" max="13045" width="6.7109375" style="831" customWidth="1"/>
    <col min="13046" max="13046" width="8.85546875" style="831"/>
    <col min="13047" max="13047" width="9.7109375" style="831" customWidth="1"/>
    <col min="13048" max="13048" width="8.85546875" style="831"/>
    <col min="13049" max="13049" width="8.140625" style="831" customWidth="1"/>
    <col min="13050" max="13050" width="9.7109375" style="831" customWidth="1"/>
    <col min="13051" max="13051" width="14.28515625" style="831" customWidth="1"/>
    <col min="13052" max="13052" width="14" style="831" customWidth="1"/>
    <col min="13053" max="13053" width="12.5703125" style="831" customWidth="1"/>
    <col min="13054" max="13054" width="13.5703125" style="831" customWidth="1"/>
    <col min="13055" max="13055" width="15" style="831" customWidth="1"/>
    <col min="13056" max="13056" width="13" style="831" customWidth="1"/>
    <col min="13057" max="13057" width="19.28515625" style="831" customWidth="1"/>
    <col min="13058" max="13300" width="8.85546875" style="831"/>
    <col min="13301" max="13301" width="6.7109375" style="831" customWidth="1"/>
    <col min="13302" max="13302" width="8.85546875" style="831"/>
    <col min="13303" max="13303" width="9.7109375" style="831" customWidth="1"/>
    <col min="13304" max="13304" width="8.85546875" style="831"/>
    <col min="13305" max="13305" width="8.140625" style="831" customWidth="1"/>
    <col min="13306" max="13306" width="9.7109375" style="831" customWidth="1"/>
    <col min="13307" max="13307" width="14.28515625" style="831" customWidth="1"/>
    <col min="13308" max="13308" width="14" style="831" customWidth="1"/>
    <col min="13309" max="13309" width="12.5703125" style="831" customWidth="1"/>
    <col min="13310" max="13310" width="13.5703125" style="831" customWidth="1"/>
    <col min="13311" max="13311" width="15" style="831" customWidth="1"/>
    <col min="13312" max="13312" width="13" style="831" customWidth="1"/>
    <col min="13313" max="13313" width="19.28515625" style="831" customWidth="1"/>
    <col min="13314" max="13556" width="8.85546875" style="831"/>
    <col min="13557" max="13557" width="6.7109375" style="831" customWidth="1"/>
    <col min="13558" max="13558" width="8.85546875" style="831"/>
    <col min="13559" max="13559" width="9.7109375" style="831" customWidth="1"/>
    <col min="13560" max="13560" width="8.85546875" style="831"/>
    <col min="13561" max="13561" width="8.140625" style="831" customWidth="1"/>
    <col min="13562" max="13562" width="9.7109375" style="831" customWidth="1"/>
    <col min="13563" max="13563" width="14.28515625" style="831" customWidth="1"/>
    <col min="13564" max="13564" width="14" style="831" customWidth="1"/>
    <col min="13565" max="13565" width="12.5703125" style="831" customWidth="1"/>
    <col min="13566" max="13566" width="13.5703125" style="831" customWidth="1"/>
    <col min="13567" max="13567" width="15" style="831" customWidth="1"/>
    <col min="13568" max="13568" width="13" style="831" customWidth="1"/>
    <col min="13569" max="13569" width="19.28515625" style="831" customWidth="1"/>
    <col min="13570" max="13812" width="8.85546875" style="831"/>
    <col min="13813" max="13813" width="6.7109375" style="831" customWidth="1"/>
    <col min="13814" max="13814" width="8.85546875" style="831"/>
    <col min="13815" max="13815" width="9.7109375" style="831" customWidth="1"/>
    <col min="13816" max="13816" width="8.85546875" style="831"/>
    <col min="13817" max="13817" width="8.140625" style="831" customWidth="1"/>
    <col min="13818" max="13818" width="9.7109375" style="831" customWidth="1"/>
    <col min="13819" max="13819" width="14.28515625" style="831" customWidth="1"/>
    <col min="13820" max="13820" width="14" style="831" customWidth="1"/>
    <col min="13821" max="13821" width="12.5703125" style="831" customWidth="1"/>
    <col min="13822" max="13822" width="13.5703125" style="831" customWidth="1"/>
    <col min="13823" max="13823" width="15" style="831" customWidth="1"/>
    <col min="13824" max="13824" width="13" style="831" customWidth="1"/>
    <col min="13825" max="13825" width="19.28515625" style="831" customWidth="1"/>
    <col min="13826" max="14068" width="8.85546875" style="831"/>
    <col min="14069" max="14069" width="6.7109375" style="831" customWidth="1"/>
    <col min="14070" max="14070" width="8.85546875" style="831"/>
    <col min="14071" max="14071" width="9.7109375" style="831" customWidth="1"/>
    <col min="14072" max="14072" width="8.85546875" style="831"/>
    <col min="14073" max="14073" width="8.140625" style="831" customWidth="1"/>
    <col min="14074" max="14074" width="9.7109375" style="831" customWidth="1"/>
    <col min="14075" max="14075" width="14.28515625" style="831" customWidth="1"/>
    <col min="14076" max="14076" width="14" style="831" customWidth="1"/>
    <col min="14077" max="14077" width="12.5703125" style="831" customWidth="1"/>
    <col min="14078" max="14078" width="13.5703125" style="831" customWidth="1"/>
    <col min="14079" max="14079" width="15" style="831" customWidth="1"/>
    <col min="14080" max="14080" width="13" style="831" customWidth="1"/>
    <col min="14081" max="14081" width="19.28515625" style="831" customWidth="1"/>
    <col min="14082" max="14324" width="8.85546875" style="831"/>
    <col min="14325" max="14325" width="6.7109375" style="831" customWidth="1"/>
    <col min="14326" max="14326" width="8.85546875" style="831"/>
    <col min="14327" max="14327" width="9.7109375" style="831" customWidth="1"/>
    <col min="14328" max="14328" width="8.85546875" style="831"/>
    <col min="14329" max="14329" width="8.140625" style="831" customWidth="1"/>
    <col min="14330" max="14330" width="9.7109375" style="831" customWidth="1"/>
    <col min="14331" max="14331" width="14.28515625" style="831" customWidth="1"/>
    <col min="14332" max="14332" width="14" style="831" customWidth="1"/>
    <col min="14333" max="14333" width="12.5703125" style="831" customWidth="1"/>
    <col min="14334" max="14334" width="13.5703125" style="831" customWidth="1"/>
    <col min="14335" max="14335" width="15" style="831" customWidth="1"/>
    <col min="14336" max="14336" width="13" style="831" customWidth="1"/>
    <col min="14337" max="14337" width="19.28515625" style="831" customWidth="1"/>
    <col min="14338" max="14580" width="8.85546875" style="831"/>
    <col min="14581" max="14581" width="6.7109375" style="831" customWidth="1"/>
    <col min="14582" max="14582" width="8.85546875" style="831"/>
    <col min="14583" max="14583" width="9.7109375" style="831" customWidth="1"/>
    <col min="14584" max="14584" width="8.85546875" style="831"/>
    <col min="14585" max="14585" width="8.140625" style="831" customWidth="1"/>
    <col min="14586" max="14586" width="9.7109375" style="831" customWidth="1"/>
    <col min="14587" max="14587" width="14.28515625" style="831" customWidth="1"/>
    <col min="14588" max="14588" width="14" style="831" customWidth="1"/>
    <col min="14589" max="14589" width="12.5703125" style="831" customWidth="1"/>
    <col min="14590" max="14590" width="13.5703125" style="831" customWidth="1"/>
    <col min="14591" max="14591" width="15" style="831" customWidth="1"/>
    <col min="14592" max="14592" width="13" style="831" customWidth="1"/>
    <col min="14593" max="14593" width="19.28515625" style="831" customWidth="1"/>
    <col min="14594" max="14836" width="8.85546875" style="831"/>
    <col min="14837" max="14837" width="6.7109375" style="831" customWidth="1"/>
    <col min="14838" max="14838" width="8.85546875" style="831"/>
    <col min="14839" max="14839" width="9.7109375" style="831" customWidth="1"/>
    <col min="14840" max="14840" width="8.85546875" style="831"/>
    <col min="14841" max="14841" width="8.140625" style="831" customWidth="1"/>
    <col min="14842" max="14842" width="9.7109375" style="831" customWidth="1"/>
    <col min="14843" max="14843" width="14.28515625" style="831" customWidth="1"/>
    <col min="14844" max="14844" width="14" style="831" customWidth="1"/>
    <col min="14845" max="14845" width="12.5703125" style="831" customWidth="1"/>
    <col min="14846" max="14846" width="13.5703125" style="831" customWidth="1"/>
    <col min="14847" max="14847" width="15" style="831" customWidth="1"/>
    <col min="14848" max="14848" width="13" style="831" customWidth="1"/>
    <col min="14849" max="14849" width="19.28515625" style="831" customWidth="1"/>
    <col min="14850" max="15092" width="8.85546875" style="831"/>
    <col min="15093" max="15093" width="6.7109375" style="831" customWidth="1"/>
    <col min="15094" max="15094" width="8.85546875" style="831"/>
    <col min="15095" max="15095" width="9.7109375" style="831" customWidth="1"/>
    <col min="15096" max="15096" width="8.85546875" style="831"/>
    <col min="15097" max="15097" width="8.140625" style="831" customWidth="1"/>
    <col min="15098" max="15098" width="9.7109375" style="831" customWidth="1"/>
    <col min="15099" max="15099" width="14.28515625" style="831" customWidth="1"/>
    <col min="15100" max="15100" width="14" style="831" customWidth="1"/>
    <col min="15101" max="15101" width="12.5703125" style="831" customWidth="1"/>
    <col min="15102" max="15102" width="13.5703125" style="831" customWidth="1"/>
    <col min="15103" max="15103" width="15" style="831" customWidth="1"/>
    <col min="15104" max="15104" width="13" style="831" customWidth="1"/>
    <col min="15105" max="15105" width="19.28515625" style="831" customWidth="1"/>
    <col min="15106" max="15348" width="8.85546875" style="831"/>
    <col min="15349" max="15349" width="6.7109375" style="831" customWidth="1"/>
    <col min="15350" max="15350" width="8.85546875" style="831"/>
    <col min="15351" max="15351" width="9.7109375" style="831" customWidth="1"/>
    <col min="15352" max="15352" width="8.85546875" style="831"/>
    <col min="15353" max="15353" width="8.140625" style="831" customWidth="1"/>
    <col min="15354" max="15354" width="9.7109375" style="831" customWidth="1"/>
    <col min="15355" max="15355" width="14.28515625" style="831" customWidth="1"/>
    <col min="15356" max="15356" width="14" style="831" customWidth="1"/>
    <col min="15357" max="15357" width="12.5703125" style="831" customWidth="1"/>
    <col min="15358" max="15358" width="13.5703125" style="831" customWidth="1"/>
    <col min="15359" max="15359" width="15" style="831" customWidth="1"/>
    <col min="15360" max="15360" width="13" style="831" customWidth="1"/>
    <col min="15361" max="15361" width="19.28515625" style="831" customWidth="1"/>
    <col min="15362" max="15604" width="8.85546875" style="831"/>
    <col min="15605" max="15605" width="6.7109375" style="831" customWidth="1"/>
    <col min="15606" max="15606" width="8.85546875" style="831"/>
    <col min="15607" max="15607" width="9.7109375" style="831" customWidth="1"/>
    <col min="15608" max="15608" width="8.85546875" style="831"/>
    <col min="15609" max="15609" width="8.140625" style="831" customWidth="1"/>
    <col min="15610" max="15610" width="9.7109375" style="831" customWidth="1"/>
    <col min="15611" max="15611" width="14.28515625" style="831" customWidth="1"/>
    <col min="15612" max="15612" width="14" style="831" customWidth="1"/>
    <col min="15613" max="15613" width="12.5703125" style="831" customWidth="1"/>
    <col min="15614" max="15614" width="13.5703125" style="831" customWidth="1"/>
    <col min="15615" max="15615" width="15" style="831" customWidth="1"/>
    <col min="15616" max="15616" width="13" style="831" customWidth="1"/>
    <col min="15617" max="15617" width="19.28515625" style="831" customWidth="1"/>
    <col min="15618" max="15860" width="8.85546875" style="831"/>
    <col min="15861" max="15861" width="6.7109375" style="831" customWidth="1"/>
    <col min="15862" max="15862" width="8.85546875" style="831"/>
    <col min="15863" max="15863" width="9.7109375" style="831" customWidth="1"/>
    <col min="15864" max="15864" width="8.85546875" style="831"/>
    <col min="15865" max="15865" width="8.140625" style="831" customWidth="1"/>
    <col min="15866" max="15866" width="9.7109375" style="831" customWidth="1"/>
    <col min="15867" max="15867" width="14.28515625" style="831" customWidth="1"/>
    <col min="15868" max="15868" width="14" style="831" customWidth="1"/>
    <col min="15869" max="15869" width="12.5703125" style="831" customWidth="1"/>
    <col min="15870" max="15870" width="13.5703125" style="831" customWidth="1"/>
    <col min="15871" max="15871" width="15" style="831" customWidth="1"/>
    <col min="15872" max="15872" width="13" style="831" customWidth="1"/>
    <col min="15873" max="15873" width="19.28515625" style="831" customWidth="1"/>
    <col min="15874" max="16116" width="8.85546875" style="831"/>
    <col min="16117" max="16117" width="6.7109375" style="831" customWidth="1"/>
    <col min="16118" max="16118" width="8.85546875" style="831"/>
    <col min="16119" max="16119" width="9.7109375" style="831" customWidth="1"/>
    <col min="16120" max="16120" width="8.85546875" style="831"/>
    <col min="16121" max="16121" width="8.140625" style="831" customWidth="1"/>
    <col min="16122" max="16122" width="9.7109375" style="831" customWidth="1"/>
    <col min="16123" max="16123" width="14.28515625" style="831" customWidth="1"/>
    <col min="16124" max="16124" width="14" style="831" customWidth="1"/>
    <col min="16125" max="16125" width="12.5703125" style="831" customWidth="1"/>
    <col min="16126" max="16126" width="13.5703125" style="831" customWidth="1"/>
    <col min="16127" max="16127" width="15" style="831" customWidth="1"/>
    <col min="16128" max="16128" width="13" style="831" customWidth="1"/>
    <col min="16129" max="16129" width="19.28515625" style="831" customWidth="1"/>
    <col min="16130" max="16384" width="8.85546875" style="831"/>
  </cols>
  <sheetData>
    <row r="1" spans="1:8" s="862" customFormat="1" ht="15" customHeight="1">
      <c r="A1" s="3449"/>
      <c r="B1" s="3449"/>
      <c r="C1" s="3449"/>
      <c r="D1" s="3449"/>
      <c r="E1" s="3449"/>
      <c r="F1" s="3449"/>
      <c r="G1" s="3449"/>
      <c r="H1" s="3449"/>
    </row>
    <row r="2" spans="1:8" s="862" customFormat="1" ht="15" customHeight="1">
      <c r="A2" s="3449" t="s">
        <v>1401</v>
      </c>
      <c r="B2" s="3449"/>
      <c r="C2" s="3449"/>
      <c r="D2" s="3449"/>
      <c r="E2" s="3449"/>
      <c r="F2" s="3449"/>
      <c r="G2" s="3449"/>
      <c r="H2" s="3449"/>
    </row>
    <row r="3" spans="1:8" s="862" customFormat="1" ht="15" customHeight="1">
      <c r="A3" s="3449" t="s">
        <v>2076</v>
      </c>
      <c r="B3" s="3449"/>
      <c r="C3" s="3449"/>
      <c r="D3" s="3449"/>
      <c r="E3" s="3449"/>
      <c r="F3" s="3449"/>
      <c r="G3" s="3449"/>
      <c r="H3" s="3449"/>
    </row>
    <row r="4" spans="1:8" s="862" customFormat="1" ht="15" customHeight="1">
      <c r="A4" s="3449" t="s">
        <v>457</v>
      </c>
      <c r="B4" s="3449"/>
      <c r="C4" s="3449"/>
      <c r="D4" s="3449"/>
      <c r="E4" s="3449"/>
      <c r="F4" s="3449"/>
      <c r="G4" s="3449"/>
      <c r="H4" s="3449"/>
    </row>
    <row r="5" spans="1:8" s="862" customFormat="1" ht="15" customHeight="1">
      <c r="A5" s="3449" t="s">
        <v>2077</v>
      </c>
      <c r="B5" s="3449"/>
      <c r="C5" s="3449"/>
      <c r="D5" s="3449"/>
      <c r="E5" s="3449"/>
      <c r="F5" s="3449"/>
      <c r="G5" s="3449"/>
      <c r="H5" s="3449"/>
    </row>
    <row r="6" spans="1:8" s="862" customFormat="1" ht="15" customHeight="1">
      <c r="A6" s="3449" t="s">
        <v>2078</v>
      </c>
      <c r="B6" s="3449"/>
      <c r="C6" s="3449"/>
      <c r="D6" s="3449"/>
      <c r="E6" s="3449"/>
      <c r="F6" s="3449"/>
      <c r="G6" s="3449"/>
      <c r="H6" s="3449"/>
    </row>
    <row r="7" spans="1:8">
      <c r="A7" s="831" t="s">
        <v>2079</v>
      </c>
      <c r="C7" s="863"/>
      <c r="D7" s="864"/>
      <c r="E7" s="863"/>
      <c r="F7" s="863"/>
      <c r="G7" s="863"/>
    </row>
    <row r="8" spans="1:8">
      <c r="C8" s="863"/>
      <c r="D8" s="864"/>
      <c r="E8" s="863"/>
      <c r="F8" s="863"/>
      <c r="G8" s="863"/>
    </row>
    <row r="9" spans="1:8" ht="18.75" customHeight="1">
      <c r="A9" s="3456" t="s">
        <v>2080</v>
      </c>
      <c r="B9" s="3457" t="s">
        <v>2081</v>
      </c>
      <c r="C9" s="3459" t="s">
        <v>2082</v>
      </c>
      <c r="D9" s="3461" t="s">
        <v>2083</v>
      </c>
      <c r="E9" s="3462" t="s">
        <v>2084</v>
      </c>
      <c r="F9" s="3463"/>
      <c r="G9" s="3464"/>
      <c r="H9" s="3465" t="s">
        <v>506</v>
      </c>
    </row>
    <row r="10" spans="1:8" ht="47.25">
      <c r="A10" s="3456"/>
      <c r="B10" s="3458"/>
      <c r="C10" s="3460"/>
      <c r="D10" s="3461"/>
      <c r="E10" s="865" t="s">
        <v>2085</v>
      </c>
      <c r="F10" s="866" t="s">
        <v>2086</v>
      </c>
      <c r="G10" s="867" t="s">
        <v>994</v>
      </c>
      <c r="H10" s="3466"/>
    </row>
    <row r="11" spans="1:8">
      <c r="A11" s="868">
        <v>1</v>
      </c>
      <c r="B11" s="868">
        <v>2</v>
      </c>
      <c r="C11" s="868">
        <v>3</v>
      </c>
      <c r="D11" s="868">
        <v>4</v>
      </c>
      <c r="E11" s="868">
        <v>5</v>
      </c>
      <c r="F11" s="868">
        <v>6</v>
      </c>
      <c r="G11" s="868">
        <v>7</v>
      </c>
      <c r="H11" s="868">
        <v>8</v>
      </c>
    </row>
    <row r="12" spans="1:8">
      <c r="A12" s="869"/>
      <c r="B12" s="868"/>
      <c r="C12" s="870"/>
      <c r="D12" s="871"/>
      <c r="E12" s="871"/>
      <c r="F12" s="871"/>
      <c r="G12" s="871"/>
      <c r="H12" s="852"/>
    </row>
    <row r="13" spans="1:8">
      <c r="A13" s="872"/>
      <c r="B13" s="872"/>
      <c r="C13" s="870"/>
      <c r="D13" s="871"/>
      <c r="E13" s="873"/>
      <c r="F13" s="873"/>
      <c r="G13" s="873"/>
      <c r="H13" s="852"/>
    </row>
    <row r="14" spans="1:8">
      <c r="A14" s="872"/>
      <c r="B14" s="872"/>
      <c r="C14" s="870"/>
      <c r="D14" s="871"/>
      <c r="E14" s="873"/>
      <c r="F14" s="873"/>
      <c r="G14" s="873"/>
      <c r="H14" s="852"/>
    </row>
    <row r="15" spans="1:8">
      <c r="A15" s="872"/>
      <c r="B15" s="872"/>
      <c r="C15" s="870"/>
      <c r="D15" s="871"/>
      <c r="E15" s="873"/>
      <c r="F15" s="873"/>
      <c r="G15" s="873"/>
      <c r="H15" s="852"/>
    </row>
    <row r="16" spans="1:8">
      <c r="A16" s="872"/>
      <c r="B16" s="874"/>
      <c r="C16" s="870"/>
      <c r="D16" s="871"/>
      <c r="E16" s="873"/>
      <c r="F16" s="873"/>
      <c r="G16" s="873"/>
      <c r="H16" s="852"/>
    </row>
    <row r="17" spans="1:21">
      <c r="A17" s="869"/>
      <c r="B17" s="869"/>
      <c r="C17" s="875"/>
      <c r="D17" s="871"/>
      <c r="E17" s="871"/>
      <c r="F17" s="871"/>
      <c r="G17" s="871"/>
      <c r="H17" s="852"/>
    </row>
    <row r="18" spans="1:21">
      <c r="A18" s="872"/>
      <c r="B18" s="872"/>
      <c r="C18" s="870"/>
      <c r="D18" s="871"/>
      <c r="E18" s="871"/>
      <c r="F18" s="871"/>
      <c r="G18" s="871"/>
      <c r="H18" s="852"/>
    </row>
    <row r="19" spans="1:21">
      <c r="A19" s="869"/>
      <c r="B19" s="869"/>
      <c r="C19" s="870"/>
      <c r="D19" s="871"/>
      <c r="E19" s="871"/>
      <c r="F19" s="871"/>
      <c r="G19" s="871"/>
      <c r="H19" s="852"/>
    </row>
    <row r="20" spans="1:21">
      <c r="A20" s="869"/>
      <c r="B20" s="869"/>
      <c r="C20" s="875"/>
      <c r="D20" s="871"/>
      <c r="E20" s="871"/>
      <c r="F20" s="871"/>
      <c r="G20" s="871"/>
      <c r="H20" s="852"/>
    </row>
    <row r="21" spans="1:21">
      <c r="A21" s="869"/>
      <c r="B21" s="869"/>
      <c r="C21" s="876" t="s">
        <v>994</v>
      </c>
      <c r="D21" s="876"/>
      <c r="E21" s="877"/>
      <c r="F21" s="877"/>
      <c r="G21" s="877"/>
      <c r="H21" s="852"/>
    </row>
    <row r="23" spans="1:21" s="862" customFormat="1" ht="15.75">
      <c r="A23" s="878"/>
      <c r="B23" s="878" t="s">
        <v>2087</v>
      </c>
      <c r="C23" s="878"/>
      <c r="D23" s="878"/>
      <c r="E23" s="878"/>
      <c r="F23" s="878"/>
      <c r="G23" s="878"/>
      <c r="H23" s="878" t="s">
        <v>2088</v>
      </c>
      <c r="I23" s="878"/>
      <c r="J23" s="878"/>
      <c r="K23" s="878"/>
      <c r="L23" s="878"/>
      <c r="M23" s="878"/>
      <c r="N23" s="878"/>
      <c r="O23" s="878"/>
      <c r="P23" s="878"/>
      <c r="R23" s="878"/>
      <c r="S23" s="878"/>
      <c r="T23" s="878"/>
      <c r="U23" s="878"/>
    </row>
    <row r="24" spans="1:21" s="862" customFormat="1" ht="15.75">
      <c r="A24" s="878"/>
      <c r="B24" s="878" t="s">
        <v>1816</v>
      </c>
      <c r="C24" s="878"/>
      <c r="D24" s="878"/>
      <c r="E24" s="878"/>
      <c r="F24" s="878"/>
      <c r="G24" s="878"/>
      <c r="H24" s="878" t="s">
        <v>1816</v>
      </c>
      <c r="I24" s="878"/>
      <c r="J24" s="878"/>
      <c r="K24" s="878"/>
      <c r="L24" s="878"/>
      <c r="M24" s="878"/>
      <c r="N24" s="878"/>
      <c r="O24" s="878"/>
      <c r="P24" s="878"/>
      <c r="R24" s="878"/>
      <c r="S24" s="878"/>
      <c r="T24" s="878"/>
      <c r="U24" s="878"/>
    </row>
    <row r="25" spans="1:21" s="862" customFormat="1" ht="15.75">
      <c r="A25" s="878"/>
      <c r="B25" s="878" t="s">
        <v>1339</v>
      </c>
      <c r="C25" s="878"/>
      <c r="D25" s="878"/>
      <c r="E25" s="878"/>
      <c r="F25" s="878"/>
      <c r="G25" s="878"/>
      <c r="H25" s="878" t="s">
        <v>1339</v>
      </c>
      <c r="I25" s="878"/>
      <c r="J25" s="878"/>
      <c r="K25" s="878"/>
      <c r="L25" s="878"/>
      <c r="M25" s="878"/>
      <c r="N25" s="878"/>
      <c r="O25" s="878"/>
      <c r="P25" s="878"/>
      <c r="R25" s="878"/>
      <c r="S25" s="878"/>
      <c r="T25" s="878"/>
      <c r="U25" s="878"/>
    </row>
    <row r="26" spans="1:21" s="862" customFormat="1" ht="15.75">
      <c r="A26" s="878"/>
      <c r="B26" s="878" t="s">
        <v>1959</v>
      </c>
      <c r="C26" s="878"/>
      <c r="D26" s="878"/>
      <c r="E26" s="878"/>
      <c r="F26" s="878"/>
      <c r="G26" s="878"/>
      <c r="H26" s="878" t="s">
        <v>1959</v>
      </c>
      <c r="I26" s="878"/>
      <c r="J26" s="878"/>
      <c r="K26" s="878"/>
      <c r="L26" s="878"/>
      <c r="M26" s="878"/>
      <c r="N26" s="878"/>
      <c r="O26" s="878"/>
      <c r="P26" s="878"/>
      <c r="R26" s="878"/>
      <c r="S26" s="878"/>
      <c r="T26" s="878"/>
      <c r="U26" s="878"/>
    </row>
    <row r="27" spans="1:21" s="862" customFormat="1" ht="15.75">
      <c r="A27" s="879"/>
      <c r="B27" s="879" t="s">
        <v>941</v>
      </c>
      <c r="C27" s="879"/>
      <c r="D27" s="879"/>
      <c r="E27" s="879"/>
      <c r="F27" s="879"/>
      <c r="G27" s="879"/>
      <c r="H27" s="879" t="s">
        <v>941</v>
      </c>
      <c r="I27" s="878"/>
      <c r="J27" s="878"/>
      <c r="K27" s="878"/>
      <c r="L27" s="878"/>
      <c r="M27" s="878"/>
      <c r="N27" s="878"/>
      <c r="O27" s="878"/>
      <c r="P27" s="878"/>
      <c r="R27" s="878"/>
      <c r="S27" s="878"/>
      <c r="T27" s="878"/>
      <c r="U27" s="878"/>
    </row>
    <row r="28" spans="1:21" s="862" customFormat="1" ht="15.75">
      <c r="A28" s="878"/>
      <c r="B28" s="878"/>
      <c r="C28" s="878"/>
      <c r="D28" s="878"/>
      <c r="E28" s="878"/>
      <c r="F28" s="878"/>
      <c r="G28" s="878"/>
      <c r="H28" s="878"/>
      <c r="I28" s="878"/>
      <c r="J28" s="878"/>
      <c r="K28" s="878"/>
      <c r="L28" s="878"/>
      <c r="M28" s="878"/>
      <c r="N28" s="878"/>
      <c r="O28" s="878"/>
      <c r="P28" s="878"/>
      <c r="R28" s="878"/>
      <c r="S28" s="878"/>
      <c r="T28" s="878"/>
      <c r="U28" s="878"/>
    </row>
    <row r="29" spans="1:21" s="862" customFormat="1" ht="21" thickBot="1">
      <c r="A29" s="608" t="s">
        <v>915</v>
      </c>
      <c r="B29" s="878"/>
      <c r="C29" s="878"/>
      <c r="D29" s="878"/>
      <c r="E29" s="878"/>
      <c r="F29" s="878"/>
      <c r="G29" s="878"/>
      <c r="H29" s="878"/>
      <c r="I29" s="878"/>
      <c r="J29" s="878"/>
      <c r="K29" s="878"/>
      <c r="L29" s="878"/>
      <c r="M29" s="878"/>
      <c r="N29" s="878"/>
      <c r="O29" s="878"/>
      <c r="P29" s="878"/>
      <c r="R29" s="878"/>
      <c r="S29" s="878"/>
      <c r="T29" s="878"/>
      <c r="U29" s="878"/>
    </row>
    <row r="30" spans="1:21" s="862" customFormat="1" ht="39.75" customHeight="1" thickTop="1">
      <c r="A30" s="3452" t="s">
        <v>2089</v>
      </c>
      <c r="B30" s="3452"/>
      <c r="C30" s="3452"/>
      <c r="D30" s="3452"/>
      <c r="E30" s="3452"/>
      <c r="F30" s="3452"/>
      <c r="G30" s="3452"/>
      <c r="H30" s="3452"/>
      <c r="I30" s="878"/>
      <c r="J30" s="878"/>
      <c r="K30" s="878"/>
      <c r="L30" s="878"/>
      <c r="M30" s="878"/>
      <c r="N30" s="878"/>
      <c r="O30" s="878"/>
      <c r="P30" s="878"/>
      <c r="R30" s="878"/>
      <c r="S30" s="878"/>
      <c r="T30" s="878"/>
      <c r="U30" s="878"/>
    </row>
    <row r="31" spans="1:21" s="862" customFormat="1" ht="15.75">
      <c r="A31" s="878"/>
      <c r="B31" s="878"/>
      <c r="C31" s="878"/>
      <c r="D31" s="878"/>
      <c r="E31" s="878"/>
      <c r="F31" s="878"/>
      <c r="G31" s="878"/>
      <c r="H31" s="878"/>
      <c r="I31" s="878"/>
      <c r="J31" s="878"/>
      <c r="K31" s="878"/>
      <c r="L31" s="878"/>
      <c r="M31" s="878"/>
      <c r="N31" s="878"/>
      <c r="O31" s="878"/>
      <c r="P31" s="878"/>
      <c r="R31" s="878"/>
      <c r="S31" s="878"/>
      <c r="T31" s="878"/>
      <c r="U31" s="878"/>
    </row>
    <row r="32" spans="1:21" ht="17.25" thickBot="1">
      <c r="A32" s="857" t="s">
        <v>959</v>
      </c>
    </row>
    <row r="33" spans="1:2" ht="17.25" thickTop="1">
      <c r="A33" s="858">
        <v>1</v>
      </c>
      <c r="B33" s="831" t="s">
        <v>2090</v>
      </c>
    </row>
    <row r="34" spans="1:2">
      <c r="A34" s="858">
        <v>2</v>
      </c>
      <c r="B34" s="831" t="s">
        <v>2091</v>
      </c>
    </row>
    <row r="35" spans="1:2">
      <c r="A35" s="858">
        <v>3</v>
      </c>
      <c r="B35" s="831" t="s">
        <v>2092</v>
      </c>
    </row>
    <row r="36" spans="1:2">
      <c r="A36" s="858">
        <v>4</v>
      </c>
      <c r="B36" s="831" t="s">
        <v>2093</v>
      </c>
    </row>
    <row r="37" spans="1:2">
      <c r="A37" s="858">
        <v>5</v>
      </c>
      <c r="B37" s="831" t="s">
        <v>2094</v>
      </c>
    </row>
    <row r="38" spans="1:2">
      <c r="A38" s="858">
        <v>6</v>
      </c>
      <c r="B38" s="831" t="s">
        <v>2095</v>
      </c>
    </row>
  </sheetData>
  <protectedRanges>
    <protectedRange sqref="A12:G20 A11:H11" name="Range2"/>
  </protectedRanges>
  <mergeCells count="13">
    <mergeCell ref="A30:H30"/>
    <mergeCell ref="A9:A10"/>
    <mergeCell ref="B9:B10"/>
    <mergeCell ref="C9:C10"/>
    <mergeCell ref="D9:D10"/>
    <mergeCell ref="E9:G9"/>
    <mergeCell ref="H9:H10"/>
    <mergeCell ref="A6:H6"/>
    <mergeCell ref="A1:H1"/>
    <mergeCell ref="A2:H2"/>
    <mergeCell ref="A3:H3"/>
    <mergeCell ref="A4:H4"/>
    <mergeCell ref="A5:H5"/>
  </mergeCells>
  <printOptions horizontalCentered="1"/>
  <pageMargins left="0.31496062992125984" right="0" top="0.19685039370078741" bottom="0" header="0" footer="0"/>
  <pageSetup scale="125"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topLeftCell="A4" zoomScaleNormal="100" zoomScaleSheetLayoutView="120" zoomScalePageLayoutView="142" workbookViewId="0">
      <selection activeCell="D7" sqref="D7"/>
    </sheetView>
  </sheetViews>
  <sheetFormatPr defaultColWidth="9.140625" defaultRowHeight="16.5"/>
  <cols>
    <col min="1" max="1" width="5.85546875" style="880" customWidth="1"/>
    <col min="2" max="2" width="8.28515625" style="880" customWidth="1"/>
    <col min="3" max="3" width="9.28515625" style="880" customWidth="1"/>
    <col min="4" max="4" width="8.85546875" style="880" customWidth="1"/>
    <col min="5" max="5" width="8" style="880" customWidth="1"/>
    <col min="6" max="7" width="9.140625" style="880"/>
    <col min="8" max="8" width="12.5703125" style="880" customWidth="1"/>
    <col min="9" max="9" width="6.28515625" style="880" customWidth="1"/>
    <col min="10" max="10" width="9.140625" style="880"/>
    <col min="11" max="11" width="9.7109375" style="880" customWidth="1"/>
    <col min="12" max="16384" width="9.140625" style="880"/>
  </cols>
  <sheetData>
    <row r="1" spans="1:11">
      <c r="A1" s="3468"/>
      <c r="B1" s="3468"/>
      <c r="C1" s="3468"/>
      <c r="D1" s="3468"/>
      <c r="E1" s="3468"/>
      <c r="F1" s="3468"/>
      <c r="G1" s="3468"/>
      <c r="H1" s="3468"/>
      <c r="I1" s="3468"/>
      <c r="J1" s="3468"/>
      <c r="K1" s="3468"/>
    </row>
    <row r="2" spans="1:11">
      <c r="A2" s="3468" t="s">
        <v>2096</v>
      </c>
      <c r="B2" s="3468"/>
      <c r="C2" s="3468"/>
      <c r="D2" s="3468"/>
      <c r="E2" s="3468"/>
      <c r="F2" s="3468"/>
      <c r="G2" s="3468"/>
      <c r="H2" s="3468"/>
      <c r="I2" s="3468"/>
      <c r="J2" s="3468"/>
      <c r="K2" s="3468"/>
    </row>
    <row r="3" spans="1:11">
      <c r="A3" s="3468" t="s">
        <v>2097</v>
      </c>
      <c r="B3" s="3468"/>
      <c r="C3" s="3468"/>
      <c r="D3" s="3468"/>
      <c r="E3" s="3468"/>
      <c r="F3" s="3468"/>
      <c r="G3" s="3468"/>
      <c r="H3" s="3468"/>
      <c r="I3" s="3468"/>
      <c r="J3" s="3468"/>
      <c r="K3" s="3468"/>
    </row>
    <row r="4" spans="1:11" ht="15" customHeight="1">
      <c r="A4" s="3469" t="s">
        <v>2098</v>
      </c>
      <c r="B4" s="3469"/>
      <c r="C4" s="3469"/>
      <c r="D4" s="3469"/>
      <c r="E4" s="3469"/>
      <c r="F4" s="3469"/>
      <c r="G4" s="3469"/>
      <c r="H4" s="3469"/>
      <c r="I4" s="3469"/>
      <c r="J4" s="3469"/>
      <c r="K4" s="3469"/>
    </row>
    <row r="5" spans="1:11" ht="15" customHeight="1">
      <c r="A5" s="3468" t="s">
        <v>2099</v>
      </c>
      <c r="B5" s="3468"/>
      <c r="C5" s="3468"/>
      <c r="D5" s="3468"/>
      <c r="E5" s="3468"/>
      <c r="F5" s="3468"/>
      <c r="G5" s="3468"/>
      <c r="H5" s="3468"/>
      <c r="I5" s="3468"/>
      <c r="J5" s="3468"/>
      <c r="K5" s="3468"/>
    </row>
    <row r="6" spans="1:11">
      <c r="A6" s="881" t="s">
        <v>2100</v>
      </c>
    </row>
    <row r="7" spans="1:11" s="881" customFormat="1" ht="15.75">
      <c r="A7" s="881" t="s">
        <v>2079</v>
      </c>
    </row>
    <row r="8" spans="1:11" s="886" customFormat="1" ht="47.25">
      <c r="A8" s="882" t="s">
        <v>897</v>
      </c>
      <c r="B8" s="882" t="s">
        <v>2101</v>
      </c>
      <c r="C8" s="882" t="s">
        <v>1938</v>
      </c>
      <c r="D8" s="882" t="s">
        <v>1409</v>
      </c>
      <c r="E8" s="883" t="s">
        <v>1755</v>
      </c>
      <c r="F8" s="884" t="s">
        <v>2102</v>
      </c>
      <c r="G8" s="883" t="s">
        <v>2103</v>
      </c>
      <c r="H8" s="885" t="s">
        <v>2104</v>
      </c>
      <c r="I8" s="883" t="s">
        <v>2105</v>
      </c>
      <c r="J8" s="884" t="s">
        <v>2106</v>
      </c>
      <c r="K8" s="882" t="s">
        <v>2107</v>
      </c>
    </row>
    <row r="9" spans="1:11">
      <c r="A9" s="887">
        <v>1</v>
      </c>
      <c r="B9" s="887">
        <v>2</v>
      </c>
      <c r="C9" s="887">
        <v>3</v>
      </c>
      <c r="D9" s="887">
        <v>4</v>
      </c>
      <c r="E9" s="887">
        <v>5</v>
      </c>
      <c r="F9" s="887">
        <v>6</v>
      </c>
      <c r="G9" s="887">
        <v>7</v>
      </c>
      <c r="H9" s="887">
        <v>8</v>
      </c>
      <c r="I9" s="887">
        <v>9</v>
      </c>
      <c r="J9" s="887">
        <v>10</v>
      </c>
      <c r="K9" s="887">
        <v>11</v>
      </c>
    </row>
    <row r="10" spans="1:11">
      <c r="A10" s="888"/>
      <c r="B10" s="888"/>
      <c r="C10" s="888"/>
      <c r="D10" s="888"/>
      <c r="E10" s="888"/>
      <c r="F10" s="889"/>
      <c r="G10" s="888"/>
      <c r="H10" s="890"/>
      <c r="I10" s="888"/>
      <c r="J10" s="889"/>
      <c r="K10" s="888"/>
    </row>
    <row r="11" spans="1:11">
      <c r="A11" s="888"/>
      <c r="B11" s="888"/>
      <c r="C11" s="888"/>
      <c r="D11" s="888"/>
      <c r="E11" s="888"/>
      <c r="F11" s="889"/>
      <c r="G11" s="888"/>
      <c r="H11" s="890"/>
      <c r="I11" s="888"/>
      <c r="J11" s="889"/>
      <c r="K11" s="888"/>
    </row>
    <row r="12" spans="1:11">
      <c r="A12" s="888"/>
      <c r="B12" s="888"/>
      <c r="C12" s="888"/>
      <c r="D12" s="888"/>
      <c r="E12" s="888"/>
      <c r="F12" s="889"/>
      <c r="G12" s="888"/>
      <c r="H12" s="890"/>
      <c r="I12" s="888"/>
      <c r="J12" s="889"/>
      <c r="K12" s="888"/>
    </row>
    <row r="13" spans="1:11">
      <c r="A13" s="888"/>
      <c r="B13" s="888"/>
      <c r="C13" s="888"/>
      <c r="D13" s="888"/>
      <c r="E13" s="888"/>
      <c r="F13" s="889"/>
      <c r="G13" s="888"/>
      <c r="H13" s="890"/>
      <c r="I13" s="888"/>
      <c r="J13" s="889"/>
      <c r="K13" s="888"/>
    </row>
    <row r="14" spans="1:11">
      <c r="A14" s="888"/>
      <c r="B14" s="888"/>
      <c r="C14" s="888"/>
      <c r="D14" s="888"/>
      <c r="E14" s="888"/>
      <c r="F14" s="889"/>
      <c r="G14" s="888"/>
      <c r="H14" s="890"/>
      <c r="I14" s="888"/>
      <c r="J14" s="889"/>
      <c r="K14" s="888"/>
    </row>
    <row r="15" spans="1:11">
      <c r="A15" s="888"/>
      <c r="B15" s="888"/>
      <c r="C15" s="888"/>
      <c r="D15" s="888"/>
      <c r="E15" s="888"/>
      <c r="F15" s="889"/>
      <c r="G15" s="888"/>
      <c r="H15" s="890"/>
      <c r="I15" s="888"/>
      <c r="J15" s="889"/>
      <c r="K15" s="888"/>
    </row>
    <row r="16" spans="1:11">
      <c r="A16" s="888"/>
      <c r="B16" s="888"/>
      <c r="C16" s="888"/>
      <c r="D16" s="888"/>
      <c r="E16" s="888"/>
      <c r="F16" s="889"/>
      <c r="G16" s="888"/>
      <c r="H16" s="890"/>
      <c r="I16" s="888"/>
      <c r="J16" s="889"/>
      <c r="K16" s="888"/>
    </row>
    <row r="17" spans="1:11">
      <c r="A17" s="888"/>
      <c r="B17" s="888"/>
      <c r="C17" s="888"/>
      <c r="D17" s="888"/>
      <c r="E17" s="888"/>
      <c r="F17" s="889"/>
      <c r="G17" s="888"/>
      <c r="H17" s="890"/>
      <c r="I17" s="888"/>
      <c r="J17" s="889"/>
      <c r="K17" s="888"/>
    </row>
    <row r="18" spans="1:11">
      <c r="A18" s="891"/>
      <c r="B18" s="891"/>
      <c r="C18" s="891"/>
      <c r="D18" s="891"/>
      <c r="E18" s="891"/>
      <c r="F18" s="892"/>
      <c r="G18" s="891"/>
      <c r="H18" s="893"/>
      <c r="I18" s="891"/>
      <c r="J18" s="892"/>
      <c r="K18" s="891"/>
    </row>
    <row r="19" spans="1:11" ht="17.25" thickBot="1">
      <c r="A19" s="894"/>
      <c r="B19" s="894"/>
      <c r="C19" s="894"/>
      <c r="D19" s="894"/>
      <c r="E19" s="894"/>
      <c r="F19" s="894"/>
      <c r="G19" s="894"/>
      <c r="H19" s="894"/>
      <c r="I19" s="895"/>
      <c r="J19" s="894"/>
      <c r="K19" s="894"/>
    </row>
    <row r="20" spans="1:11" ht="17.25" thickTop="1"/>
    <row r="21" spans="1:11">
      <c r="C21" s="880" t="s">
        <v>2108</v>
      </c>
      <c r="J21" s="880" t="s">
        <v>1394</v>
      </c>
    </row>
    <row r="22" spans="1:11">
      <c r="C22" s="880" t="s">
        <v>1816</v>
      </c>
      <c r="J22" s="880" t="s">
        <v>1816</v>
      </c>
    </row>
    <row r="23" spans="1:11">
      <c r="C23" s="880" t="s">
        <v>1339</v>
      </c>
      <c r="J23" s="880" t="s">
        <v>1339</v>
      </c>
    </row>
    <row r="24" spans="1:11">
      <c r="C24" s="880" t="s">
        <v>941</v>
      </c>
      <c r="J24" s="880" t="s">
        <v>941</v>
      </c>
    </row>
    <row r="25" spans="1:11" ht="21" thickBot="1">
      <c r="A25" s="608" t="s">
        <v>915</v>
      </c>
    </row>
    <row r="26" spans="1:11" ht="40.15" customHeight="1" thickTop="1">
      <c r="A26" s="3467" t="s">
        <v>2109</v>
      </c>
      <c r="B26" s="3467"/>
      <c r="C26" s="3467"/>
      <c r="D26" s="3467"/>
      <c r="E26" s="3467"/>
      <c r="F26" s="3467"/>
      <c r="G26" s="3467"/>
      <c r="H26" s="3467"/>
      <c r="I26" s="3467"/>
      <c r="J26" s="3467"/>
      <c r="K26" s="3467"/>
    </row>
    <row r="27" spans="1:11">
      <c r="A27" s="383"/>
      <c r="B27" s="383"/>
      <c r="C27" s="383"/>
      <c r="D27" s="383"/>
      <c r="E27" s="383"/>
      <c r="F27" s="383"/>
      <c r="G27" s="383"/>
      <c r="H27" s="383"/>
    </row>
    <row r="28" spans="1:11" ht="17.25" thickBot="1">
      <c r="A28" s="894" t="s">
        <v>917</v>
      </c>
      <c r="B28" s="890"/>
      <c r="C28" s="890"/>
      <c r="D28" s="890"/>
    </row>
    <row r="29" spans="1:11" ht="17.25" thickTop="1">
      <c r="A29" s="896">
        <v>1</v>
      </c>
      <c r="B29" s="890" t="s">
        <v>2110</v>
      </c>
      <c r="C29" s="890"/>
      <c r="D29" s="890"/>
    </row>
    <row r="30" spans="1:11">
      <c r="A30" s="897">
        <v>2</v>
      </c>
      <c r="B30" s="880" t="s">
        <v>2111</v>
      </c>
      <c r="C30" s="897"/>
      <c r="D30" s="897"/>
    </row>
    <row r="31" spans="1:11">
      <c r="A31" s="897">
        <v>3</v>
      </c>
      <c r="B31" s="880" t="s">
        <v>2112</v>
      </c>
      <c r="C31" s="897"/>
      <c r="D31" s="897"/>
    </row>
    <row r="32" spans="1:11">
      <c r="A32" s="897">
        <v>4</v>
      </c>
      <c r="B32" s="880" t="s">
        <v>2113</v>
      </c>
      <c r="C32" s="897"/>
      <c r="D32" s="897"/>
    </row>
    <row r="33" spans="1:4">
      <c r="A33" s="897">
        <v>5</v>
      </c>
      <c r="B33" s="880" t="s">
        <v>2114</v>
      </c>
      <c r="C33" s="897"/>
      <c r="D33" s="897"/>
    </row>
    <row r="34" spans="1:4">
      <c r="A34" s="897">
        <v>6</v>
      </c>
      <c r="B34" s="880" t="s">
        <v>2115</v>
      </c>
      <c r="C34" s="897"/>
      <c r="D34" s="897"/>
    </row>
    <row r="35" spans="1:4">
      <c r="A35" s="897">
        <v>7</v>
      </c>
      <c r="B35" s="880" t="s">
        <v>2116</v>
      </c>
      <c r="C35" s="897"/>
      <c r="D35" s="897"/>
    </row>
  </sheetData>
  <mergeCells count="6">
    <mergeCell ref="A26:K26"/>
    <mergeCell ref="A1:K1"/>
    <mergeCell ref="A2:K2"/>
    <mergeCell ref="A3:K3"/>
    <mergeCell ref="A4:K4"/>
    <mergeCell ref="A5:K5"/>
  </mergeCells>
  <printOptions horizontalCentered="1"/>
  <pageMargins left="0.31496062992125984" right="0" top="0.19685039370078741" bottom="0" header="0" footer="0"/>
  <pageSetup scale="125" orientation="portrait" r:id="rId1"/>
  <colBreaks count="1" manualBreakCount="1">
    <brk id="11"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9"/>
  <sheetViews>
    <sheetView topLeftCell="A3" zoomScaleNormal="100" zoomScaleSheetLayoutView="100" zoomScalePageLayoutView="136" workbookViewId="0">
      <selection activeCell="D7" sqref="D7"/>
    </sheetView>
  </sheetViews>
  <sheetFormatPr defaultColWidth="9.140625" defaultRowHeight="16.5"/>
  <cols>
    <col min="1" max="1" width="14" style="831" customWidth="1"/>
    <col min="2" max="2" width="8.140625" style="831" customWidth="1"/>
    <col min="3" max="3" width="13.5703125" style="831" customWidth="1"/>
    <col min="4" max="4" width="7.85546875" style="831" customWidth="1"/>
    <col min="5" max="5" width="7.28515625" style="831" customWidth="1"/>
    <col min="6" max="6" width="8.140625" style="831" customWidth="1"/>
    <col min="7" max="7" width="8.28515625" style="831" customWidth="1"/>
    <col min="8" max="8" width="9.5703125" style="831" customWidth="1"/>
    <col min="9" max="16384" width="9.140625" style="831"/>
  </cols>
  <sheetData>
    <row r="1" spans="1:8">
      <c r="A1" s="3468"/>
      <c r="B1" s="3468"/>
      <c r="C1" s="3468"/>
      <c r="D1" s="3468"/>
      <c r="E1" s="3468"/>
      <c r="F1" s="3468"/>
      <c r="G1" s="3468"/>
      <c r="H1" s="3468"/>
    </row>
    <row r="2" spans="1:8">
      <c r="A2" s="3468" t="s">
        <v>2096</v>
      </c>
      <c r="B2" s="3468"/>
      <c r="C2" s="3468"/>
      <c r="D2" s="3468"/>
      <c r="E2" s="3468"/>
      <c r="F2" s="3468"/>
      <c r="G2" s="3468"/>
      <c r="H2" s="3468"/>
    </row>
    <row r="3" spans="1:8">
      <c r="A3" s="3468" t="s">
        <v>2097</v>
      </c>
      <c r="B3" s="3468"/>
      <c r="C3" s="3468"/>
      <c r="D3" s="3468"/>
      <c r="E3" s="3468"/>
      <c r="F3" s="3468"/>
      <c r="G3" s="3468"/>
      <c r="H3" s="3468"/>
    </row>
    <row r="4" spans="1:8">
      <c r="A4" s="3470" t="s">
        <v>335</v>
      </c>
      <c r="B4" s="3470"/>
      <c r="C4" s="3470"/>
      <c r="D4" s="3470"/>
      <c r="E4" s="3470"/>
      <c r="F4" s="3470"/>
      <c r="G4" s="3470"/>
      <c r="H4" s="3470"/>
    </row>
    <row r="5" spans="1:8">
      <c r="A5" s="3470" t="s">
        <v>2117</v>
      </c>
      <c r="B5" s="3470"/>
      <c r="C5" s="3470"/>
      <c r="D5" s="3470"/>
      <c r="E5" s="3470"/>
      <c r="F5" s="3470"/>
      <c r="G5" s="3470"/>
      <c r="H5" s="3470"/>
    </row>
    <row r="6" spans="1:8">
      <c r="E6" s="842"/>
    </row>
    <row r="7" spans="1:8">
      <c r="A7" s="898" t="s">
        <v>2079</v>
      </c>
      <c r="B7" s="862"/>
      <c r="E7" s="842"/>
      <c r="F7" s="862" t="s">
        <v>2118</v>
      </c>
      <c r="H7" s="899"/>
    </row>
    <row r="8" spans="1:8">
      <c r="A8" s="898" t="s">
        <v>2119</v>
      </c>
      <c r="B8" s="862"/>
      <c r="F8" s="862" t="s">
        <v>2120</v>
      </c>
      <c r="H8" s="900"/>
    </row>
    <row r="9" spans="1:8" ht="17.25" thickBot="1">
      <c r="A9" s="862" t="s">
        <v>1193</v>
      </c>
      <c r="B9" s="862"/>
      <c r="F9" s="862" t="s">
        <v>2121</v>
      </c>
      <c r="H9" s="901"/>
    </row>
    <row r="10" spans="1:8" ht="17.25" thickTop="1">
      <c r="B10" s="902"/>
      <c r="C10" s="902"/>
      <c r="D10" s="902"/>
      <c r="E10" s="902"/>
      <c r="F10" s="902"/>
      <c r="G10" s="902"/>
      <c r="H10" s="902"/>
    </row>
    <row r="11" spans="1:8" s="842" customFormat="1" ht="32.25">
      <c r="A11" s="903" t="s">
        <v>941</v>
      </c>
      <c r="B11" s="903" t="s">
        <v>2083</v>
      </c>
      <c r="C11" s="903" t="s">
        <v>2122</v>
      </c>
      <c r="D11" s="903" t="s">
        <v>2123</v>
      </c>
      <c r="E11" s="904" t="s">
        <v>2124</v>
      </c>
      <c r="F11" s="904" t="s">
        <v>2125</v>
      </c>
      <c r="G11" s="903" t="s">
        <v>1157</v>
      </c>
      <c r="H11" s="903" t="s">
        <v>1011</v>
      </c>
    </row>
    <row r="12" spans="1:8">
      <c r="A12" s="905">
        <v>1</v>
      </c>
      <c r="B12" s="905">
        <v>2</v>
      </c>
      <c r="C12" s="905">
        <v>3</v>
      </c>
      <c r="D12" s="905">
        <v>4</v>
      </c>
      <c r="E12" s="905">
        <v>5</v>
      </c>
      <c r="F12" s="905">
        <v>6</v>
      </c>
      <c r="G12" s="905" t="s">
        <v>2126</v>
      </c>
      <c r="H12" s="905">
        <v>8</v>
      </c>
    </row>
    <row r="13" spans="1:8">
      <c r="A13" s="906" t="s">
        <v>2127</v>
      </c>
      <c r="B13" s="907"/>
      <c r="C13" s="907"/>
      <c r="D13" s="907"/>
      <c r="E13" s="907"/>
      <c r="F13" s="907"/>
      <c r="G13" s="907"/>
      <c r="H13" s="907"/>
    </row>
    <row r="14" spans="1:8">
      <c r="A14" s="907"/>
      <c r="B14" s="907"/>
      <c r="C14" s="907"/>
      <c r="D14" s="907"/>
      <c r="E14" s="907"/>
      <c r="F14" s="907"/>
      <c r="G14" s="907"/>
      <c r="H14" s="907"/>
    </row>
    <row r="15" spans="1:8">
      <c r="A15" s="907"/>
      <c r="B15" s="907"/>
      <c r="C15" s="907"/>
      <c r="D15" s="907"/>
      <c r="E15" s="907"/>
      <c r="F15" s="907"/>
      <c r="G15" s="907"/>
      <c r="H15" s="907"/>
    </row>
    <row r="16" spans="1:8">
      <c r="A16" s="907"/>
      <c r="B16" s="907"/>
      <c r="C16" s="907"/>
      <c r="D16" s="907"/>
      <c r="E16" s="907"/>
      <c r="F16" s="907"/>
      <c r="G16" s="907"/>
      <c r="H16" s="907"/>
    </row>
    <row r="17" spans="1:8">
      <c r="A17" s="907"/>
      <c r="B17" s="907"/>
      <c r="C17" s="907"/>
      <c r="D17" s="907"/>
      <c r="E17" s="907"/>
      <c r="F17" s="907"/>
      <c r="G17" s="907"/>
      <c r="H17" s="907"/>
    </row>
    <row r="18" spans="1:8">
      <c r="A18" s="908" t="s">
        <v>2128</v>
      </c>
      <c r="B18" s="908"/>
      <c r="C18" s="908"/>
      <c r="D18" s="908"/>
      <c r="E18" s="908"/>
      <c r="F18" s="908"/>
      <c r="G18" s="908"/>
      <c r="H18" s="908"/>
    </row>
    <row r="19" spans="1:8" ht="17.25" thickBot="1">
      <c r="A19" s="909" t="s">
        <v>2129</v>
      </c>
      <c r="B19" s="909"/>
      <c r="C19" s="909"/>
      <c r="D19" s="909"/>
      <c r="E19" s="909"/>
      <c r="F19" s="909"/>
      <c r="G19" s="909"/>
      <c r="H19" s="909"/>
    </row>
    <row r="20" spans="1:8" ht="17.25" thickTop="1"/>
    <row r="21" spans="1:8">
      <c r="A21" s="831" t="s">
        <v>2130</v>
      </c>
    </row>
    <row r="24" spans="1:8">
      <c r="A24" s="831" t="s">
        <v>2131</v>
      </c>
      <c r="G24" s="855" t="s">
        <v>1394</v>
      </c>
    </row>
    <row r="25" spans="1:8">
      <c r="A25" s="831" t="s">
        <v>1816</v>
      </c>
      <c r="G25" s="855" t="s">
        <v>1816</v>
      </c>
    </row>
    <row r="26" spans="1:8">
      <c r="A26" s="831" t="s">
        <v>1339</v>
      </c>
      <c r="G26" s="855" t="s">
        <v>1339</v>
      </c>
    </row>
    <row r="27" spans="1:8">
      <c r="A27" s="856" t="s">
        <v>941</v>
      </c>
      <c r="B27" s="856"/>
      <c r="C27" s="856"/>
      <c r="D27" s="856"/>
      <c r="E27" s="856"/>
      <c r="F27" s="856"/>
      <c r="G27" s="910" t="s">
        <v>941</v>
      </c>
      <c r="H27" s="856"/>
    </row>
    <row r="28" spans="1:8" ht="17.25" thickBot="1">
      <c r="A28" s="857"/>
      <c r="B28" s="857"/>
      <c r="C28" s="857"/>
      <c r="D28" s="857"/>
      <c r="E28" s="857"/>
      <c r="F28" s="857"/>
      <c r="G28" s="857"/>
      <c r="H28" s="857"/>
    </row>
    <row r="29" spans="1:8" ht="17.25" thickTop="1">
      <c r="A29" s="902"/>
      <c r="B29" s="902"/>
      <c r="C29" s="902"/>
      <c r="D29" s="902"/>
      <c r="E29" s="902"/>
      <c r="F29" s="902"/>
      <c r="G29" s="902"/>
      <c r="H29" s="902"/>
    </row>
    <row r="30" spans="1:8" ht="17.25" customHeight="1" thickBot="1">
      <c r="A30" s="608" t="s">
        <v>915</v>
      </c>
    </row>
    <row r="31" spans="1:8" ht="40.15" customHeight="1" thickTop="1">
      <c r="A31" s="3448" t="s">
        <v>2132</v>
      </c>
      <c r="B31" s="3448"/>
      <c r="C31" s="3448"/>
      <c r="D31" s="3448"/>
      <c r="E31" s="3448"/>
      <c r="F31" s="3448"/>
      <c r="G31" s="3448"/>
      <c r="H31" s="3448"/>
    </row>
    <row r="32" spans="1:8" ht="17.25" customHeight="1"/>
    <row r="33" spans="1:8" ht="17.25" thickBot="1">
      <c r="A33" s="911" t="s">
        <v>959</v>
      </c>
    </row>
    <row r="35" spans="1:8" ht="30" customHeight="1">
      <c r="A35" s="912">
        <v>1</v>
      </c>
      <c r="B35" s="3448" t="s">
        <v>2133</v>
      </c>
      <c r="C35" s="3448"/>
      <c r="D35" s="3448"/>
      <c r="E35" s="3448"/>
      <c r="F35" s="3448"/>
      <c r="G35" s="3448"/>
      <c r="H35" s="3448"/>
    </row>
    <row r="36" spans="1:8">
      <c r="A36" s="858">
        <v>2</v>
      </c>
      <c r="B36" s="858" t="s">
        <v>2134</v>
      </c>
    </row>
    <row r="37" spans="1:8">
      <c r="A37" s="858">
        <v>3</v>
      </c>
      <c r="B37" s="831" t="s">
        <v>2135</v>
      </c>
    </row>
    <row r="38" spans="1:8">
      <c r="A38" s="858">
        <v>4</v>
      </c>
      <c r="B38" s="858" t="s">
        <v>2136</v>
      </c>
    </row>
    <row r="39" spans="1:8">
      <c r="A39" s="858">
        <v>5</v>
      </c>
      <c r="B39" s="913" t="s">
        <v>2137</v>
      </c>
    </row>
  </sheetData>
  <mergeCells count="7">
    <mergeCell ref="B35:H35"/>
    <mergeCell ref="A1:H1"/>
    <mergeCell ref="A2:H2"/>
    <mergeCell ref="A3:H3"/>
    <mergeCell ref="A4:H4"/>
    <mergeCell ref="A5:H5"/>
    <mergeCell ref="A31:H31"/>
  </mergeCells>
  <printOptions horizontalCentered="1"/>
  <pageMargins left="0.31496062992125984" right="0" top="0.19685039370078741" bottom="0" header="0" footer="0"/>
  <pageSetup scale="125"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zoomScaleNormal="100" zoomScaleSheetLayoutView="100" zoomScalePageLayoutView="85" workbookViewId="0">
      <selection activeCell="D7" sqref="D7"/>
    </sheetView>
  </sheetViews>
  <sheetFormatPr defaultColWidth="9.140625" defaultRowHeight="20.25"/>
  <cols>
    <col min="1" max="1" width="12.7109375" style="527" customWidth="1"/>
    <col min="2" max="2" width="11.85546875" style="527" bestFit="1" customWidth="1"/>
    <col min="3" max="3" width="12" style="527" customWidth="1"/>
    <col min="4" max="4" width="20.7109375" style="527" customWidth="1"/>
    <col min="5" max="5" width="14.5703125" style="527" customWidth="1"/>
    <col min="6" max="6" width="15.28515625" style="527" customWidth="1"/>
    <col min="7" max="7" width="22" style="527" customWidth="1"/>
    <col min="8" max="16384" width="9.140625" style="527"/>
  </cols>
  <sheetData>
    <row r="1" spans="1:12" ht="17.25" customHeight="1">
      <c r="A1" s="3346"/>
      <c r="B1" s="3346"/>
      <c r="C1" s="3346"/>
      <c r="D1" s="3346"/>
      <c r="E1" s="3346"/>
      <c r="F1" s="3346"/>
      <c r="G1" s="3346"/>
      <c r="H1" s="3346"/>
      <c r="I1" s="526"/>
      <c r="J1" s="526"/>
      <c r="K1" s="526"/>
      <c r="L1" s="526"/>
    </row>
    <row r="2" spans="1:12" ht="17.25" customHeight="1">
      <c r="A2" s="3346" t="s">
        <v>1401</v>
      </c>
      <c r="B2" s="3346"/>
      <c r="C2" s="3346"/>
      <c r="D2" s="3346"/>
      <c r="E2" s="3346"/>
      <c r="F2" s="3346"/>
      <c r="G2" s="3346"/>
      <c r="H2" s="3346"/>
      <c r="I2" s="526"/>
      <c r="J2" s="526"/>
      <c r="K2" s="526"/>
      <c r="L2" s="526"/>
    </row>
    <row r="3" spans="1:12" ht="17.25" customHeight="1">
      <c r="A3" s="3346" t="s">
        <v>889</v>
      </c>
      <c r="B3" s="3346"/>
      <c r="C3" s="3346"/>
      <c r="D3" s="3346"/>
      <c r="E3" s="3346"/>
      <c r="F3" s="3346"/>
      <c r="G3" s="3346"/>
      <c r="H3" s="3346"/>
      <c r="I3" s="526"/>
      <c r="J3" s="526"/>
      <c r="K3" s="526"/>
      <c r="L3" s="526"/>
    </row>
    <row r="4" spans="1:12" ht="17.25" customHeight="1">
      <c r="A4" s="3346" t="s">
        <v>890</v>
      </c>
      <c r="B4" s="3346"/>
      <c r="C4" s="3346"/>
      <c r="D4" s="3346"/>
      <c r="E4" s="3346"/>
      <c r="F4" s="3346"/>
      <c r="G4" s="3346"/>
      <c r="H4" s="3346"/>
      <c r="I4" s="526"/>
      <c r="J4" s="526"/>
      <c r="K4" s="526"/>
      <c r="L4" s="526"/>
    </row>
    <row r="5" spans="1:12">
      <c r="A5" s="3346" t="s">
        <v>2138</v>
      </c>
      <c r="B5" s="3346"/>
      <c r="C5" s="3346"/>
      <c r="D5" s="3346"/>
      <c r="E5" s="3346"/>
      <c r="F5" s="3346"/>
      <c r="G5" s="3346"/>
      <c r="H5" s="3346"/>
    </row>
    <row r="6" spans="1:12">
      <c r="D6" s="528"/>
      <c r="E6" s="528"/>
    </row>
    <row r="7" spans="1:12">
      <c r="A7" s="566" t="s">
        <v>2139</v>
      </c>
      <c r="F7" s="527" t="s">
        <v>2140</v>
      </c>
    </row>
    <row r="8" spans="1:12">
      <c r="A8" s="527" t="s">
        <v>1540</v>
      </c>
      <c r="F8" s="527" t="s">
        <v>2141</v>
      </c>
    </row>
    <row r="9" spans="1:12">
      <c r="A9" s="527" t="s">
        <v>1542</v>
      </c>
    </row>
    <row r="10" spans="1:12" s="529" customFormat="1">
      <c r="A10" s="725" t="s">
        <v>1200</v>
      </c>
      <c r="B10" s="725" t="s">
        <v>2142</v>
      </c>
      <c r="C10" s="725" t="s">
        <v>2143</v>
      </c>
      <c r="D10" s="914" t="s">
        <v>2144</v>
      </c>
      <c r="E10" s="725" t="s">
        <v>2145</v>
      </c>
      <c r="F10" s="725" t="s">
        <v>2146</v>
      </c>
      <c r="G10" s="668" t="s">
        <v>506</v>
      </c>
    </row>
    <row r="11" spans="1:12">
      <c r="A11" s="915">
        <v>1</v>
      </c>
      <c r="B11" s="915">
        <v>2</v>
      </c>
      <c r="C11" s="915">
        <v>3</v>
      </c>
      <c r="D11" s="915">
        <v>4</v>
      </c>
      <c r="E11" s="915">
        <v>5</v>
      </c>
      <c r="F11" s="915">
        <v>6</v>
      </c>
      <c r="G11" s="915">
        <v>7</v>
      </c>
    </row>
    <row r="12" spans="1:12">
      <c r="A12" s="916"/>
      <c r="B12" s="916"/>
      <c r="C12" s="916"/>
      <c r="D12" s="916"/>
      <c r="E12" s="916"/>
      <c r="F12" s="916"/>
      <c r="G12" s="916"/>
    </row>
    <row r="13" spans="1:12">
      <c r="A13" s="557"/>
      <c r="B13" s="557"/>
      <c r="C13" s="557"/>
      <c r="D13" s="557"/>
      <c r="E13" s="557"/>
      <c r="F13" s="557"/>
      <c r="G13" s="557"/>
    </row>
    <row r="14" spans="1:12">
      <c r="A14" s="557"/>
      <c r="B14" s="557"/>
      <c r="C14" s="557"/>
      <c r="D14" s="557"/>
      <c r="E14" s="557"/>
      <c r="F14" s="557"/>
      <c r="G14" s="557"/>
    </row>
    <row r="15" spans="1:12">
      <c r="A15" s="557"/>
      <c r="B15" s="557"/>
      <c r="C15" s="557"/>
      <c r="D15" s="557"/>
      <c r="E15" s="557"/>
      <c r="F15" s="557"/>
      <c r="G15" s="557"/>
    </row>
    <row r="16" spans="1:12">
      <c r="A16" s="557"/>
      <c r="B16" s="557"/>
      <c r="C16" s="557"/>
      <c r="D16" s="557"/>
      <c r="E16" s="557"/>
      <c r="F16" s="557"/>
      <c r="G16" s="557"/>
    </row>
    <row r="17" spans="1:8">
      <c r="A17" s="558"/>
      <c r="B17" s="558"/>
      <c r="C17" s="558"/>
      <c r="D17" s="558"/>
      <c r="E17" s="558"/>
      <c r="F17" s="558"/>
      <c r="G17" s="558"/>
    </row>
    <row r="18" spans="1:8">
      <c r="A18" s="734"/>
      <c r="B18" s="734"/>
      <c r="C18" s="734"/>
      <c r="D18" s="734"/>
      <c r="E18" s="734"/>
      <c r="F18" s="734"/>
      <c r="G18" s="734"/>
    </row>
    <row r="20" spans="1:8">
      <c r="A20" s="917" t="s">
        <v>2108</v>
      </c>
      <c r="G20" s="917" t="s">
        <v>2147</v>
      </c>
    </row>
    <row r="21" spans="1:8">
      <c r="A21" s="527" t="s">
        <v>1816</v>
      </c>
      <c r="G21" s="527" t="s">
        <v>1816</v>
      </c>
    </row>
    <row r="22" spans="1:8">
      <c r="A22" s="527" t="s">
        <v>1339</v>
      </c>
      <c r="G22" s="527" t="s">
        <v>1339</v>
      </c>
    </row>
    <row r="23" spans="1:8">
      <c r="A23" s="527" t="s">
        <v>941</v>
      </c>
      <c r="G23" s="527" t="s">
        <v>941</v>
      </c>
    </row>
    <row r="25" spans="1:8" ht="21" thickBot="1">
      <c r="A25" s="608" t="s">
        <v>915</v>
      </c>
    </row>
    <row r="26" spans="1:8" ht="42.6" customHeight="1" thickTop="1">
      <c r="A26" s="3345" t="s">
        <v>2148</v>
      </c>
      <c r="B26" s="3345"/>
      <c r="C26" s="3345"/>
      <c r="D26" s="3345"/>
      <c r="E26" s="3345"/>
      <c r="F26" s="3345"/>
      <c r="G26" s="3345"/>
    </row>
    <row r="27" spans="1:8">
      <c r="A27" s="286"/>
      <c r="B27" s="286"/>
      <c r="C27" s="286"/>
      <c r="D27" s="286"/>
      <c r="E27" s="286"/>
      <c r="F27" s="286"/>
      <c r="G27" s="286"/>
      <c r="H27" s="286"/>
    </row>
    <row r="28" spans="1:8" ht="21" thickBot="1">
      <c r="A28" s="548" t="s">
        <v>959</v>
      </c>
    </row>
    <row r="29" spans="1:8" ht="21" thickTop="1">
      <c r="A29" s="654">
        <v>1</v>
      </c>
      <c r="B29" s="527" t="s">
        <v>2149</v>
      </c>
    </row>
    <row r="30" spans="1:8">
      <c r="A30" s="551">
        <v>2</v>
      </c>
      <c r="B30" s="527" t="s">
        <v>2150</v>
      </c>
    </row>
    <row r="31" spans="1:8">
      <c r="A31" s="551">
        <v>3</v>
      </c>
      <c r="B31" s="527" t="s">
        <v>2151</v>
      </c>
    </row>
    <row r="32" spans="1:8">
      <c r="A32" s="551">
        <v>4</v>
      </c>
      <c r="B32" s="527" t="s">
        <v>2152</v>
      </c>
    </row>
    <row r="33" spans="1:2">
      <c r="A33" s="551">
        <v>5</v>
      </c>
      <c r="B33" s="527" t="s">
        <v>2153</v>
      </c>
    </row>
    <row r="34" spans="1:2">
      <c r="A34" s="551">
        <v>6</v>
      </c>
      <c r="B34" s="527" t="s">
        <v>2154</v>
      </c>
    </row>
  </sheetData>
  <mergeCells count="6">
    <mergeCell ref="A26:G26"/>
    <mergeCell ref="A1:H1"/>
    <mergeCell ref="A2:H2"/>
    <mergeCell ref="A3:H3"/>
    <mergeCell ref="A4:H4"/>
    <mergeCell ref="A5:H5"/>
  </mergeCells>
  <printOptions horizontalCentered="1"/>
  <pageMargins left="0.31496062992125984" right="0" top="0.19685039370078741" bottom="0" header="0" footer="0"/>
  <pageSetup scale="125"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zoomScaleNormal="100" zoomScaleSheetLayoutView="120" workbookViewId="0">
      <selection activeCell="D7" sqref="D7"/>
    </sheetView>
  </sheetViews>
  <sheetFormatPr defaultRowHeight="20.25"/>
  <cols>
    <col min="1" max="1" width="12.140625" style="527" customWidth="1"/>
    <col min="2" max="2" width="7.7109375" style="527" customWidth="1"/>
    <col min="3" max="3" width="11.140625" style="527" customWidth="1"/>
    <col min="4" max="5" width="15.7109375" style="527" customWidth="1"/>
    <col min="6" max="6" width="19.28515625" style="527" customWidth="1"/>
    <col min="7" max="7" width="14.140625" style="527" customWidth="1"/>
    <col min="8" max="8" width="23.85546875" style="527" customWidth="1"/>
    <col min="9" max="245" width="8.85546875" style="527"/>
    <col min="246" max="246" width="12.28515625" style="527" customWidth="1"/>
    <col min="247" max="247" width="7.7109375" style="527" customWidth="1"/>
    <col min="248" max="248" width="6.28515625" style="527" customWidth="1"/>
    <col min="249" max="249" width="4.28515625" style="527" customWidth="1"/>
    <col min="250" max="250" width="2.140625" style="527" customWidth="1"/>
    <col min="251" max="251" width="1.85546875" style="527" customWidth="1"/>
    <col min="252" max="252" width="1.28515625" style="527" customWidth="1"/>
    <col min="253" max="253" width="8.28515625" style="527" customWidth="1"/>
    <col min="254" max="254" width="11.28515625" style="527" customWidth="1"/>
    <col min="255" max="255" width="13.7109375" style="527" customWidth="1"/>
    <col min="256" max="256" width="10.7109375" style="527" customWidth="1"/>
    <col min="257" max="257" width="5.7109375" style="527" customWidth="1"/>
    <col min="258" max="258" width="11.5703125" style="527" customWidth="1"/>
    <col min="259" max="260" width="8.85546875" style="527"/>
    <col min="261" max="261" width="2.7109375" style="527" customWidth="1"/>
    <col min="262" max="262" width="18" style="527" customWidth="1"/>
    <col min="263" max="501" width="8.85546875" style="527"/>
    <col min="502" max="502" width="12.28515625" style="527" customWidth="1"/>
    <col min="503" max="503" width="7.7109375" style="527" customWidth="1"/>
    <col min="504" max="504" width="6.28515625" style="527" customWidth="1"/>
    <col min="505" max="505" width="4.28515625" style="527" customWidth="1"/>
    <col min="506" max="506" width="2.140625" style="527" customWidth="1"/>
    <col min="507" max="507" width="1.85546875" style="527" customWidth="1"/>
    <col min="508" max="508" width="1.28515625" style="527" customWidth="1"/>
    <col min="509" max="509" width="8.28515625" style="527" customWidth="1"/>
    <col min="510" max="510" width="11.28515625" style="527" customWidth="1"/>
    <col min="511" max="511" width="13.7109375" style="527" customWidth="1"/>
    <col min="512" max="512" width="10.7109375" style="527" customWidth="1"/>
    <col min="513" max="513" width="5.7109375" style="527" customWidth="1"/>
    <col min="514" max="514" width="11.5703125" style="527" customWidth="1"/>
    <col min="515" max="516" width="8.85546875" style="527"/>
    <col min="517" max="517" width="2.7109375" style="527" customWidth="1"/>
    <col min="518" max="518" width="18" style="527" customWidth="1"/>
    <col min="519" max="757" width="8.85546875" style="527"/>
    <col min="758" max="758" width="12.28515625" style="527" customWidth="1"/>
    <col min="759" max="759" width="7.7109375" style="527" customWidth="1"/>
    <col min="760" max="760" width="6.28515625" style="527" customWidth="1"/>
    <col min="761" max="761" width="4.28515625" style="527" customWidth="1"/>
    <col min="762" max="762" width="2.140625" style="527" customWidth="1"/>
    <col min="763" max="763" width="1.85546875" style="527" customWidth="1"/>
    <col min="764" max="764" width="1.28515625" style="527" customWidth="1"/>
    <col min="765" max="765" width="8.28515625" style="527" customWidth="1"/>
    <col min="766" max="766" width="11.28515625" style="527" customWidth="1"/>
    <col min="767" max="767" width="13.7109375" style="527" customWidth="1"/>
    <col min="768" max="768" width="10.7109375" style="527" customWidth="1"/>
    <col min="769" max="769" width="5.7109375" style="527" customWidth="1"/>
    <col min="770" max="770" width="11.5703125" style="527" customWidth="1"/>
    <col min="771" max="772" width="8.85546875" style="527"/>
    <col min="773" max="773" width="2.7109375" style="527" customWidth="1"/>
    <col min="774" max="774" width="18" style="527" customWidth="1"/>
    <col min="775" max="1013" width="8.85546875" style="527"/>
    <col min="1014" max="1014" width="12.28515625" style="527" customWidth="1"/>
    <col min="1015" max="1015" width="7.7109375" style="527" customWidth="1"/>
    <col min="1016" max="1016" width="6.28515625" style="527" customWidth="1"/>
    <col min="1017" max="1017" width="4.28515625" style="527" customWidth="1"/>
    <col min="1018" max="1018" width="2.140625" style="527" customWidth="1"/>
    <col min="1019" max="1019" width="1.85546875" style="527" customWidth="1"/>
    <col min="1020" max="1020" width="1.28515625" style="527" customWidth="1"/>
    <col min="1021" max="1021" width="8.28515625" style="527" customWidth="1"/>
    <col min="1022" max="1022" width="11.28515625" style="527" customWidth="1"/>
    <col min="1023" max="1023" width="13.7109375" style="527" customWidth="1"/>
    <col min="1024" max="1024" width="10.7109375" style="527" customWidth="1"/>
    <col min="1025" max="1025" width="5.7109375" style="527" customWidth="1"/>
    <col min="1026" max="1026" width="11.5703125" style="527" customWidth="1"/>
    <col min="1027" max="1028" width="8.85546875" style="527"/>
    <col min="1029" max="1029" width="2.7109375" style="527" customWidth="1"/>
    <col min="1030" max="1030" width="18" style="527" customWidth="1"/>
    <col min="1031" max="1269" width="8.85546875" style="527"/>
    <col min="1270" max="1270" width="12.28515625" style="527" customWidth="1"/>
    <col min="1271" max="1271" width="7.7109375" style="527" customWidth="1"/>
    <col min="1272" max="1272" width="6.28515625" style="527" customWidth="1"/>
    <col min="1273" max="1273" width="4.28515625" style="527" customWidth="1"/>
    <col min="1274" max="1274" width="2.140625" style="527" customWidth="1"/>
    <col min="1275" max="1275" width="1.85546875" style="527" customWidth="1"/>
    <col min="1276" max="1276" width="1.28515625" style="527" customWidth="1"/>
    <col min="1277" max="1277" width="8.28515625" style="527" customWidth="1"/>
    <col min="1278" max="1278" width="11.28515625" style="527" customWidth="1"/>
    <col min="1279" max="1279" width="13.7109375" style="527" customWidth="1"/>
    <col min="1280" max="1280" width="10.7109375" style="527" customWidth="1"/>
    <col min="1281" max="1281" width="5.7109375" style="527" customWidth="1"/>
    <col min="1282" max="1282" width="11.5703125" style="527" customWidth="1"/>
    <col min="1283" max="1284" width="8.85546875" style="527"/>
    <col min="1285" max="1285" width="2.7109375" style="527" customWidth="1"/>
    <col min="1286" max="1286" width="18" style="527" customWidth="1"/>
    <col min="1287" max="1525" width="8.85546875" style="527"/>
    <col min="1526" max="1526" width="12.28515625" style="527" customWidth="1"/>
    <col min="1527" max="1527" width="7.7109375" style="527" customWidth="1"/>
    <col min="1528" max="1528" width="6.28515625" style="527" customWidth="1"/>
    <col min="1529" max="1529" width="4.28515625" style="527" customWidth="1"/>
    <col min="1530" max="1530" width="2.140625" style="527" customWidth="1"/>
    <col min="1531" max="1531" width="1.85546875" style="527" customWidth="1"/>
    <col min="1532" max="1532" width="1.28515625" style="527" customWidth="1"/>
    <col min="1533" max="1533" width="8.28515625" style="527" customWidth="1"/>
    <col min="1534" max="1534" width="11.28515625" style="527" customWidth="1"/>
    <col min="1535" max="1535" width="13.7109375" style="527" customWidth="1"/>
    <col min="1536" max="1536" width="10.7109375" style="527" customWidth="1"/>
    <col min="1537" max="1537" width="5.7109375" style="527" customWidth="1"/>
    <col min="1538" max="1538" width="11.5703125" style="527" customWidth="1"/>
    <col min="1539" max="1540" width="8.85546875" style="527"/>
    <col min="1541" max="1541" width="2.7109375" style="527" customWidth="1"/>
    <col min="1542" max="1542" width="18" style="527" customWidth="1"/>
    <col min="1543" max="1781" width="8.85546875" style="527"/>
    <col min="1782" max="1782" width="12.28515625" style="527" customWidth="1"/>
    <col min="1783" max="1783" width="7.7109375" style="527" customWidth="1"/>
    <col min="1784" max="1784" width="6.28515625" style="527" customWidth="1"/>
    <col min="1785" max="1785" width="4.28515625" style="527" customWidth="1"/>
    <col min="1786" max="1786" width="2.140625" style="527" customWidth="1"/>
    <col min="1787" max="1787" width="1.85546875" style="527" customWidth="1"/>
    <col min="1788" max="1788" width="1.28515625" style="527" customWidth="1"/>
    <col min="1789" max="1789" width="8.28515625" style="527" customWidth="1"/>
    <col min="1790" max="1790" width="11.28515625" style="527" customWidth="1"/>
    <col min="1791" max="1791" width="13.7109375" style="527" customWidth="1"/>
    <col min="1792" max="1792" width="10.7109375" style="527" customWidth="1"/>
    <col min="1793" max="1793" width="5.7109375" style="527" customWidth="1"/>
    <col min="1794" max="1794" width="11.5703125" style="527" customWidth="1"/>
    <col min="1795" max="1796" width="8.85546875" style="527"/>
    <col min="1797" max="1797" width="2.7109375" style="527" customWidth="1"/>
    <col min="1798" max="1798" width="18" style="527" customWidth="1"/>
    <col min="1799" max="2037" width="8.85546875" style="527"/>
    <col min="2038" max="2038" width="12.28515625" style="527" customWidth="1"/>
    <col min="2039" max="2039" width="7.7109375" style="527" customWidth="1"/>
    <col min="2040" max="2040" width="6.28515625" style="527" customWidth="1"/>
    <col min="2041" max="2041" width="4.28515625" style="527" customWidth="1"/>
    <col min="2042" max="2042" width="2.140625" style="527" customWidth="1"/>
    <col min="2043" max="2043" width="1.85546875" style="527" customWidth="1"/>
    <col min="2044" max="2044" width="1.28515625" style="527" customWidth="1"/>
    <col min="2045" max="2045" width="8.28515625" style="527" customWidth="1"/>
    <col min="2046" max="2046" width="11.28515625" style="527" customWidth="1"/>
    <col min="2047" max="2047" width="13.7109375" style="527" customWidth="1"/>
    <col min="2048" max="2048" width="10.7109375" style="527" customWidth="1"/>
    <col min="2049" max="2049" width="5.7109375" style="527" customWidth="1"/>
    <col min="2050" max="2050" width="11.5703125" style="527" customWidth="1"/>
    <col min="2051" max="2052" width="8.85546875" style="527"/>
    <col min="2053" max="2053" width="2.7109375" style="527" customWidth="1"/>
    <col min="2054" max="2054" width="18" style="527" customWidth="1"/>
    <col min="2055" max="2293" width="8.85546875" style="527"/>
    <col min="2294" max="2294" width="12.28515625" style="527" customWidth="1"/>
    <col min="2295" max="2295" width="7.7109375" style="527" customWidth="1"/>
    <col min="2296" max="2296" width="6.28515625" style="527" customWidth="1"/>
    <col min="2297" max="2297" width="4.28515625" style="527" customWidth="1"/>
    <col min="2298" max="2298" width="2.140625" style="527" customWidth="1"/>
    <col min="2299" max="2299" width="1.85546875" style="527" customWidth="1"/>
    <col min="2300" max="2300" width="1.28515625" style="527" customWidth="1"/>
    <col min="2301" max="2301" width="8.28515625" style="527" customWidth="1"/>
    <col min="2302" max="2302" width="11.28515625" style="527" customWidth="1"/>
    <col min="2303" max="2303" width="13.7109375" style="527" customWidth="1"/>
    <col min="2304" max="2304" width="10.7109375" style="527" customWidth="1"/>
    <col min="2305" max="2305" width="5.7109375" style="527" customWidth="1"/>
    <col min="2306" max="2306" width="11.5703125" style="527" customWidth="1"/>
    <col min="2307" max="2308" width="8.85546875" style="527"/>
    <col min="2309" max="2309" width="2.7109375" style="527" customWidth="1"/>
    <col min="2310" max="2310" width="18" style="527" customWidth="1"/>
    <col min="2311" max="2549" width="8.85546875" style="527"/>
    <col min="2550" max="2550" width="12.28515625" style="527" customWidth="1"/>
    <col min="2551" max="2551" width="7.7109375" style="527" customWidth="1"/>
    <col min="2552" max="2552" width="6.28515625" style="527" customWidth="1"/>
    <col min="2553" max="2553" width="4.28515625" style="527" customWidth="1"/>
    <col min="2554" max="2554" width="2.140625" style="527" customWidth="1"/>
    <col min="2555" max="2555" width="1.85546875" style="527" customWidth="1"/>
    <col min="2556" max="2556" width="1.28515625" style="527" customWidth="1"/>
    <col min="2557" max="2557" width="8.28515625" style="527" customWidth="1"/>
    <col min="2558" max="2558" width="11.28515625" style="527" customWidth="1"/>
    <col min="2559" max="2559" width="13.7109375" style="527" customWidth="1"/>
    <col min="2560" max="2560" width="10.7109375" style="527" customWidth="1"/>
    <col min="2561" max="2561" width="5.7109375" style="527" customWidth="1"/>
    <col min="2562" max="2562" width="11.5703125" style="527" customWidth="1"/>
    <col min="2563" max="2564" width="8.85546875" style="527"/>
    <col min="2565" max="2565" width="2.7109375" style="527" customWidth="1"/>
    <col min="2566" max="2566" width="18" style="527" customWidth="1"/>
    <col min="2567" max="2805" width="8.85546875" style="527"/>
    <col min="2806" max="2806" width="12.28515625" style="527" customWidth="1"/>
    <col min="2807" max="2807" width="7.7109375" style="527" customWidth="1"/>
    <col min="2808" max="2808" width="6.28515625" style="527" customWidth="1"/>
    <col min="2809" max="2809" width="4.28515625" style="527" customWidth="1"/>
    <col min="2810" max="2810" width="2.140625" style="527" customWidth="1"/>
    <col min="2811" max="2811" width="1.85546875" style="527" customWidth="1"/>
    <col min="2812" max="2812" width="1.28515625" style="527" customWidth="1"/>
    <col min="2813" max="2813" width="8.28515625" style="527" customWidth="1"/>
    <col min="2814" max="2814" width="11.28515625" style="527" customWidth="1"/>
    <col min="2815" max="2815" width="13.7109375" style="527" customWidth="1"/>
    <col min="2816" max="2816" width="10.7109375" style="527" customWidth="1"/>
    <col min="2817" max="2817" width="5.7109375" style="527" customWidth="1"/>
    <col min="2818" max="2818" width="11.5703125" style="527" customWidth="1"/>
    <col min="2819" max="2820" width="8.85546875" style="527"/>
    <col min="2821" max="2821" width="2.7109375" style="527" customWidth="1"/>
    <col min="2822" max="2822" width="18" style="527" customWidth="1"/>
    <col min="2823" max="3061" width="8.85546875" style="527"/>
    <col min="3062" max="3062" width="12.28515625" style="527" customWidth="1"/>
    <col min="3063" max="3063" width="7.7109375" style="527" customWidth="1"/>
    <col min="3064" max="3064" width="6.28515625" style="527" customWidth="1"/>
    <col min="3065" max="3065" width="4.28515625" style="527" customWidth="1"/>
    <col min="3066" max="3066" width="2.140625" style="527" customWidth="1"/>
    <col min="3067" max="3067" width="1.85546875" style="527" customWidth="1"/>
    <col min="3068" max="3068" width="1.28515625" style="527" customWidth="1"/>
    <col min="3069" max="3069" width="8.28515625" style="527" customWidth="1"/>
    <col min="3070" max="3070" width="11.28515625" style="527" customWidth="1"/>
    <col min="3071" max="3071" width="13.7109375" style="527" customWidth="1"/>
    <col min="3072" max="3072" width="10.7109375" style="527" customWidth="1"/>
    <col min="3073" max="3073" width="5.7109375" style="527" customWidth="1"/>
    <col min="3074" max="3074" width="11.5703125" style="527" customWidth="1"/>
    <col min="3075" max="3076" width="8.85546875" style="527"/>
    <col min="3077" max="3077" width="2.7109375" style="527" customWidth="1"/>
    <col min="3078" max="3078" width="18" style="527" customWidth="1"/>
    <col min="3079" max="3317" width="8.85546875" style="527"/>
    <col min="3318" max="3318" width="12.28515625" style="527" customWidth="1"/>
    <col min="3319" max="3319" width="7.7109375" style="527" customWidth="1"/>
    <col min="3320" max="3320" width="6.28515625" style="527" customWidth="1"/>
    <col min="3321" max="3321" width="4.28515625" style="527" customWidth="1"/>
    <col min="3322" max="3322" width="2.140625" style="527" customWidth="1"/>
    <col min="3323" max="3323" width="1.85546875" style="527" customWidth="1"/>
    <col min="3324" max="3324" width="1.28515625" style="527" customWidth="1"/>
    <col min="3325" max="3325" width="8.28515625" style="527" customWidth="1"/>
    <col min="3326" max="3326" width="11.28515625" style="527" customWidth="1"/>
    <col min="3327" max="3327" width="13.7109375" style="527" customWidth="1"/>
    <col min="3328" max="3328" width="10.7109375" style="527" customWidth="1"/>
    <col min="3329" max="3329" width="5.7109375" style="527" customWidth="1"/>
    <col min="3330" max="3330" width="11.5703125" style="527" customWidth="1"/>
    <col min="3331" max="3332" width="8.85546875" style="527"/>
    <col min="3333" max="3333" width="2.7109375" style="527" customWidth="1"/>
    <col min="3334" max="3334" width="18" style="527" customWidth="1"/>
    <col min="3335" max="3573" width="8.85546875" style="527"/>
    <col min="3574" max="3574" width="12.28515625" style="527" customWidth="1"/>
    <col min="3575" max="3575" width="7.7109375" style="527" customWidth="1"/>
    <col min="3576" max="3576" width="6.28515625" style="527" customWidth="1"/>
    <col min="3577" max="3577" width="4.28515625" style="527" customWidth="1"/>
    <col min="3578" max="3578" width="2.140625" style="527" customWidth="1"/>
    <col min="3579" max="3579" width="1.85546875" style="527" customWidth="1"/>
    <col min="3580" max="3580" width="1.28515625" style="527" customWidth="1"/>
    <col min="3581" max="3581" width="8.28515625" style="527" customWidth="1"/>
    <col min="3582" max="3582" width="11.28515625" style="527" customWidth="1"/>
    <col min="3583" max="3583" width="13.7109375" style="527" customWidth="1"/>
    <col min="3584" max="3584" width="10.7109375" style="527" customWidth="1"/>
    <col min="3585" max="3585" width="5.7109375" style="527" customWidth="1"/>
    <col min="3586" max="3586" width="11.5703125" style="527" customWidth="1"/>
    <col min="3587" max="3588" width="8.85546875" style="527"/>
    <col min="3589" max="3589" width="2.7109375" style="527" customWidth="1"/>
    <col min="3590" max="3590" width="18" style="527" customWidth="1"/>
    <col min="3591" max="3829" width="8.85546875" style="527"/>
    <col min="3830" max="3830" width="12.28515625" style="527" customWidth="1"/>
    <col min="3831" max="3831" width="7.7109375" style="527" customWidth="1"/>
    <col min="3832" max="3832" width="6.28515625" style="527" customWidth="1"/>
    <col min="3833" max="3833" width="4.28515625" style="527" customWidth="1"/>
    <col min="3834" max="3834" width="2.140625" style="527" customWidth="1"/>
    <col min="3835" max="3835" width="1.85546875" style="527" customWidth="1"/>
    <col min="3836" max="3836" width="1.28515625" style="527" customWidth="1"/>
    <col min="3837" max="3837" width="8.28515625" style="527" customWidth="1"/>
    <col min="3838" max="3838" width="11.28515625" style="527" customWidth="1"/>
    <col min="3839" max="3839" width="13.7109375" style="527" customWidth="1"/>
    <col min="3840" max="3840" width="10.7109375" style="527" customWidth="1"/>
    <col min="3841" max="3841" width="5.7109375" style="527" customWidth="1"/>
    <col min="3842" max="3842" width="11.5703125" style="527" customWidth="1"/>
    <col min="3843" max="3844" width="8.85546875" style="527"/>
    <col min="3845" max="3845" width="2.7109375" style="527" customWidth="1"/>
    <col min="3846" max="3846" width="18" style="527" customWidth="1"/>
    <col min="3847" max="4085" width="8.85546875" style="527"/>
    <col min="4086" max="4086" width="12.28515625" style="527" customWidth="1"/>
    <col min="4087" max="4087" width="7.7109375" style="527" customWidth="1"/>
    <col min="4088" max="4088" width="6.28515625" style="527" customWidth="1"/>
    <col min="4089" max="4089" width="4.28515625" style="527" customWidth="1"/>
    <col min="4090" max="4090" width="2.140625" style="527" customWidth="1"/>
    <col min="4091" max="4091" width="1.85546875" style="527" customWidth="1"/>
    <col min="4092" max="4092" width="1.28515625" style="527" customWidth="1"/>
    <col min="4093" max="4093" width="8.28515625" style="527" customWidth="1"/>
    <col min="4094" max="4094" width="11.28515625" style="527" customWidth="1"/>
    <col min="4095" max="4095" width="13.7109375" style="527" customWidth="1"/>
    <col min="4096" max="4096" width="10.7109375" style="527" customWidth="1"/>
    <col min="4097" max="4097" width="5.7109375" style="527" customWidth="1"/>
    <col min="4098" max="4098" width="11.5703125" style="527" customWidth="1"/>
    <col min="4099" max="4100" width="8.85546875" style="527"/>
    <col min="4101" max="4101" width="2.7109375" style="527" customWidth="1"/>
    <col min="4102" max="4102" width="18" style="527" customWidth="1"/>
    <col min="4103" max="4341" width="8.85546875" style="527"/>
    <col min="4342" max="4342" width="12.28515625" style="527" customWidth="1"/>
    <col min="4343" max="4343" width="7.7109375" style="527" customWidth="1"/>
    <col min="4344" max="4344" width="6.28515625" style="527" customWidth="1"/>
    <col min="4345" max="4345" width="4.28515625" style="527" customWidth="1"/>
    <col min="4346" max="4346" width="2.140625" style="527" customWidth="1"/>
    <col min="4347" max="4347" width="1.85546875" style="527" customWidth="1"/>
    <col min="4348" max="4348" width="1.28515625" style="527" customWidth="1"/>
    <col min="4349" max="4349" width="8.28515625" style="527" customWidth="1"/>
    <col min="4350" max="4350" width="11.28515625" style="527" customWidth="1"/>
    <col min="4351" max="4351" width="13.7109375" style="527" customWidth="1"/>
    <col min="4352" max="4352" width="10.7109375" style="527" customWidth="1"/>
    <col min="4353" max="4353" width="5.7109375" style="527" customWidth="1"/>
    <col min="4354" max="4354" width="11.5703125" style="527" customWidth="1"/>
    <col min="4355" max="4356" width="8.85546875" style="527"/>
    <col min="4357" max="4357" width="2.7109375" style="527" customWidth="1"/>
    <col min="4358" max="4358" width="18" style="527" customWidth="1"/>
    <col min="4359" max="4597" width="8.85546875" style="527"/>
    <col min="4598" max="4598" width="12.28515625" style="527" customWidth="1"/>
    <col min="4599" max="4599" width="7.7109375" style="527" customWidth="1"/>
    <col min="4600" max="4600" width="6.28515625" style="527" customWidth="1"/>
    <col min="4601" max="4601" width="4.28515625" style="527" customWidth="1"/>
    <col min="4602" max="4602" width="2.140625" style="527" customWidth="1"/>
    <col min="4603" max="4603" width="1.85546875" style="527" customWidth="1"/>
    <col min="4604" max="4604" width="1.28515625" style="527" customWidth="1"/>
    <col min="4605" max="4605" width="8.28515625" style="527" customWidth="1"/>
    <col min="4606" max="4606" width="11.28515625" style="527" customWidth="1"/>
    <col min="4607" max="4607" width="13.7109375" style="527" customWidth="1"/>
    <col min="4608" max="4608" width="10.7109375" style="527" customWidth="1"/>
    <col min="4609" max="4609" width="5.7109375" style="527" customWidth="1"/>
    <col min="4610" max="4610" width="11.5703125" style="527" customWidth="1"/>
    <col min="4611" max="4612" width="8.85546875" style="527"/>
    <col min="4613" max="4613" width="2.7109375" style="527" customWidth="1"/>
    <col min="4614" max="4614" width="18" style="527" customWidth="1"/>
    <col min="4615" max="4853" width="8.85546875" style="527"/>
    <col min="4854" max="4854" width="12.28515625" style="527" customWidth="1"/>
    <col min="4855" max="4855" width="7.7109375" style="527" customWidth="1"/>
    <col min="4856" max="4856" width="6.28515625" style="527" customWidth="1"/>
    <col min="4857" max="4857" width="4.28515625" style="527" customWidth="1"/>
    <col min="4858" max="4858" width="2.140625" style="527" customWidth="1"/>
    <col min="4859" max="4859" width="1.85546875" style="527" customWidth="1"/>
    <col min="4860" max="4860" width="1.28515625" style="527" customWidth="1"/>
    <col min="4861" max="4861" width="8.28515625" style="527" customWidth="1"/>
    <col min="4862" max="4862" width="11.28515625" style="527" customWidth="1"/>
    <col min="4863" max="4863" width="13.7109375" style="527" customWidth="1"/>
    <col min="4864" max="4864" width="10.7109375" style="527" customWidth="1"/>
    <col min="4865" max="4865" width="5.7109375" style="527" customWidth="1"/>
    <col min="4866" max="4866" width="11.5703125" style="527" customWidth="1"/>
    <col min="4867" max="4868" width="8.85546875" style="527"/>
    <col min="4869" max="4869" width="2.7109375" style="527" customWidth="1"/>
    <col min="4870" max="4870" width="18" style="527" customWidth="1"/>
    <col min="4871" max="5109" width="8.85546875" style="527"/>
    <col min="5110" max="5110" width="12.28515625" style="527" customWidth="1"/>
    <col min="5111" max="5111" width="7.7109375" style="527" customWidth="1"/>
    <col min="5112" max="5112" width="6.28515625" style="527" customWidth="1"/>
    <col min="5113" max="5113" width="4.28515625" style="527" customWidth="1"/>
    <col min="5114" max="5114" width="2.140625" style="527" customWidth="1"/>
    <col min="5115" max="5115" width="1.85546875" style="527" customWidth="1"/>
    <col min="5116" max="5116" width="1.28515625" style="527" customWidth="1"/>
    <col min="5117" max="5117" width="8.28515625" style="527" customWidth="1"/>
    <col min="5118" max="5118" width="11.28515625" style="527" customWidth="1"/>
    <col min="5119" max="5119" width="13.7109375" style="527" customWidth="1"/>
    <col min="5120" max="5120" width="10.7109375" style="527" customWidth="1"/>
    <col min="5121" max="5121" width="5.7109375" style="527" customWidth="1"/>
    <col min="5122" max="5122" width="11.5703125" style="527" customWidth="1"/>
    <col min="5123" max="5124" width="8.85546875" style="527"/>
    <col min="5125" max="5125" width="2.7109375" style="527" customWidth="1"/>
    <col min="5126" max="5126" width="18" style="527" customWidth="1"/>
    <col min="5127" max="5365" width="8.85546875" style="527"/>
    <col min="5366" max="5366" width="12.28515625" style="527" customWidth="1"/>
    <col min="5367" max="5367" width="7.7109375" style="527" customWidth="1"/>
    <col min="5368" max="5368" width="6.28515625" style="527" customWidth="1"/>
    <col min="5369" max="5369" width="4.28515625" style="527" customWidth="1"/>
    <col min="5370" max="5370" width="2.140625" style="527" customWidth="1"/>
    <col min="5371" max="5371" width="1.85546875" style="527" customWidth="1"/>
    <col min="5372" max="5372" width="1.28515625" style="527" customWidth="1"/>
    <col min="5373" max="5373" width="8.28515625" style="527" customWidth="1"/>
    <col min="5374" max="5374" width="11.28515625" style="527" customWidth="1"/>
    <col min="5375" max="5375" width="13.7109375" style="527" customWidth="1"/>
    <col min="5376" max="5376" width="10.7109375" style="527" customWidth="1"/>
    <col min="5377" max="5377" width="5.7109375" style="527" customWidth="1"/>
    <col min="5378" max="5378" width="11.5703125" style="527" customWidth="1"/>
    <col min="5379" max="5380" width="8.85546875" style="527"/>
    <col min="5381" max="5381" width="2.7109375" style="527" customWidth="1"/>
    <col min="5382" max="5382" width="18" style="527" customWidth="1"/>
    <col min="5383" max="5621" width="8.85546875" style="527"/>
    <col min="5622" max="5622" width="12.28515625" style="527" customWidth="1"/>
    <col min="5623" max="5623" width="7.7109375" style="527" customWidth="1"/>
    <col min="5624" max="5624" width="6.28515625" style="527" customWidth="1"/>
    <col min="5625" max="5625" width="4.28515625" style="527" customWidth="1"/>
    <col min="5626" max="5626" width="2.140625" style="527" customWidth="1"/>
    <col min="5627" max="5627" width="1.85546875" style="527" customWidth="1"/>
    <col min="5628" max="5628" width="1.28515625" style="527" customWidth="1"/>
    <col min="5629" max="5629" width="8.28515625" style="527" customWidth="1"/>
    <col min="5630" max="5630" width="11.28515625" style="527" customWidth="1"/>
    <col min="5631" max="5631" width="13.7109375" style="527" customWidth="1"/>
    <col min="5632" max="5632" width="10.7109375" style="527" customWidth="1"/>
    <col min="5633" max="5633" width="5.7109375" style="527" customWidth="1"/>
    <col min="5634" max="5634" width="11.5703125" style="527" customWidth="1"/>
    <col min="5635" max="5636" width="8.85546875" style="527"/>
    <col min="5637" max="5637" width="2.7109375" style="527" customWidth="1"/>
    <col min="5638" max="5638" width="18" style="527" customWidth="1"/>
    <col min="5639" max="5877" width="8.85546875" style="527"/>
    <col min="5878" max="5878" width="12.28515625" style="527" customWidth="1"/>
    <col min="5879" max="5879" width="7.7109375" style="527" customWidth="1"/>
    <col min="5880" max="5880" width="6.28515625" style="527" customWidth="1"/>
    <col min="5881" max="5881" width="4.28515625" style="527" customWidth="1"/>
    <col min="5882" max="5882" width="2.140625" style="527" customWidth="1"/>
    <col min="5883" max="5883" width="1.85546875" style="527" customWidth="1"/>
    <col min="5884" max="5884" width="1.28515625" style="527" customWidth="1"/>
    <col min="5885" max="5885" width="8.28515625" style="527" customWidth="1"/>
    <col min="5886" max="5886" width="11.28515625" style="527" customWidth="1"/>
    <col min="5887" max="5887" width="13.7109375" style="527" customWidth="1"/>
    <col min="5888" max="5888" width="10.7109375" style="527" customWidth="1"/>
    <col min="5889" max="5889" width="5.7109375" style="527" customWidth="1"/>
    <col min="5890" max="5890" width="11.5703125" style="527" customWidth="1"/>
    <col min="5891" max="5892" width="8.85546875" style="527"/>
    <col min="5893" max="5893" width="2.7109375" style="527" customWidth="1"/>
    <col min="5894" max="5894" width="18" style="527" customWidth="1"/>
    <col min="5895" max="6133" width="8.85546875" style="527"/>
    <col min="6134" max="6134" width="12.28515625" style="527" customWidth="1"/>
    <col min="6135" max="6135" width="7.7109375" style="527" customWidth="1"/>
    <col min="6136" max="6136" width="6.28515625" style="527" customWidth="1"/>
    <col min="6137" max="6137" width="4.28515625" style="527" customWidth="1"/>
    <col min="6138" max="6138" width="2.140625" style="527" customWidth="1"/>
    <col min="6139" max="6139" width="1.85546875" style="527" customWidth="1"/>
    <col min="6140" max="6140" width="1.28515625" style="527" customWidth="1"/>
    <col min="6141" max="6141" width="8.28515625" style="527" customWidth="1"/>
    <col min="6142" max="6142" width="11.28515625" style="527" customWidth="1"/>
    <col min="6143" max="6143" width="13.7109375" style="527" customWidth="1"/>
    <col min="6144" max="6144" width="10.7109375" style="527" customWidth="1"/>
    <col min="6145" max="6145" width="5.7109375" style="527" customWidth="1"/>
    <col min="6146" max="6146" width="11.5703125" style="527" customWidth="1"/>
    <col min="6147" max="6148" width="8.85546875" style="527"/>
    <col min="6149" max="6149" width="2.7109375" style="527" customWidth="1"/>
    <col min="6150" max="6150" width="18" style="527" customWidth="1"/>
    <col min="6151" max="6389" width="8.85546875" style="527"/>
    <col min="6390" max="6390" width="12.28515625" style="527" customWidth="1"/>
    <col min="6391" max="6391" width="7.7109375" style="527" customWidth="1"/>
    <col min="6392" max="6392" width="6.28515625" style="527" customWidth="1"/>
    <col min="6393" max="6393" width="4.28515625" style="527" customWidth="1"/>
    <col min="6394" max="6394" width="2.140625" style="527" customWidth="1"/>
    <col min="6395" max="6395" width="1.85546875" style="527" customWidth="1"/>
    <col min="6396" max="6396" width="1.28515625" style="527" customWidth="1"/>
    <col min="6397" max="6397" width="8.28515625" style="527" customWidth="1"/>
    <col min="6398" max="6398" width="11.28515625" style="527" customWidth="1"/>
    <col min="6399" max="6399" width="13.7109375" style="527" customWidth="1"/>
    <col min="6400" max="6400" width="10.7109375" style="527" customWidth="1"/>
    <col min="6401" max="6401" width="5.7109375" style="527" customWidth="1"/>
    <col min="6402" max="6402" width="11.5703125" style="527" customWidth="1"/>
    <col min="6403" max="6404" width="8.85546875" style="527"/>
    <col min="6405" max="6405" width="2.7109375" style="527" customWidth="1"/>
    <col min="6406" max="6406" width="18" style="527" customWidth="1"/>
    <col min="6407" max="6645" width="8.85546875" style="527"/>
    <col min="6646" max="6646" width="12.28515625" style="527" customWidth="1"/>
    <col min="6647" max="6647" width="7.7109375" style="527" customWidth="1"/>
    <col min="6648" max="6648" width="6.28515625" style="527" customWidth="1"/>
    <col min="6649" max="6649" width="4.28515625" style="527" customWidth="1"/>
    <col min="6650" max="6650" width="2.140625" style="527" customWidth="1"/>
    <col min="6651" max="6651" width="1.85546875" style="527" customWidth="1"/>
    <col min="6652" max="6652" width="1.28515625" style="527" customWidth="1"/>
    <col min="6653" max="6653" width="8.28515625" style="527" customWidth="1"/>
    <col min="6654" max="6654" width="11.28515625" style="527" customWidth="1"/>
    <col min="6655" max="6655" width="13.7109375" style="527" customWidth="1"/>
    <col min="6656" max="6656" width="10.7109375" style="527" customWidth="1"/>
    <col min="6657" max="6657" width="5.7109375" style="527" customWidth="1"/>
    <col min="6658" max="6658" width="11.5703125" style="527" customWidth="1"/>
    <col min="6659" max="6660" width="8.85546875" style="527"/>
    <col min="6661" max="6661" width="2.7109375" style="527" customWidth="1"/>
    <col min="6662" max="6662" width="18" style="527" customWidth="1"/>
    <col min="6663" max="6901" width="8.85546875" style="527"/>
    <col min="6902" max="6902" width="12.28515625" style="527" customWidth="1"/>
    <col min="6903" max="6903" width="7.7109375" style="527" customWidth="1"/>
    <col min="6904" max="6904" width="6.28515625" style="527" customWidth="1"/>
    <col min="6905" max="6905" width="4.28515625" style="527" customWidth="1"/>
    <col min="6906" max="6906" width="2.140625" style="527" customWidth="1"/>
    <col min="6907" max="6907" width="1.85546875" style="527" customWidth="1"/>
    <col min="6908" max="6908" width="1.28515625" style="527" customWidth="1"/>
    <col min="6909" max="6909" width="8.28515625" style="527" customWidth="1"/>
    <col min="6910" max="6910" width="11.28515625" style="527" customWidth="1"/>
    <col min="6911" max="6911" width="13.7109375" style="527" customWidth="1"/>
    <col min="6912" max="6912" width="10.7109375" style="527" customWidth="1"/>
    <col min="6913" max="6913" width="5.7109375" style="527" customWidth="1"/>
    <col min="6914" max="6914" width="11.5703125" style="527" customWidth="1"/>
    <col min="6915" max="6916" width="8.85546875" style="527"/>
    <col min="6917" max="6917" width="2.7109375" style="527" customWidth="1"/>
    <col min="6918" max="6918" width="18" style="527" customWidth="1"/>
    <col min="6919" max="7157" width="8.85546875" style="527"/>
    <col min="7158" max="7158" width="12.28515625" style="527" customWidth="1"/>
    <col min="7159" max="7159" width="7.7109375" style="527" customWidth="1"/>
    <col min="7160" max="7160" width="6.28515625" style="527" customWidth="1"/>
    <col min="7161" max="7161" width="4.28515625" style="527" customWidth="1"/>
    <col min="7162" max="7162" width="2.140625" style="527" customWidth="1"/>
    <col min="7163" max="7163" width="1.85546875" style="527" customWidth="1"/>
    <col min="7164" max="7164" width="1.28515625" style="527" customWidth="1"/>
    <col min="7165" max="7165" width="8.28515625" style="527" customWidth="1"/>
    <col min="7166" max="7166" width="11.28515625" style="527" customWidth="1"/>
    <col min="7167" max="7167" width="13.7109375" style="527" customWidth="1"/>
    <col min="7168" max="7168" width="10.7109375" style="527" customWidth="1"/>
    <col min="7169" max="7169" width="5.7109375" style="527" customWidth="1"/>
    <col min="7170" max="7170" width="11.5703125" style="527" customWidth="1"/>
    <col min="7171" max="7172" width="8.85546875" style="527"/>
    <col min="7173" max="7173" width="2.7109375" style="527" customWidth="1"/>
    <col min="7174" max="7174" width="18" style="527" customWidth="1"/>
    <col min="7175" max="7413" width="8.85546875" style="527"/>
    <col min="7414" max="7414" width="12.28515625" style="527" customWidth="1"/>
    <col min="7415" max="7415" width="7.7109375" style="527" customWidth="1"/>
    <col min="7416" max="7416" width="6.28515625" style="527" customWidth="1"/>
    <col min="7417" max="7417" width="4.28515625" style="527" customWidth="1"/>
    <col min="7418" max="7418" width="2.140625" style="527" customWidth="1"/>
    <col min="7419" max="7419" width="1.85546875" style="527" customWidth="1"/>
    <col min="7420" max="7420" width="1.28515625" style="527" customWidth="1"/>
    <col min="7421" max="7421" width="8.28515625" style="527" customWidth="1"/>
    <col min="7422" max="7422" width="11.28515625" style="527" customWidth="1"/>
    <col min="7423" max="7423" width="13.7109375" style="527" customWidth="1"/>
    <col min="7424" max="7424" width="10.7109375" style="527" customWidth="1"/>
    <col min="7425" max="7425" width="5.7109375" style="527" customWidth="1"/>
    <col min="7426" max="7426" width="11.5703125" style="527" customWidth="1"/>
    <col min="7427" max="7428" width="8.85546875" style="527"/>
    <col min="7429" max="7429" width="2.7109375" style="527" customWidth="1"/>
    <col min="7430" max="7430" width="18" style="527" customWidth="1"/>
    <col min="7431" max="7669" width="8.85546875" style="527"/>
    <col min="7670" max="7670" width="12.28515625" style="527" customWidth="1"/>
    <col min="7671" max="7671" width="7.7109375" style="527" customWidth="1"/>
    <col min="7672" max="7672" width="6.28515625" style="527" customWidth="1"/>
    <col min="7673" max="7673" width="4.28515625" style="527" customWidth="1"/>
    <col min="7674" max="7674" width="2.140625" style="527" customWidth="1"/>
    <col min="7675" max="7675" width="1.85546875" style="527" customWidth="1"/>
    <col min="7676" max="7676" width="1.28515625" style="527" customWidth="1"/>
    <col min="7677" max="7677" width="8.28515625" style="527" customWidth="1"/>
    <col min="7678" max="7678" width="11.28515625" style="527" customWidth="1"/>
    <col min="7679" max="7679" width="13.7109375" style="527" customWidth="1"/>
    <col min="7680" max="7680" width="10.7109375" style="527" customWidth="1"/>
    <col min="7681" max="7681" width="5.7109375" style="527" customWidth="1"/>
    <col min="7682" max="7682" width="11.5703125" style="527" customWidth="1"/>
    <col min="7683" max="7684" width="8.85546875" style="527"/>
    <col min="7685" max="7685" width="2.7109375" style="527" customWidth="1"/>
    <col min="7686" max="7686" width="18" style="527" customWidth="1"/>
    <col min="7687" max="7925" width="8.85546875" style="527"/>
    <col min="7926" max="7926" width="12.28515625" style="527" customWidth="1"/>
    <col min="7927" max="7927" width="7.7109375" style="527" customWidth="1"/>
    <col min="7928" max="7928" width="6.28515625" style="527" customWidth="1"/>
    <col min="7929" max="7929" width="4.28515625" style="527" customWidth="1"/>
    <col min="7930" max="7930" width="2.140625" style="527" customWidth="1"/>
    <col min="7931" max="7931" width="1.85546875" style="527" customWidth="1"/>
    <col min="7932" max="7932" width="1.28515625" style="527" customWidth="1"/>
    <col min="7933" max="7933" width="8.28515625" style="527" customWidth="1"/>
    <col min="7934" max="7934" width="11.28515625" style="527" customWidth="1"/>
    <col min="7935" max="7935" width="13.7109375" style="527" customWidth="1"/>
    <col min="7936" max="7936" width="10.7109375" style="527" customWidth="1"/>
    <col min="7937" max="7937" width="5.7109375" style="527" customWidth="1"/>
    <col min="7938" max="7938" width="11.5703125" style="527" customWidth="1"/>
    <col min="7939" max="7940" width="8.85546875" style="527"/>
    <col min="7941" max="7941" width="2.7109375" style="527" customWidth="1"/>
    <col min="7942" max="7942" width="18" style="527" customWidth="1"/>
    <col min="7943" max="8181" width="8.85546875" style="527"/>
    <col min="8182" max="8182" width="12.28515625" style="527" customWidth="1"/>
    <col min="8183" max="8183" width="7.7109375" style="527" customWidth="1"/>
    <col min="8184" max="8184" width="6.28515625" style="527" customWidth="1"/>
    <col min="8185" max="8185" width="4.28515625" style="527" customWidth="1"/>
    <col min="8186" max="8186" width="2.140625" style="527" customWidth="1"/>
    <col min="8187" max="8187" width="1.85546875" style="527" customWidth="1"/>
    <col min="8188" max="8188" width="1.28515625" style="527" customWidth="1"/>
    <col min="8189" max="8189" width="8.28515625" style="527" customWidth="1"/>
    <col min="8190" max="8190" width="11.28515625" style="527" customWidth="1"/>
    <col min="8191" max="8191" width="13.7109375" style="527" customWidth="1"/>
    <col min="8192" max="8192" width="10.7109375" style="527" customWidth="1"/>
    <col min="8193" max="8193" width="5.7109375" style="527" customWidth="1"/>
    <col min="8194" max="8194" width="11.5703125" style="527" customWidth="1"/>
    <col min="8195" max="8196" width="8.85546875" style="527"/>
    <col min="8197" max="8197" width="2.7109375" style="527" customWidth="1"/>
    <col min="8198" max="8198" width="18" style="527" customWidth="1"/>
    <col min="8199" max="8437" width="8.85546875" style="527"/>
    <col min="8438" max="8438" width="12.28515625" style="527" customWidth="1"/>
    <col min="8439" max="8439" width="7.7109375" style="527" customWidth="1"/>
    <col min="8440" max="8440" width="6.28515625" style="527" customWidth="1"/>
    <col min="8441" max="8441" width="4.28515625" style="527" customWidth="1"/>
    <col min="8442" max="8442" width="2.140625" style="527" customWidth="1"/>
    <col min="8443" max="8443" width="1.85546875" style="527" customWidth="1"/>
    <col min="8444" max="8444" width="1.28515625" style="527" customWidth="1"/>
    <col min="8445" max="8445" width="8.28515625" style="527" customWidth="1"/>
    <col min="8446" max="8446" width="11.28515625" style="527" customWidth="1"/>
    <col min="8447" max="8447" width="13.7109375" style="527" customWidth="1"/>
    <col min="8448" max="8448" width="10.7109375" style="527" customWidth="1"/>
    <col min="8449" max="8449" width="5.7109375" style="527" customWidth="1"/>
    <col min="8450" max="8450" width="11.5703125" style="527" customWidth="1"/>
    <col min="8451" max="8452" width="8.85546875" style="527"/>
    <col min="8453" max="8453" width="2.7109375" style="527" customWidth="1"/>
    <col min="8454" max="8454" width="18" style="527" customWidth="1"/>
    <col min="8455" max="8693" width="8.85546875" style="527"/>
    <col min="8694" max="8694" width="12.28515625" style="527" customWidth="1"/>
    <col min="8695" max="8695" width="7.7109375" style="527" customWidth="1"/>
    <col min="8696" max="8696" width="6.28515625" style="527" customWidth="1"/>
    <col min="8697" max="8697" width="4.28515625" style="527" customWidth="1"/>
    <col min="8698" max="8698" width="2.140625" style="527" customWidth="1"/>
    <col min="8699" max="8699" width="1.85546875" style="527" customWidth="1"/>
    <col min="8700" max="8700" width="1.28515625" style="527" customWidth="1"/>
    <col min="8701" max="8701" width="8.28515625" style="527" customWidth="1"/>
    <col min="8702" max="8702" width="11.28515625" style="527" customWidth="1"/>
    <col min="8703" max="8703" width="13.7109375" style="527" customWidth="1"/>
    <col min="8704" max="8704" width="10.7109375" style="527" customWidth="1"/>
    <col min="8705" max="8705" width="5.7109375" style="527" customWidth="1"/>
    <col min="8706" max="8706" width="11.5703125" style="527" customWidth="1"/>
    <col min="8707" max="8708" width="8.85546875" style="527"/>
    <col min="8709" max="8709" width="2.7109375" style="527" customWidth="1"/>
    <col min="8710" max="8710" width="18" style="527" customWidth="1"/>
    <col min="8711" max="8949" width="8.85546875" style="527"/>
    <col min="8950" max="8950" width="12.28515625" style="527" customWidth="1"/>
    <col min="8951" max="8951" width="7.7109375" style="527" customWidth="1"/>
    <col min="8952" max="8952" width="6.28515625" style="527" customWidth="1"/>
    <col min="8953" max="8953" width="4.28515625" style="527" customWidth="1"/>
    <col min="8954" max="8954" width="2.140625" style="527" customWidth="1"/>
    <col min="8955" max="8955" width="1.85546875" style="527" customWidth="1"/>
    <col min="8956" max="8956" width="1.28515625" style="527" customWidth="1"/>
    <col min="8957" max="8957" width="8.28515625" style="527" customWidth="1"/>
    <col min="8958" max="8958" width="11.28515625" style="527" customWidth="1"/>
    <col min="8959" max="8959" width="13.7109375" style="527" customWidth="1"/>
    <col min="8960" max="8960" width="10.7109375" style="527" customWidth="1"/>
    <col min="8961" max="8961" width="5.7109375" style="527" customWidth="1"/>
    <col min="8962" max="8962" width="11.5703125" style="527" customWidth="1"/>
    <col min="8963" max="8964" width="8.85546875" style="527"/>
    <col min="8965" max="8965" width="2.7109375" style="527" customWidth="1"/>
    <col min="8966" max="8966" width="18" style="527" customWidth="1"/>
    <col min="8967" max="9205" width="8.85546875" style="527"/>
    <col min="9206" max="9206" width="12.28515625" style="527" customWidth="1"/>
    <col min="9207" max="9207" width="7.7109375" style="527" customWidth="1"/>
    <col min="9208" max="9208" width="6.28515625" style="527" customWidth="1"/>
    <col min="9209" max="9209" width="4.28515625" style="527" customWidth="1"/>
    <col min="9210" max="9210" width="2.140625" style="527" customWidth="1"/>
    <col min="9211" max="9211" width="1.85546875" style="527" customWidth="1"/>
    <col min="9212" max="9212" width="1.28515625" style="527" customWidth="1"/>
    <col min="9213" max="9213" width="8.28515625" style="527" customWidth="1"/>
    <col min="9214" max="9214" width="11.28515625" style="527" customWidth="1"/>
    <col min="9215" max="9215" width="13.7109375" style="527" customWidth="1"/>
    <col min="9216" max="9216" width="10.7109375" style="527" customWidth="1"/>
    <col min="9217" max="9217" width="5.7109375" style="527" customWidth="1"/>
    <col min="9218" max="9218" width="11.5703125" style="527" customWidth="1"/>
    <col min="9219" max="9220" width="8.85546875" style="527"/>
    <col min="9221" max="9221" width="2.7109375" style="527" customWidth="1"/>
    <col min="9222" max="9222" width="18" style="527" customWidth="1"/>
    <col min="9223" max="9461" width="8.85546875" style="527"/>
    <col min="9462" max="9462" width="12.28515625" style="527" customWidth="1"/>
    <col min="9463" max="9463" width="7.7109375" style="527" customWidth="1"/>
    <col min="9464" max="9464" width="6.28515625" style="527" customWidth="1"/>
    <col min="9465" max="9465" width="4.28515625" style="527" customWidth="1"/>
    <col min="9466" max="9466" width="2.140625" style="527" customWidth="1"/>
    <col min="9467" max="9467" width="1.85546875" style="527" customWidth="1"/>
    <col min="9468" max="9468" width="1.28515625" style="527" customWidth="1"/>
    <col min="9469" max="9469" width="8.28515625" style="527" customWidth="1"/>
    <col min="9470" max="9470" width="11.28515625" style="527" customWidth="1"/>
    <col min="9471" max="9471" width="13.7109375" style="527" customWidth="1"/>
    <col min="9472" max="9472" width="10.7109375" style="527" customWidth="1"/>
    <col min="9473" max="9473" width="5.7109375" style="527" customWidth="1"/>
    <col min="9474" max="9474" width="11.5703125" style="527" customWidth="1"/>
    <col min="9475" max="9476" width="8.85546875" style="527"/>
    <col min="9477" max="9477" width="2.7109375" style="527" customWidth="1"/>
    <col min="9478" max="9478" width="18" style="527" customWidth="1"/>
    <col min="9479" max="9717" width="8.85546875" style="527"/>
    <col min="9718" max="9718" width="12.28515625" style="527" customWidth="1"/>
    <col min="9719" max="9719" width="7.7109375" style="527" customWidth="1"/>
    <col min="9720" max="9720" width="6.28515625" style="527" customWidth="1"/>
    <col min="9721" max="9721" width="4.28515625" style="527" customWidth="1"/>
    <col min="9722" max="9722" width="2.140625" style="527" customWidth="1"/>
    <col min="9723" max="9723" width="1.85546875" style="527" customWidth="1"/>
    <col min="9724" max="9724" width="1.28515625" style="527" customWidth="1"/>
    <col min="9725" max="9725" width="8.28515625" style="527" customWidth="1"/>
    <col min="9726" max="9726" width="11.28515625" style="527" customWidth="1"/>
    <col min="9727" max="9727" width="13.7109375" style="527" customWidth="1"/>
    <col min="9728" max="9728" width="10.7109375" style="527" customWidth="1"/>
    <col min="9729" max="9729" width="5.7109375" style="527" customWidth="1"/>
    <col min="9730" max="9730" width="11.5703125" style="527" customWidth="1"/>
    <col min="9731" max="9732" width="8.85546875" style="527"/>
    <col min="9733" max="9733" width="2.7109375" style="527" customWidth="1"/>
    <col min="9734" max="9734" width="18" style="527" customWidth="1"/>
    <col min="9735" max="9973" width="8.85546875" style="527"/>
    <col min="9974" max="9974" width="12.28515625" style="527" customWidth="1"/>
    <col min="9975" max="9975" width="7.7109375" style="527" customWidth="1"/>
    <col min="9976" max="9976" width="6.28515625" style="527" customWidth="1"/>
    <col min="9977" max="9977" width="4.28515625" style="527" customWidth="1"/>
    <col min="9978" max="9978" width="2.140625" style="527" customWidth="1"/>
    <col min="9979" max="9979" width="1.85546875" style="527" customWidth="1"/>
    <col min="9980" max="9980" width="1.28515625" style="527" customWidth="1"/>
    <col min="9981" max="9981" width="8.28515625" style="527" customWidth="1"/>
    <col min="9982" max="9982" width="11.28515625" style="527" customWidth="1"/>
    <col min="9983" max="9983" width="13.7109375" style="527" customWidth="1"/>
    <col min="9984" max="9984" width="10.7109375" style="527" customWidth="1"/>
    <col min="9985" max="9985" width="5.7109375" style="527" customWidth="1"/>
    <col min="9986" max="9986" width="11.5703125" style="527" customWidth="1"/>
    <col min="9987" max="9988" width="8.85546875" style="527"/>
    <col min="9989" max="9989" width="2.7109375" style="527" customWidth="1"/>
    <col min="9990" max="9990" width="18" style="527" customWidth="1"/>
    <col min="9991" max="10229" width="8.85546875" style="527"/>
    <col min="10230" max="10230" width="12.28515625" style="527" customWidth="1"/>
    <col min="10231" max="10231" width="7.7109375" style="527" customWidth="1"/>
    <col min="10232" max="10232" width="6.28515625" style="527" customWidth="1"/>
    <col min="10233" max="10233" width="4.28515625" style="527" customWidth="1"/>
    <col min="10234" max="10234" width="2.140625" style="527" customWidth="1"/>
    <col min="10235" max="10235" width="1.85546875" style="527" customWidth="1"/>
    <col min="10236" max="10236" width="1.28515625" style="527" customWidth="1"/>
    <col min="10237" max="10237" width="8.28515625" style="527" customWidth="1"/>
    <col min="10238" max="10238" width="11.28515625" style="527" customWidth="1"/>
    <col min="10239" max="10239" width="13.7109375" style="527" customWidth="1"/>
    <col min="10240" max="10240" width="10.7109375" style="527" customWidth="1"/>
    <col min="10241" max="10241" width="5.7109375" style="527" customWidth="1"/>
    <col min="10242" max="10242" width="11.5703125" style="527" customWidth="1"/>
    <col min="10243" max="10244" width="8.85546875" style="527"/>
    <col min="10245" max="10245" width="2.7109375" style="527" customWidth="1"/>
    <col min="10246" max="10246" width="18" style="527" customWidth="1"/>
    <col min="10247" max="10485" width="8.85546875" style="527"/>
    <col min="10486" max="10486" width="12.28515625" style="527" customWidth="1"/>
    <col min="10487" max="10487" width="7.7109375" style="527" customWidth="1"/>
    <col min="10488" max="10488" width="6.28515625" style="527" customWidth="1"/>
    <col min="10489" max="10489" width="4.28515625" style="527" customWidth="1"/>
    <col min="10490" max="10490" width="2.140625" style="527" customWidth="1"/>
    <col min="10491" max="10491" width="1.85546875" style="527" customWidth="1"/>
    <col min="10492" max="10492" width="1.28515625" style="527" customWidth="1"/>
    <col min="10493" max="10493" width="8.28515625" style="527" customWidth="1"/>
    <col min="10494" max="10494" width="11.28515625" style="527" customWidth="1"/>
    <col min="10495" max="10495" width="13.7109375" style="527" customWidth="1"/>
    <col min="10496" max="10496" width="10.7109375" style="527" customWidth="1"/>
    <col min="10497" max="10497" width="5.7109375" style="527" customWidth="1"/>
    <col min="10498" max="10498" width="11.5703125" style="527" customWidth="1"/>
    <col min="10499" max="10500" width="8.85546875" style="527"/>
    <col min="10501" max="10501" width="2.7109375" style="527" customWidth="1"/>
    <col min="10502" max="10502" width="18" style="527" customWidth="1"/>
    <col min="10503" max="10741" width="8.85546875" style="527"/>
    <col min="10742" max="10742" width="12.28515625" style="527" customWidth="1"/>
    <col min="10743" max="10743" width="7.7109375" style="527" customWidth="1"/>
    <col min="10744" max="10744" width="6.28515625" style="527" customWidth="1"/>
    <col min="10745" max="10745" width="4.28515625" style="527" customWidth="1"/>
    <col min="10746" max="10746" width="2.140625" style="527" customWidth="1"/>
    <col min="10747" max="10747" width="1.85546875" style="527" customWidth="1"/>
    <col min="10748" max="10748" width="1.28515625" style="527" customWidth="1"/>
    <col min="10749" max="10749" width="8.28515625" style="527" customWidth="1"/>
    <col min="10750" max="10750" width="11.28515625" style="527" customWidth="1"/>
    <col min="10751" max="10751" width="13.7109375" style="527" customWidth="1"/>
    <col min="10752" max="10752" width="10.7109375" style="527" customWidth="1"/>
    <col min="10753" max="10753" width="5.7109375" style="527" customWidth="1"/>
    <col min="10754" max="10754" width="11.5703125" style="527" customWidth="1"/>
    <col min="10755" max="10756" width="8.85546875" style="527"/>
    <col min="10757" max="10757" width="2.7109375" style="527" customWidth="1"/>
    <col min="10758" max="10758" width="18" style="527" customWidth="1"/>
    <col min="10759" max="10997" width="8.85546875" style="527"/>
    <col min="10998" max="10998" width="12.28515625" style="527" customWidth="1"/>
    <col min="10999" max="10999" width="7.7109375" style="527" customWidth="1"/>
    <col min="11000" max="11000" width="6.28515625" style="527" customWidth="1"/>
    <col min="11001" max="11001" width="4.28515625" style="527" customWidth="1"/>
    <col min="11002" max="11002" width="2.140625" style="527" customWidth="1"/>
    <col min="11003" max="11003" width="1.85546875" style="527" customWidth="1"/>
    <col min="11004" max="11004" width="1.28515625" style="527" customWidth="1"/>
    <col min="11005" max="11005" width="8.28515625" style="527" customWidth="1"/>
    <col min="11006" max="11006" width="11.28515625" style="527" customWidth="1"/>
    <col min="11007" max="11007" width="13.7109375" style="527" customWidth="1"/>
    <col min="11008" max="11008" width="10.7109375" style="527" customWidth="1"/>
    <col min="11009" max="11009" width="5.7109375" style="527" customWidth="1"/>
    <col min="11010" max="11010" width="11.5703125" style="527" customWidth="1"/>
    <col min="11011" max="11012" width="8.85546875" style="527"/>
    <col min="11013" max="11013" width="2.7109375" style="527" customWidth="1"/>
    <col min="11014" max="11014" width="18" style="527" customWidth="1"/>
    <col min="11015" max="11253" width="8.85546875" style="527"/>
    <col min="11254" max="11254" width="12.28515625" style="527" customWidth="1"/>
    <col min="11255" max="11255" width="7.7109375" style="527" customWidth="1"/>
    <col min="11256" max="11256" width="6.28515625" style="527" customWidth="1"/>
    <col min="11257" max="11257" width="4.28515625" style="527" customWidth="1"/>
    <col min="11258" max="11258" width="2.140625" style="527" customWidth="1"/>
    <col min="11259" max="11259" width="1.85546875" style="527" customWidth="1"/>
    <col min="11260" max="11260" width="1.28515625" style="527" customWidth="1"/>
    <col min="11261" max="11261" width="8.28515625" style="527" customWidth="1"/>
    <col min="11262" max="11262" width="11.28515625" style="527" customWidth="1"/>
    <col min="11263" max="11263" width="13.7109375" style="527" customWidth="1"/>
    <col min="11264" max="11264" width="10.7109375" style="527" customWidth="1"/>
    <col min="11265" max="11265" width="5.7109375" style="527" customWidth="1"/>
    <col min="11266" max="11266" width="11.5703125" style="527" customWidth="1"/>
    <col min="11267" max="11268" width="8.85546875" style="527"/>
    <col min="11269" max="11269" width="2.7109375" style="527" customWidth="1"/>
    <col min="11270" max="11270" width="18" style="527" customWidth="1"/>
    <col min="11271" max="11509" width="8.85546875" style="527"/>
    <col min="11510" max="11510" width="12.28515625" style="527" customWidth="1"/>
    <col min="11511" max="11511" width="7.7109375" style="527" customWidth="1"/>
    <col min="11512" max="11512" width="6.28515625" style="527" customWidth="1"/>
    <col min="11513" max="11513" width="4.28515625" style="527" customWidth="1"/>
    <col min="11514" max="11514" width="2.140625" style="527" customWidth="1"/>
    <col min="11515" max="11515" width="1.85546875" style="527" customWidth="1"/>
    <col min="11516" max="11516" width="1.28515625" style="527" customWidth="1"/>
    <col min="11517" max="11517" width="8.28515625" style="527" customWidth="1"/>
    <col min="11518" max="11518" width="11.28515625" style="527" customWidth="1"/>
    <col min="11519" max="11519" width="13.7109375" style="527" customWidth="1"/>
    <col min="11520" max="11520" width="10.7109375" style="527" customWidth="1"/>
    <col min="11521" max="11521" width="5.7109375" style="527" customWidth="1"/>
    <col min="11522" max="11522" width="11.5703125" style="527" customWidth="1"/>
    <col min="11523" max="11524" width="8.85546875" style="527"/>
    <col min="11525" max="11525" width="2.7109375" style="527" customWidth="1"/>
    <col min="11526" max="11526" width="18" style="527" customWidth="1"/>
    <col min="11527" max="11765" width="8.85546875" style="527"/>
    <col min="11766" max="11766" width="12.28515625" style="527" customWidth="1"/>
    <col min="11767" max="11767" width="7.7109375" style="527" customWidth="1"/>
    <col min="11768" max="11768" width="6.28515625" style="527" customWidth="1"/>
    <col min="11769" max="11769" width="4.28515625" style="527" customWidth="1"/>
    <col min="11770" max="11770" width="2.140625" style="527" customWidth="1"/>
    <col min="11771" max="11771" width="1.85546875" style="527" customWidth="1"/>
    <col min="11772" max="11772" width="1.28515625" style="527" customWidth="1"/>
    <col min="11773" max="11773" width="8.28515625" style="527" customWidth="1"/>
    <col min="11774" max="11774" width="11.28515625" style="527" customWidth="1"/>
    <col min="11775" max="11775" width="13.7109375" style="527" customWidth="1"/>
    <col min="11776" max="11776" width="10.7109375" style="527" customWidth="1"/>
    <col min="11777" max="11777" width="5.7109375" style="527" customWidth="1"/>
    <col min="11778" max="11778" width="11.5703125" style="527" customWidth="1"/>
    <col min="11779" max="11780" width="8.85546875" style="527"/>
    <col min="11781" max="11781" width="2.7109375" style="527" customWidth="1"/>
    <col min="11782" max="11782" width="18" style="527" customWidth="1"/>
    <col min="11783" max="12021" width="8.85546875" style="527"/>
    <col min="12022" max="12022" width="12.28515625" style="527" customWidth="1"/>
    <col min="12023" max="12023" width="7.7109375" style="527" customWidth="1"/>
    <col min="12024" max="12024" width="6.28515625" style="527" customWidth="1"/>
    <col min="12025" max="12025" width="4.28515625" style="527" customWidth="1"/>
    <col min="12026" max="12026" width="2.140625" style="527" customWidth="1"/>
    <col min="12027" max="12027" width="1.85546875" style="527" customWidth="1"/>
    <col min="12028" max="12028" width="1.28515625" style="527" customWidth="1"/>
    <col min="12029" max="12029" width="8.28515625" style="527" customWidth="1"/>
    <col min="12030" max="12030" width="11.28515625" style="527" customWidth="1"/>
    <col min="12031" max="12031" width="13.7109375" style="527" customWidth="1"/>
    <col min="12032" max="12032" width="10.7109375" style="527" customWidth="1"/>
    <col min="12033" max="12033" width="5.7109375" style="527" customWidth="1"/>
    <col min="12034" max="12034" width="11.5703125" style="527" customWidth="1"/>
    <col min="12035" max="12036" width="8.85546875" style="527"/>
    <col min="12037" max="12037" width="2.7109375" style="527" customWidth="1"/>
    <col min="12038" max="12038" width="18" style="527" customWidth="1"/>
    <col min="12039" max="12277" width="8.85546875" style="527"/>
    <col min="12278" max="12278" width="12.28515625" style="527" customWidth="1"/>
    <col min="12279" max="12279" width="7.7109375" style="527" customWidth="1"/>
    <col min="12280" max="12280" width="6.28515625" style="527" customWidth="1"/>
    <col min="12281" max="12281" width="4.28515625" style="527" customWidth="1"/>
    <col min="12282" max="12282" width="2.140625" style="527" customWidth="1"/>
    <col min="12283" max="12283" width="1.85546875" style="527" customWidth="1"/>
    <col min="12284" max="12284" width="1.28515625" style="527" customWidth="1"/>
    <col min="12285" max="12285" width="8.28515625" style="527" customWidth="1"/>
    <col min="12286" max="12286" width="11.28515625" style="527" customWidth="1"/>
    <col min="12287" max="12287" width="13.7109375" style="527" customWidth="1"/>
    <col min="12288" max="12288" width="10.7109375" style="527" customWidth="1"/>
    <col min="12289" max="12289" width="5.7109375" style="527" customWidth="1"/>
    <col min="12290" max="12290" width="11.5703125" style="527" customWidth="1"/>
    <col min="12291" max="12292" width="8.85546875" style="527"/>
    <col min="12293" max="12293" width="2.7109375" style="527" customWidth="1"/>
    <col min="12294" max="12294" width="18" style="527" customWidth="1"/>
    <col min="12295" max="12533" width="8.85546875" style="527"/>
    <col min="12534" max="12534" width="12.28515625" style="527" customWidth="1"/>
    <col min="12535" max="12535" width="7.7109375" style="527" customWidth="1"/>
    <col min="12536" max="12536" width="6.28515625" style="527" customWidth="1"/>
    <col min="12537" max="12537" width="4.28515625" style="527" customWidth="1"/>
    <col min="12538" max="12538" width="2.140625" style="527" customWidth="1"/>
    <col min="12539" max="12539" width="1.85546875" style="527" customWidth="1"/>
    <col min="12540" max="12540" width="1.28515625" style="527" customWidth="1"/>
    <col min="12541" max="12541" width="8.28515625" style="527" customWidth="1"/>
    <col min="12542" max="12542" width="11.28515625" style="527" customWidth="1"/>
    <col min="12543" max="12543" width="13.7109375" style="527" customWidth="1"/>
    <col min="12544" max="12544" width="10.7109375" style="527" customWidth="1"/>
    <col min="12545" max="12545" width="5.7109375" style="527" customWidth="1"/>
    <col min="12546" max="12546" width="11.5703125" style="527" customWidth="1"/>
    <col min="12547" max="12548" width="8.85546875" style="527"/>
    <col min="12549" max="12549" width="2.7109375" style="527" customWidth="1"/>
    <col min="12550" max="12550" width="18" style="527" customWidth="1"/>
    <col min="12551" max="12789" width="8.85546875" style="527"/>
    <col min="12790" max="12790" width="12.28515625" style="527" customWidth="1"/>
    <col min="12791" max="12791" width="7.7109375" style="527" customWidth="1"/>
    <col min="12792" max="12792" width="6.28515625" style="527" customWidth="1"/>
    <col min="12793" max="12793" width="4.28515625" style="527" customWidth="1"/>
    <col min="12794" max="12794" width="2.140625" style="527" customWidth="1"/>
    <col min="12795" max="12795" width="1.85546875" style="527" customWidth="1"/>
    <col min="12796" max="12796" width="1.28515625" style="527" customWidth="1"/>
    <col min="12797" max="12797" width="8.28515625" style="527" customWidth="1"/>
    <col min="12798" max="12798" width="11.28515625" style="527" customWidth="1"/>
    <col min="12799" max="12799" width="13.7109375" style="527" customWidth="1"/>
    <col min="12800" max="12800" width="10.7109375" style="527" customWidth="1"/>
    <col min="12801" max="12801" width="5.7109375" style="527" customWidth="1"/>
    <col min="12802" max="12802" width="11.5703125" style="527" customWidth="1"/>
    <col min="12803" max="12804" width="8.85546875" style="527"/>
    <col min="12805" max="12805" width="2.7109375" style="527" customWidth="1"/>
    <col min="12806" max="12806" width="18" style="527" customWidth="1"/>
    <col min="12807" max="13045" width="8.85546875" style="527"/>
    <col min="13046" max="13046" width="12.28515625" style="527" customWidth="1"/>
    <col min="13047" max="13047" width="7.7109375" style="527" customWidth="1"/>
    <col min="13048" max="13048" width="6.28515625" style="527" customWidth="1"/>
    <col min="13049" max="13049" width="4.28515625" style="527" customWidth="1"/>
    <col min="13050" max="13050" width="2.140625" style="527" customWidth="1"/>
    <col min="13051" max="13051" width="1.85546875" style="527" customWidth="1"/>
    <col min="13052" max="13052" width="1.28515625" style="527" customWidth="1"/>
    <col min="13053" max="13053" width="8.28515625" style="527" customWidth="1"/>
    <col min="13054" max="13054" width="11.28515625" style="527" customWidth="1"/>
    <col min="13055" max="13055" width="13.7109375" style="527" customWidth="1"/>
    <col min="13056" max="13056" width="10.7109375" style="527" customWidth="1"/>
    <col min="13057" max="13057" width="5.7109375" style="527" customWidth="1"/>
    <col min="13058" max="13058" width="11.5703125" style="527" customWidth="1"/>
    <col min="13059" max="13060" width="8.85546875" style="527"/>
    <col min="13061" max="13061" width="2.7109375" style="527" customWidth="1"/>
    <col min="13062" max="13062" width="18" style="527" customWidth="1"/>
    <col min="13063" max="13301" width="8.85546875" style="527"/>
    <col min="13302" max="13302" width="12.28515625" style="527" customWidth="1"/>
    <col min="13303" max="13303" width="7.7109375" style="527" customWidth="1"/>
    <col min="13304" max="13304" width="6.28515625" style="527" customWidth="1"/>
    <col min="13305" max="13305" width="4.28515625" style="527" customWidth="1"/>
    <col min="13306" max="13306" width="2.140625" style="527" customWidth="1"/>
    <col min="13307" max="13307" width="1.85546875" style="527" customWidth="1"/>
    <col min="13308" max="13308" width="1.28515625" style="527" customWidth="1"/>
    <col min="13309" max="13309" width="8.28515625" style="527" customWidth="1"/>
    <col min="13310" max="13310" width="11.28515625" style="527" customWidth="1"/>
    <col min="13311" max="13311" width="13.7109375" style="527" customWidth="1"/>
    <col min="13312" max="13312" width="10.7109375" style="527" customWidth="1"/>
    <col min="13313" max="13313" width="5.7109375" style="527" customWidth="1"/>
    <col min="13314" max="13314" width="11.5703125" style="527" customWidth="1"/>
    <col min="13315" max="13316" width="8.85546875" style="527"/>
    <col min="13317" max="13317" width="2.7109375" style="527" customWidth="1"/>
    <col min="13318" max="13318" width="18" style="527" customWidth="1"/>
    <col min="13319" max="13557" width="8.85546875" style="527"/>
    <col min="13558" max="13558" width="12.28515625" style="527" customWidth="1"/>
    <col min="13559" max="13559" width="7.7109375" style="527" customWidth="1"/>
    <col min="13560" max="13560" width="6.28515625" style="527" customWidth="1"/>
    <col min="13561" max="13561" width="4.28515625" style="527" customWidth="1"/>
    <col min="13562" max="13562" width="2.140625" style="527" customWidth="1"/>
    <col min="13563" max="13563" width="1.85546875" style="527" customWidth="1"/>
    <col min="13564" max="13564" width="1.28515625" style="527" customWidth="1"/>
    <col min="13565" max="13565" width="8.28515625" style="527" customWidth="1"/>
    <col min="13566" max="13566" width="11.28515625" style="527" customWidth="1"/>
    <col min="13567" max="13567" width="13.7109375" style="527" customWidth="1"/>
    <col min="13568" max="13568" width="10.7109375" style="527" customWidth="1"/>
    <col min="13569" max="13569" width="5.7109375" style="527" customWidth="1"/>
    <col min="13570" max="13570" width="11.5703125" style="527" customWidth="1"/>
    <col min="13571" max="13572" width="8.85546875" style="527"/>
    <col min="13573" max="13573" width="2.7109375" style="527" customWidth="1"/>
    <col min="13574" max="13574" width="18" style="527" customWidth="1"/>
    <col min="13575" max="13813" width="8.85546875" style="527"/>
    <col min="13814" max="13814" width="12.28515625" style="527" customWidth="1"/>
    <col min="13815" max="13815" width="7.7109375" style="527" customWidth="1"/>
    <col min="13816" max="13816" width="6.28515625" style="527" customWidth="1"/>
    <col min="13817" max="13817" width="4.28515625" style="527" customWidth="1"/>
    <col min="13818" max="13818" width="2.140625" style="527" customWidth="1"/>
    <col min="13819" max="13819" width="1.85546875" style="527" customWidth="1"/>
    <col min="13820" max="13820" width="1.28515625" style="527" customWidth="1"/>
    <col min="13821" max="13821" width="8.28515625" style="527" customWidth="1"/>
    <col min="13822" max="13822" width="11.28515625" style="527" customWidth="1"/>
    <col min="13823" max="13823" width="13.7109375" style="527" customWidth="1"/>
    <col min="13824" max="13824" width="10.7109375" style="527" customWidth="1"/>
    <col min="13825" max="13825" width="5.7109375" style="527" customWidth="1"/>
    <col min="13826" max="13826" width="11.5703125" style="527" customWidth="1"/>
    <col min="13827" max="13828" width="8.85546875" style="527"/>
    <col min="13829" max="13829" width="2.7109375" style="527" customWidth="1"/>
    <col min="13830" max="13830" width="18" style="527" customWidth="1"/>
    <col min="13831" max="14069" width="8.85546875" style="527"/>
    <col min="14070" max="14070" width="12.28515625" style="527" customWidth="1"/>
    <col min="14071" max="14071" width="7.7109375" style="527" customWidth="1"/>
    <col min="14072" max="14072" width="6.28515625" style="527" customWidth="1"/>
    <col min="14073" max="14073" width="4.28515625" style="527" customWidth="1"/>
    <col min="14074" max="14074" width="2.140625" style="527" customWidth="1"/>
    <col min="14075" max="14075" width="1.85546875" style="527" customWidth="1"/>
    <col min="14076" max="14076" width="1.28515625" style="527" customWidth="1"/>
    <col min="14077" max="14077" width="8.28515625" style="527" customWidth="1"/>
    <col min="14078" max="14078" width="11.28515625" style="527" customWidth="1"/>
    <col min="14079" max="14079" width="13.7109375" style="527" customWidth="1"/>
    <col min="14080" max="14080" width="10.7109375" style="527" customWidth="1"/>
    <col min="14081" max="14081" width="5.7109375" style="527" customWidth="1"/>
    <col min="14082" max="14082" width="11.5703125" style="527" customWidth="1"/>
    <col min="14083" max="14084" width="8.85546875" style="527"/>
    <col min="14085" max="14085" width="2.7109375" style="527" customWidth="1"/>
    <col min="14086" max="14086" width="18" style="527" customWidth="1"/>
    <col min="14087" max="14325" width="8.85546875" style="527"/>
    <col min="14326" max="14326" width="12.28515625" style="527" customWidth="1"/>
    <col min="14327" max="14327" width="7.7109375" style="527" customWidth="1"/>
    <col min="14328" max="14328" width="6.28515625" style="527" customWidth="1"/>
    <col min="14329" max="14329" width="4.28515625" style="527" customWidth="1"/>
    <col min="14330" max="14330" width="2.140625" style="527" customWidth="1"/>
    <col min="14331" max="14331" width="1.85546875" style="527" customWidth="1"/>
    <col min="14332" max="14332" width="1.28515625" style="527" customWidth="1"/>
    <col min="14333" max="14333" width="8.28515625" style="527" customWidth="1"/>
    <col min="14334" max="14334" width="11.28515625" style="527" customWidth="1"/>
    <col min="14335" max="14335" width="13.7109375" style="527" customWidth="1"/>
    <col min="14336" max="14336" width="10.7109375" style="527" customWidth="1"/>
    <col min="14337" max="14337" width="5.7109375" style="527" customWidth="1"/>
    <col min="14338" max="14338" width="11.5703125" style="527" customWidth="1"/>
    <col min="14339" max="14340" width="8.85546875" style="527"/>
    <col min="14341" max="14341" width="2.7109375" style="527" customWidth="1"/>
    <col min="14342" max="14342" width="18" style="527" customWidth="1"/>
    <col min="14343" max="14581" width="8.85546875" style="527"/>
    <col min="14582" max="14582" width="12.28515625" style="527" customWidth="1"/>
    <col min="14583" max="14583" width="7.7109375" style="527" customWidth="1"/>
    <col min="14584" max="14584" width="6.28515625" style="527" customWidth="1"/>
    <col min="14585" max="14585" width="4.28515625" style="527" customWidth="1"/>
    <col min="14586" max="14586" width="2.140625" style="527" customWidth="1"/>
    <col min="14587" max="14587" width="1.85546875" style="527" customWidth="1"/>
    <col min="14588" max="14588" width="1.28515625" style="527" customWidth="1"/>
    <col min="14589" max="14589" width="8.28515625" style="527" customWidth="1"/>
    <col min="14590" max="14590" width="11.28515625" style="527" customWidth="1"/>
    <col min="14591" max="14591" width="13.7109375" style="527" customWidth="1"/>
    <col min="14592" max="14592" width="10.7109375" style="527" customWidth="1"/>
    <col min="14593" max="14593" width="5.7109375" style="527" customWidth="1"/>
    <col min="14594" max="14594" width="11.5703125" style="527" customWidth="1"/>
    <col min="14595" max="14596" width="8.85546875" style="527"/>
    <col min="14597" max="14597" width="2.7109375" style="527" customWidth="1"/>
    <col min="14598" max="14598" width="18" style="527" customWidth="1"/>
    <col min="14599" max="14837" width="8.85546875" style="527"/>
    <col min="14838" max="14838" width="12.28515625" style="527" customWidth="1"/>
    <col min="14839" max="14839" width="7.7109375" style="527" customWidth="1"/>
    <col min="14840" max="14840" width="6.28515625" style="527" customWidth="1"/>
    <col min="14841" max="14841" width="4.28515625" style="527" customWidth="1"/>
    <col min="14842" max="14842" width="2.140625" style="527" customWidth="1"/>
    <col min="14843" max="14843" width="1.85546875" style="527" customWidth="1"/>
    <col min="14844" max="14844" width="1.28515625" style="527" customWidth="1"/>
    <col min="14845" max="14845" width="8.28515625" style="527" customWidth="1"/>
    <col min="14846" max="14846" width="11.28515625" style="527" customWidth="1"/>
    <col min="14847" max="14847" width="13.7109375" style="527" customWidth="1"/>
    <col min="14848" max="14848" width="10.7109375" style="527" customWidth="1"/>
    <col min="14849" max="14849" width="5.7109375" style="527" customWidth="1"/>
    <col min="14850" max="14850" width="11.5703125" style="527" customWidth="1"/>
    <col min="14851" max="14852" width="8.85546875" style="527"/>
    <col min="14853" max="14853" width="2.7109375" style="527" customWidth="1"/>
    <col min="14854" max="14854" width="18" style="527" customWidth="1"/>
    <col min="14855" max="15093" width="8.85546875" style="527"/>
    <col min="15094" max="15094" width="12.28515625" style="527" customWidth="1"/>
    <col min="15095" max="15095" width="7.7109375" style="527" customWidth="1"/>
    <col min="15096" max="15096" width="6.28515625" style="527" customWidth="1"/>
    <col min="15097" max="15097" width="4.28515625" style="527" customWidth="1"/>
    <col min="15098" max="15098" width="2.140625" style="527" customWidth="1"/>
    <col min="15099" max="15099" width="1.85546875" style="527" customWidth="1"/>
    <col min="15100" max="15100" width="1.28515625" style="527" customWidth="1"/>
    <col min="15101" max="15101" width="8.28515625" style="527" customWidth="1"/>
    <col min="15102" max="15102" width="11.28515625" style="527" customWidth="1"/>
    <col min="15103" max="15103" width="13.7109375" style="527" customWidth="1"/>
    <col min="15104" max="15104" width="10.7109375" style="527" customWidth="1"/>
    <col min="15105" max="15105" width="5.7109375" style="527" customWidth="1"/>
    <col min="15106" max="15106" width="11.5703125" style="527" customWidth="1"/>
    <col min="15107" max="15108" width="8.85546875" style="527"/>
    <col min="15109" max="15109" width="2.7109375" style="527" customWidth="1"/>
    <col min="15110" max="15110" width="18" style="527" customWidth="1"/>
    <col min="15111" max="15349" width="8.85546875" style="527"/>
    <col min="15350" max="15350" width="12.28515625" style="527" customWidth="1"/>
    <col min="15351" max="15351" width="7.7109375" style="527" customWidth="1"/>
    <col min="15352" max="15352" width="6.28515625" style="527" customWidth="1"/>
    <col min="15353" max="15353" width="4.28515625" style="527" customWidth="1"/>
    <col min="15354" max="15354" width="2.140625" style="527" customWidth="1"/>
    <col min="15355" max="15355" width="1.85546875" style="527" customWidth="1"/>
    <col min="15356" max="15356" width="1.28515625" style="527" customWidth="1"/>
    <col min="15357" max="15357" width="8.28515625" style="527" customWidth="1"/>
    <col min="15358" max="15358" width="11.28515625" style="527" customWidth="1"/>
    <col min="15359" max="15359" width="13.7109375" style="527" customWidth="1"/>
    <col min="15360" max="15360" width="10.7109375" style="527" customWidth="1"/>
    <col min="15361" max="15361" width="5.7109375" style="527" customWidth="1"/>
    <col min="15362" max="15362" width="11.5703125" style="527" customWidth="1"/>
    <col min="15363" max="15364" width="8.85546875" style="527"/>
    <col min="15365" max="15365" width="2.7109375" style="527" customWidth="1"/>
    <col min="15366" max="15366" width="18" style="527" customWidth="1"/>
    <col min="15367" max="15605" width="8.85546875" style="527"/>
    <col min="15606" max="15606" width="12.28515625" style="527" customWidth="1"/>
    <col min="15607" max="15607" width="7.7109375" style="527" customWidth="1"/>
    <col min="15608" max="15608" width="6.28515625" style="527" customWidth="1"/>
    <col min="15609" max="15609" width="4.28515625" style="527" customWidth="1"/>
    <col min="15610" max="15610" width="2.140625" style="527" customWidth="1"/>
    <col min="15611" max="15611" width="1.85546875" style="527" customWidth="1"/>
    <col min="15612" max="15612" width="1.28515625" style="527" customWidth="1"/>
    <col min="15613" max="15613" width="8.28515625" style="527" customWidth="1"/>
    <col min="15614" max="15614" width="11.28515625" style="527" customWidth="1"/>
    <col min="15615" max="15615" width="13.7109375" style="527" customWidth="1"/>
    <col min="15616" max="15616" width="10.7109375" style="527" customWidth="1"/>
    <col min="15617" max="15617" width="5.7109375" style="527" customWidth="1"/>
    <col min="15618" max="15618" width="11.5703125" style="527" customWidth="1"/>
    <col min="15619" max="15620" width="8.85546875" style="527"/>
    <col min="15621" max="15621" width="2.7109375" style="527" customWidth="1"/>
    <col min="15622" max="15622" width="18" style="527" customWidth="1"/>
    <col min="15623" max="15861" width="8.85546875" style="527"/>
    <col min="15862" max="15862" width="12.28515625" style="527" customWidth="1"/>
    <col min="15863" max="15863" width="7.7109375" style="527" customWidth="1"/>
    <col min="15864" max="15864" width="6.28515625" style="527" customWidth="1"/>
    <col min="15865" max="15865" width="4.28515625" style="527" customWidth="1"/>
    <col min="15866" max="15866" width="2.140625" style="527" customWidth="1"/>
    <col min="15867" max="15867" width="1.85546875" style="527" customWidth="1"/>
    <col min="15868" max="15868" width="1.28515625" style="527" customWidth="1"/>
    <col min="15869" max="15869" width="8.28515625" style="527" customWidth="1"/>
    <col min="15870" max="15870" width="11.28515625" style="527" customWidth="1"/>
    <col min="15871" max="15871" width="13.7109375" style="527" customWidth="1"/>
    <col min="15872" max="15872" width="10.7109375" style="527" customWidth="1"/>
    <col min="15873" max="15873" width="5.7109375" style="527" customWidth="1"/>
    <col min="15874" max="15874" width="11.5703125" style="527" customWidth="1"/>
    <col min="15875" max="15876" width="8.85546875" style="527"/>
    <col min="15877" max="15877" width="2.7109375" style="527" customWidth="1"/>
    <col min="15878" max="15878" width="18" style="527" customWidth="1"/>
    <col min="15879" max="16117" width="8.85546875" style="527"/>
    <col min="16118" max="16118" width="12.28515625" style="527" customWidth="1"/>
    <col min="16119" max="16119" width="7.7109375" style="527" customWidth="1"/>
    <col min="16120" max="16120" width="6.28515625" style="527" customWidth="1"/>
    <col min="16121" max="16121" width="4.28515625" style="527" customWidth="1"/>
    <col min="16122" max="16122" width="2.140625" style="527" customWidth="1"/>
    <col min="16123" max="16123" width="1.85546875" style="527" customWidth="1"/>
    <col min="16124" max="16124" width="1.28515625" style="527" customWidth="1"/>
    <col min="16125" max="16125" width="8.28515625" style="527" customWidth="1"/>
    <col min="16126" max="16126" width="11.28515625" style="527" customWidth="1"/>
    <col min="16127" max="16127" width="13.7109375" style="527" customWidth="1"/>
    <col min="16128" max="16128" width="10.7109375" style="527" customWidth="1"/>
    <col min="16129" max="16129" width="5.7109375" style="527" customWidth="1"/>
    <col min="16130" max="16130" width="11.5703125" style="527" customWidth="1"/>
    <col min="16131" max="16132" width="8.85546875" style="527"/>
    <col min="16133" max="16133" width="2.7109375" style="527" customWidth="1"/>
    <col min="16134" max="16134" width="18" style="527" customWidth="1"/>
    <col min="16135" max="16384" width="8.85546875" style="527"/>
  </cols>
  <sheetData>
    <row r="1" spans="1:12" ht="17.25" customHeight="1">
      <c r="A1" s="3346"/>
      <c r="B1" s="3346"/>
      <c r="C1" s="3346"/>
      <c r="D1" s="3346"/>
      <c r="E1" s="3346"/>
      <c r="F1" s="3346"/>
      <c r="G1" s="3346"/>
      <c r="H1" s="3346"/>
      <c r="I1" s="526"/>
      <c r="J1" s="526"/>
      <c r="K1" s="526"/>
      <c r="L1" s="526"/>
    </row>
    <row r="2" spans="1:12" ht="17.25" customHeight="1">
      <c r="A2" s="3346" t="s">
        <v>1401</v>
      </c>
      <c r="B2" s="3346"/>
      <c r="C2" s="3346"/>
      <c r="D2" s="3346"/>
      <c r="E2" s="3346"/>
      <c r="F2" s="3346"/>
      <c r="G2" s="3346"/>
      <c r="H2" s="3346"/>
      <c r="I2" s="526"/>
      <c r="J2" s="526"/>
      <c r="K2" s="526"/>
      <c r="L2" s="526"/>
    </row>
    <row r="3" spans="1:12" ht="17.25" customHeight="1">
      <c r="A3" s="3346" t="s">
        <v>889</v>
      </c>
      <c r="B3" s="3346"/>
      <c r="C3" s="3346"/>
      <c r="D3" s="3346"/>
      <c r="E3" s="3346"/>
      <c r="F3" s="3346"/>
      <c r="G3" s="3346"/>
      <c r="H3" s="3346"/>
      <c r="I3" s="526"/>
      <c r="J3" s="526"/>
      <c r="K3" s="526"/>
      <c r="L3" s="526"/>
    </row>
    <row r="4" spans="1:12" ht="17.25" customHeight="1">
      <c r="A4" s="3346" t="s">
        <v>890</v>
      </c>
      <c r="B4" s="3346"/>
      <c r="C4" s="3346"/>
      <c r="D4" s="3346"/>
      <c r="E4" s="3346"/>
      <c r="F4" s="3346"/>
      <c r="G4" s="3346"/>
      <c r="H4" s="3346"/>
      <c r="I4" s="526"/>
      <c r="J4" s="526"/>
      <c r="K4" s="526"/>
      <c r="L4" s="526"/>
    </row>
    <row r="5" spans="1:12">
      <c r="A5" s="3349" t="s">
        <v>2155</v>
      </c>
      <c r="B5" s="3349"/>
      <c r="C5" s="3349"/>
      <c r="D5" s="3349"/>
      <c r="E5" s="3349"/>
      <c r="F5" s="3349"/>
      <c r="G5" s="3349"/>
      <c r="H5" s="3349"/>
    </row>
    <row r="6" spans="1:12" ht="18.75" customHeight="1">
      <c r="A6" s="527" t="s">
        <v>1696</v>
      </c>
      <c r="B6" s="666"/>
      <c r="C6" s="528"/>
      <c r="D6" s="528"/>
      <c r="E6" s="528"/>
      <c r="F6" s="528"/>
      <c r="G6" s="684" t="s">
        <v>2140</v>
      </c>
      <c r="H6" s="528"/>
    </row>
    <row r="7" spans="1:12" s="920" customFormat="1" ht="60.75">
      <c r="A7" s="918" t="s">
        <v>2156</v>
      </c>
      <c r="B7" s="919" t="s">
        <v>2157</v>
      </c>
      <c r="C7" s="918" t="s">
        <v>1524</v>
      </c>
      <c r="D7" s="918" t="s">
        <v>2158</v>
      </c>
      <c r="E7" s="918" t="s">
        <v>2159</v>
      </c>
      <c r="F7" s="918" t="s">
        <v>2144</v>
      </c>
      <c r="G7" s="918" t="s">
        <v>2160</v>
      </c>
      <c r="H7" s="918" t="s">
        <v>2161</v>
      </c>
    </row>
    <row r="8" spans="1:12">
      <c r="A8" s="915">
        <v>1</v>
      </c>
      <c r="B8" s="915">
        <v>2</v>
      </c>
      <c r="C8" s="915">
        <v>3</v>
      </c>
      <c r="D8" s="915">
        <v>4</v>
      </c>
      <c r="E8" s="915">
        <v>5</v>
      </c>
      <c r="F8" s="915">
        <v>6</v>
      </c>
      <c r="G8" s="915">
        <v>7</v>
      </c>
      <c r="H8" s="915">
        <v>8</v>
      </c>
    </row>
    <row r="9" spans="1:12">
      <c r="A9" s="734"/>
      <c r="B9" s="734"/>
      <c r="C9" s="734"/>
      <c r="D9" s="734"/>
      <c r="E9" s="734"/>
      <c r="F9" s="734"/>
      <c r="G9" s="734"/>
      <c r="H9" s="734"/>
    </row>
    <row r="10" spans="1:12">
      <c r="A10" s="734"/>
      <c r="B10" s="734"/>
      <c r="C10" s="734"/>
      <c r="D10" s="734"/>
      <c r="E10" s="734"/>
      <c r="F10" s="734"/>
      <c r="G10" s="734"/>
      <c r="H10" s="734"/>
    </row>
    <row r="11" spans="1:12">
      <c r="A11" s="734"/>
      <c r="B11" s="734"/>
      <c r="C11" s="734"/>
      <c r="D11" s="734"/>
      <c r="E11" s="734"/>
      <c r="F11" s="734"/>
      <c r="G11" s="734"/>
      <c r="H11" s="734"/>
    </row>
    <row r="12" spans="1:12" ht="21" thickBot="1">
      <c r="A12" s="641" t="s">
        <v>994</v>
      </c>
      <c r="B12" s="559"/>
      <c r="C12" s="559"/>
      <c r="D12" s="559"/>
      <c r="E12" s="559"/>
      <c r="F12" s="559"/>
      <c r="G12" s="559"/>
      <c r="H12" s="559"/>
    </row>
    <row r="13" spans="1:12" s="530" customFormat="1" ht="21" thickTop="1">
      <c r="A13" s="536"/>
      <c r="B13" s="536"/>
      <c r="C13" s="536"/>
      <c r="D13" s="536"/>
      <c r="E13" s="536"/>
      <c r="F13" s="536"/>
      <c r="G13" s="536"/>
      <c r="H13" s="536"/>
    </row>
    <row r="14" spans="1:12" s="530" customFormat="1">
      <c r="A14" s="536" t="s">
        <v>2162</v>
      </c>
      <c r="B14" s="536"/>
      <c r="C14" s="536"/>
      <c r="D14" s="536"/>
      <c r="E14" s="536"/>
      <c r="F14" s="536"/>
      <c r="G14" s="536"/>
      <c r="H14" s="536"/>
    </row>
    <row r="15" spans="1:12" s="530" customFormat="1">
      <c r="A15" s="536"/>
      <c r="B15" s="536"/>
      <c r="C15" s="536"/>
      <c r="D15" s="536"/>
      <c r="E15" s="536"/>
      <c r="F15" s="536"/>
      <c r="G15" s="536"/>
      <c r="H15" s="536"/>
    </row>
    <row r="16" spans="1:12" s="530" customFormat="1">
      <c r="A16" s="530" t="s">
        <v>1336</v>
      </c>
      <c r="E16" s="530" t="s">
        <v>2163</v>
      </c>
      <c r="G16" s="644" t="s">
        <v>2164</v>
      </c>
    </row>
    <row r="17" spans="1:8" ht="16.5" customHeight="1">
      <c r="A17" s="530" t="s">
        <v>941</v>
      </c>
      <c r="B17" s="530"/>
      <c r="C17" s="530"/>
      <c r="D17" s="530"/>
      <c r="E17" s="530" t="s">
        <v>941</v>
      </c>
      <c r="F17" s="530"/>
      <c r="G17" s="644" t="s">
        <v>941</v>
      </c>
    </row>
    <row r="18" spans="1:8" ht="14.25" customHeight="1">
      <c r="B18" s="702"/>
      <c r="C18" s="702"/>
      <c r="D18" s="702"/>
      <c r="E18" s="702"/>
      <c r="F18" s="702"/>
      <c r="G18" s="702"/>
      <c r="H18" s="702"/>
    </row>
    <row r="19" spans="1:8" ht="21" thickBot="1">
      <c r="A19" s="608" t="s">
        <v>915</v>
      </c>
      <c r="B19" s="702"/>
      <c r="C19" s="702"/>
      <c r="D19" s="702"/>
      <c r="E19" s="702"/>
      <c r="F19" s="702"/>
      <c r="G19" s="702"/>
      <c r="H19" s="702"/>
    </row>
    <row r="20" spans="1:8" ht="42.6" customHeight="1" thickTop="1">
      <c r="A20" s="3345" t="s">
        <v>2165</v>
      </c>
      <c r="B20" s="3345"/>
      <c r="C20" s="3345"/>
      <c r="D20" s="3345"/>
      <c r="E20" s="3345"/>
      <c r="F20" s="3345"/>
      <c r="G20" s="3345"/>
      <c r="H20" s="3345"/>
    </row>
    <row r="21" spans="1:8" ht="14.25" customHeight="1">
      <c r="B21" s="702"/>
      <c r="C21" s="702"/>
      <c r="D21" s="702"/>
      <c r="E21" s="702"/>
      <c r="F21" s="702"/>
      <c r="G21" s="702"/>
      <c r="H21" s="702"/>
    </row>
    <row r="22" spans="1:8" ht="21" thickBot="1">
      <c r="A22" s="921" t="s">
        <v>2166</v>
      </c>
      <c r="B22" s="665"/>
      <c r="C22" s="665"/>
      <c r="D22" s="665"/>
      <c r="E22" s="665"/>
      <c r="F22" s="665"/>
      <c r="G22" s="665"/>
      <c r="H22" s="665"/>
    </row>
    <row r="23" spans="1:8" ht="21" thickTop="1">
      <c r="A23" s="551">
        <v>1</v>
      </c>
      <c r="B23" s="665" t="s">
        <v>2167</v>
      </c>
      <c r="C23" s="665"/>
      <c r="D23" s="665"/>
      <c r="E23" s="665"/>
      <c r="F23" s="665"/>
      <c r="G23" s="665"/>
      <c r="H23" s="665"/>
    </row>
    <row r="24" spans="1:8">
      <c r="A24" s="551">
        <v>2</v>
      </c>
      <c r="B24" s="665" t="s">
        <v>2168</v>
      </c>
    </row>
    <row r="25" spans="1:8">
      <c r="A25" s="551">
        <v>3</v>
      </c>
      <c r="B25" s="665" t="s">
        <v>2169</v>
      </c>
    </row>
    <row r="26" spans="1:8">
      <c r="A26" s="551">
        <v>4</v>
      </c>
      <c r="B26" s="665" t="s">
        <v>2170</v>
      </c>
      <c r="C26" s="665"/>
      <c r="D26" s="665"/>
      <c r="E26" s="665"/>
      <c r="F26" s="665"/>
      <c r="G26" s="665"/>
      <c r="H26" s="665"/>
    </row>
    <row r="27" spans="1:8">
      <c r="A27" s="312">
        <v>5</v>
      </c>
      <c r="B27" s="286" t="s">
        <v>2171</v>
      </c>
      <c r="C27" s="333"/>
      <c r="D27" s="333"/>
      <c r="E27" s="333"/>
      <c r="F27" s="333"/>
      <c r="G27" s="333"/>
      <c r="H27" s="333"/>
    </row>
  </sheetData>
  <mergeCells count="6">
    <mergeCell ref="A20:H20"/>
    <mergeCell ref="A1:H1"/>
    <mergeCell ref="A2:H2"/>
    <mergeCell ref="A3:H3"/>
    <mergeCell ref="A4:H4"/>
    <mergeCell ref="A5:H5"/>
  </mergeCells>
  <printOptions horizontalCentered="1"/>
  <pageMargins left="0.31496062992125984" right="0" top="0.19685039370078741" bottom="0" header="0" footer="0"/>
  <pageSetup scale="12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5"/>
  <sheetViews>
    <sheetView zoomScaleNormal="100" zoomScaleSheetLayoutView="100" zoomScalePageLayoutView="130" workbookViewId="0">
      <selection sqref="A1:G1"/>
    </sheetView>
  </sheetViews>
  <sheetFormatPr defaultColWidth="9.140625" defaultRowHeight="20.25"/>
  <cols>
    <col min="1" max="1" width="4.85546875" style="290" customWidth="1"/>
    <col min="2" max="2" width="11.28515625" style="286" customWidth="1"/>
    <col min="3" max="3" width="9.7109375" style="286" customWidth="1"/>
    <col min="4" max="4" width="9.28515625" style="286" customWidth="1"/>
    <col min="5" max="5" width="9.140625" style="286" customWidth="1"/>
    <col min="6" max="6" width="18" style="286" customWidth="1"/>
    <col min="7" max="7" width="19" style="286" customWidth="1"/>
    <col min="8" max="16384" width="9.140625" style="286"/>
  </cols>
  <sheetData>
    <row r="1" spans="1:8">
      <c r="A1" s="3262" t="s">
        <v>888</v>
      </c>
      <c r="B1" s="3262"/>
      <c r="C1" s="3262"/>
      <c r="D1" s="3262"/>
      <c r="E1" s="3262"/>
      <c r="F1" s="3262"/>
      <c r="G1" s="3262"/>
      <c r="H1" s="285"/>
    </row>
    <row r="2" spans="1:8">
      <c r="A2" s="3262" t="s">
        <v>889</v>
      </c>
      <c r="B2" s="3262"/>
      <c r="C2" s="3262"/>
      <c r="D2" s="3262"/>
      <c r="E2" s="3262"/>
      <c r="F2" s="3262"/>
      <c r="G2" s="3262"/>
      <c r="H2" s="285"/>
    </row>
    <row r="3" spans="1:8">
      <c r="A3" s="3262" t="s">
        <v>890</v>
      </c>
      <c r="B3" s="3262"/>
      <c r="C3" s="3262"/>
      <c r="D3" s="3262"/>
      <c r="E3" s="3262"/>
      <c r="F3" s="3262"/>
      <c r="G3" s="3262"/>
      <c r="H3" s="285"/>
    </row>
    <row r="4" spans="1:8" ht="19.899999999999999" customHeight="1">
      <c r="A4" s="3262"/>
      <c r="B4" s="3262"/>
      <c r="C4" s="3262"/>
      <c r="D4" s="3262"/>
      <c r="E4" s="3262"/>
      <c r="F4" s="3262"/>
      <c r="G4" s="3262"/>
    </row>
    <row r="5" spans="1:8" ht="19.899999999999999" customHeight="1">
      <c r="A5" s="3262" t="s">
        <v>751</v>
      </c>
      <c r="B5" s="3262"/>
      <c r="C5" s="3262"/>
      <c r="D5" s="3262"/>
      <c r="E5" s="3262"/>
      <c r="F5" s="3262"/>
      <c r="G5" s="3262"/>
    </row>
    <row r="6" spans="1:8" s="289" customFormat="1">
      <c r="A6" s="287"/>
      <c r="B6" s="288"/>
      <c r="C6" s="288"/>
      <c r="D6" s="288"/>
      <c r="E6" s="288"/>
      <c r="F6" s="288"/>
      <c r="G6" s="288"/>
    </row>
    <row r="7" spans="1:8">
      <c r="A7" s="290" t="s">
        <v>891</v>
      </c>
      <c r="C7" s="291"/>
      <c r="D7" s="291"/>
      <c r="E7" s="291"/>
      <c r="F7" s="291"/>
      <c r="G7" s="286" t="s">
        <v>892</v>
      </c>
    </row>
    <row r="8" spans="1:8">
      <c r="G8" s="286" t="s">
        <v>893</v>
      </c>
    </row>
    <row r="10" spans="1:8">
      <c r="G10" s="292" t="s">
        <v>894</v>
      </c>
    </row>
    <row r="12" spans="1:8">
      <c r="A12" s="290" t="s">
        <v>895</v>
      </c>
    </row>
    <row r="13" spans="1:8">
      <c r="A13" s="290" t="s">
        <v>896</v>
      </c>
    </row>
    <row r="14" spans="1:8" s="294" customFormat="1" ht="31.9" customHeight="1">
      <c r="A14" s="3263" t="s">
        <v>897</v>
      </c>
      <c r="B14" s="3264" t="s">
        <v>898</v>
      </c>
      <c r="C14" s="3265"/>
      <c r="D14" s="3266" t="s">
        <v>899</v>
      </c>
      <c r="E14" s="3267" t="s">
        <v>900</v>
      </c>
      <c r="F14" s="3266" t="s">
        <v>901</v>
      </c>
      <c r="G14" s="293" t="s">
        <v>902</v>
      </c>
    </row>
    <row r="15" spans="1:8" s="294" customFormat="1" ht="30.6" customHeight="1">
      <c r="A15" s="3263"/>
      <c r="B15" s="295" t="s">
        <v>903</v>
      </c>
      <c r="C15" s="296" t="s">
        <v>0</v>
      </c>
      <c r="D15" s="3266"/>
      <c r="E15" s="3267"/>
      <c r="F15" s="3266"/>
      <c r="G15" s="297" t="s">
        <v>904</v>
      </c>
    </row>
    <row r="16" spans="1:8">
      <c r="A16" s="298">
        <v>1</v>
      </c>
      <c r="B16" s="298">
        <v>2</v>
      </c>
      <c r="C16" s="298">
        <v>3</v>
      </c>
      <c r="D16" s="298">
        <v>4</v>
      </c>
      <c r="E16" s="298">
        <v>5</v>
      </c>
      <c r="F16" s="298">
        <v>6</v>
      </c>
      <c r="G16" s="298">
        <v>7</v>
      </c>
    </row>
    <row r="17" spans="1:7">
      <c r="A17" s="299"/>
      <c r="B17" s="300"/>
      <c r="C17" s="300"/>
      <c r="D17" s="300"/>
      <c r="E17" s="300"/>
      <c r="F17" s="300"/>
      <c r="G17" s="300"/>
    </row>
    <row r="18" spans="1:7">
      <c r="A18" s="301"/>
      <c r="B18" s="302"/>
      <c r="C18" s="302"/>
      <c r="D18" s="302"/>
      <c r="E18" s="302"/>
      <c r="F18" s="302"/>
      <c r="G18" s="302"/>
    </row>
    <row r="19" spans="1:7">
      <c r="A19" s="301"/>
      <c r="B19" s="302"/>
      <c r="C19" s="302"/>
      <c r="D19" s="302"/>
      <c r="E19" s="302"/>
      <c r="F19" s="302"/>
      <c r="G19" s="302"/>
    </row>
    <row r="20" spans="1:7">
      <c r="A20" s="301"/>
      <c r="B20" s="302"/>
      <c r="C20" s="302"/>
      <c r="D20" s="302"/>
      <c r="E20" s="302"/>
      <c r="F20" s="302"/>
      <c r="G20" s="302"/>
    </row>
    <row r="21" spans="1:7">
      <c r="A21" s="303"/>
      <c r="B21" s="304"/>
      <c r="C21" s="304"/>
      <c r="D21" s="304"/>
      <c r="E21" s="304"/>
      <c r="F21" s="304"/>
      <c r="G21" s="304"/>
    </row>
    <row r="22" spans="1:7">
      <c r="A22" s="305"/>
      <c r="B22" s="306"/>
      <c r="C22" s="306" t="s">
        <v>905</v>
      </c>
      <c r="D22" s="306"/>
      <c r="E22" s="306"/>
      <c r="F22" s="306"/>
      <c r="G22" s="306"/>
    </row>
    <row r="23" spans="1:7">
      <c r="A23" s="307"/>
      <c r="B23" s="289"/>
      <c r="C23" s="289"/>
      <c r="D23" s="289"/>
      <c r="E23" s="289"/>
      <c r="F23" s="289"/>
      <c r="G23" s="289"/>
    </row>
    <row r="24" spans="1:7">
      <c r="A24" s="308" t="s">
        <v>906</v>
      </c>
      <c r="B24" s="292"/>
      <c r="F24" s="292"/>
      <c r="G24" s="292" t="s">
        <v>907</v>
      </c>
    </row>
    <row r="25" spans="1:7">
      <c r="A25" s="308" t="s">
        <v>908</v>
      </c>
      <c r="F25" s="292"/>
      <c r="G25" s="292" t="s">
        <v>909</v>
      </c>
    </row>
    <row r="26" spans="1:7">
      <c r="F26" s="292"/>
      <c r="G26" s="292" t="s">
        <v>910</v>
      </c>
    </row>
    <row r="27" spans="1:7">
      <c r="F27" s="292"/>
      <c r="G27" s="308" t="s">
        <v>911</v>
      </c>
    </row>
    <row r="28" spans="1:7">
      <c r="A28" s="309" t="s">
        <v>912</v>
      </c>
      <c r="F28" s="292"/>
      <c r="G28" s="292"/>
    </row>
    <row r="29" spans="1:7">
      <c r="A29" s="290" t="s">
        <v>913</v>
      </c>
      <c r="C29" s="289"/>
      <c r="D29" s="289"/>
      <c r="E29" s="286" t="s">
        <v>914</v>
      </c>
    </row>
    <row r="30" spans="1:7">
      <c r="A30" s="309" t="s">
        <v>915</v>
      </c>
      <c r="C30" s="289"/>
      <c r="D30" s="289"/>
    </row>
    <row r="31" spans="1:7" ht="70.150000000000006" customHeight="1">
      <c r="A31" s="3259" t="s">
        <v>916</v>
      </c>
      <c r="B31" s="3259"/>
      <c r="C31" s="3259"/>
      <c r="D31" s="3259"/>
      <c r="E31" s="3259"/>
      <c r="F31" s="3259"/>
      <c r="G31" s="3259"/>
    </row>
    <row r="32" spans="1:7" ht="15" customHeight="1">
      <c r="C32" s="289"/>
      <c r="D32" s="289"/>
    </row>
    <row r="33" spans="1:7" ht="21" thickBot="1">
      <c r="A33" s="310" t="s">
        <v>917</v>
      </c>
      <c r="B33" s="311"/>
    </row>
    <row r="34" spans="1:7" ht="21" thickTop="1">
      <c r="A34" s="312">
        <v>1</v>
      </c>
      <c r="B34" s="294" t="s">
        <v>918</v>
      </c>
      <c r="C34" s="294"/>
      <c r="D34" s="294"/>
      <c r="E34" s="294"/>
      <c r="F34" s="294"/>
      <c r="G34" s="294"/>
    </row>
    <row r="35" spans="1:7">
      <c r="A35" s="312">
        <v>2</v>
      </c>
      <c r="B35" s="294" t="s">
        <v>919</v>
      </c>
      <c r="C35" s="294"/>
      <c r="D35" s="294"/>
      <c r="E35" s="294"/>
      <c r="F35" s="294"/>
      <c r="G35" s="294"/>
    </row>
    <row r="36" spans="1:7">
      <c r="A36" s="312">
        <v>3</v>
      </c>
      <c r="B36" s="313" t="s">
        <v>920</v>
      </c>
      <c r="C36" s="313"/>
      <c r="D36" s="313"/>
      <c r="E36" s="313"/>
      <c r="F36" s="313"/>
      <c r="G36" s="313"/>
    </row>
    <row r="37" spans="1:7" ht="38.25" customHeight="1">
      <c r="A37" s="312">
        <v>4</v>
      </c>
      <c r="B37" s="3260" t="s">
        <v>921</v>
      </c>
      <c r="C37" s="3260"/>
      <c r="D37" s="3260"/>
      <c r="E37" s="3260"/>
      <c r="F37" s="3260"/>
      <c r="G37" s="3260"/>
    </row>
    <row r="38" spans="1:7">
      <c r="A38" s="312">
        <v>5</v>
      </c>
      <c r="B38" s="313" t="s">
        <v>922</v>
      </c>
      <c r="C38" s="313"/>
      <c r="D38" s="313"/>
      <c r="E38" s="313"/>
      <c r="F38" s="313"/>
      <c r="G38" s="313"/>
    </row>
    <row r="39" spans="1:7" ht="37.5" customHeight="1">
      <c r="A39" s="312">
        <v>6</v>
      </c>
      <c r="B39" s="3261" t="s">
        <v>923</v>
      </c>
      <c r="C39" s="3261"/>
      <c r="D39" s="3261"/>
      <c r="E39" s="3261"/>
      <c r="F39" s="3261"/>
      <c r="G39" s="3261"/>
    </row>
    <row r="40" spans="1:7">
      <c r="A40" s="312">
        <v>7</v>
      </c>
      <c r="B40" s="294" t="s">
        <v>924</v>
      </c>
      <c r="C40" s="294"/>
      <c r="D40" s="294"/>
      <c r="E40" s="294"/>
      <c r="F40" s="294"/>
      <c r="G40" s="294"/>
    </row>
    <row r="41" spans="1:7">
      <c r="A41" s="312">
        <v>8</v>
      </c>
      <c r="B41" s="313" t="s">
        <v>925</v>
      </c>
      <c r="C41" s="313"/>
      <c r="D41" s="313"/>
      <c r="E41" s="313"/>
      <c r="F41" s="313"/>
      <c r="G41" s="313"/>
    </row>
    <row r="42" spans="1:7">
      <c r="A42" s="312">
        <v>9</v>
      </c>
      <c r="B42" s="313" t="s">
        <v>926</v>
      </c>
      <c r="C42" s="313"/>
      <c r="D42" s="313"/>
      <c r="E42" s="313"/>
      <c r="F42" s="313"/>
      <c r="G42" s="313"/>
    </row>
    <row r="43" spans="1:7">
      <c r="A43" s="312">
        <v>10</v>
      </c>
      <c r="B43" s="313" t="s">
        <v>927</v>
      </c>
      <c r="C43" s="313"/>
      <c r="D43" s="313"/>
      <c r="E43" s="313"/>
      <c r="F43" s="313"/>
      <c r="G43" s="313"/>
    </row>
    <row r="44" spans="1:7">
      <c r="A44" s="312">
        <v>11</v>
      </c>
      <c r="B44" s="313" t="s">
        <v>928</v>
      </c>
      <c r="C44" s="313"/>
      <c r="D44" s="313"/>
      <c r="E44" s="313"/>
      <c r="F44" s="313"/>
      <c r="G44" s="313"/>
    </row>
    <row r="45" spans="1:7">
      <c r="A45" s="312">
        <v>12</v>
      </c>
      <c r="B45" s="313" t="s">
        <v>929</v>
      </c>
      <c r="C45" s="313"/>
      <c r="D45" s="313"/>
      <c r="E45" s="313"/>
      <c r="F45" s="313"/>
      <c r="G45" s="313"/>
    </row>
    <row r="46" spans="1:7">
      <c r="A46" s="312">
        <v>13</v>
      </c>
      <c r="B46" s="313" t="s">
        <v>930</v>
      </c>
      <c r="C46" s="313"/>
      <c r="D46" s="313"/>
      <c r="E46" s="313"/>
      <c r="F46" s="313"/>
      <c r="G46" s="313"/>
    </row>
    <row r="47" spans="1:7">
      <c r="A47" s="312">
        <v>14</v>
      </c>
      <c r="B47" s="313" t="s">
        <v>931</v>
      </c>
      <c r="C47" s="313"/>
      <c r="D47" s="313"/>
      <c r="E47" s="313"/>
      <c r="F47" s="313"/>
      <c r="G47" s="313"/>
    </row>
    <row r="48" spans="1:7">
      <c r="A48" s="312">
        <v>15</v>
      </c>
      <c r="B48" s="313" t="s">
        <v>932</v>
      </c>
      <c r="C48" s="313"/>
      <c r="D48" s="313"/>
      <c r="E48" s="313"/>
      <c r="F48" s="313"/>
      <c r="G48" s="313"/>
    </row>
    <row r="49" spans="1:8">
      <c r="A49" s="312">
        <v>16</v>
      </c>
      <c r="B49" s="294" t="s">
        <v>933</v>
      </c>
      <c r="C49" s="294"/>
      <c r="D49" s="294"/>
      <c r="E49" s="294"/>
      <c r="F49" s="294"/>
      <c r="G49" s="294"/>
    </row>
    <row r="50" spans="1:8" ht="38.25" customHeight="1">
      <c r="A50" s="314">
        <v>17</v>
      </c>
      <c r="B50" s="3261" t="s">
        <v>934</v>
      </c>
      <c r="C50" s="3261"/>
      <c r="D50" s="3261"/>
      <c r="E50" s="3261"/>
      <c r="F50" s="3261"/>
      <c r="G50" s="3261"/>
    </row>
    <row r="51" spans="1:8">
      <c r="A51" s="312">
        <v>18</v>
      </c>
      <c r="B51" s="313" t="s">
        <v>935</v>
      </c>
      <c r="C51" s="313"/>
      <c r="D51" s="313"/>
      <c r="E51" s="313"/>
      <c r="F51" s="313"/>
      <c r="G51" s="313"/>
    </row>
    <row r="52" spans="1:8">
      <c r="A52" s="312">
        <v>19</v>
      </c>
      <c r="B52" s="313" t="s">
        <v>936</v>
      </c>
      <c r="C52" s="313"/>
      <c r="D52" s="313"/>
      <c r="E52" s="313"/>
      <c r="F52" s="313"/>
      <c r="G52" s="313"/>
    </row>
    <row r="53" spans="1:8" ht="67.150000000000006" customHeight="1">
      <c r="A53" s="314">
        <v>20</v>
      </c>
      <c r="B53" s="3261" t="s">
        <v>937</v>
      </c>
      <c r="C53" s="3261"/>
      <c r="D53" s="3261"/>
      <c r="E53" s="3261"/>
      <c r="F53" s="3261"/>
      <c r="G53" s="3261"/>
      <c r="H53" s="315"/>
    </row>
    <row r="54" spans="1:8">
      <c r="A54" s="313"/>
      <c r="B54" s="313"/>
      <c r="C54" s="313"/>
      <c r="D54" s="313"/>
      <c r="E54" s="313"/>
      <c r="F54" s="313"/>
      <c r="G54" s="313"/>
    </row>
    <row r="55" spans="1:8" s="318" customFormat="1">
      <c r="A55" s="316"/>
      <c r="B55" s="317"/>
      <c r="C55" s="286"/>
      <c r="D55" s="286"/>
    </row>
  </sheetData>
  <mergeCells count="15">
    <mergeCell ref="A14:A15"/>
    <mergeCell ref="B14:C14"/>
    <mergeCell ref="D14:D15"/>
    <mergeCell ref="E14:E15"/>
    <mergeCell ref="F14:F15"/>
    <mergeCell ref="A1:G1"/>
    <mergeCell ref="A2:G2"/>
    <mergeCell ref="A3:G3"/>
    <mergeCell ref="A4:G4"/>
    <mergeCell ref="A5:G5"/>
    <mergeCell ref="A31:G31"/>
    <mergeCell ref="B37:G37"/>
    <mergeCell ref="B39:G39"/>
    <mergeCell ref="B50:G50"/>
    <mergeCell ref="B53:G53"/>
  </mergeCells>
  <printOptions horizontalCentered="1"/>
  <pageMargins left="0.31496062992125984" right="0" top="0.19685039370078741" bottom="0" header="0" footer="0"/>
  <pageSetup scale="125" orientation="portrait" r:id="rId1"/>
  <rowBreaks count="1" manualBreakCount="1">
    <brk id="29" max="8"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8"/>
  <sheetViews>
    <sheetView zoomScaleNormal="100" zoomScaleSheetLayoutView="99" workbookViewId="0">
      <selection activeCell="D7" sqref="D7"/>
    </sheetView>
  </sheetViews>
  <sheetFormatPr defaultRowHeight="20.25"/>
  <cols>
    <col min="1" max="1" width="8.85546875" style="665" customWidth="1"/>
    <col min="2" max="2" width="9.140625" style="665" customWidth="1"/>
    <col min="3" max="3" width="12" style="665" customWidth="1"/>
    <col min="4" max="4" width="8.5703125" style="665" customWidth="1"/>
    <col min="5" max="5" width="16.7109375" style="665" customWidth="1"/>
    <col min="6" max="6" width="15.5703125" style="665" customWidth="1"/>
    <col min="7" max="8" width="11.7109375" style="665" customWidth="1"/>
    <col min="9" max="9" width="13.85546875" style="665" customWidth="1"/>
    <col min="10" max="10" width="9.28515625" style="665" customWidth="1"/>
    <col min="11" max="11" width="12" style="665" customWidth="1"/>
    <col min="12" max="12" width="12.5703125" style="665" bestFit="1" customWidth="1"/>
    <col min="13" max="251" width="8.85546875" style="665"/>
    <col min="252" max="252" width="8.85546875" style="665" customWidth="1"/>
    <col min="253" max="253" width="9.28515625" style="665" customWidth="1"/>
    <col min="254" max="254" width="12.28515625" style="665" customWidth="1"/>
    <col min="255" max="255" width="9.7109375" style="665" customWidth="1"/>
    <col min="256" max="256" width="24" style="665" customWidth="1"/>
    <col min="257" max="257" width="15.140625" style="665" customWidth="1"/>
    <col min="258" max="258" width="13.7109375" style="665" customWidth="1"/>
    <col min="259" max="259" width="15.5703125" style="665" customWidth="1"/>
    <col min="260" max="260" width="14.28515625" style="665" customWidth="1"/>
    <col min="261" max="261" width="10.85546875" style="665" customWidth="1"/>
    <col min="262" max="262" width="15" style="665" customWidth="1"/>
    <col min="263" max="263" width="14.5703125" style="665" customWidth="1"/>
    <col min="264" max="264" width="11.5703125" style="665" customWidth="1"/>
    <col min="265" max="265" width="15.140625" style="665" customWidth="1"/>
    <col min="266" max="266" width="15.28515625" style="665" customWidth="1"/>
    <col min="267" max="267" width="11.7109375" style="665" customWidth="1"/>
    <col min="268" max="268" width="7.7109375" style="665" customWidth="1"/>
    <col min="269" max="507" width="8.85546875" style="665"/>
    <col min="508" max="508" width="8.85546875" style="665" customWidth="1"/>
    <col min="509" max="509" width="9.28515625" style="665" customWidth="1"/>
    <col min="510" max="510" width="12.28515625" style="665" customWidth="1"/>
    <col min="511" max="511" width="9.7109375" style="665" customWidth="1"/>
    <col min="512" max="512" width="24" style="665" customWidth="1"/>
    <col min="513" max="513" width="15.140625" style="665" customWidth="1"/>
    <col min="514" max="514" width="13.7109375" style="665" customWidth="1"/>
    <col min="515" max="515" width="15.5703125" style="665" customWidth="1"/>
    <col min="516" max="516" width="14.28515625" style="665" customWidth="1"/>
    <col min="517" max="517" width="10.85546875" style="665" customWidth="1"/>
    <col min="518" max="518" width="15" style="665" customWidth="1"/>
    <col min="519" max="519" width="14.5703125" style="665" customWidth="1"/>
    <col min="520" max="520" width="11.5703125" style="665" customWidth="1"/>
    <col min="521" max="521" width="15.140625" style="665" customWidth="1"/>
    <col min="522" max="522" width="15.28515625" style="665" customWidth="1"/>
    <col min="523" max="523" width="11.7109375" style="665" customWidth="1"/>
    <col min="524" max="524" width="7.7109375" style="665" customWidth="1"/>
    <col min="525" max="763" width="8.85546875" style="665"/>
    <col min="764" max="764" width="8.85546875" style="665" customWidth="1"/>
    <col min="765" max="765" width="9.28515625" style="665" customWidth="1"/>
    <col min="766" max="766" width="12.28515625" style="665" customWidth="1"/>
    <col min="767" max="767" width="9.7109375" style="665" customWidth="1"/>
    <col min="768" max="768" width="24" style="665" customWidth="1"/>
    <col min="769" max="769" width="15.140625" style="665" customWidth="1"/>
    <col min="770" max="770" width="13.7109375" style="665" customWidth="1"/>
    <col min="771" max="771" width="15.5703125" style="665" customWidth="1"/>
    <col min="772" max="772" width="14.28515625" style="665" customWidth="1"/>
    <col min="773" max="773" width="10.85546875" style="665" customWidth="1"/>
    <col min="774" max="774" width="15" style="665" customWidth="1"/>
    <col min="775" max="775" width="14.5703125" style="665" customWidth="1"/>
    <col min="776" max="776" width="11.5703125" style="665" customWidth="1"/>
    <col min="777" max="777" width="15.140625" style="665" customWidth="1"/>
    <col min="778" max="778" width="15.28515625" style="665" customWidth="1"/>
    <col min="779" max="779" width="11.7109375" style="665" customWidth="1"/>
    <col min="780" max="780" width="7.7109375" style="665" customWidth="1"/>
    <col min="781" max="1019" width="8.85546875" style="665"/>
    <col min="1020" max="1020" width="8.85546875" style="665" customWidth="1"/>
    <col min="1021" max="1021" width="9.28515625" style="665" customWidth="1"/>
    <col min="1022" max="1022" width="12.28515625" style="665" customWidth="1"/>
    <col min="1023" max="1023" width="9.7109375" style="665" customWidth="1"/>
    <col min="1024" max="1024" width="24" style="665" customWidth="1"/>
    <col min="1025" max="1025" width="15.140625" style="665" customWidth="1"/>
    <col min="1026" max="1026" width="13.7109375" style="665" customWidth="1"/>
    <col min="1027" max="1027" width="15.5703125" style="665" customWidth="1"/>
    <col min="1028" max="1028" width="14.28515625" style="665" customWidth="1"/>
    <col min="1029" max="1029" width="10.85546875" style="665" customWidth="1"/>
    <col min="1030" max="1030" width="15" style="665" customWidth="1"/>
    <col min="1031" max="1031" width="14.5703125" style="665" customWidth="1"/>
    <col min="1032" max="1032" width="11.5703125" style="665" customWidth="1"/>
    <col min="1033" max="1033" width="15.140625" style="665" customWidth="1"/>
    <col min="1034" max="1034" width="15.28515625" style="665" customWidth="1"/>
    <col min="1035" max="1035" width="11.7109375" style="665" customWidth="1"/>
    <col min="1036" max="1036" width="7.7109375" style="665" customWidth="1"/>
    <col min="1037" max="1275" width="8.85546875" style="665"/>
    <col min="1276" max="1276" width="8.85546875" style="665" customWidth="1"/>
    <col min="1277" max="1277" width="9.28515625" style="665" customWidth="1"/>
    <col min="1278" max="1278" width="12.28515625" style="665" customWidth="1"/>
    <col min="1279" max="1279" width="9.7109375" style="665" customWidth="1"/>
    <col min="1280" max="1280" width="24" style="665" customWidth="1"/>
    <col min="1281" max="1281" width="15.140625" style="665" customWidth="1"/>
    <col min="1282" max="1282" width="13.7109375" style="665" customWidth="1"/>
    <col min="1283" max="1283" width="15.5703125" style="665" customWidth="1"/>
    <col min="1284" max="1284" width="14.28515625" style="665" customWidth="1"/>
    <col min="1285" max="1285" width="10.85546875" style="665" customWidth="1"/>
    <col min="1286" max="1286" width="15" style="665" customWidth="1"/>
    <col min="1287" max="1287" width="14.5703125" style="665" customWidth="1"/>
    <col min="1288" max="1288" width="11.5703125" style="665" customWidth="1"/>
    <col min="1289" max="1289" width="15.140625" style="665" customWidth="1"/>
    <col min="1290" max="1290" width="15.28515625" style="665" customWidth="1"/>
    <col min="1291" max="1291" width="11.7109375" style="665" customWidth="1"/>
    <col min="1292" max="1292" width="7.7109375" style="665" customWidth="1"/>
    <col min="1293" max="1531" width="8.85546875" style="665"/>
    <col min="1532" max="1532" width="8.85546875" style="665" customWidth="1"/>
    <col min="1533" max="1533" width="9.28515625" style="665" customWidth="1"/>
    <col min="1534" max="1534" width="12.28515625" style="665" customWidth="1"/>
    <col min="1535" max="1535" width="9.7109375" style="665" customWidth="1"/>
    <col min="1536" max="1536" width="24" style="665" customWidth="1"/>
    <col min="1537" max="1537" width="15.140625" style="665" customWidth="1"/>
    <col min="1538" max="1538" width="13.7109375" style="665" customWidth="1"/>
    <col min="1539" max="1539" width="15.5703125" style="665" customWidth="1"/>
    <col min="1540" max="1540" width="14.28515625" style="665" customWidth="1"/>
    <col min="1541" max="1541" width="10.85546875" style="665" customWidth="1"/>
    <col min="1542" max="1542" width="15" style="665" customWidth="1"/>
    <col min="1543" max="1543" width="14.5703125" style="665" customWidth="1"/>
    <col min="1544" max="1544" width="11.5703125" style="665" customWidth="1"/>
    <col min="1545" max="1545" width="15.140625" style="665" customWidth="1"/>
    <col min="1546" max="1546" width="15.28515625" style="665" customWidth="1"/>
    <col min="1547" max="1547" width="11.7109375" style="665" customWidth="1"/>
    <col min="1548" max="1548" width="7.7109375" style="665" customWidth="1"/>
    <col min="1549" max="1787" width="8.85546875" style="665"/>
    <col min="1788" max="1788" width="8.85546875" style="665" customWidth="1"/>
    <col min="1789" max="1789" width="9.28515625" style="665" customWidth="1"/>
    <col min="1790" max="1790" width="12.28515625" style="665" customWidth="1"/>
    <col min="1791" max="1791" width="9.7109375" style="665" customWidth="1"/>
    <col min="1792" max="1792" width="24" style="665" customWidth="1"/>
    <col min="1793" max="1793" width="15.140625" style="665" customWidth="1"/>
    <col min="1794" max="1794" width="13.7109375" style="665" customWidth="1"/>
    <col min="1795" max="1795" width="15.5703125" style="665" customWidth="1"/>
    <col min="1796" max="1796" width="14.28515625" style="665" customWidth="1"/>
    <col min="1797" max="1797" width="10.85546875" style="665" customWidth="1"/>
    <col min="1798" max="1798" width="15" style="665" customWidth="1"/>
    <col min="1799" max="1799" width="14.5703125" style="665" customWidth="1"/>
    <col min="1800" max="1800" width="11.5703125" style="665" customWidth="1"/>
    <col min="1801" max="1801" width="15.140625" style="665" customWidth="1"/>
    <col min="1802" max="1802" width="15.28515625" style="665" customWidth="1"/>
    <col min="1803" max="1803" width="11.7109375" style="665" customWidth="1"/>
    <col min="1804" max="1804" width="7.7109375" style="665" customWidth="1"/>
    <col min="1805" max="2043" width="8.85546875" style="665"/>
    <col min="2044" max="2044" width="8.85546875" style="665" customWidth="1"/>
    <col min="2045" max="2045" width="9.28515625" style="665" customWidth="1"/>
    <col min="2046" max="2046" width="12.28515625" style="665" customWidth="1"/>
    <col min="2047" max="2047" width="9.7109375" style="665" customWidth="1"/>
    <col min="2048" max="2048" width="24" style="665" customWidth="1"/>
    <col min="2049" max="2049" width="15.140625" style="665" customWidth="1"/>
    <col min="2050" max="2050" width="13.7109375" style="665" customWidth="1"/>
    <col min="2051" max="2051" width="15.5703125" style="665" customWidth="1"/>
    <col min="2052" max="2052" width="14.28515625" style="665" customWidth="1"/>
    <col min="2053" max="2053" width="10.85546875" style="665" customWidth="1"/>
    <col min="2054" max="2054" width="15" style="665" customWidth="1"/>
    <col min="2055" max="2055" width="14.5703125" style="665" customWidth="1"/>
    <col min="2056" max="2056" width="11.5703125" style="665" customWidth="1"/>
    <col min="2057" max="2057" width="15.140625" style="665" customWidth="1"/>
    <col min="2058" max="2058" width="15.28515625" style="665" customWidth="1"/>
    <col min="2059" max="2059" width="11.7109375" style="665" customWidth="1"/>
    <col min="2060" max="2060" width="7.7109375" style="665" customWidth="1"/>
    <col min="2061" max="2299" width="8.85546875" style="665"/>
    <col min="2300" max="2300" width="8.85546875" style="665" customWidth="1"/>
    <col min="2301" max="2301" width="9.28515625" style="665" customWidth="1"/>
    <col min="2302" max="2302" width="12.28515625" style="665" customWidth="1"/>
    <col min="2303" max="2303" width="9.7109375" style="665" customWidth="1"/>
    <col min="2304" max="2304" width="24" style="665" customWidth="1"/>
    <col min="2305" max="2305" width="15.140625" style="665" customWidth="1"/>
    <col min="2306" max="2306" width="13.7109375" style="665" customWidth="1"/>
    <col min="2307" max="2307" width="15.5703125" style="665" customWidth="1"/>
    <col min="2308" max="2308" width="14.28515625" style="665" customWidth="1"/>
    <col min="2309" max="2309" width="10.85546875" style="665" customWidth="1"/>
    <col min="2310" max="2310" width="15" style="665" customWidth="1"/>
    <col min="2311" max="2311" width="14.5703125" style="665" customWidth="1"/>
    <col min="2312" max="2312" width="11.5703125" style="665" customWidth="1"/>
    <col min="2313" max="2313" width="15.140625" style="665" customWidth="1"/>
    <col min="2314" max="2314" width="15.28515625" style="665" customWidth="1"/>
    <col min="2315" max="2315" width="11.7109375" style="665" customWidth="1"/>
    <col min="2316" max="2316" width="7.7109375" style="665" customWidth="1"/>
    <col min="2317" max="2555" width="8.85546875" style="665"/>
    <col min="2556" max="2556" width="8.85546875" style="665" customWidth="1"/>
    <col min="2557" max="2557" width="9.28515625" style="665" customWidth="1"/>
    <col min="2558" max="2558" width="12.28515625" style="665" customWidth="1"/>
    <col min="2559" max="2559" width="9.7109375" style="665" customWidth="1"/>
    <col min="2560" max="2560" width="24" style="665" customWidth="1"/>
    <col min="2561" max="2561" width="15.140625" style="665" customWidth="1"/>
    <col min="2562" max="2562" width="13.7109375" style="665" customWidth="1"/>
    <col min="2563" max="2563" width="15.5703125" style="665" customWidth="1"/>
    <col min="2564" max="2564" width="14.28515625" style="665" customWidth="1"/>
    <col min="2565" max="2565" width="10.85546875" style="665" customWidth="1"/>
    <col min="2566" max="2566" width="15" style="665" customWidth="1"/>
    <col min="2567" max="2567" width="14.5703125" style="665" customWidth="1"/>
    <col min="2568" max="2568" width="11.5703125" style="665" customWidth="1"/>
    <col min="2569" max="2569" width="15.140625" style="665" customWidth="1"/>
    <col min="2570" max="2570" width="15.28515625" style="665" customWidth="1"/>
    <col min="2571" max="2571" width="11.7109375" style="665" customWidth="1"/>
    <col min="2572" max="2572" width="7.7109375" style="665" customWidth="1"/>
    <col min="2573" max="2811" width="8.85546875" style="665"/>
    <col min="2812" max="2812" width="8.85546875" style="665" customWidth="1"/>
    <col min="2813" max="2813" width="9.28515625" style="665" customWidth="1"/>
    <col min="2814" max="2814" width="12.28515625" style="665" customWidth="1"/>
    <col min="2815" max="2815" width="9.7109375" style="665" customWidth="1"/>
    <col min="2816" max="2816" width="24" style="665" customWidth="1"/>
    <col min="2817" max="2817" width="15.140625" style="665" customWidth="1"/>
    <col min="2818" max="2818" width="13.7109375" style="665" customWidth="1"/>
    <col min="2819" max="2819" width="15.5703125" style="665" customWidth="1"/>
    <col min="2820" max="2820" width="14.28515625" style="665" customWidth="1"/>
    <col min="2821" max="2821" width="10.85546875" style="665" customWidth="1"/>
    <col min="2822" max="2822" width="15" style="665" customWidth="1"/>
    <col min="2823" max="2823" width="14.5703125" style="665" customWidth="1"/>
    <col min="2824" max="2824" width="11.5703125" style="665" customWidth="1"/>
    <col min="2825" max="2825" width="15.140625" style="665" customWidth="1"/>
    <col min="2826" max="2826" width="15.28515625" style="665" customWidth="1"/>
    <col min="2827" max="2827" width="11.7109375" style="665" customWidth="1"/>
    <col min="2828" max="2828" width="7.7109375" style="665" customWidth="1"/>
    <col min="2829" max="3067" width="8.85546875" style="665"/>
    <col min="3068" max="3068" width="8.85546875" style="665" customWidth="1"/>
    <col min="3069" max="3069" width="9.28515625" style="665" customWidth="1"/>
    <col min="3070" max="3070" width="12.28515625" style="665" customWidth="1"/>
    <col min="3071" max="3071" width="9.7109375" style="665" customWidth="1"/>
    <col min="3072" max="3072" width="24" style="665" customWidth="1"/>
    <col min="3073" max="3073" width="15.140625" style="665" customWidth="1"/>
    <col min="3074" max="3074" width="13.7109375" style="665" customWidth="1"/>
    <col min="3075" max="3075" width="15.5703125" style="665" customWidth="1"/>
    <col min="3076" max="3076" width="14.28515625" style="665" customWidth="1"/>
    <col min="3077" max="3077" width="10.85546875" style="665" customWidth="1"/>
    <col min="3078" max="3078" width="15" style="665" customWidth="1"/>
    <col min="3079" max="3079" width="14.5703125" style="665" customWidth="1"/>
    <col min="3080" max="3080" width="11.5703125" style="665" customWidth="1"/>
    <col min="3081" max="3081" width="15.140625" style="665" customWidth="1"/>
    <col min="3082" max="3082" width="15.28515625" style="665" customWidth="1"/>
    <col min="3083" max="3083" width="11.7109375" style="665" customWidth="1"/>
    <col min="3084" max="3084" width="7.7109375" style="665" customWidth="1"/>
    <col min="3085" max="3323" width="8.85546875" style="665"/>
    <col min="3324" max="3324" width="8.85546875" style="665" customWidth="1"/>
    <col min="3325" max="3325" width="9.28515625" style="665" customWidth="1"/>
    <col min="3326" max="3326" width="12.28515625" style="665" customWidth="1"/>
    <col min="3327" max="3327" width="9.7109375" style="665" customWidth="1"/>
    <col min="3328" max="3328" width="24" style="665" customWidth="1"/>
    <col min="3329" max="3329" width="15.140625" style="665" customWidth="1"/>
    <col min="3330" max="3330" width="13.7109375" style="665" customWidth="1"/>
    <col min="3331" max="3331" width="15.5703125" style="665" customWidth="1"/>
    <col min="3332" max="3332" width="14.28515625" style="665" customWidth="1"/>
    <col min="3333" max="3333" width="10.85546875" style="665" customWidth="1"/>
    <col min="3334" max="3334" width="15" style="665" customWidth="1"/>
    <col min="3335" max="3335" width="14.5703125" style="665" customWidth="1"/>
    <col min="3336" max="3336" width="11.5703125" style="665" customWidth="1"/>
    <col min="3337" max="3337" width="15.140625" style="665" customWidth="1"/>
    <col min="3338" max="3338" width="15.28515625" style="665" customWidth="1"/>
    <col min="3339" max="3339" width="11.7109375" style="665" customWidth="1"/>
    <col min="3340" max="3340" width="7.7109375" style="665" customWidth="1"/>
    <col min="3341" max="3579" width="8.85546875" style="665"/>
    <col min="3580" max="3580" width="8.85546875" style="665" customWidth="1"/>
    <col min="3581" max="3581" width="9.28515625" style="665" customWidth="1"/>
    <col min="3582" max="3582" width="12.28515625" style="665" customWidth="1"/>
    <col min="3583" max="3583" width="9.7109375" style="665" customWidth="1"/>
    <col min="3584" max="3584" width="24" style="665" customWidth="1"/>
    <col min="3585" max="3585" width="15.140625" style="665" customWidth="1"/>
    <col min="3586" max="3586" width="13.7109375" style="665" customWidth="1"/>
    <col min="3587" max="3587" width="15.5703125" style="665" customWidth="1"/>
    <col min="3588" max="3588" width="14.28515625" style="665" customWidth="1"/>
    <col min="3589" max="3589" width="10.85546875" style="665" customWidth="1"/>
    <col min="3590" max="3590" width="15" style="665" customWidth="1"/>
    <col min="3591" max="3591" width="14.5703125" style="665" customWidth="1"/>
    <col min="3592" max="3592" width="11.5703125" style="665" customWidth="1"/>
    <col min="3593" max="3593" width="15.140625" style="665" customWidth="1"/>
    <col min="3594" max="3594" width="15.28515625" style="665" customWidth="1"/>
    <col min="3595" max="3595" width="11.7109375" style="665" customWidth="1"/>
    <col min="3596" max="3596" width="7.7109375" style="665" customWidth="1"/>
    <col min="3597" max="3835" width="8.85546875" style="665"/>
    <col min="3836" max="3836" width="8.85546875" style="665" customWidth="1"/>
    <col min="3837" max="3837" width="9.28515625" style="665" customWidth="1"/>
    <col min="3838" max="3838" width="12.28515625" style="665" customWidth="1"/>
    <col min="3839" max="3839" width="9.7109375" style="665" customWidth="1"/>
    <col min="3840" max="3840" width="24" style="665" customWidth="1"/>
    <col min="3841" max="3841" width="15.140625" style="665" customWidth="1"/>
    <col min="3842" max="3842" width="13.7109375" style="665" customWidth="1"/>
    <col min="3843" max="3843" width="15.5703125" style="665" customWidth="1"/>
    <col min="3844" max="3844" width="14.28515625" style="665" customWidth="1"/>
    <col min="3845" max="3845" width="10.85546875" style="665" customWidth="1"/>
    <col min="3846" max="3846" width="15" style="665" customWidth="1"/>
    <col min="3847" max="3847" width="14.5703125" style="665" customWidth="1"/>
    <col min="3848" max="3848" width="11.5703125" style="665" customWidth="1"/>
    <col min="3849" max="3849" width="15.140625" style="665" customWidth="1"/>
    <col min="3850" max="3850" width="15.28515625" style="665" customWidth="1"/>
    <col min="3851" max="3851" width="11.7109375" style="665" customWidth="1"/>
    <col min="3852" max="3852" width="7.7109375" style="665" customWidth="1"/>
    <col min="3853" max="4091" width="8.85546875" style="665"/>
    <col min="4092" max="4092" width="8.85546875" style="665" customWidth="1"/>
    <col min="4093" max="4093" width="9.28515625" style="665" customWidth="1"/>
    <col min="4094" max="4094" width="12.28515625" style="665" customWidth="1"/>
    <col min="4095" max="4095" width="9.7109375" style="665" customWidth="1"/>
    <col min="4096" max="4096" width="24" style="665" customWidth="1"/>
    <col min="4097" max="4097" width="15.140625" style="665" customWidth="1"/>
    <col min="4098" max="4098" width="13.7109375" style="665" customWidth="1"/>
    <col min="4099" max="4099" width="15.5703125" style="665" customWidth="1"/>
    <col min="4100" max="4100" width="14.28515625" style="665" customWidth="1"/>
    <col min="4101" max="4101" width="10.85546875" style="665" customWidth="1"/>
    <col min="4102" max="4102" width="15" style="665" customWidth="1"/>
    <col min="4103" max="4103" width="14.5703125" style="665" customWidth="1"/>
    <col min="4104" max="4104" width="11.5703125" style="665" customWidth="1"/>
    <col min="4105" max="4105" width="15.140625" style="665" customWidth="1"/>
    <col min="4106" max="4106" width="15.28515625" style="665" customWidth="1"/>
    <col min="4107" max="4107" width="11.7109375" style="665" customWidth="1"/>
    <col min="4108" max="4108" width="7.7109375" style="665" customWidth="1"/>
    <col min="4109" max="4347" width="8.85546875" style="665"/>
    <col min="4348" max="4348" width="8.85546875" style="665" customWidth="1"/>
    <col min="4349" max="4349" width="9.28515625" style="665" customWidth="1"/>
    <col min="4350" max="4350" width="12.28515625" style="665" customWidth="1"/>
    <col min="4351" max="4351" width="9.7109375" style="665" customWidth="1"/>
    <col min="4352" max="4352" width="24" style="665" customWidth="1"/>
    <col min="4353" max="4353" width="15.140625" style="665" customWidth="1"/>
    <col min="4354" max="4354" width="13.7109375" style="665" customWidth="1"/>
    <col min="4355" max="4355" width="15.5703125" style="665" customWidth="1"/>
    <col min="4356" max="4356" width="14.28515625" style="665" customWidth="1"/>
    <col min="4357" max="4357" width="10.85546875" style="665" customWidth="1"/>
    <col min="4358" max="4358" width="15" style="665" customWidth="1"/>
    <col min="4359" max="4359" width="14.5703125" style="665" customWidth="1"/>
    <col min="4360" max="4360" width="11.5703125" style="665" customWidth="1"/>
    <col min="4361" max="4361" width="15.140625" style="665" customWidth="1"/>
    <col min="4362" max="4362" width="15.28515625" style="665" customWidth="1"/>
    <col min="4363" max="4363" width="11.7109375" style="665" customWidth="1"/>
    <col min="4364" max="4364" width="7.7109375" style="665" customWidth="1"/>
    <col min="4365" max="4603" width="8.85546875" style="665"/>
    <col min="4604" max="4604" width="8.85546875" style="665" customWidth="1"/>
    <col min="4605" max="4605" width="9.28515625" style="665" customWidth="1"/>
    <col min="4606" max="4606" width="12.28515625" style="665" customWidth="1"/>
    <col min="4607" max="4607" width="9.7109375" style="665" customWidth="1"/>
    <col min="4608" max="4608" width="24" style="665" customWidth="1"/>
    <col min="4609" max="4609" width="15.140625" style="665" customWidth="1"/>
    <col min="4610" max="4610" width="13.7109375" style="665" customWidth="1"/>
    <col min="4611" max="4611" width="15.5703125" style="665" customWidth="1"/>
    <col min="4612" max="4612" width="14.28515625" style="665" customWidth="1"/>
    <col min="4613" max="4613" width="10.85546875" style="665" customWidth="1"/>
    <col min="4614" max="4614" width="15" style="665" customWidth="1"/>
    <col min="4615" max="4615" width="14.5703125" style="665" customWidth="1"/>
    <col min="4616" max="4616" width="11.5703125" style="665" customWidth="1"/>
    <col min="4617" max="4617" width="15.140625" style="665" customWidth="1"/>
    <col min="4618" max="4618" width="15.28515625" style="665" customWidth="1"/>
    <col min="4619" max="4619" width="11.7109375" style="665" customWidth="1"/>
    <col min="4620" max="4620" width="7.7109375" style="665" customWidth="1"/>
    <col min="4621" max="4859" width="8.85546875" style="665"/>
    <col min="4860" max="4860" width="8.85546875" style="665" customWidth="1"/>
    <col min="4861" max="4861" width="9.28515625" style="665" customWidth="1"/>
    <col min="4862" max="4862" width="12.28515625" style="665" customWidth="1"/>
    <col min="4863" max="4863" width="9.7109375" style="665" customWidth="1"/>
    <col min="4864" max="4864" width="24" style="665" customWidth="1"/>
    <col min="4865" max="4865" width="15.140625" style="665" customWidth="1"/>
    <col min="4866" max="4866" width="13.7109375" style="665" customWidth="1"/>
    <col min="4867" max="4867" width="15.5703125" style="665" customWidth="1"/>
    <col min="4868" max="4868" width="14.28515625" style="665" customWidth="1"/>
    <col min="4869" max="4869" width="10.85546875" style="665" customWidth="1"/>
    <col min="4870" max="4870" width="15" style="665" customWidth="1"/>
    <col min="4871" max="4871" width="14.5703125" style="665" customWidth="1"/>
    <col min="4872" max="4872" width="11.5703125" style="665" customWidth="1"/>
    <col min="4873" max="4873" width="15.140625" style="665" customWidth="1"/>
    <col min="4874" max="4874" width="15.28515625" style="665" customWidth="1"/>
    <col min="4875" max="4875" width="11.7109375" style="665" customWidth="1"/>
    <col min="4876" max="4876" width="7.7109375" style="665" customWidth="1"/>
    <col min="4877" max="5115" width="8.85546875" style="665"/>
    <col min="5116" max="5116" width="8.85546875" style="665" customWidth="1"/>
    <col min="5117" max="5117" width="9.28515625" style="665" customWidth="1"/>
    <col min="5118" max="5118" width="12.28515625" style="665" customWidth="1"/>
    <col min="5119" max="5119" width="9.7109375" style="665" customWidth="1"/>
    <col min="5120" max="5120" width="24" style="665" customWidth="1"/>
    <col min="5121" max="5121" width="15.140625" style="665" customWidth="1"/>
    <col min="5122" max="5122" width="13.7109375" style="665" customWidth="1"/>
    <col min="5123" max="5123" width="15.5703125" style="665" customWidth="1"/>
    <col min="5124" max="5124" width="14.28515625" style="665" customWidth="1"/>
    <col min="5125" max="5125" width="10.85546875" style="665" customWidth="1"/>
    <col min="5126" max="5126" width="15" style="665" customWidth="1"/>
    <col min="5127" max="5127" width="14.5703125" style="665" customWidth="1"/>
    <col min="5128" max="5128" width="11.5703125" style="665" customWidth="1"/>
    <col min="5129" max="5129" width="15.140625" style="665" customWidth="1"/>
    <col min="5130" max="5130" width="15.28515625" style="665" customWidth="1"/>
    <col min="5131" max="5131" width="11.7109375" style="665" customWidth="1"/>
    <col min="5132" max="5132" width="7.7109375" style="665" customWidth="1"/>
    <col min="5133" max="5371" width="8.85546875" style="665"/>
    <col min="5372" max="5372" width="8.85546875" style="665" customWidth="1"/>
    <col min="5373" max="5373" width="9.28515625" style="665" customWidth="1"/>
    <col min="5374" max="5374" width="12.28515625" style="665" customWidth="1"/>
    <col min="5375" max="5375" width="9.7109375" style="665" customWidth="1"/>
    <col min="5376" max="5376" width="24" style="665" customWidth="1"/>
    <col min="5377" max="5377" width="15.140625" style="665" customWidth="1"/>
    <col min="5378" max="5378" width="13.7109375" style="665" customWidth="1"/>
    <col min="5379" max="5379" width="15.5703125" style="665" customWidth="1"/>
    <col min="5380" max="5380" width="14.28515625" style="665" customWidth="1"/>
    <col min="5381" max="5381" width="10.85546875" style="665" customWidth="1"/>
    <col min="5382" max="5382" width="15" style="665" customWidth="1"/>
    <col min="5383" max="5383" width="14.5703125" style="665" customWidth="1"/>
    <col min="5384" max="5384" width="11.5703125" style="665" customWidth="1"/>
    <col min="5385" max="5385" width="15.140625" style="665" customWidth="1"/>
    <col min="5386" max="5386" width="15.28515625" style="665" customWidth="1"/>
    <col min="5387" max="5387" width="11.7109375" style="665" customWidth="1"/>
    <col min="5388" max="5388" width="7.7109375" style="665" customWidth="1"/>
    <col min="5389" max="5627" width="8.85546875" style="665"/>
    <col min="5628" max="5628" width="8.85546875" style="665" customWidth="1"/>
    <col min="5629" max="5629" width="9.28515625" style="665" customWidth="1"/>
    <col min="5630" max="5630" width="12.28515625" style="665" customWidth="1"/>
    <col min="5631" max="5631" width="9.7109375" style="665" customWidth="1"/>
    <col min="5632" max="5632" width="24" style="665" customWidth="1"/>
    <col min="5633" max="5633" width="15.140625" style="665" customWidth="1"/>
    <col min="5634" max="5634" width="13.7109375" style="665" customWidth="1"/>
    <col min="5635" max="5635" width="15.5703125" style="665" customWidth="1"/>
    <col min="5636" max="5636" width="14.28515625" style="665" customWidth="1"/>
    <col min="5637" max="5637" width="10.85546875" style="665" customWidth="1"/>
    <col min="5638" max="5638" width="15" style="665" customWidth="1"/>
    <col min="5639" max="5639" width="14.5703125" style="665" customWidth="1"/>
    <col min="5640" max="5640" width="11.5703125" style="665" customWidth="1"/>
    <col min="5641" max="5641" width="15.140625" style="665" customWidth="1"/>
    <col min="5642" max="5642" width="15.28515625" style="665" customWidth="1"/>
    <col min="5643" max="5643" width="11.7109375" style="665" customWidth="1"/>
    <col min="5644" max="5644" width="7.7109375" style="665" customWidth="1"/>
    <col min="5645" max="5883" width="8.85546875" style="665"/>
    <col min="5884" max="5884" width="8.85546875" style="665" customWidth="1"/>
    <col min="5885" max="5885" width="9.28515625" style="665" customWidth="1"/>
    <col min="5886" max="5886" width="12.28515625" style="665" customWidth="1"/>
    <col min="5887" max="5887" width="9.7109375" style="665" customWidth="1"/>
    <col min="5888" max="5888" width="24" style="665" customWidth="1"/>
    <col min="5889" max="5889" width="15.140625" style="665" customWidth="1"/>
    <col min="5890" max="5890" width="13.7109375" style="665" customWidth="1"/>
    <col min="5891" max="5891" width="15.5703125" style="665" customWidth="1"/>
    <col min="5892" max="5892" width="14.28515625" style="665" customWidth="1"/>
    <col min="5893" max="5893" width="10.85546875" style="665" customWidth="1"/>
    <col min="5894" max="5894" width="15" style="665" customWidth="1"/>
    <col min="5895" max="5895" width="14.5703125" style="665" customWidth="1"/>
    <col min="5896" max="5896" width="11.5703125" style="665" customWidth="1"/>
    <col min="5897" max="5897" width="15.140625" style="665" customWidth="1"/>
    <col min="5898" max="5898" width="15.28515625" style="665" customWidth="1"/>
    <col min="5899" max="5899" width="11.7109375" style="665" customWidth="1"/>
    <col min="5900" max="5900" width="7.7109375" style="665" customWidth="1"/>
    <col min="5901" max="6139" width="8.85546875" style="665"/>
    <col min="6140" max="6140" width="8.85546875" style="665" customWidth="1"/>
    <col min="6141" max="6141" width="9.28515625" style="665" customWidth="1"/>
    <col min="6142" max="6142" width="12.28515625" style="665" customWidth="1"/>
    <col min="6143" max="6143" width="9.7109375" style="665" customWidth="1"/>
    <col min="6144" max="6144" width="24" style="665" customWidth="1"/>
    <col min="6145" max="6145" width="15.140625" style="665" customWidth="1"/>
    <col min="6146" max="6146" width="13.7109375" style="665" customWidth="1"/>
    <col min="6147" max="6147" width="15.5703125" style="665" customWidth="1"/>
    <col min="6148" max="6148" width="14.28515625" style="665" customWidth="1"/>
    <col min="6149" max="6149" width="10.85546875" style="665" customWidth="1"/>
    <col min="6150" max="6150" width="15" style="665" customWidth="1"/>
    <col min="6151" max="6151" width="14.5703125" style="665" customWidth="1"/>
    <col min="6152" max="6152" width="11.5703125" style="665" customWidth="1"/>
    <col min="6153" max="6153" width="15.140625" style="665" customWidth="1"/>
    <col min="6154" max="6154" width="15.28515625" style="665" customWidth="1"/>
    <col min="6155" max="6155" width="11.7109375" style="665" customWidth="1"/>
    <col min="6156" max="6156" width="7.7109375" style="665" customWidth="1"/>
    <col min="6157" max="6395" width="8.85546875" style="665"/>
    <col min="6396" max="6396" width="8.85546875" style="665" customWidth="1"/>
    <col min="6397" max="6397" width="9.28515625" style="665" customWidth="1"/>
    <col min="6398" max="6398" width="12.28515625" style="665" customWidth="1"/>
    <col min="6399" max="6399" width="9.7109375" style="665" customWidth="1"/>
    <col min="6400" max="6400" width="24" style="665" customWidth="1"/>
    <col min="6401" max="6401" width="15.140625" style="665" customWidth="1"/>
    <col min="6402" max="6402" width="13.7109375" style="665" customWidth="1"/>
    <col min="6403" max="6403" width="15.5703125" style="665" customWidth="1"/>
    <col min="6404" max="6404" width="14.28515625" style="665" customWidth="1"/>
    <col min="6405" max="6405" width="10.85546875" style="665" customWidth="1"/>
    <col min="6406" max="6406" width="15" style="665" customWidth="1"/>
    <col min="6407" max="6407" width="14.5703125" style="665" customWidth="1"/>
    <col min="6408" max="6408" width="11.5703125" style="665" customWidth="1"/>
    <col min="6409" max="6409" width="15.140625" style="665" customWidth="1"/>
    <col min="6410" max="6410" width="15.28515625" style="665" customWidth="1"/>
    <col min="6411" max="6411" width="11.7109375" style="665" customWidth="1"/>
    <col min="6412" max="6412" width="7.7109375" style="665" customWidth="1"/>
    <col min="6413" max="6651" width="8.85546875" style="665"/>
    <col min="6652" max="6652" width="8.85546875" style="665" customWidth="1"/>
    <col min="6653" max="6653" width="9.28515625" style="665" customWidth="1"/>
    <col min="6654" max="6654" width="12.28515625" style="665" customWidth="1"/>
    <col min="6655" max="6655" width="9.7109375" style="665" customWidth="1"/>
    <col min="6656" max="6656" width="24" style="665" customWidth="1"/>
    <col min="6657" max="6657" width="15.140625" style="665" customWidth="1"/>
    <col min="6658" max="6658" width="13.7109375" style="665" customWidth="1"/>
    <col min="6659" max="6659" width="15.5703125" style="665" customWidth="1"/>
    <col min="6660" max="6660" width="14.28515625" style="665" customWidth="1"/>
    <col min="6661" max="6661" width="10.85546875" style="665" customWidth="1"/>
    <col min="6662" max="6662" width="15" style="665" customWidth="1"/>
    <col min="6663" max="6663" width="14.5703125" style="665" customWidth="1"/>
    <col min="6664" max="6664" width="11.5703125" style="665" customWidth="1"/>
    <col min="6665" max="6665" width="15.140625" style="665" customWidth="1"/>
    <col min="6666" max="6666" width="15.28515625" style="665" customWidth="1"/>
    <col min="6667" max="6667" width="11.7109375" style="665" customWidth="1"/>
    <col min="6668" max="6668" width="7.7109375" style="665" customWidth="1"/>
    <col min="6669" max="6907" width="8.85546875" style="665"/>
    <col min="6908" max="6908" width="8.85546875" style="665" customWidth="1"/>
    <col min="6909" max="6909" width="9.28515625" style="665" customWidth="1"/>
    <col min="6910" max="6910" width="12.28515625" style="665" customWidth="1"/>
    <col min="6911" max="6911" width="9.7109375" style="665" customWidth="1"/>
    <col min="6912" max="6912" width="24" style="665" customWidth="1"/>
    <col min="6913" max="6913" width="15.140625" style="665" customWidth="1"/>
    <col min="6914" max="6914" width="13.7109375" style="665" customWidth="1"/>
    <col min="6915" max="6915" width="15.5703125" style="665" customWidth="1"/>
    <col min="6916" max="6916" width="14.28515625" style="665" customWidth="1"/>
    <col min="6917" max="6917" width="10.85546875" style="665" customWidth="1"/>
    <col min="6918" max="6918" width="15" style="665" customWidth="1"/>
    <col min="6919" max="6919" width="14.5703125" style="665" customWidth="1"/>
    <col min="6920" max="6920" width="11.5703125" style="665" customWidth="1"/>
    <col min="6921" max="6921" width="15.140625" style="665" customWidth="1"/>
    <col min="6922" max="6922" width="15.28515625" style="665" customWidth="1"/>
    <col min="6923" max="6923" width="11.7109375" style="665" customWidth="1"/>
    <col min="6924" max="6924" width="7.7109375" style="665" customWidth="1"/>
    <col min="6925" max="7163" width="8.85546875" style="665"/>
    <col min="7164" max="7164" width="8.85546875" style="665" customWidth="1"/>
    <col min="7165" max="7165" width="9.28515625" style="665" customWidth="1"/>
    <col min="7166" max="7166" width="12.28515625" style="665" customWidth="1"/>
    <col min="7167" max="7167" width="9.7109375" style="665" customWidth="1"/>
    <col min="7168" max="7168" width="24" style="665" customWidth="1"/>
    <col min="7169" max="7169" width="15.140625" style="665" customWidth="1"/>
    <col min="7170" max="7170" width="13.7109375" style="665" customWidth="1"/>
    <col min="7171" max="7171" width="15.5703125" style="665" customWidth="1"/>
    <col min="7172" max="7172" width="14.28515625" style="665" customWidth="1"/>
    <col min="7173" max="7173" width="10.85546875" style="665" customWidth="1"/>
    <col min="7174" max="7174" width="15" style="665" customWidth="1"/>
    <col min="7175" max="7175" width="14.5703125" style="665" customWidth="1"/>
    <col min="7176" max="7176" width="11.5703125" style="665" customWidth="1"/>
    <col min="7177" max="7177" width="15.140625" style="665" customWidth="1"/>
    <col min="7178" max="7178" width="15.28515625" style="665" customWidth="1"/>
    <col min="7179" max="7179" width="11.7109375" style="665" customWidth="1"/>
    <col min="7180" max="7180" width="7.7109375" style="665" customWidth="1"/>
    <col min="7181" max="7419" width="8.85546875" style="665"/>
    <col min="7420" max="7420" width="8.85546875" style="665" customWidth="1"/>
    <col min="7421" max="7421" width="9.28515625" style="665" customWidth="1"/>
    <col min="7422" max="7422" width="12.28515625" style="665" customWidth="1"/>
    <col min="7423" max="7423" width="9.7109375" style="665" customWidth="1"/>
    <col min="7424" max="7424" width="24" style="665" customWidth="1"/>
    <col min="7425" max="7425" width="15.140625" style="665" customWidth="1"/>
    <col min="7426" max="7426" width="13.7109375" style="665" customWidth="1"/>
    <col min="7427" max="7427" width="15.5703125" style="665" customWidth="1"/>
    <col min="7428" max="7428" width="14.28515625" style="665" customWidth="1"/>
    <col min="7429" max="7429" width="10.85546875" style="665" customWidth="1"/>
    <col min="7430" max="7430" width="15" style="665" customWidth="1"/>
    <col min="7431" max="7431" width="14.5703125" style="665" customWidth="1"/>
    <col min="7432" max="7432" width="11.5703125" style="665" customWidth="1"/>
    <col min="7433" max="7433" width="15.140625" style="665" customWidth="1"/>
    <col min="7434" max="7434" width="15.28515625" style="665" customWidth="1"/>
    <col min="7435" max="7435" width="11.7109375" style="665" customWidth="1"/>
    <col min="7436" max="7436" width="7.7109375" style="665" customWidth="1"/>
    <col min="7437" max="7675" width="8.85546875" style="665"/>
    <col min="7676" max="7676" width="8.85546875" style="665" customWidth="1"/>
    <col min="7677" max="7677" width="9.28515625" style="665" customWidth="1"/>
    <col min="7678" max="7678" width="12.28515625" style="665" customWidth="1"/>
    <col min="7679" max="7679" width="9.7109375" style="665" customWidth="1"/>
    <col min="7680" max="7680" width="24" style="665" customWidth="1"/>
    <col min="7681" max="7681" width="15.140625" style="665" customWidth="1"/>
    <col min="7682" max="7682" width="13.7109375" style="665" customWidth="1"/>
    <col min="7683" max="7683" width="15.5703125" style="665" customWidth="1"/>
    <col min="7684" max="7684" width="14.28515625" style="665" customWidth="1"/>
    <col min="7685" max="7685" width="10.85546875" style="665" customWidth="1"/>
    <col min="7686" max="7686" width="15" style="665" customWidth="1"/>
    <col min="7687" max="7687" width="14.5703125" style="665" customWidth="1"/>
    <col min="7688" max="7688" width="11.5703125" style="665" customWidth="1"/>
    <col min="7689" max="7689" width="15.140625" style="665" customWidth="1"/>
    <col min="7690" max="7690" width="15.28515625" style="665" customWidth="1"/>
    <col min="7691" max="7691" width="11.7109375" style="665" customWidth="1"/>
    <col min="7692" max="7692" width="7.7109375" style="665" customWidth="1"/>
    <col min="7693" max="7931" width="8.85546875" style="665"/>
    <col min="7932" max="7932" width="8.85546875" style="665" customWidth="1"/>
    <col min="7933" max="7933" width="9.28515625" style="665" customWidth="1"/>
    <col min="7934" max="7934" width="12.28515625" style="665" customWidth="1"/>
    <col min="7935" max="7935" width="9.7109375" style="665" customWidth="1"/>
    <col min="7936" max="7936" width="24" style="665" customWidth="1"/>
    <col min="7937" max="7937" width="15.140625" style="665" customWidth="1"/>
    <col min="7938" max="7938" width="13.7109375" style="665" customWidth="1"/>
    <col min="7939" max="7939" width="15.5703125" style="665" customWidth="1"/>
    <col min="7940" max="7940" width="14.28515625" style="665" customWidth="1"/>
    <col min="7941" max="7941" width="10.85546875" style="665" customWidth="1"/>
    <col min="7942" max="7942" width="15" style="665" customWidth="1"/>
    <col min="7943" max="7943" width="14.5703125" style="665" customWidth="1"/>
    <col min="7944" max="7944" width="11.5703125" style="665" customWidth="1"/>
    <col min="7945" max="7945" width="15.140625" style="665" customWidth="1"/>
    <col min="7946" max="7946" width="15.28515625" style="665" customWidth="1"/>
    <col min="7947" max="7947" width="11.7109375" style="665" customWidth="1"/>
    <col min="7948" max="7948" width="7.7109375" style="665" customWidth="1"/>
    <col min="7949" max="8187" width="8.85546875" style="665"/>
    <col min="8188" max="8188" width="8.85546875" style="665" customWidth="1"/>
    <col min="8189" max="8189" width="9.28515625" style="665" customWidth="1"/>
    <col min="8190" max="8190" width="12.28515625" style="665" customWidth="1"/>
    <col min="8191" max="8191" width="9.7109375" style="665" customWidth="1"/>
    <col min="8192" max="8192" width="24" style="665" customWidth="1"/>
    <col min="8193" max="8193" width="15.140625" style="665" customWidth="1"/>
    <col min="8194" max="8194" width="13.7109375" style="665" customWidth="1"/>
    <col min="8195" max="8195" width="15.5703125" style="665" customWidth="1"/>
    <col min="8196" max="8196" width="14.28515625" style="665" customWidth="1"/>
    <col min="8197" max="8197" width="10.85546875" style="665" customWidth="1"/>
    <col min="8198" max="8198" width="15" style="665" customWidth="1"/>
    <col min="8199" max="8199" width="14.5703125" style="665" customWidth="1"/>
    <col min="8200" max="8200" width="11.5703125" style="665" customWidth="1"/>
    <col min="8201" max="8201" width="15.140625" style="665" customWidth="1"/>
    <col min="8202" max="8202" width="15.28515625" style="665" customWidth="1"/>
    <col min="8203" max="8203" width="11.7109375" style="665" customWidth="1"/>
    <col min="8204" max="8204" width="7.7109375" style="665" customWidth="1"/>
    <col min="8205" max="8443" width="8.85546875" style="665"/>
    <col min="8444" max="8444" width="8.85546875" style="665" customWidth="1"/>
    <col min="8445" max="8445" width="9.28515625" style="665" customWidth="1"/>
    <col min="8446" max="8446" width="12.28515625" style="665" customWidth="1"/>
    <col min="8447" max="8447" width="9.7109375" style="665" customWidth="1"/>
    <col min="8448" max="8448" width="24" style="665" customWidth="1"/>
    <col min="8449" max="8449" width="15.140625" style="665" customWidth="1"/>
    <col min="8450" max="8450" width="13.7109375" style="665" customWidth="1"/>
    <col min="8451" max="8451" width="15.5703125" style="665" customWidth="1"/>
    <col min="8452" max="8452" width="14.28515625" style="665" customWidth="1"/>
    <col min="8453" max="8453" width="10.85546875" style="665" customWidth="1"/>
    <col min="8454" max="8454" width="15" style="665" customWidth="1"/>
    <col min="8455" max="8455" width="14.5703125" style="665" customWidth="1"/>
    <col min="8456" max="8456" width="11.5703125" style="665" customWidth="1"/>
    <col min="8457" max="8457" width="15.140625" style="665" customWidth="1"/>
    <col min="8458" max="8458" width="15.28515625" style="665" customWidth="1"/>
    <col min="8459" max="8459" width="11.7109375" style="665" customWidth="1"/>
    <col min="8460" max="8460" width="7.7109375" style="665" customWidth="1"/>
    <col min="8461" max="8699" width="8.85546875" style="665"/>
    <col min="8700" max="8700" width="8.85546875" style="665" customWidth="1"/>
    <col min="8701" max="8701" width="9.28515625" style="665" customWidth="1"/>
    <col min="8702" max="8702" width="12.28515625" style="665" customWidth="1"/>
    <col min="8703" max="8703" width="9.7109375" style="665" customWidth="1"/>
    <col min="8704" max="8704" width="24" style="665" customWidth="1"/>
    <col min="8705" max="8705" width="15.140625" style="665" customWidth="1"/>
    <col min="8706" max="8706" width="13.7109375" style="665" customWidth="1"/>
    <col min="8707" max="8707" width="15.5703125" style="665" customWidth="1"/>
    <col min="8708" max="8708" width="14.28515625" style="665" customWidth="1"/>
    <col min="8709" max="8709" width="10.85546875" style="665" customWidth="1"/>
    <col min="8710" max="8710" width="15" style="665" customWidth="1"/>
    <col min="8711" max="8711" width="14.5703125" style="665" customWidth="1"/>
    <col min="8712" max="8712" width="11.5703125" style="665" customWidth="1"/>
    <col min="8713" max="8713" width="15.140625" style="665" customWidth="1"/>
    <col min="8714" max="8714" width="15.28515625" style="665" customWidth="1"/>
    <col min="8715" max="8715" width="11.7109375" style="665" customWidth="1"/>
    <col min="8716" max="8716" width="7.7109375" style="665" customWidth="1"/>
    <col min="8717" max="8955" width="8.85546875" style="665"/>
    <col min="8956" max="8956" width="8.85546875" style="665" customWidth="1"/>
    <col min="8957" max="8957" width="9.28515625" style="665" customWidth="1"/>
    <col min="8958" max="8958" width="12.28515625" style="665" customWidth="1"/>
    <col min="8959" max="8959" width="9.7109375" style="665" customWidth="1"/>
    <col min="8960" max="8960" width="24" style="665" customWidth="1"/>
    <col min="8961" max="8961" width="15.140625" style="665" customWidth="1"/>
    <col min="8962" max="8962" width="13.7109375" style="665" customWidth="1"/>
    <col min="8963" max="8963" width="15.5703125" style="665" customWidth="1"/>
    <col min="8964" max="8964" width="14.28515625" style="665" customWidth="1"/>
    <col min="8965" max="8965" width="10.85546875" style="665" customWidth="1"/>
    <col min="8966" max="8966" width="15" style="665" customWidth="1"/>
    <col min="8967" max="8967" width="14.5703125" style="665" customWidth="1"/>
    <col min="8968" max="8968" width="11.5703125" style="665" customWidth="1"/>
    <col min="8969" max="8969" width="15.140625" style="665" customWidth="1"/>
    <col min="8970" max="8970" width="15.28515625" style="665" customWidth="1"/>
    <col min="8971" max="8971" width="11.7109375" style="665" customWidth="1"/>
    <col min="8972" max="8972" width="7.7109375" style="665" customWidth="1"/>
    <col min="8973" max="9211" width="8.85546875" style="665"/>
    <col min="9212" max="9212" width="8.85546875" style="665" customWidth="1"/>
    <col min="9213" max="9213" width="9.28515625" style="665" customWidth="1"/>
    <col min="9214" max="9214" width="12.28515625" style="665" customWidth="1"/>
    <col min="9215" max="9215" width="9.7109375" style="665" customWidth="1"/>
    <col min="9216" max="9216" width="24" style="665" customWidth="1"/>
    <col min="9217" max="9217" width="15.140625" style="665" customWidth="1"/>
    <col min="9218" max="9218" width="13.7109375" style="665" customWidth="1"/>
    <col min="9219" max="9219" width="15.5703125" style="665" customWidth="1"/>
    <col min="9220" max="9220" width="14.28515625" style="665" customWidth="1"/>
    <col min="9221" max="9221" width="10.85546875" style="665" customWidth="1"/>
    <col min="9222" max="9222" width="15" style="665" customWidth="1"/>
    <col min="9223" max="9223" width="14.5703125" style="665" customWidth="1"/>
    <col min="9224" max="9224" width="11.5703125" style="665" customWidth="1"/>
    <col min="9225" max="9225" width="15.140625" style="665" customWidth="1"/>
    <col min="9226" max="9226" width="15.28515625" style="665" customWidth="1"/>
    <col min="9227" max="9227" width="11.7109375" style="665" customWidth="1"/>
    <col min="9228" max="9228" width="7.7109375" style="665" customWidth="1"/>
    <col min="9229" max="9467" width="8.85546875" style="665"/>
    <col min="9468" max="9468" width="8.85546875" style="665" customWidth="1"/>
    <col min="9469" max="9469" width="9.28515625" style="665" customWidth="1"/>
    <col min="9470" max="9470" width="12.28515625" style="665" customWidth="1"/>
    <col min="9471" max="9471" width="9.7109375" style="665" customWidth="1"/>
    <col min="9472" max="9472" width="24" style="665" customWidth="1"/>
    <col min="9473" max="9473" width="15.140625" style="665" customWidth="1"/>
    <col min="9474" max="9474" width="13.7109375" style="665" customWidth="1"/>
    <col min="9475" max="9475" width="15.5703125" style="665" customWidth="1"/>
    <col min="9476" max="9476" width="14.28515625" style="665" customWidth="1"/>
    <col min="9477" max="9477" width="10.85546875" style="665" customWidth="1"/>
    <col min="9478" max="9478" width="15" style="665" customWidth="1"/>
    <col min="9479" max="9479" width="14.5703125" style="665" customWidth="1"/>
    <col min="9480" max="9480" width="11.5703125" style="665" customWidth="1"/>
    <col min="9481" max="9481" width="15.140625" style="665" customWidth="1"/>
    <col min="9482" max="9482" width="15.28515625" style="665" customWidth="1"/>
    <col min="9483" max="9483" width="11.7109375" style="665" customWidth="1"/>
    <col min="9484" max="9484" width="7.7109375" style="665" customWidth="1"/>
    <col min="9485" max="9723" width="8.85546875" style="665"/>
    <col min="9724" max="9724" width="8.85546875" style="665" customWidth="1"/>
    <col min="9725" max="9725" width="9.28515625" style="665" customWidth="1"/>
    <col min="9726" max="9726" width="12.28515625" style="665" customWidth="1"/>
    <col min="9727" max="9727" width="9.7109375" style="665" customWidth="1"/>
    <col min="9728" max="9728" width="24" style="665" customWidth="1"/>
    <col min="9729" max="9729" width="15.140625" style="665" customWidth="1"/>
    <col min="9730" max="9730" width="13.7109375" style="665" customWidth="1"/>
    <col min="9731" max="9731" width="15.5703125" style="665" customWidth="1"/>
    <col min="9732" max="9732" width="14.28515625" style="665" customWidth="1"/>
    <col min="9733" max="9733" width="10.85546875" style="665" customWidth="1"/>
    <col min="9734" max="9734" width="15" style="665" customWidth="1"/>
    <col min="9735" max="9735" width="14.5703125" style="665" customWidth="1"/>
    <col min="9736" max="9736" width="11.5703125" style="665" customWidth="1"/>
    <col min="9737" max="9737" width="15.140625" style="665" customWidth="1"/>
    <col min="9738" max="9738" width="15.28515625" style="665" customWidth="1"/>
    <col min="9739" max="9739" width="11.7109375" style="665" customWidth="1"/>
    <col min="9740" max="9740" width="7.7109375" style="665" customWidth="1"/>
    <col min="9741" max="9979" width="8.85546875" style="665"/>
    <col min="9980" max="9980" width="8.85546875" style="665" customWidth="1"/>
    <col min="9981" max="9981" width="9.28515625" style="665" customWidth="1"/>
    <col min="9982" max="9982" width="12.28515625" style="665" customWidth="1"/>
    <col min="9983" max="9983" width="9.7109375" style="665" customWidth="1"/>
    <col min="9984" max="9984" width="24" style="665" customWidth="1"/>
    <col min="9985" max="9985" width="15.140625" style="665" customWidth="1"/>
    <col min="9986" max="9986" width="13.7109375" style="665" customWidth="1"/>
    <col min="9987" max="9987" width="15.5703125" style="665" customWidth="1"/>
    <col min="9988" max="9988" width="14.28515625" style="665" customWidth="1"/>
    <col min="9989" max="9989" width="10.85546875" style="665" customWidth="1"/>
    <col min="9990" max="9990" width="15" style="665" customWidth="1"/>
    <col min="9991" max="9991" width="14.5703125" style="665" customWidth="1"/>
    <col min="9992" max="9992" width="11.5703125" style="665" customWidth="1"/>
    <col min="9993" max="9993" width="15.140625" style="665" customWidth="1"/>
    <col min="9994" max="9994" width="15.28515625" style="665" customWidth="1"/>
    <col min="9995" max="9995" width="11.7109375" style="665" customWidth="1"/>
    <col min="9996" max="9996" width="7.7109375" style="665" customWidth="1"/>
    <col min="9997" max="10235" width="8.85546875" style="665"/>
    <col min="10236" max="10236" width="8.85546875" style="665" customWidth="1"/>
    <col min="10237" max="10237" width="9.28515625" style="665" customWidth="1"/>
    <col min="10238" max="10238" width="12.28515625" style="665" customWidth="1"/>
    <col min="10239" max="10239" width="9.7109375" style="665" customWidth="1"/>
    <col min="10240" max="10240" width="24" style="665" customWidth="1"/>
    <col min="10241" max="10241" width="15.140625" style="665" customWidth="1"/>
    <col min="10242" max="10242" width="13.7109375" style="665" customWidth="1"/>
    <col min="10243" max="10243" width="15.5703125" style="665" customWidth="1"/>
    <col min="10244" max="10244" width="14.28515625" style="665" customWidth="1"/>
    <col min="10245" max="10245" width="10.85546875" style="665" customWidth="1"/>
    <col min="10246" max="10246" width="15" style="665" customWidth="1"/>
    <col min="10247" max="10247" width="14.5703125" style="665" customWidth="1"/>
    <col min="10248" max="10248" width="11.5703125" style="665" customWidth="1"/>
    <col min="10249" max="10249" width="15.140625" style="665" customWidth="1"/>
    <col min="10250" max="10250" width="15.28515625" style="665" customWidth="1"/>
    <col min="10251" max="10251" width="11.7109375" style="665" customWidth="1"/>
    <col min="10252" max="10252" width="7.7109375" style="665" customWidth="1"/>
    <col min="10253" max="10491" width="8.85546875" style="665"/>
    <col min="10492" max="10492" width="8.85546875" style="665" customWidth="1"/>
    <col min="10493" max="10493" width="9.28515625" style="665" customWidth="1"/>
    <col min="10494" max="10494" width="12.28515625" style="665" customWidth="1"/>
    <col min="10495" max="10495" width="9.7109375" style="665" customWidth="1"/>
    <col min="10496" max="10496" width="24" style="665" customWidth="1"/>
    <col min="10497" max="10497" width="15.140625" style="665" customWidth="1"/>
    <col min="10498" max="10498" width="13.7109375" style="665" customWidth="1"/>
    <col min="10499" max="10499" width="15.5703125" style="665" customWidth="1"/>
    <col min="10500" max="10500" width="14.28515625" style="665" customWidth="1"/>
    <col min="10501" max="10501" width="10.85546875" style="665" customWidth="1"/>
    <col min="10502" max="10502" width="15" style="665" customWidth="1"/>
    <col min="10503" max="10503" width="14.5703125" style="665" customWidth="1"/>
    <col min="10504" max="10504" width="11.5703125" style="665" customWidth="1"/>
    <col min="10505" max="10505" width="15.140625" style="665" customWidth="1"/>
    <col min="10506" max="10506" width="15.28515625" style="665" customWidth="1"/>
    <col min="10507" max="10507" width="11.7109375" style="665" customWidth="1"/>
    <col min="10508" max="10508" width="7.7109375" style="665" customWidth="1"/>
    <col min="10509" max="10747" width="8.85546875" style="665"/>
    <col min="10748" max="10748" width="8.85546875" style="665" customWidth="1"/>
    <col min="10749" max="10749" width="9.28515625" style="665" customWidth="1"/>
    <col min="10750" max="10750" width="12.28515625" style="665" customWidth="1"/>
    <col min="10751" max="10751" width="9.7109375" style="665" customWidth="1"/>
    <col min="10752" max="10752" width="24" style="665" customWidth="1"/>
    <col min="10753" max="10753" width="15.140625" style="665" customWidth="1"/>
    <col min="10754" max="10754" width="13.7109375" style="665" customWidth="1"/>
    <col min="10755" max="10755" width="15.5703125" style="665" customWidth="1"/>
    <col min="10756" max="10756" width="14.28515625" style="665" customWidth="1"/>
    <col min="10757" max="10757" width="10.85546875" style="665" customWidth="1"/>
    <col min="10758" max="10758" width="15" style="665" customWidth="1"/>
    <col min="10759" max="10759" width="14.5703125" style="665" customWidth="1"/>
    <col min="10760" max="10760" width="11.5703125" style="665" customWidth="1"/>
    <col min="10761" max="10761" width="15.140625" style="665" customWidth="1"/>
    <col min="10762" max="10762" width="15.28515625" style="665" customWidth="1"/>
    <col min="10763" max="10763" width="11.7109375" style="665" customWidth="1"/>
    <col min="10764" max="10764" width="7.7109375" style="665" customWidth="1"/>
    <col min="10765" max="11003" width="8.85546875" style="665"/>
    <col min="11004" max="11004" width="8.85546875" style="665" customWidth="1"/>
    <col min="11005" max="11005" width="9.28515625" style="665" customWidth="1"/>
    <col min="11006" max="11006" width="12.28515625" style="665" customWidth="1"/>
    <col min="11007" max="11007" width="9.7109375" style="665" customWidth="1"/>
    <col min="11008" max="11008" width="24" style="665" customWidth="1"/>
    <col min="11009" max="11009" width="15.140625" style="665" customWidth="1"/>
    <col min="11010" max="11010" width="13.7109375" style="665" customWidth="1"/>
    <col min="11011" max="11011" width="15.5703125" style="665" customWidth="1"/>
    <col min="11012" max="11012" width="14.28515625" style="665" customWidth="1"/>
    <col min="11013" max="11013" width="10.85546875" style="665" customWidth="1"/>
    <col min="11014" max="11014" width="15" style="665" customWidth="1"/>
    <col min="11015" max="11015" width="14.5703125" style="665" customWidth="1"/>
    <col min="11016" max="11016" width="11.5703125" style="665" customWidth="1"/>
    <col min="11017" max="11017" width="15.140625" style="665" customWidth="1"/>
    <col min="11018" max="11018" width="15.28515625" style="665" customWidth="1"/>
    <col min="11019" max="11019" width="11.7109375" style="665" customWidth="1"/>
    <col min="11020" max="11020" width="7.7109375" style="665" customWidth="1"/>
    <col min="11021" max="11259" width="8.85546875" style="665"/>
    <col min="11260" max="11260" width="8.85546875" style="665" customWidth="1"/>
    <col min="11261" max="11261" width="9.28515625" style="665" customWidth="1"/>
    <col min="11262" max="11262" width="12.28515625" style="665" customWidth="1"/>
    <col min="11263" max="11263" width="9.7109375" style="665" customWidth="1"/>
    <col min="11264" max="11264" width="24" style="665" customWidth="1"/>
    <col min="11265" max="11265" width="15.140625" style="665" customWidth="1"/>
    <col min="11266" max="11266" width="13.7109375" style="665" customWidth="1"/>
    <col min="11267" max="11267" width="15.5703125" style="665" customWidth="1"/>
    <col min="11268" max="11268" width="14.28515625" style="665" customWidth="1"/>
    <col min="11269" max="11269" width="10.85546875" style="665" customWidth="1"/>
    <col min="11270" max="11270" width="15" style="665" customWidth="1"/>
    <col min="11271" max="11271" width="14.5703125" style="665" customWidth="1"/>
    <col min="11272" max="11272" width="11.5703125" style="665" customWidth="1"/>
    <col min="11273" max="11273" width="15.140625" style="665" customWidth="1"/>
    <col min="11274" max="11274" width="15.28515625" style="665" customWidth="1"/>
    <col min="11275" max="11275" width="11.7109375" style="665" customWidth="1"/>
    <col min="11276" max="11276" width="7.7109375" style="665" customWidth="1"/>
    <col min="11277" max="11515" width="8.85546875" style="665"/>
    <col min="11516" max="11516" width="8.85546875" style="665" customWidth="1"/>
    <col min="11517" max="11517" width="9.28515625" style="665" customWidth="1"/>
    <col min="11518" max="11518" width="12.28515625" style="665" customWidth="1"/>
    <col min="11519" max="11519" width="9.7109375" style="665" customWidth="1"/>
    <col min="11520" max="11520" width="24" style="665" customWidth="1"/>
    <col min="11521" max="11521" width="15.140625" style="665" customWidth="1"/>
    <col min="11522" max="11522" width="13.7109375" style="665" customWidth="1"/>
    <col min="11523" max="11523" width="15.5703125" style="665" customWidth="1"/>
    <col min="11524" max="11524" width="14.28515625" style="665" customWidth="1"/>
    <col min="11525" max="11525" width="10.85546875" style="665" customWidth="1"/>
    <col min="11526" max="11526" width="15" style="665" customWidth="1"/>
    <col min="11527" max="11527" width="14.5703125" style="665" customWidth="1"/>
    <col min="11528" max="11528" width="11.5703125" style="665" customWidth="1"/>
    <col min="11529" max="11529" width="15.140625" style="665" customWidth="1"/>
    <col min="11530" max="11530" width="15.28515625" style="665" customWidth="1"/>
    <col min="11531" max="11531" width="11.7109375" style="665" customWidth="1"/>
    <col min="11532" max="11532" width="7.7109375" style="665" customWidth="1"/>
    <col min="11533" max="11771" width="8.85546875" style="665"/>
    <col min="11772" max="11772" width="8.85546875" style="665" customWidth="1"/>
    <col min="11773" max="11773" width="9.28515625" style="665" customWidth="1"/>
    <col min="11774" max="11774" width="12.28515625" style="665" customWidth="1"/>
    <col min="11775" max="11775" width="9.7109375" style="665" customWidth="1"/>
    <col min="11776" max="11776" width="24" style="665" customWidth="1"/>
    <col min="11777" max="11777" width="15.140625" style="665" customWidth="1"/>
    <col min="11778" max="11778" width="13.7109375" style="665" customWidth="1"/>
    <col min="11779" max="11779" width="15.5703125" style="665" customWidth="1"/>
    <col min="11780" max="11780" width="14.28515625" style="665" customWidth="1"/>
    <col min="11781" max="11781" width="10.85546875" style="665" customWidth="1"/>
    <col min="11782" max="11782" width="15" style="665" customWidth="1"/>
    <col min="11783" max="11783" width="14.5703125" style="665" customWidth="1"/>
    <col min="11784" max="11784" width="11.5703125" style="665" customWidth="1"/>
    <col min="11785" max="11785" width="15.140625" style="665" customWidth="1"/>
    <col min="11786" max="11786" width="15.28515625" style="665" customWidth="1"/>
    <col min="11787" max="11787" width="11.7109375" style="665" customWidth="1"/>
    <col min="11788" max="11788" width="7.7109375" style="665" customWidth="1"/>
    <col min="11789" max="12027" width="8.85546875" style="665"/>
    <col min="12028" max="12028" width="8.85546875" style="665" customWidth="1"/>
    <col min="12029" max="12029" width="9.28515625" style="665" customWidth="1"/>
    <col min="12030" max="12030" width="12.28515625" style="665" customWidth="1"/>
    <col min="12031" max="12031" width="9.7109375" style="665" customWidth="1"/>
    <col min="12032" max="12032" width="24" style="665" customWidth="1"/>
    <col min="12033" max="12033" width="15.140625" style="665" customWidth="1"/>
    <col min="12034" max="12034" width="13.7109375" style="665" customWidth="1"/>
    <col min="12035" max="12035" width="15.5703125" style="665" customWidth="1"/>
    <col min="12036" max="12036" width="14.28515625" style="665" customWidth="1"/>
    <col min="12037" max="12037" width="10.85546875" style="665" customWidth="1"/>
    <col min="12038" max="12038" width="15" style="665" customWidth="1"/>
    <col min="12039" max="12039" width="14.5703125" style="665" customWidth="1"/>
    <col min="12040" max="12040" width="11.5703125" style="665" customWidth="1"/>
    <col min="12041" max="12041" width="15.140625" style="665" customWidth="1"/>
    <col min="12042" max="12042" width="15.28515625" style="665" customWidth="1"/>
    <col min="12043" max="12043" width="11.7109375" style="665" customWidth="1"/>
    <col min="12044" max="12044" width="7.7109375" style="665" customWidth="1"/>
    <col min="12045" max="12283" width="8.85546875" style="665"/>
    <col min="12284" max="12284" width="8.85546875" style="665" customWidth="1"/>
    <col min="12285" max="12285" width="9.28515625" style="665" customWidth="1"/>
    <col min="12286" max="12286" width="12.28515625" style="665" customWidth="1"/>
    <col min="12287" max="12287" width="9.7109375" style="665" customWidth="1"/>
    <col min="12288" max="12288" width="24" style="665" customWidth="1"/>
    <col min="12289" max="12289" width="15.140625" style="665" customWidth="1"/>
    <col min="12290" max="12290" width="13.7109375" style="665" customWidth="1"/>
    <col min="12291" max="12291" width="15.5703125" style="665" customWidth="1"/>
    <col min="12292" max="12292" width="14.28515625" style="665" customWidth="1"/>
    <col min="12293" max="12293" width="10.85546875" style="665" customWidth="1"/>
    <col min="12294" max="12294" width="15" style="665" customWidth="1"/>
    <col min="12295" max="12295" width="14.5703125" style="665" customWidth="1"/>
    <col min="12296" max="12296" width="11.5703125" style="665" customWidth="1"/>
    <col min="12297" max="12297" width="15.140625" style="665" customWidth="1"/>
    <col min="12298" max="12298" width="15.28515625" style="665" customWidth="1"/>
    <col min="12299" max="12299" width="11.7109375" style="665" customWidth="1"/>
    <col min="12300" max="12300" width="7.7109375" style="665" customWidth="1"/>
    <col min="12301" max="12539" width="8.85546875" style="665"/>
    <col min="12540" max="12540" width="8.85546875" style="665" customWidth="1"/>
    <col min="12541" max="12541" width="9.28515625" style="665" customWidth="1"/>
    <col min="12542" max="12542" width="12.28515625" style="665" customWidth="1"/>
    <col min="12543" max="12543" width="9.7109375" style="665" customWidth="1"/>
    <col min="12544" max="12544" width="24" style="665" customWidth="1"/>
    <col min="12545" max="12545" width="15.140625" style="665" customWidth="1"/>
    <col min="12546" max="12546" width="13.7109375" style="665" customWidth="1"/>
    <col min="12547" max="12547" width="15.5703125" style="665" customWidth="1"/>
    <col min="12548" max="12548" width="14.28515625" style="665" customWidth="1"/>
    <col min="12549" max="12549" width="10.85546875" style="665" customWidth="1"/>
    <col min="12550" max="12550" width="15" style="665" customWidth="1"/>
    <col min="12551" max="12551" width="14.5703125" style="665" customWidth="1"/>
    <col min="12552" max="12552" width="11.5703125" style="665" customWidth="1"/>
    <col min="12553" max="12553" width="15.140625" style="665" customWidth="1"/>
    <col min="12554" max="12554" width="15.28515625" style="665" customWidth="1"/>
    <col min="12555" max="12555" width="11.7109375" style="665" customWidth="1"/>
    <col min="12556" max="12556" width="7.7109375" style="665" customWidth="1"/>
    <col min="12557" max="12795" width="8.85546875" style="665"/>
    <col min="12796" max="12796" width="8.85546875" style="665" customWidth="1"/>
    <col min="12797" max="12797" width="9.28515625" style="665" customWidth="1"/>
    <col min="12798" max="12798" width="12.28515625" style="665" customWidth="1"/>
    <col min="12799" max="12799" width="9.7109375" style="665" customWidth="1"/>
    <col min="12800" max="12800" width="24" style="665" customWidth="1"/>
    <col min="12801" max="12801" width="15.140625" style="665" customWidth="1"/>
    <col min="12802" max="12802" width="13.7109375" style="665" customWidth="1"/>
    <col min="12803" max="12803" width="15.5703125" style="665" customWidth="1"/>
    <col min="12804" max="12804" width="14.28515625" style="665" customWidth="1"/>
    <col min="12805" max="12805" width="10.85546875" style="665" customWidth="1"/>
    <col min="12806" max="12806" width="15" style="665" customWidth="1"/>
    <col min="12807" max="12807" width="14.5703125" style="665" customWidth="1"/>
    <col min="12808" max="12808" width="11.5703125" style="665" customWidth="1"/>
    <col min="12809" max="12809" width="15.140625" style="665" customWidth="1"/>
    <col min="12810" max="12810" width="15.28515625" style="665" customWidth="1"/>
    <col min="12811" max="12811" width="11.7109375" style="665" customWidth="1"/>
    <col min="12812" max="12812" width="7.7109375" style="665" customWidth="1"/>
    <col min="12813" max="13051" width="8.85546875" style="665"/>
    <col min="13052" max="13052" width="8.85546875" style="665" customWidth="1"/>
    <col min="13053" max="13053" width="9.28515625" style="665" customWidth="1"/>
    <col min="13054" max="13054" width="12.28515625" style="665" customWidth="1"/>
    <col min="13055" max="13055" width="9.7109375" style="665" customWidth="1"/>
    <col min="13056" max="13056" width="24" style="665" customWidth="1"/>
    <col min="13057" max="13057" width="15.140625" style="665" customWidth="1"/>
    <col min="13058" max="13058" width="13.7109375" style="665" customWidth="1"/>
    <col min="13059" max="13059" width="15.5703125" style="665" customWidth="1"/>
    <col min="13060" max="13060" width="14.28515625" style="665" customWidth="1"/>
    <col min="13061" max="13061" width="10.85546875" style="665" customWidth="1"/>
    <col min="13062" max="13062" width="15" style="665" customWidth="1"/>
    <col min="13063" max="13063" width="14.5703125" style="665" customWidth="1"/>
    <col min="13064" max="13064" width="11.5703125" style="665" customWidth="1"/>
    <col min="13065" max="13065" width="15.140625" style="665" customWidth="1"/>
    <col min="13066" max="13066" width="15.28515625" style="665" customWidth="1"/>
    <col min="13067" max="13067" width="11.7109375" style="665" customWidth="1"/>
    <col min="13068" max="13068" width="7.7109375" style="665" customWidth="1"/>
    <col min="13069" max="13307" width="8.85546875" style="665"/>
    <col min="13308" max="13308" width="8.85546875" style="665" customWidth="1"/>
    <col min="13309" max="13309" width="9.28515625" style="665" customWidth="1"/>
    <col min="13310" max="13310" width="12.28515625" style="665" customWidth="1"/>
    <col min="13311" max="13311" width="9.7109375" style="665" customWidth="1"/>
    <col min="13312" max="13312" width="24" style="665" customWidth="1"/>
    <col min="13313" max="13313" width="15.140625" style="665" customWidth="1"/>
    <col min="13314" max="13314" width="13.7109375" style="665" customWidth="1"/>
    <col min="13315" max="13315" width="15.5703125" style="665" customWidth="1"/>
    <col min="13316" max="13316" width="14.28515625" style="665" customWidth="1"/>
    <col min="13317" max="13317" width="10.85546875" style="665" customWidth="1"/>
    <col min="13318" max="13318" width="15" style="665" customWidth="1"/>
    <col min="13319" max="13319" width="14.5703125" style="665" customWidth="1"/>
    <col min="13320" max="13320" width="11.5703125" style="665" customWidth="1"/>
    <col min="13321" max="13321" width="15.140625" style="665" customWidth="1"/>
    <col min="13322" max="13322" width="15.28515625" style="665" customWidth="1"/>
    <col min="13323" max="13323" width="11.7109375" style="665" customWidth="1"/>
    <col min="13324" max="13324" width="7.7109375" style="665" customWidth="1"/>
    <col min="13325" max="13563" width="8.85546875" style="665"/>
    <col min="13564" max="13564" width="8.85546875" style="665" customWidth="1"/>
    <col min="13565" max="13565" width="9.28515625" style="665" customWidth="1"/>
    <col min="13566" max="13566" width="12.28515625" style="665" customWidth="1"/>
    <col min="13567" max="13567" width="9.7109375" style="665" customWidth="1"/>
    <col min="13568" max="13568" width="24" style="665" customWidth="1"/>
    <col min="13569" max="13569" width="15.140625" style="665" customWidth="1"/>
    <col min="13570" max="13570" width="13.7109375" style="665" customWidth="1"/>
    <col min="13571" max="13571" width="15.5703125" style="665" customWidth="1"/>
    <col min="13572" max="13572" width="14.28515625" style="665" customWidth="1"/>
    <col min="13573" max="13573" width="10.85546875" style="665" customWidth="1"/>
    <col min="13574" max="13574" width="15" style="665" customWidth="1"/>
    <col min="13575" max="13575" width="14.5703125" style="665" customWidth="1"/>
    <col min="13576" max="13576" width="11.5703125" style="665" customWidth="1"/>
    <col min="13577" max="13577" width="15.140625" style="665" customWidth="1"/>
    <col min="13578" max="13578" width="15.28515625" style="665" customWidth="1"/>
    <col min="13579" max="13579" width="11.7109375" style="665" customWidth="1"/>
    <col min="13580" max="13580" width="7.7109375" style="665" customWidth="1"/>
    <col min="13581" max="13819" width="8.85546875" style="665"/>
    <col min="13820" max="13820" width="8.85546875" style="665" customWidth="1"/>
    <col min="13821" max="13821" width="9.28515625" style="665" customWidth="1"/>
    <col min="13822" max="13822" width="12.28515625" style="665" customWidth="1"/>
    <col min="13823" max="13823" width="9.7109375" style="665" customWidth="1"/>
    <col min="13824" max="13824" width="24" style="665" customWidth="1"/>
    <col min="13825" max="13825" width="15.140625" style="665" customWidth="1"/>
    <col min="13826" max="13826" width="13.7109375" style="665" customWidth="1"/>
    <col min="13827" max="13827" width="15.5703125" style="665" customWidth="1"/>
    <col min="13828" max="13828" width="14.28515625" style="665" customWidth="1"/>
    <col min="13829" max="13829" width="10.85546875" style="665" customWidth="1"/>
    <col min="13830" max="13830" width="15" style="665" customWidth="1"/>
    <col min="13831" max="13831" width="14.5703125" style="665" customWidth="1"/>
    <col min="13832" max="13832" width="11.5703125" style="665" customWidth="1"/>
    <col min="13833" max="13833" width="15.140625" style="665" customWidth="1"/>
    <col min="13834" max="13834" width="15.28515625" style="665" customWidth="1"/>
    <col min="13835" max="13835" width="11.7109375" style="665" customWidth="1"/>
    <col min="13836" max="13836" width="7.7109375" style="665" customWidth="1"/>
    <col min="13837" max="14075" width="8.85546875" style="665"/>
    <col min="14076" max="14076" width="8.85546875" style="665" customWidth="1"/>
    <col min="14077" max="14077" width="9.28515625" style="665" customWidth="1"/>
    <col min="14078" max="14078" width="12.28515625" style="665" customWidth="1"/>
    <col min="14079" max="14079" width="9.7109375" style="665" customWidth="1"/>
    <col min="14080" max="14080" width="24" style="665" customWidth="1"/>
    <col min="14081" max="14081" width="15.140625" style="665" customWidth="1"/>
    <col min="14082" max="14082" width="13.7109375" style="665" customWidth="1"/>
    <col min="14083" max="14083" width="15.5703125" style="665" customWidth="1"/>
    <col min="14084" max="14084" width="14.28515625" style="665" customWidth="1"/>
    <col min="14085" max="14085" width="10.85546875" style="665" customWidth="1"/>
    <col min="14086" max="14086" width="15" style="665" customWidth="1"/>
    <col min="14087" max="14087" width="14.5703125" style="665" customWidth="1"/>
    <col min="14088" max="14088" width="11.5703125" style="665" customWidth="1"/>
    <col min="14089" max="14089" width="15.140625" style="665" customWidth="1"/>
    <col min="14090" max="14090" width="15.28515625" style="665" customWidth="1"/>
    <col min="14091" max="14091" width="11.7109375" style="665" customWidth="1"/>
    <col min="14092" max="14092" width="7.7109375" style="665" customWidth="1"/>
    <col min="14093" max="14331" width="8.85546875" style="665"/>
    <col min="14332" max="14332" width="8.85546875" style="665" customWidth="1"/>
    <col min="14333" max="14333" width="9.28515625" style="665" customWidth="1"/>
    <col min="14334" max="14334" width="12.28515625" style="665" customWidth="1"/>
    <col min="14335" max="14335" width="9.7109375" style="665" customWidth="1"/>
    <col min="14336" max="14336" width="24" style="665" customWidth="1"/>
    <col min="14337" max="14337" width="15.140625" style="665" customWidth="1"/>
    <col min="14338" max="14338" width="13.7109375" style="665" customWidth="1"/>
    <col min="14339" max="14339" width="15.5703125" style="665" customWidth="1"/>
    <col min="14340" max="14340" width="14.28515625" style="665" customWidth="1"/>
    <col min="14341" max="14341" width="10.85546875" style="665" customWidth="1"/>
    <col min="14342" max="14342" width="15" style="665" customWidth="1"/>
    <col min="14343" max="14343" width="14.5703125" style="665" customWidth="1"/>
    <col min="14344" max="14344" width="11.5703125" style="665" customWidth="1"/>
    <col min="14345" max="14345" width="15.140625" style="665" customWidth="1"/>
    <col min="14346" max="14346" width="15.28515625" style="665" customWidth="1"/>
    <col min="14347" max="14347" width="11.7109375" style="665" customWidth="1"/>
    <col min="14348" max="14348" width="7.7109375" style="665" customWidth="1"/>
    <col min="14349" max="14587" width="8.85546875" style="665"/>
    <col min="14588" max="14588" width="8.85546875" style="665" customWidth="1"/>
    <col min="14589" max="14589" width="9.28515625" style="665" customWidth="1"/>
    <col min="14590" max="14590" width="12.28515625" style="665" customWidth="1"/>
    <col min="14591" max="14591" width="9.7109375" style="665" customWidth="1"/>
    <col min="14592" max="14592" width="24" style="665" customWidth="1"/>
    <col min="14593" max="14593" width="15.140625" style="665" customWidth="1"/>
    <col min="14594" max="14594" width="13.7109375" style="665" customWidth="1"/>
    <col min="14595" max="14595" width="15.5703125" style="665" customWidth="1"/>
    <col min="14596" max="14596" width="14.28515625" style="665" customWidth="1"/>
    <col min="14597" max="14597" width="10.85546875" style="665" customWidth="1"/>
    <col min="14598" max="14598" width="15" style="665" customWidth="1"/>
    <col min="14599" max="14599" width="14.5703125" style="665" customWidth="1"/>
    <col min="14600" max="14600" width="11.5703125" style="665" customWidth="1"/>
    <col min="14601" max="14601" width="15.140625" style="665" customWidth="1"/>
    <col min="14602" max="14602" width="15.28515625" style="665" customWidth="1"/>
    <col min="14603" max="14603" width="11.7109375" style="665" customWidth="1"/>
    <col min="14604" max="14604" width="7.7109375" style="665" customWidth="1"/>
    <col min="14605" max="14843" width="8.85546875" style="665"/>
    <col min="14844" max="14844" width="8.85546875" style="665" customWidth="1"/>
    <col min="14845" max="14845" width="9.28515625" style="665" customWidth="1"/>
    <col min="14846" max="14846" width="12.28515625" style="665" customWidth="1"/>
    <col min="14847" max="14847" width="9.7109375" style="665" customWidth="1"/>
    <col min="14848" max="14848" width="24" style="665" customWidth="1"/>
    <col min="14849" max="14849" width="15.140625" style="665" customWidth="1"/>
    <col min="14850" max="14850" width="13.7109375" style="665" customWidth="1"/>
    <col min="14851" max="14851" width="15.5703125" style="665" customWidth="1"/>
    <col min="14852" max="14852" width="14.28515625" style="665" customWidth="1"/>
    <col min="14853" max="14853" width="10.85546875" style="665" customWidth="1"/>
    <col min="14854" max="14854" width="15" style="665" customWidth="1"/>
    <col min="14855" max="14855" width="14.5703125" style="665" customWidth="1"/>
    <col min="14856" max="14856" width="11.5703125" style="665" customWidth="1"/>
    <col min="14857" max="14857" width="15.140625" style="665" customWidth="1"/>
    <col min="14858" max="14858" width="15.28515625" style="665" customWidth="1"/>
    <col min="14859" max="14859" width="11.7109375" style="665" customWidth="1"/>
    <col min="14860" max="14860" width="7.7109375" style="665" customWidth="1"/>
    <col min="14861" max="15099" width="8.85546875" style="665"/>
    <col min="15100" max="15100" width="8.85546875" style="665" customWidth="1"/>
    <col min="15101" max="15101" width="9.28515625" style="665" customWidth="1"/>
    <col min="15102" max="15102" width="12.28515625" style="665" customWidth="1"/>
    <col min="15103" max="15103" width="9.7109375" style="665" customWidth="1"/>
    <col min="15104" max="15104" width="24" style="665" customWidth="1"/>
    <col min="15105" max="15105" width="15.140625" style="665" customWidth="1"/>
    <col min="15106" max="15106" width="13.7109375" style="665" customWidth="1"/>
    <col min="15107" max="15107" width="15.5703125" style="665" customWidth="1"/>
    <col min="15108" max="15108" width="14.28515625" style="665" customWidth="1"/>
    <col min="15109" max="15109" width="10.85546875" style="665" customWidth="1"/>
    <col min="15110" max="15110" width="15" style="665" customWidth="1"/>
    <col min="15111" max="15111" width="14.5703125" style="665" customWidth="1"/>
    <col min="15112" max="15112" width="11.5703125" style="665" customWidth="1"/>
    <col min="15113" max="15113" width="15.140625" style="665" customWidth="1"/>
    <col min="15114" max="15114" width="15.28515625" style="665" customWidth="1"/>
    <col min="15115" max="15115" width="11.7109375" style="665" customWidth="1"/>
    <col min="15116" max="15116" width="7.7109375" style="665" customWidth="1"/>
    <col min="15117" max="15355" width="8.85546875" style="665"/>
    <col min="15356" max="15356" width="8.85546875" style="665" customWidth="1"/>
    <col min="15357" max="15357" width="9.28515625" style="665" customWidth="1"/>
    <col min="15358" max="15358" width="12.28515625" style="665" customWidth="1"/>
    <col min="15359" max="15359" width="9.7109375" style="665" customWidth="1"/>
    <col min="15360" max="15360" width="24" style="665" customWidth="1"/>
    <col min="15361" max="15361" width="15.140625" style="665" customWidth="1"/>
    <col min="15362" max="15362" width="13.7109375" style="665" customWidth="1"/>
    <col min="15363" max="15363" width="15.5703125" style="665" customWidth="1"/>
    <col min="15364" max="15364" width="14.28515625" style="665" customWidth="1"/>
    <col min="15365" max="15365" width="10.85546875" style="665" customWidth="1"/>
    <col min="15366" max="15366" width="15" style="665" customWidth="1"/>
    <col min="15367" max="15367" width="14.5703125" style="665" customWidth="1"/>
    <col min="15368" max="15368" width="11.5703125" style="665" customWidth="1"/>
    <col min="15369" max="15369" width="15.140625" style="665" customWidth="1"/>
    <col min="15370" max="15370" width="15.28515625" style="665" customWidth="1"/>
    <col min="15371" max="15371" width="11.7109375" style="665" customWidth="1"/>
    <col min="15372" max="15372" width="7.7109375" style="665" customWidth="1"/>
    <col min="15373" max="15611" width="8.85546875" style="665"/>
    <col min="15612" max="15612" width="8.85546875" style="665" customWidth="1"/>
    <col min="15613" max="15613" width="9.28515625" style="665" customWidth="1"/>
    <col min="15614" max="15614" width="12.28515625" style="665" customWidth="1"/>
    <col min="15615" max="15615" width="9.7109375" style="665" customWidth="1"/>
    <col min="15616" max="15616" width="24" style="665" customWidth="1"/>
    <col min="15617" max="15617" width="15.140625" style="665" customWidth="1"/>
    <col min="15618" max="15618" width="13.7109375" style="665" customWidth="1"/>
    <col min="15619" max="15619" width="15.5703125" style="665" customWidth="1"/>
    <col min="15620" max="15620" width="14.28515625" style="665" customWidth="1"/>
    <col min="15621" max="15621" width="10.85546875" style="665" customWidth="1"/>
    <col min="15622" max="15622" width="15" style="665" customWidth="1"/>
    <col min="15623" max="15623" width="14.5703125" style="665" customWidth="1"/>
    <col min="15624" max="15624" width="11.5703125" style="665" customWidth="1"/>
    <col min="15625" max="15625" width="15.140625" style="665" customWidth="1"/>
    <col min="15626" max="15626" width="15.28515625" style="665" customWidth="1"/>
    <col min="15627" max="15627" width="11.7109375" style="665" customWidth="1"/>
    <col min="15628" max="15628" width="7.7109375" style="665" customWidth="1"/>
    <col min="15629" max="15867" width="8.85546875" style="665"/>
    <col min="15868" max="15868" width="8.85546875" style="665" customWidth="1"/>
    <col min="15869" max="15869" width="9.28515625" style="665" customWidth="1"/>
    <col min="15870" max="15870" width="12.28515625" style="665" customWidth="1"/>
    <col min="15871" max="15871" width="9.7109375" style="665" customWidth="1"/>
    <col min="15872" max="15872" width="24" style="665" customWidth="1"/>
    <col min="15873" max="15873" width="15.140625" style="665" customWidth="1"/>
    <col min="15874" max="15874" width="13.7109375" style="665" customWidth="1"/>
    <col min="15875" max="15875" width="15.5703125" style="665" customWidth="1"/>
    <col min="15876" max="15876" width="14.28515625" style="665" customWidth="1"/>
    <col min="15877" max="15877" width="10.85546875" style="665" customWidth="1"/>
    <col min="15878" max="15878" width="15" style="665" customWidth="1"/>
    <col min="15879" max="15879" width="14.5703125" style="665" customWidth="1"/>
    <col min="15880" max="15880" width="11.5703125" style="665" customWidth="1"/>
    <col min="15881" max="15881" width="15.140625" style="665" customWidth="1"/>
    <col min="15882" max="15882" width="15.28515625" style="665" customWidth="1"/>
    <col min="15883" max="15883" width="11.7109375" style="665" customWidth="1"/>
    <col min="15884" max="15884" width="7.7109375" style="665" customWidth="1"/>
    <col min="15885" max="16123" width="8.85546875" style="665"/>
    <col min="16124" max="16124" width="8.85546875" style="665" customWidth="1"/>
    <col min="16125" max="16125" width="9.28515625" style="665" customWidth="1"/>
    <col min="16126" max="16126" width="12.28515625" style="665" customWidth="1"/>
    <col min="16127" max="16127" width="9.7109375" style="665" customWidth="1"/>
    <col min="16128" max="16128" width="24" style="665" customWidth="1"/>
    <col min="16129" max="16129" width="15.140625" style="665" customWidth="1"/>
    <col min="16130" max="16130" width="13.7109375" style="665" customWidth="1"/>
    <col min="16131" max="16131" width="15.5703125" style="665" customWidth="1"/>
    <col min="16132" max="16132" width="14.28515625" style="665" customWidth="1"/>
    <col min="16133" max="16133" width="10.85546875" style="665" customWidth="1"/>
    <col min="16134" max="16134" width="15" style="665" customWidth="1"/>
    <col min="16135" max="16135" width="14.5703125" style="665" customWidth="1"/>
    <col min="16136" max="16136" width="11.5703125" style="665" customWidth="1"/>
    <col min="16137" max="16137" width="15.140625" style="665" customWidth="1"/>
    <col min="16138" max="16138" width="15.28515625" style="665" customWidth="1"/>
    <col min="16139" max="16139" width="11.7109375" style="665" customWidth="1"/>
    <col min="16140" max="16140" width="7.7109375" style="665" customWidth="1"/>
    <col min="16141" max="16384" width="8.85546875" style="665"/>
  </cols>
  <sheetData>
    <row r="1" spans="1:13" s="527" customFormat="1" ht="17.25" customHeight="1">
      <c r="A1" s="3346"/>
      <c r="B1" s="3346"/>
      <c r="C1" s="3346"/>
      <c r="D1" s="3346"/>
      <c r="E1" s="3346"/>
      <c r="F1" s="3346"/>
      <c r="G1" s="3346"/>
      <c r="H1" s="3346"/>
      <c r="I1" s="3346"/>
      <c r="J1" s="526"/>
      <c r="K1" s="526"/>
      <c r="L1" s="526"/>
      <c r="M1" s="526"/>
    </row>
    <row r="2" spans="1:13" s="527" customFormat="1" ht="17.25" customHeight="1">
      <c r="A2" s="3346" t="s">
        <v>1401</v>
      </c>
      <c r="B2" s="3346"/>
      <c r="C2" s="3346"/>
      <c r="D2" s="3346"/>
      <c r="E2" s="3346"/>
      <c r="F2" s="3346"/>
      <c r="G2" s="3346"/>
      <c r="H2" s="3346"/>
      <c r="I2" s="3346"/>
      <c r="J2" s="526"/>
      <c r="K2" s="526"/>
      <c r="L2" s="526"/>
      <c r="M2" s="526"/>
    </row>
    <row r="3" spans="1:13" s="527" customFormat="1" ht="17.25" customHeight="1">
      <c r="A3" s="3346" t="s">
        <v>889</v>
      </c>
      <c r="B3" s="3346"/>
      <c r="C3" s="3346"/>
      <c r="D3" s="3346"/>
      <c r="E3" s="3346"/>
      <c r="F3" s="3346"/>
      <c r="G3" s="3346"/>
      <c r="H3" s="3346"/>
      <c r="I3" s="3346"/>
      <c r="J3" s="526"/>
      <c r="K3" s="526"/>
      <c r="L3" s="526"/>
      <c r="M3" s="526"/>
    </row>
    <row r="4" spans="1:13" s="527" customFormat="1" ht="17.25" customHeight="1">
      <c r="A4" s="3346" t="s">
        <v>890</v>
      </c>
      <c r="B4" s="3346"/>
      <c r="C4" s="3346"/>
      <c r="D4" s="3346"/>
      <c r="E4" s="3346"/>
      <c r="F4" s="3346"/>
      <c r="G4" s="3346"/>
      <c r="H4" s="3346"/>
      <c r="I4" s="3346"/>
      <c r="J4" s="526"/>
      <c r="K4" s="526"/>
      <c r="L4" s="526"/>
      <c r="M4" s="526"/>
    </row>
    <row r="5" spans="1:13">
      <c r="A5" s="3423" t="s">
        <v>2172</v>
      </c>
      <c r="B5" s="3423"/>
      <c r="C5" s="3423"/>
      <c r="D5" s="3423"/>
      <c r="E5" s="3423"/>
      <c r="F5" s="3423"/>
      <c r="G5" s="3423"/>
      <c r="H5" s="3423"/>
      <c r="I5" s="3423"/>
      <c r="J5" s="792"/>
      <c r="K5" s="792"/>
      <c r="L5" s="792"/>
    </row>
    <row r="7" spans="1:13" s="527" customFormat="1" ht="18.75" customHeight="1">
      <c r="A7" s="527" t="s">
        <v>2173</v>
      </c>
      <c r="B7" s="666"/>
      <c r="C7" s="528"/>
      <c r="D7" s="528"/>
      <c r="E7" s="528"/>
      <c r="F7" s="528"/>
      <c r="G7" s="684" t="s">
        <v>2174</v>
      </c>
      <c r="H7" s="684"/>
      <c r="J7" s="528"/>
    </row>
    <row r="8" spans="1:13" s="920" customFormat="1" ht="41.25" thickBot="1">
      <c r="A8" s="922" t="s">
        <v>2175</v>
      </c>
      <c r="B8" s="923" t="s">
        <v>2176</v>
      </c>
      <c r="C8" s="922" t="s">
        <v>1409</v>
      </c>
      <c r="D8" s="922" t="s">
        <v>1091</v>
      </c>
      <c r="E8" s="922" t="s">
        <v>2159</v>
      </c>
      <c r="F8" s="922" t="s">
        <v>2177</v>
      </c>
      <c r="G8" s="922" t="s">
        <v>2178</v>
      </c>
      <c r="H8" s="922" t="s">
        <v>2179</v>
      </c>
      <c r="I8" s="922" t="s">
        <v>2180</v>
      </c>
    </row>
    <row r="9" spans="1:13" s="794" customFormat="1" ht="21" thickTop="1">
      <c r="A9" s="924">
        <v>1</v>
      </c>
      <c r="B9" s="924">
        <v>2</v>
      </c>
      <c r="C9" s="924">
        <v>3</v>
      </c>
      <c r="D9" s="924">
        <v>4</v>
      </c>
      <c r="E9" s="924">
        <v>5</v>
      </c>
      <c r="F9" s="924">
        <v>6</v>
      </c>
      <c r="G9" s="924">
        <v>7</v>
      </c>
      <c r="H9" s="924">
        <v>8</v>
      </c>
      <c r="I9" s="924">
        <v>9</v>
      </c>
    </row>
    <row r="10" spans="1:13" s="794" customFormat="1">
      <c r="A10" s="925"/>
      <c r="B10" s="925"/>
      <c r="C10" s="925"/>
      <c r="D10" s="925"/>
      <c r="E10" s="925"/>
      <c r="F10" s="925"/>
      <c r="G10" s="925"/>
      <c r="H10" s="925"/>
      <c r="I10" s="925"/>
    </row>
    <row r="11" spans="1:13" s="794" customFormat="1">
      <c r="A11" s="925"/>
      <c r="B11" s="925"/>
      <c r="C11" s="925"/>
      <c r="D11" s="925"/>
      <c r="E11" s="925"/>
      <c r="F11" s="925"/>
      <c r="G11" s="925"/>
      <c r="H11" s="925"/>
      <c r="I11" s="925"/>
    </row>
    <row r="12" spans="1:13" s="794" customFormat="1">
      <c r="A12" s="925"/>
      <c r="B12" s="925"/>
      <c r="C12" s="925"/>
      <c r="D12" s="925"/>
      <c r="E12" s="925"/>
      <c r="F12" s="925"/>
      <c r="G12" s="925"/>
      <c r="H12" s="925"/>
      <c r="I12" s="925"/>
    </row>
    <row r="13" spans="1:13" s="794" customFormat="1">
      <c r="A13" s="925"/>
      <c r="B13" s="925"/>
      <c r="C13" s="925"/>
      <c r="D13" s="925"/>
      <c r="E13" s="925"/>
      <c r="F13" s="925"/>
      <c r="G13" s="925"/>
      <c r="H13" s="925"/>
      <c r="I13" s="925"/>
    </row>
    <row r="14" spans="1:13" s="794" customFormat="1">
      <c r="A14" s="925"/>
      <c r="B14" s="925"/>
      <c r="C14" s="925"/>
      <c r="D14" s="925"/>
      <c r="E14" s="925"/>
      <c r="F14" s="925"/>
      <c r="G14" s="925"/>
      <c r="H14" s="925"/>
      <c r="I14" s="925"/>
    </row>
    <row r="15" spans="1:13" s="794" customFormat="1">
      <c r="A15" s="925"/>
      <c r="B15" s="925"/>
      <c r="C15" s="925"/>
      <c r="D15" s="925"/>
      <c r="E15" s="925"/>
      <c r="F15" s="925"/>
      <c r="G15" s="925"/>
      <c r="H15" s="925"/>
      <c r="I15" s="925"/>
    </row>
    <row r="16" spans="1:13" s="794" customFormat="1">
      <c r="A16" s="926"/>
      <c r="B16" s="926"/>
      <c r="C16" s="926"/>
      <c r="D16" s="926"/>
      <c r="E16" s="926"/>
      <c r="F16" s="926"/>
      <c r="G16" s="926"/>
      <c r="H16" s="926"/>
      <c r="I16" s="926"/>
    </row>
    <row r="17" spans="1:16" s="794" customFormat="1" ht="21" thickBot="1">
      <c r="A17" s="927" t="s">
        <v>994</v>
      </c>
      <c r="B17" s="928"/>
      <c r="C17" s="928"/>
      <c r="D17" s="928"/>
      <c r="E17" s="928"/>
      <c r="F17" s="928"/>
      <c r="G17" s="928"/>
      <c r="H17" s="928"/>
      <c r="I17" s="928"/>
    </row>
    <row r="18" spans="1:16" ht="21" thickTop="1"/>
    <row r="19" spans="1:16">
      <c r="A19" s="526" t="s">
        <v>2181</v>
      </c>
      <c r="C19" s="526"/>
      <c r="D19" s="526"/>
      <c r="E19" s="526"/>
      <c r="F19" s="526" t="s">
        <v>2182</v>
      </c>
      <c r="I19" s="526"/>
      <c r="L19" s="526"/>
      <c r="M19" s="526"/>
      <c r="N19" s="526"/>
      <c r="P19" s="526"/>
    </row>
    <row r="20" spans="1:16" s="526" customFormat="1">
      <c r="A20" s="526" t="s">
        <v>2183</v>
      </c>
      <c r="F20" s="526" t="s">
        <v>2184</v>
      </c>
    </row>
    <row r="21" spans="1:16" s="526" customFormat="1">
      <c r="A21" s="526" t="s">
        <v>2185</v>
      </c>
      <c r="F21" s="526" t="s">
        <v>2186</v>
      </c>
    </row>
    <row r="22" spans="1:16" s="526" customFormat="1"/>
    <row r="23" spans="1:16" s="526" customFormat="1" ht="21" thickBot="1">
      <c r="A23" s="608" t="s">
        <v>915</v>
      </c>
    </row>
    <row r="24" spans="1:16" s="526" customFormat="1" ht="46.9" customHeight="1" thickTop="1">
      <c r="A24" s="3345" t="s">
        <v>2187</v>
      </c>
      <c r="B24" s="3345"/>
      <c r="C24" s="3345"/>
      <c r="D24" s="3345"/>
      <c r="E24" s="3345"/>
      <c r="F24" s="3345"/>
      <c r="G24" s="3345"/>
      <c r="H24" s="3345"/>
      <c r="I24" s="3345"/>
    </row>
    <row r="25" spans="1:16" s="526" customFormat="1"/>
    <row r="26" spans="1:16" ht="21" thickBot="1">
      <c r="A26" s="929" t="s">
        <v>959</v>
      </c>
    </row>
    <row r="27" spans="1:16" ht="26.25" customHeight="1" thickTop="1">
      <c r="A27" s="930">
        <v>1</v>
      </c>
      <c r="B27" s="333" t="s">
        <v>2188</v>
      </c>
      <c r="C27" s="333"/>
      <c r="D27" s="333"/>
      <c r="E27" s="333"/>
      <c r="F27" s="333"/>
      <c r="G27" s="333"/>
      <c r="H27" s="333"/>
    </row>
    <row r="28" spans="1:16">
      <c r="A28" s="931">
        <v>2</v>
      </c>
      <c r="B28" s="665" t="s">
        <v>2189</v>
      </c>
    </row>
    <row r="29" spans="1:16">
      <c r="A29" s="931">
        <v>3</v>
      </c>
      <c r="B29" s="665" t="s">
        <v>2190</v>
      </c>
    </row>
    <row r="30" spans="1:16">
      <c r="A30" s="931">
        <v>4</v>
      </c>
      <c r="B30" s="665" t="s">
        <v>2191</v>
      </c>
    </row>
    <row r="31" spans="1:16">
      <c r="A31" s="931">
        <v>5</v>
      </c>
      <c r="B31" s="665" t="s">
        <v>2192</v>
      </c>
    </row>
    <row r="32" spans="1:16">
      <c r="A32" s="931">
        <v>6</v>
      </c>
      <c r="B32" s="665" t="s">
        <v>2193</v>
      </c>
    </row>
    <row r="33" spans="1:2">
      <c r="A33" s="931">
        <v>7</v>
      </c>
      <c r="B33" s="665" t="s">
        <v>2194</v>
      </c>
    </row>
    <row r="34" spans="1:2">
      <c r="A34" s="931">
        <v>8</v>
      </c>
      <c r="B34" s="665" t="s">
        <v>2195</v>
      </c>
    </row>
    <row r="35" spans="1:2">
      <c r="A35" s="931">
        <v>9</v>
      </c>
      <c r="B35" s="665" t="s">
        <v>2196</v>
      </c>
    </row>
    <row r="36" spans="1:2">
      <c r="A36" s="931">
        <v>10</v>
      </c>
      <c r="B36" s="665" t="s">
        <v>2197</v>
      </c>
    </row>
    <row r="37" spans="1:2">
      <c r="A37" s="931">
        <v>11</v>
      </c>
      <c r="B37" s="665" t="s">
        <v>2198</v>
      </c>
    </row>
    <row r="38" spans="1:2">
      <c r="A38" s="931">
        <v>12</v>
      </c>
      <c r="B38" s="665" t="s">
        <v>2199</v>
      </c>
    </row>
  </sheetData>
  <mergeCells count="6">
    <mergeCell ref="A24:I24"/>
    <mergeCell ref="A1:I1"/>
    <mergeCell ref="A2:I2"/>
    <mergeCell ref="A3:I3"/>
    <mergeCell ref="A4:I4"/>
    <mergeCell ref="A5:I5"/>
  </mergeCells>
  <printOptions horizontalCentered="1"/>
  <pageMargins left="0.31496062992125984" right="0" top="0.19685039370078741" bottom="0" header="0" footer="0"/>
  <pageSetup scale="125"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topLeftCell="A36" zoomScaleNormal="100" zoomScaleSheetLayoutView="100" workbookViewId="0">
      <selection activeCell="D7" sqref="D7"/>
    </sheetView>
  </sheetViews>
  <sheetFormatPr defaultRowHeight="20.25"/>
  <cols>
    <col min="1" max="1" width="14.7109375" style="530" customWidth="1"/>
    <col min="2" max="2" width="13.5703125" style="530" customWidth="1"/>
    <col min="3" max="3" width="12.7109375" style="530" customWidth="1"/>
    <col min="4" max="4" width="4" style="530" customWidth="1"/>
    <col min="5" max="5" width="14.5703125" style="530" customWidth="1"/>
    <col min="6" max="6" width="11.7109375" style="530" customWidth="1"/>
    <col min="7" max="7" width="15.28515625" style="530" customWidth="1"/>
    <col min="8" max="8" width="13.85546875" style="530" customWidth="1"/>
    <col min="9" max="252" width="8.85546875" style="530"/>
    <col min="253" max="253" width="2.85546875" style="530" bestFit="1" customWidth="1"/>
    <col min="254" max="254" width="14.7109375" style="530" customWidth="1"/>
    <col min="255" max="255" width="13.5703125" style="530" customWidth="1"/>
    <col min="256" max="256" width="12.7109375" style="530" customWidth="1"/>
    <col min="257" max="257" width="16.7109375" style="530" customWidth="1"/>
    <col min="258" max="258" width="11.7109375" style="530" customWidth="1"/>
    <col min="259" max="259" width="12.28515625" style="530" customWidth="1"/>
    <col min="260" max="260" width="13" style="530" customWidth="1"/>
    <col min="261" max="261" width="8.85546875" style="530"/>
    <col min="262" max="262" width="8" style="530" customWidth="1"/>
    <col min="263" max="263" width="8.85546875" style="530"/>
    <col min="264" max="264" width="23.28515625" style="530" customWidth="1"/>
    <col min="265" max="508" width="8.85546875" style="530"/>
    <col min="509" max="509" width="2.85546875" style="530" bestFit="1" customWidth="1"/>
    <col min="510" max="510" width="14.7109375" style="530" customWidth="1"/>
    <col min="511" max="511" width="13.5703125" style="530" customWidth="1"/>
    <col min="512" max="512" width="12.7109375" style="530" customWidth="1"/>
    <col min="513" max="513" width="16.7109375" style="530" customWidth="1"/>
    <col min="514" max="514" width="11.7109375" style="530" customWidth="1"/>
    <col min="515" max="515" width="12.28515625" style="530" customWidth="1"/>
    <col min="516" max="516" width="13" style="530" customWidth="1"/>
    <col min="517" max="517" width="8.85546875" style="530"/>
    <col min="518" max="518" width="8" style="530" customWidth="1"/>
    <col min="519" max="519" width="8.85546875" style="530"/>
    <col min="520" max="520" width="23.28515625" style="530" customWidth="1"/>
    <col min="521" max="764" width="8.85546875" style="530"/>
    <col min="765" max="765" width="2.85546875" style="530" bestFit="1" customWidth="1"/>
    <col min="766" max="766" width="14.7109375" style="530" customWidth="1"/>
    <col min="767" max="767" width="13.5703125" style="530" customWidth="1"/>
    <col min="768" max="768" width="12.7109375" style="530" customWidth="1"/>
    <col min="769" max="769" width="16.7109375" style="530" customWidth="1"/>
    <col min="770" max="770" width="11.7109375" style="530" customWidth="1"/>
    <col min="771" max="771" width="12.28515625" style="530" customWidth="1"/>
    <col min="772" max="772" width="13" style="530" customWidth="1"/>
    <col min="773" max="773" width="8.85546875" style="530"/>
    <col min="774" max="774" width="8" style="530" customWidth="1"/>
    <col min="775" max="775" width="8.85546875" style="530"/>
    <col min="776" max="776" width="23.28515625" style="530" customWidth="1"/>
    <col min="777" max="1020" width="8.85546875" style="530"/>
    <col min="1021" max="1021" width="2.85546875" style="530" bestFit="1" customWidth="1"/>
    <col min="1022" max="1022" width="14.7109375" style="530" customWidth="1"/>
    <col min="1023" max="1023" width="13.5703125" style="530" customWidth="1"/>
    <col min="1024" max="1024" width="12.7109375" style="530" customWidth="1"/>
    <col min="1025" max="1025" width="16.7109375" style="530" customWidth="1"/>
    <col min="1026" max="1026" width="11.7109375" style="530" customWidth="1"/>
    <col min="1027" max="1027" width="12.28515625" style="530" customWidth="1"/>
    <col min="1028" max="1028" width="13" style="530" customWidth="1"/>
    <col min="1029" max="1029" width="8.85546875" style="530"/>
    <col min="1030" max="1030" width="8" style="530" customWidth="1"/>
    <col min="1031" max="1031" width="8.85546875" style="530"/>
    <col min="1032" max="1032" width="23.28515625" style="530" customWidth="1"/>
    <col min="1033" max="1276" width="8.85546875" style="530"/>
    <col min="1277" max="1277" width="2.85546875" style="530" bestFit="1" customWidth="1"/>
    <col min="1278" max="1278" width="14.7109375" style="530" customWidth="1"/>
    <col min="1279" max="1279" width="13.5703125" style="530" customWidth="1"/>
    <col min="1280" max="1280" width="12.7109375" style="530" customWidth="1"/>
    <col min="1281" max="1281" width="16.7109375" style="530" customWidth="1"/>
    <col min="1282" max="1282" width="11.7109375" style="530" customWidth="1"/>
    <col min="1283" max="1283" width="12.28515625" style="530" customWidth="1"/>
    <col min="1284" max="1284" width="13" style="530" customWidth="1"/>
    <col min="1285" max="1285" width="8.85546875" style="530"/>
    <col min="1286" max="1286" width="8" style="530" customWidth="1"/>
    <col min="1287" max="1287" width="8.85546875" style="530"/>
    <col min="1288" max="1288" width="23.28515625" style="530" customWidth="1"/>
    <col min="1289" max="1532" width="8.85546875" style="530"/>
    <col min="1533" max="1533" width="2.85546875" style="530" bestFit="1" customWidth="1"/>
    <col min="1534" max="1534" width="14.7109375" style="530" customWidth="1"/>
    <col min="1535" max="1535" width="13.5703125" style="530" customWidth="1"/>
    <col min="1536" max="1536" width="12.7109375" style="530" customWidth="1"/>
    <col min="1537" max="1537" width="16.7109375" style="530" customWidth="1"/>
    <col min="1538" max="1538" width="11.7109375" style="530" customWidth="1"/>
    <col min="1539" max="1539" width="12.28515625" style="530" customWidth="1"/>
    <col min="1540" max="1540" width="13" style="530" customWidth="1"/>
    <col min="1541" max="1541" width="8.85546875" style="530"/>
    <col min="1542" max="1542" width="8" style="530" customWidth="1"/>
    <col min="1543" max="1543" width="8.85546875" style="530"/>
    <col min="1544" max="1544" width="23.28515625" style="530" customWidth="1"/>
    <col min="1545" max="1788" width="8.85546875" style="530"/>
    <col min="1789" max="1789" width="2.85546875" style="530" bestFit="1" customWidth="1"/>
    <col min="1790" max="1790" width="14.7109375" style="530" customWidth="1"/>
    <col min="1791" max="1791" width="13.5703125" style="530" customWidth="1"/>
    <col min="1792" max="1792" width="12.7109375" style="530" customWidth="1"/>
    <col min="1793" max="1793" width="16.7109375" style="530" customWidth="1"/>
    <col min="1794" max="1794" width="11.7109375" style="530" customWidth="1"/>
    <col min="1795" max="1795" width="12.28515625" style="530" customWidth="1"/>
    <col min="1796" max="1796" width="13" style="530" customWidth="1"/>
    <col min="1797" max="1797" width="8.85546875" style="530"/>
    <col min="1798" max="1798" width="8" style="530" customWidth="1"/>
    <col min="1799" max="1799" width="8.85546875" style="530"/>
    <col min="1800" max="1800" width="23.28515625" style="530" customWidth="1"/>
    <col min="1801" max="2044" width="8.85546875" style="530"/>
    <col min="2045" max="2045" width="2.85546875" style="530" bestFit="1" customWidth="1"/>
    <col min="2046" max="2046" width="14.7109375" style="530" customWidth="1"/>
    <col min="2047" max="2047" width="13.5703125" style="530" customWidth="1"/>
    <col min="2048" max="2048" width="12.7109375" style="530" customWidth="1"/>
    <col min="2049" max="2049" width="16.7109375" style="530" customWidth="1"/>
    <col min="2050" max="2050" width="11.7109375" style="530" customWidth="1"/>
    <col min="2051" max="2051" width="12.28515625" style="530" customWidth="1"/>
    <col min="2052" max="2052" width="13" style="530" customWidth="1"/>
    <col min="2053" max="2053" width="8.85546875" style="530"/>
    <col min="2054" max="2054" width="8" style="530" customWidth="1"/>
    <col min="2055" max="2055" width="8.85546875" style="530"/>
    <col min="2056" max="2056" width="23.28515625" style="530" customWidth="1"/>
    <col min="2057" max="2300" width="8.85546875" style="530"/>
    <col min="2301" max="2301" width="2.85546875" style="530" bestFit="1" customWidth="1"/>
    <col min="2302" max="2302" width="14.7109375" style="530" customWidth="1"/>
    <col min="2303" max="2303" width="13.5703125" style="530" customWidth="1"/>
    <col min="2304" max="2304" width="12.7109375" style="530" customWidth="1"/>
    <col min="2305" max="2305" width="16.7109375" style="530" customWidth="1"/>
    <col min="2306" max="2306" width="11.7109375" style="530" customWidth="1"/>
    <col min="2307" max="2307" width="12.28515625" style="530" customWidth="1"/>
    <col min="2308" max="2308" width="13" style="530" customWidth="1"/>
    <col min="2309" max="2309" width="8.85546875" style="530"/>
    <col min="2310" max="2310" width="8" style="530" customWidth="1"/>
    <col min="2311" max="2311" width="8.85546875" style="530"/>
    <col min="2312" max="2312" width="23.28515625" style="530" customWidth="1"/>
    <col min="2313" max="2556" width="8.85546875" style="530"/>
    <col min="2557" max="2557" width="2.85546875" style="530" bestFit="1" customWidth="1"/>
    <col min="2558" max="2558" width="14.7109375" style="530" customWidth="1"/>
    <col min="2559" max="2559" width="13.5703125" style="530" customWidth="1"/>
    <col min="2560" max="2560" width="12.7109375" style="530" customWidth="1"/>
    <col min="2561" max="2561" width="16.7109375" style="530" customWidth="1"/>
    <col min="2562" max="2562" width="11.7109375" style="530" customWidth="1"/>
    <col min="2563" max="2563" width="12.28515625" style="530" customWidth="1"/>
    <col min="2564" max="2564" width="13" style="530" customWidth="1"/>
    <col min="2565" max="2565" width="8.85546875" style="530"/>
    <col min="2566" max="2566" width="8" style="530" customWidth="1"/>
    <col min="2567" max="2567" width="8.85546875" style="530"/>
    <col min="2568" max="2568" width="23.28515625" style="530" customWidth="1"/>
    <col min="2569" max="2812" width="8.85546875" style="530"/>
    <col min="2813" max="2813" width="2.85546875" style="530" bestFit="1" customWidth="1"/>
    <col min="2814" max="2814" width="14.7109375" style="530" customWidth="1"/>
    <col min="2815" max="2815" width="13.5703125" style="530" customWidth="1"/>
    <col min="2816" max="2816" width="12.7109375" style="530" customWidth="1"/>
    <col min="2817" max="2817" width="16.7109375" style="530" customWidth="1"/>
    <col min="2818" max="2818" width="11.7109375" style="530" customWidth="1"/>
    <col min="2819" max="2819" width="12.28515625" style="530" customWidth="1"/>
    <col min="2820" max="2820" width="13" style="530" customWidth="1"/>
    <col min="2821" max="2821" width="8.85546875" style="530"/>
    <col min="2822" max="2822" width="8" style="530" customWidth="1"/>
    <col min="2823" max="2823" width="8.85546875" style="530"/>
    <col min="2824" max="2824" width="23.28515625" style="530" customWidth="1"/>
    <col min="2825" max="3068" width="8.85546875" style="530"/>
    <col min="3069" max="3069" width="2.85546875" style="530" bestFit="1" customWidth="1"/>
    <col min="3070" max="3070" width="14.7109375" style="530" customWidth="1"/>
    <col min="3071" max="3071" width="13.5703125" style="530" customWidth="1"/>
    <col min="3072" max="3072" width="12.7109375" style="530" customWidth="1"/>
    <col min="3073" max="3073" width="16.7109375" style="530" customWidth="1"/>
    <col min="3074" max="3074" width="11.7109375" style="530" customWidth="1"/>
    <col min="3075" max="3075" width="12.28515625" style="530" customWidth="1"/>
    <col min="3076" max="3076" width="13" style="530" customWidth="1"/>
    <col min="3077" max="3077" width="8.85546875" style="530"/>
    <col min="3078" max="3078" width="8" style="530" customWidth="1"/>
    <col min="3079" max="3079" width="8.85546875" style="530"/>
    <col min="3080" max="3080" width="23.28515625" style="530" customWidth="1"/>
    <col min="3081" max="3324" width="8.85546875" style="530"/>
    <col min="3325" max="3325" width="2.85546875" style="530" bestFit="1" customWidth="1"/>
    <col min="3326" max="3326" width="14.7109375" style="530" customWidth="1"/>
    <col min="3327" max="3327" width="13.5703125" style="530" customWidth="1"/>
    <col min="3328" max="3328" width="12.7109375" style="530" customWidth="1"/>
    <col min="3329" max="3329" width="16.7109375" style="530" customWidth="1"/>
    <col min="3330" max="3330" width="11.7109375" style="530" customWidth="1"/>
    <col min="3331" max="3331" width="12.28515625" style="530" customWidth="1"/>
    <col min="3332" max="3332" width="13" style="530" customWidth="1"/>
    <col min="3333" max="3333" width="8.85546875" style="530"/>
    <col min="3334" max="3334" width="8" style="530" customWidth="1"/>
    <col min="3335" max="3335" width="8.85546875" style="530"/>
    <col min="3336" max="3336" width="23.28515625" style="530" customWidth="1"/>
    <col min="3337" max="3580" width="8.85546875" style="530"/>
    <col min="3581" max="3581" width="2.85546875" style="530" bestFit="1" customWidth="1"/>
    <col min="3582" max="3582" width="14.7109375" style="530" customWidth="1"/>
    <col min="3583" max="3583" width="13.5703125" style="530" customWidth="1"/>
    <col min="3584" max="3584" width="12.7109375" style="530" customWidth="1"/>
    <col min="3585" max="3585" width="16.7109375" style="530" customWidth="1"/>
    <col min="3586" max="3586" width="11.7109375" style="530" customWidth="1"/>
    <col min="3587" max="3587" width="12.28515625" style="530" customWidth="1"/>
    <col min="3588" max="3588" width="13" style="530" customWidth="1"/>
    <col min="3589" max="3589" width="8.85546875" style="530"/>
    <col min="3590" max="3590" width="8" style="530" customWidth="1"/>
    <col min="3591" max="3591" width="8.85546875" style="530"/>
    <col min="3592" max="3592" width="23.28515625" style="530" customWidth="1"/>
    <col min="3593" max="3836" width="8.85546875" style="530"/>
    <col min="3837" max="3837" width="2.85546875" style="530" bestFit="1" customWidth="1"/>
    <col min="3838" max="3838" width="14.7109375" style="530" customWidth="1"/>
    <col min="3839" max="3839" width="13.5703125" style="530" customWidth="1"/>
    <col min="3840" max="3840" width="12.7109375" style="530" customWidth="1"/>
    <col min="3841" max="3841" width="16.7109375" style="530" customWidth="1"/>
    <col min="3842" max="3842" width="11.7109375" style="530" customWidth="1"/>
    <col min="3843" max="3843" width="12.28515625" style="530" customWidth="1"/>
    <col min="3844" max="3844" width="13" style="530" customWidth="1"/>
    <col min="3845" max="3845" width="8.85546875" style="530"/>
    <col min="3846" max="3846" width="8" style="530" customWidth="1"/>
    <col min="3847" max="3847" width="8.85546875" style="530"/>
    <col min="3848" max="3848" width="23.28515625" style="530" customWidth="1"/>
    <col min="3849" max="4092" width="8.85546875" style="530"/>
    <col min="4093" max="4093" width="2.85546875" style="530" bestFit="1" customWidth="1"/>
    <col min="4094" max="4094" width="14.7109375" style="530" customWidth="1"/>
    <col min="4095" max="4095" width="13.5703125" style="530" customWidth="1"/>
    <col min="4096" max="4096" width="12.7109375" style="530" customWidth="1"/>
    <col min="4097" max="4097" width="16.7109375" style="530" customWidth="1"/>
    <col min="4098" max="4098" width="11.7109375" style="530" customWidth="1"/>
    <col min="4099" max="4099" width="12.28515625" style="530" customWidth="1"/>
    <col min="4100" max="4100" width="13" style="530" customWidth="1"/>
    <col min="4101" max="4101" width="8.85546875" style="530"/>
    <col min="4102" max="4102" width="8" style="530" customWidth="1"/>
    <col min="4103" max="4103" width="8.85546875" style="530"/>
    <col min="4104" max="4104" width="23.28515625" style="530" customWidth="1"/>
    <col min="4105" max="4348" width="8.85546875" style="530"/>
    <col min="4349" max="4349" width="2.85546875" style="530" bestFit="1" customWidth="1"/>
    <col min="4350" max="4350" width="14.7109375" style="530" customWidth="1"/>
    <col min="4351" max="4351" width="13.5703125" style="530" customWidth="1"/>
    <col min="4352" max="4352" width="12.7109375" style="530" customWidth="1"/>
    <col min="4353" max="4353" width="16.7109375" style="530" customWidth="1"/>
    <col min="4354" max="4354" width="11.7109375" style="530" customWidth="1"/>
    <col min="4355" max="4355" width="12.28515625" style="530" customWidth="1"/>
    <col min="4356" max="4356" width="13" style="530" customWidth="1"/>
    <col min="4357" max="4357" width="8.85546875" style="530"/>
    <col min="4358" max="4358" width="8" style="530" customWidth="1"/>
    <col min="4359" max="4359" width="8.85546875" style="530"/>
    <col min="4360" max="4360" width="23.28515625" style="530" customWidth="1"/>
    <col min="4361" max="4604" width="8.85546875" style="530"/>
    <col min="4605" max="4605" width="2.85546875" style="530" bestFit="1" customWidth="1"/>
    <col min="4606" max="4606" width="14.7109375" style="530" customWidth="1"/>
    <col min="4607" max="4607" width="13.5703125" style="530" customWidth="1"/>
    <col min="4608" max="4608" width="12.7109375" style="530" customWidth="1"/>
    <col min="4609" max="4609" width="16.7109375" style="530" customWidth="1"/>
    <col min="4610" max="4610" width="11.7109375" style="530" customWidth="1"/>
    <col min="4611" max="4611" width="12.28515625" style="530" customWidth="1"/>
    <col min="4612" max="4612" width="13" style="530" customWidth="1"/>
    <col min="4613" max="4613" width="8.85546875" style="530"/>
    <col min="4614" max="4614" width="8" style="530" customWidth="1"/>
    <col min="4615" max="4615" width="8.85546875" style="530"/>
    <col min="4616" max="4616" width="23.28515625" style="530" customWidth="1"/>
    <col min="4617" max="4860" width="8.85546875" style="530"/>
    <col min="4861" max="4861" width="2.85546875" style="530" bestFit="1" customWidth="1"/>
    <col min="4862" max="4862" width="14.7109375" style="530" customWidth="1"/>
    <col min="4863" max="4863" width="13.5703125" style="530" customWidth="1"/>
    <col min="4864" max="4864" width="12.7109375" style="530" customWidth="1"/>
    <col min="4865" max="4865" width="16.7109375" style="530" customWidth="1"/>
    <col min="4866" max="4866" width="11.7109375" style="530" customWidth="1"/>
    <col min="4867" max="4867" width="12.28515625" style="530" customWidth="1"/>
    <col min="4868" max="4868" width="13" style="530" customWidth="1"/>
    <col min="4869" max="4869" width="8.85546875" style="530"/>
    <col min="4870" max="4870" width="8" style="530" customWidth="1"/>
    <col min="4871" max="4871" width="8.85546875" style="530"/>
    <col min="4872" max="4872" width="23.28515625" style="530" customWidth="1"/>
    <col min="4873" max="5116" width="8.85546875" style="530"/>
    <col min="5117" max="5117" width="2.85546875" style="530" bestFit="1" customWidth="1"/>
    <col min="5118" max="5118" width="14.7109375" style="530" customWidth="1"/>
    <col min="5119" max="5119" width="13.5703125" style="530" customWidth="1"/>
    <col min="5120" max="5120" width="12.7109375" style="530" customWidth="1"/>
    <col min="5121" max="5121" width="16.7109375" style="530" customWidth="1"/>
    <col min="5122" max="5122" width="11.7109375" style="530" customWidth="1"/>
    <col min="5123" max="5123" width="12.28515625" style="530" customWidth="1"/>
    <col min="5124" max="5124" width="13" style="530" customWidth="1"/>
    <col min="5125" max="5125" width="8.85546875" style="530"/>
    <col min="5126" max="5126" width="8" style="530" customWidth="1"/>
    <col min="5127" max="5127" width="8.85546875" style="530"/>
    <col min="5128" max="5128" width="23.28515625" style="530" customWidth="1"/>
    <col min="5129" max="5372" width="8.85546875" style="530"/>
    <col min="5373" max="5373" width="2.85546875" style="530" bestFit="1" customWidth="1"/>
    <col min="5374" max="5374" width="14.7109375" style="530" customWidth="1"/>
    <col min="5375" max="5375" width="13.5703125" style="530" customWidth="1"/>
    <col min="5376" max="5376" width="12.7109375" style="530" customWidth="1"/>
    <col min="5377" max="5377" width="16.7109375" style="530" customWidth="1"/>
    <col min="5378" max="5378" width="11.7109375" style="530" customWidth="1"/>
    <col min="5379" max="5379" width="12.28515625" style="530" customWidth="1"/>
    <col min="5380" max="5380" width="13" style="530" customWidth="1"/>
    <col min="5381" max="5381" width="8.85546875" style="530"/>
    <col min="5382" max="5382" width="8" style="530" customWidth="1"/>
    <col min="5383" max="5383" width="8.85546875" style="530"/>
    <col min="5384" max="5384" width="23.28515625" style="530" customWidth="1"/>
    <col min="5385" max="5628" width="8.85546875" style="530"/>
    <col min="5629" max="5629" width="2.85546875" style="530" bestFit="1" customWidth="1"/>
    <col min="5630" max="5630" width="14.7109375" style="530" customWidth="1"/>
    <col min="5631" max="5631" width="13.5703125" style="530" customWidth="1"/>
    <col min="5632" max="5632" width="12.7109375" style="530" customWidth="1"/>
    <col min="5633" max="5633" width="16.7109375" style="530" customWidth="1"/>
    <col min="5634" max="5634" width="11.7109375" style="530" customWidth="1"/>
    <col min="5635" max="5635" width="12.28515625" style="530" customWidth="1"/>
    <col min="5636" max="5636" width="13" style="530" customWidth="1"/>
    <col min="5637" max="5637" width="8.85546875" style="530"/>
    <col min="5638" max="5638" width="8" style="530" customWidth="1"/>
    <col min="5639" max="5639" width="8.85546875" style="530"/>
    <col min="5640" max="5640" width="23.28515625" style="530" customWidth="1"/>
    <col min="5641" max="5884" width="8.85546875" style="530"/>
    <col min="5885" max="5885" width="2.85546875" style="530" bestFit="1" customWidth="1"/>
    <col min="5886" max="5886" width="14.7109375" style="530" customWidth="1"/>
    <col min="5887" max="5887" width="13.5703125" style="530" customWidth="1"/>
    <col min="5888" max="5888" width="12.7109375" style="530" customWidth="1"/>
    <col min="5889" max="5889" width="16.7109375" style="530" customWidth="1"/>
    <col min="5890" max="5890" width="11.7109375" style="530" customWidth="1"/>
    <col min="5891" max="5891" width="12.28515625" style="530" customWidth="1"/>
    <col min="5892" max="5892" width="13" style="530" customWidth="1"/>
    <col min="5893" max="5893" width="8.85546875" style="530"/>
    <col min="5894" max="5894" width="8" style="530" customWidth="1"/>
    <col min="5895" max="5895" width="8.85546875" style="530"/>
    <col min="5896" max="5896" width="23.28515625" style="530" customWidth="1"/>
    <col min="5897" max="6140" width="8.85546875" style="530"/>
    <col min="6141" max="6141" width="2.85546875" style="530" bestFit="1" customWidth="1"/>
    <col min="6142" max="6142" width="14.7109375" style="530" customWidth="1"/>
    <col min="6143" max="6143" width="13.5703125" style="530" customWidth="1"/>
    <col min="6144" max="6144" width="12.7109375" style="530" customWidth="1"/>
    <col min="6145" max="6145" width="16.7109375" style="530" customWidth="1"/>
    <col min="6146" max="6146" width="11.7109375" style="530" customWidth="1"/>
    <col min="6147" max="6147" width="12.28515625" style="530" customWidth="1"/>
    <col min="6148" max="6148" width="13" style="530" customWidth="1"/>
    <col min="6149" max="6149" width="8.85546875" style="530"/>
    <col min="6150" max="6150" width="8" style="530" customWidth="1"/>
    <col min="6151" max="6151" width="8.85546875" style="530"/>
    <col min="6152" max="6152" width="23.28515625" style="530" customWidth="1"/>
    <col min="6153" max="6396" width="8.85546875" style="530"/>
    <col min="6397" max="6397" width="2.85546875" style="530" bestFit="1" customWidth="1"/>
    <col min="6398" max="6398" width="14.7109375" style="530" customWidth="1"/>
    <col min="6399" max="6399" width="13.5703125" style="530" customWidth="1"/>
    <col min="6400" max="6400" width="12.7109375" style="530" customWidth="1"/>
    <col min="6401" max="6401" width="16.7109375" style="530" customWidth="1"/>
    <col min="6402" max="6402" width="11.7109375" style="530" customWidth="1"/>
    <col min="6403" max="6403" width="12.28515625" style="530" customWidth="1"/>
    <col min="6404" max="6404" width="13" style="530" customWidth="1"/>
    <col min="6405" max="6405" width="8.85546875" style="530"/>
    <col min="6406" max="6406" width="8" style="530" customWidth="1"/>
    <col min="6407" max="6407" width="8.85546875" style="530"/>
    <col min="6408" max="6408" width="23.28515625" style="530" customWidth="1"/>
    <col min="6409" max="6652" width="8.85546875" style="530"/>
    <col min="6653" max="6653" width="2.85546875" style="530" bestFit="1" customWidth="1"/>
    <col min="6654" max="6654" width="14.7109375" style="530" customWidth="1"/>
    <col min="6655" max="6655" width="13.5703125" style="530" customWidth="1"/>
    <col min="6656" max="6656" width="12.7109375" style="530" customWidth="1"/>
    <col min="6657" max="6657" width="16.7109375" style="530" customWidth="1"/>
    <col min="6658" max="6658" width="11.7109375" style="530" customWidth="1"/>
    <col min="6659" max="6659" width="12.28515625" style="530" customWidth="1"/>
    <col min="6660" max="6660" width="13" style="530" customWidth="1"/>
    <col min="6661" max="6661" width="8.85546875" style="530"/>
    <col min="6662" max="6662" width="8" style="530" customWidth="1"/>
    <col min="6663" max="6663" width="8.85546875" style="530"/>
    <col min="6664" max="6664" width="23.28515625" style="530" customWidth="1"/>
    <col min="6665" max="6908" width="8.85546875" style="530"/>
    <col min="6909" max="6909" width="2.85546875" style="530" bestFit="1" customWidth="1"/>
    <col min="6910" max="6910" width="14.7109375" style="530" customWidth="1"/>
    <col min="6911" max="6911" width="13.5703125" style="530" customWidth="1"/>
    <col min="6912" max="6912" width="12.7109375" style="530" customWidth="1"/>
    <col min="6913" max="6913" width="16.7109375" style="530" customWidth="1"/>
    <col min="6914" max="6914" width="11.7109375" style="530" customWidth="1"/>
    <col min="6915" max="6915" width="12.28515625" style="530" customWidth="1"/>
    <col min="6916" max="6916" width="13" style="530" customWidth="1"/>
    <col min="6917" max="6917" width="8.85546875" style="530"/>
    <col min="6918" max="6918" width="8" style="530" customWidth="1"/>
    <col min="6919" max="6919" width="8.85546875" style="530"/>
    <col min="6920" max="6920" width="23.28515625" style="530" customWidth="1"/>
    <col min="6921" max="7164" width="8.85546875" style="530"/>
    <col min="7165" max="7165" width="2.85546875" style="530" bestFit="1" customWidth="1"/>
    <col min="7166" max="7166" width="14.7109375" style="530" customWidth="1"/>
    <col min="7167" max="7167" width="13.5703125" style="530" customWidth="1"/>
    <col min="7168" max="7168" width="12.7109375" style="530" customWidth="1"/>
    <col min="7169" max="7169" width="16.7109375" style="530" customWidth="1"/>
    <col min="7170" max="7170" width="11.7109375" style="530" customWidth="1"/>
    <col min="7171" max="7171" width="12.28515625" style="530" customWidth="1"/>
    <col min="7172" max="7172" width="13" style="530" customWidth="1"/>
    <col min="7173" max="7173" width="8.85546875" style="530"/>
    <col min="7174" max="7174" width="8" style="530" customWidth="1"/>
    <col min="7175" max="7175" width="8.85546875" style="530"/>
    <col min="7176" max="7176" width="23.28515625" style="530" customWidth="1"/>
    <col min="7177" max="7420" width="8.85546875" style="530"/>
    <col min="7421" max="7421" width="2.85546875" style="530" bestFit="1" customWidth="1"/>
    <col min="7422" max="7422" width="14.7109375" style="530" customWidth="1"/>
    <col min="7423" max="7423" width="13.5703125" style="530" customWidth="1"/>
    <col min="7424" max="7424" width="12.7109375" style="530" customWidth="1"/>
    <col min="7425" max="7425" width="16.7109375" style="530" customWidth="1"/>
    <col min="7426" max="7426" width="11.7109375" style="530" customWidth="1"/>
    <col min="7427" max="7427" width="12.28515625" style="530" customWidth="1"/>
    <col min="7428" max="7428" width="13" style="530" customWidth="1"/>
    <col min="7429" max="7429" width="8.85546875" style="530"/>
    <col min="7430" max="7430" width="8" style="530" customWidth="1"/>
    <col min="7431" max="7431" width="8.85546875" style="530"/>
    <col min="7432" max="7432" width="23.28515625" style="530" customWidth="1"/>
    <col min="7433" max="7676" width="8.85546875" style="530"/>
    <col min="7677" max="7677" width="2.85546875" style="530" bestFit="1" customWidth="1"/>
    <col min="7678" max="7678" width="14.7109375" style="530" customWidth="1"/>
    <col min="7679" max="7679" width="13.5703125" style="530" customWidth="1"/>
    <col min="7680" max="7680" width="12.7109375" style="530" customWidth="1"/>
    <col min="7681" max="7681" width="16.7109375" style="530" customWidth="1"/>
    <col min="7682" max="7682" width="11.7109375" style="530" customWidth="1"/>
    <col min="7683" max="7683" width="12.28515625" style="530" customWidth="1"/>
    <col min="7684" max="7684" width="13" style="530" customWidth="1"/>
    <col min="7685" max="7685" width="8.85546875" style="530"/>
    <col min="7686" max="7686" width="8" style="530" customWidth="1"/>
    <col min="7687" max="7687" width="8.85546875" style="530"/>
    <col min="7688" max="7688" width="23.28515625" style="530" customWidth="1"/>
    <col min="7689" max="7932" width="8.85546875" style="530"/>
    <col min="7933" max="7933" width="2.85546875" style="530" bestFit="1" customWidth="1"/>
    <col min="7934" max="7934" width="14.7109375" style="530" customWidth="1"/>
    <col min="7935" max="7935" width="13.5703125" style="530" customWidth="1"/>
    <col min="7936" max="7936" width="12.7109375" style="530" customWidth="1"/>
    <col min="7937" max="7937" width="16.7109375" style="530" customWidth="1"/>
    <col min="7938" max="7938" width="11.7109375" style="530" customWidth="1"/>
    <col min="7939" max="7939" width="12.28515625" style="530" customWidth="1"/>
    <col min="7940" max="7940" width="13" style="530" customWidth="1"/>
    <col min="7941" max="7941" width="8.85546875" style="530"/>
    <col min="7942" max="7942" width="8" style="530" customWidth="1"/>
    <col min="7943" max="7943" width="8.85546875" style="530"/>
    <col min="7944" max="7944" width="23.28515625" style="530" customWidth="1"/>
    <col min="7945" max="8188" width="8.85546875" style="530"/>
    <col min="8189" max="8189" width="2.85546875" style="530" bestFit="1" customWidth="1"/>
    <col min="8190" max="8190" width="14.7109375" style="530" customWidth="1"/>
    <col min="8191" max="8191" width="13.5703125" style="530" customWidth="1"/>
    <col min="8192" max="8192" width="12.7109375" style="530" customWidth="1"/>
    <col min="8193" max="8193" width="16.7109375" style="530" customWidth="1"/>
    <col min="8194" max="8194" width="11.7109375" style="530" customWidth="1"/>
    <col min="8195" max="8195" width="12.28515625" style="530" customWidth="1"/>
    <col min="8196" max="8196" width="13" style="530" customWidth="1"/>
    <col min="8197" max="8197" width="8.85546875" style="530"/>
    <col min="8198" max="8198" width="8" style="530" customWidth="1"/>
    <col min="8199" max="8199" width="8.85546875" style="530"/>
    <col min="8200" max="8200" width="23.28515625" style="530" customWidth="1"/>
    <col min="8201" max="8444" width="8.85546875" style="530"/>
    <col min="8445" max="8445" width="2.85546875" style="530" bestFit="1" customWidth="1"/>
    <col min="8446" max="8446" width="14.7109375" style="530" customWidth="1"/>
    <col min="8447" max="8447" width="13.5703125" style="530" customWidth="1"/>
    <col min="8448" max="8448" width="12.7109375" style="530" customWidth="1"/>
    <col min="8449" max="8449" width="16.7109375" style="530" customWidth="1"/>
    <col min="8450" max="8450" width="11.7109375" style="530" customWidth="1"/>
    <col min="8451" max="8451" width="12.28515625" style="530" customWidth="1"/>
    <col min="8452" max="8452" width="13" style="530" customWidth="1"/>
    <col min="8453" max="8453" width="8.85546875" style="530"/>
    <col min="8454" max="8454" width="8" style="530" customWidth="1"/>
    <col min="8455" max="8455" width="8.85546875" style="530"/>
    <col min="8456" max="8456" width="23.28515625" style="530" customWidth="1"/>
    <col min="8457" max="8700" width="8.85546875" style="530"/>
    <col min="8701" max="8701" width="2.85546875" style="530" bestFit="1" customWidth="1"/>
    <col min="8702" max="8702" width="14.7109375" style="530" customWidth="1"/>
    <col min="8703" max="8703" width="13.5703125" style="530" customWidth="1"/>
    <col min="8704" max="8704" width="12.7109375" style="530" customWidth="1"/>
    <col min="8705" max="8705" width="16.7109375" style="530" customWidth="1"/>
    <col min="8706" max="8706" width="11.7109375" style="530" customWidth="1"/>
    <col min="8707" max="8707" width="12.28515625" style="530" customWidth="1"/>
    <col min="8708" max="8708" width="13" style="530" customWidth="1"/>
    <col min="8709" max="8709" width="8.85546875" style="530"/>
    <col min="8710" max="8710" width="8" style="530" customWidth="1"/>
    <col min="8711" max="8711" width="8.85546875" style="530"/>
    <col min="8712" max="8712" width="23.28515625" style="530" customWidth="1"/>
    <col min="8713" max="8956" width="8.85546875" style="530"/>
    <col min="8957" max="8957" width="2.85546875" style="530" bestFit="1" customWidth="1"/>
    <col min="8958" max="8958" width="14.7109375" style="530" customWidth="1"/>
    <col min="8959" max="8959" width="13.5703125" style="530" customWidth="1"/>
    <col min="8960" max="8960" width="12.7109375" style="530" customWidth="1"/>
    <col min="8961" max="8961" width="16.7109375" style="530" customWidth="1"/>
    <col min="8962" max="8962" width="11.7109375" style="530" customWidth="1"/>
    <col min="8963" max="8963" width="12.28515625" style="530" customWidth="1"/>
    <col min="8964" max="8964" width="13" style="530" customWidth="1"/>
    <col min="8965" max="8965" width="8.85546875" style="530"/>
    <col min="8966" max="8966" width="8" style="530" customWidth="1"/>
    <col min="8967" max="8967" width="8.85546875" style="530"/>
    <col min="8968" max="8968" width="23.28515625" style="530" customWidth="1"/>
    <col min="8969" max="9212" width="8.85546875" style="530"/>
    <col min="9213" max="9213" width="2.85546875" style="530" bestFit="1" customWidth="1"/>
    <col min="9214" max="9214" width="14.7109375" style="530" customWidth="1"/>
    <col min="9215" max="9215" width="13.5703125" style="530" customWidth="1"/>
    <col min="9216" max="9216" width="12.7109375" style="530" customWidth="1"/>
    <col min="9217" max="9217" width="16.7109375" style="530" customWidth="1"/>
    <col min="9218" max="9218" width="11.7109375" style="530" customWidth="1"/>
    <col min="9219" max="9219" width="12.28515625" style="530" customWidth="1"/>
    <col min="9220" max="9220" width="13" style="530" customWidth="1"/>
    <col min="9221" max="9221" width="8.85546875" style="530"/>
    <col min="9222" max="9222" width="8" style="530" customWidth="1"/>
    <col min="9223" max="9223" width="8.85546875" style="530"/>
    <col min="9224" max="9224" width="23.28515625" style="530" customWidth="1"/>
    <col min="9225" max="9468" width="8.85546875" style="530"/>
    <col min="9469" max="9469" width="2.85546875" style="530" bestFit="1" customWidth="1"/>
    <col min="9470" max="9470" width="14.7109375" style="530" customWidth="1"/>
    <col min="9471" max="9471" width="13.5703125" style="530" customWidth="1"/>
    <col min="9472" max="9472" width="12.7109375" style="530" customWidth="1"/>
    <col min="9473" max="9473" width="16.7109375" style="530" customWidth="1"/>
    <col min="9474" max="9474" width="11.7109375" style="530" customWidth="1"/>
    <col min="9475" max="9475" width="12.28515625" style="530" customWidth="1"/>
    <col min="9476" max="9476" width="13" style="530" customWidth="1"/>
    <col min="9477" max="9477" width="8.85546875" style="530"/>
    <col min="9478" max="9478" width="8" style="530" customWidth="1"/>
    <col min="9479" max="9479" width="8.85546875" style="530"/>
    <col min="9480" max="9480" width="23.28515625" style="530" customWidth="1"/>
    <col min="9481" max="9724" width="8.85546875" style="530"/>
    <col min="9725" max="9725" width="2.85546875" style="530" bestFit="1" customWidth="1"/>
    <col min="9726" max="9726" width="14.7109375" style="530" customWidth="1"/>
    <col min="9727" max="9727" width="13.5703125" style="530" customWidth="1"/>
    <col min="9728" max="9728" width="12.7109375" style="530" customWidth="1"/>
    <col min="9729" max="9729" width="16.7109375" style="530" customWidth="1"/>
    <col min="9730" max="9730" width="11.7109375" style="530" customWidth="1"/>
    <col min="9731" max="9731" width="12.28515625" style="530" customWidth="1"/>
    <col min="9732" max="9732" width="13" style="530" customWidth="1"/>
    <col min="9733" max="9733" width="8.85546875" style="530"/>
    <col min="9734" max="9734" width="8" style="530" customWidth="1"/>
    <col min="9735" max="9735" width="8.85546875" style="530"/>
    <col min="9736" max="9736" width="23.28515625" style="530" customWidth="1"/>
    <col min="9737" max="9980" width="8.85546875" style="530"/>
    <col min="9981" max="9981" width="2.85546875" style="530" bestFit="1" customWidth="1"/>
    <col min="9982" max="9982" width="14.7109375" style="530" customWidth="1"/>
    <col min="9983" max="9983" width="13.5703125" style="530" customWidth="1"/>
    <col min="9984" max="9984" width="12.7109375" style="530" customWidth="1"/>
    <col min="9985" max="9985" width="16.7109375" style="530" customWidth="1"/>
    <col min="9986" max="9986" width="11.7109375" style="530" customWidth="1"/>
    <col min="9987" max="9987" width="12.28515625" style="530" customWidth="1"/>
    <col min="9988" max="9988" width="13" style="530" customWidth="1"/>
    <col min="9989" max="9989" width="8.85546875" style="530"/>
    <col min="9990" max="9990" width="8" style="530" customWidth="1"/>
    <col min="9991" max="9991" width="8.85546875" style="530"/>
    <col min="9992" max="9992" width="23.28515625" style="530" customWidth="1"/>
    <col min="9993" max="10236" width="8.85546875" style="530"/>
    <col min="10237" max="10237" width="2.85546875" style="530" bestFit="1" customWidth="1"/>
    <col min="10238" max="10238" width="14.7109375" style="530" customWidth="1"/>
    <col min="10239" max="10239" width="13.5703125" style="530" customWidth="1"/>
    <col min="10240" max="10240" width="12.7109375" style="530" customWidth="1"/>
    <col min="10241" max="10241" width="16.7109375" style="530" customWidth="1"/>
    <col min="10242" max="10242" width="11.7109375" style="530" customWidth="1"/>
    <col min="10243" max="10243" width="12.28515625" style="530" customWidth="1"/>
    <col min="10244" max="10244" width="13" style="530" customWidth="1"/>
    <col min="10245" max="10245" width="8.85546875" style="530"/>
    <col min="10246" max="10246" width="8" style="530" customWidth="1"/>
    <col min="10247" max="10247" width="8.85546875" style="530"/>
    <col min="10248" max="10248" width="23.28515625" style="530" customWidth="1"/>
    <col min="10249" max="10492" width="8.85546875" style="530"/>
    <col min="10493" max="10493" width="2.85546875" style="530" bestFit="1" customWidth="1"/>
    <col min="10494" max="10494" width="14.7109375" style="530" customWidth="1"/>
    <col min="10495" max="10495" width="13.5703125" style="530" customWidth="1"/>
    <col min="10496" max="10496" width="12.7109375" style="530" customWidth="1"/>
    <col min="10497" max="10497" width="16.7109375" style="530" customWidth="1"/>
    <col min="10498" max="10498" width="11.7109375" style="530" customWidth="1"/>
    <col min="10499" max="10499" width="12.28515625" style="530" customWidth="1"/>
    <col min="10500" max="10500" width="13" style="530" customWidth="1"/>
    <col min="10501" max="10501" width="8.85546875" style="530"/>
    <col min="10502" max="10502" width="8" style="530" customWidth="1"/>
    <col min="10503" max="10503" width="8.85546875" style="530"/>
    <col min="10504" max="10504" width="23.28515625" style="530" customWidth="1"/>
    <col min="10505" max="10748" width="8.85546875" style="530"/>
    <col min="10749" max="10749" width="2.85546875" style="530" bestFit="1" customWidth="1"/>
    <col min="10750" max="10750" width="14.7109375" style="530" customWidth="1"/>
    <col min="10751" max="10751" width="13.5703125" style="530" customWidth="1"/>
    <col min="10752" max="10752" width="12.7109375" style="530" customWidth="1"/>
    <col min="10753" max="10753" width="16.7109375" style="530" customWidth="1"/>
    <col min="10754" max="10754" width="11.7109375" style="530" customWidth="1"/>
    <col min="10755" max="10755" width="12.28515625" style="530" customWidth="1"/>
    <col min="10756" max="10756" width="13" style="530" customWidth="1"/>
    <col min="10757" max="10757" width="8.85546875" style="530"/>
    <col min="10758" max="10758" width="8" style="530" customWidth="1"/>
    <col min="10759" max="10759" width="8.85546875" style="530"/>
    <col min="10760" max="10760" width="23.28515625" style="530" customWidth="1"/>
    <col min="10761" max="11004" width="8.85546875" style="530"/>
    <col min="11005" max="11005" width="2.85546875" style="530" bestFit="1" customWidth="1"/>
    <col min="11006" max="11006" width="14.7109375" style="530" customWidth="1"/>
    <col min="11007" max="11007" width="13.5703125" style="530" customWidth="1"/>
    <col min="11008" max="11008" width="12.7109375" style="530" customWidth="1"/>
    <col min="11009" max="11009" width="16.7109375" style="530" customWidth="1"/>
    <col min="11010" max="11010" width="11.7109375" style="530" customWidth="1"/>
    <col min="11011" max="11011" width="12.28515625" style="530" customWidth="1"/>
    <col min="11012" max="11012" width="13" style="530" customWidth="1"/>
    <col min="11013" max="11013" width="8.85546875" style="530"/>
    <col min="11014" max="11014" width="8" style="530" customWidth="1"/>
    <col min="11015" max="11015" width="8.85546875" style="530"/>
    <col min="11016" max="11016" width="23.28515625" style="530" customWidth="1"/>
    <col min="11017" max="11260" width="8.85546875" style="530"/>
    <col min="11261" max="11261" width="2.85546875" style="530" bestFit="1" customWidth="1"/>
    <col min="11262" max="11262" width="14.7109375" style="530" customWidth="1"/>
    <col min="11263" max="11263" width="13.5703125" style="530" customWidth="1"/>
    <col min="11264" max="11264" width="12.7109375" style="530" customWidth="1"/>
    <col min="11265" max="11265" width="16.7109375" style="530" customWidth="1"/>
    <col min="11266" max="11266" width="11.7109375" style="530" customWidth="1"/>
    <col min="11267" max="11267" width="12.28515625" style="530" customWidth="1"/>
    <col min="11268" max="11268" width="13" style="530" customWidth="1"/>
    <col min="11269" max="11269" width="8.85546875" style="530"/>
    <col min="11270" max="11270" width="8" style="530" customWidth="1"/>
    <col min="11271" max="11271" width="8.85546875" style="530"/>
    <col min="11272" max="11272" width="23.28515625" style="530" customWidth="1"/>
    <col min="11273" max="11516" width="8.85546875" style="530"/>
    <col min="11517" max="11517" width="2.85546875" style="530" bestFit="1" customWidth="1"/>
    <col min="11518" max="11518" width="14.7109375" style="530" customWidth="1"/>
    <col min="11519" max="11519" width="13.5703125" style="530" customWidth="1"/>
    <col min="11520" max="11520" width="12.7109375" style="530" customWidth="1"/>
    <col min="11521" max="11521" width="16.7109375" style="530" customWidth="1"/>
    <col min="11522" max="11522" width="11.7109375" style="530" customWidth="1"/>
    <col min="11523" max="11523" width="12.28515625" style="530" customWidth="1"/>
    <col min="11524" max="11524" width="13" style="530" customWidth="1"/>
    <col min="11525" max="11525" width="8.85546875" style="530"/>
    <col min="11526" max="11526" width="8" style="530" customWidth="1"/>
    <col min="11527" max="11527" width="8.85546875" style="530"/>
    <col min="11528" max="11528" width="23.28515625" style="530" customWidth="1"/>
    <col min="11529" max="11772" width="8.85546875" style="530"/>
    <col min="11773" max="11773" width="2.85546875" style="530" bestFit="1" customWidth="1"/>
    <col min="11774" max="11774" width="14.7109375" style="530" customWidth="1"/>
    <col min="11775" max="11775" width="13.5703125" style="530" customWidth="1"/>
    <col min="11776" max="11776" width="12.7109375" style="530" customWidth="1"/>
    <col min="11777" max="11777" width="16.7109375" style="530" customWidth="1"/>
    <col min="11778" max="11778" width="11.7109375" style="530" customWidth="1"/>
    <col min="11779" max="11779" width="12.28515625" style="530" customWidth="1"/>
    <col min="11780" max="11780" width="13" style="530" customWidth="1"/>
    <col min="11781" max="11781" width="8.85546875" style="530"/>
    <col min="11782" max="11782" width="8" style="530" customWidth="1"/>
    <col min="11783" max="11783" width="8.85546875" style="530"/>
    <col min="11784" max="11784" width="23.28515625" style="530" customWidth="1"/>
    <col min="11785" max="12028" width="8.85546875" style="530"/>
    <col min="12029" max="12029" width="2.85546875" style="530" bestFit="1" customWidth="1"/>
    <col min="12030" max="12030" width="14.7109375" style="530" customWidth="1"/>
    <col min="12031" max="12031" width="13.5703125" style="530" customWidth="1"/>
    <col min="12032" max="12032" width="12.7109375" style="530" customWidth="1"/>
    <col min="12033" max="12033" width="16.7109375" style="530" customWidth="1"/>
    <col min="12034" max="12034" width="11.7109375" style="530" customWidth="1"/>
    <col min="12035" max="12035" width="12.28515625" style="530" customWidth="1"/>
    <col min="12036" max="12036" width="13" style="530" customWidth="1"/>
    <col min="12037" max="12037" width="8.85546875" style="530"/>
    <col min="12038" max="12038" width="8" style="530" customWidth="1"/>
    <col min="12039" max="12039" width="8.85546875" style="530"/>
    <col min="12040" max="12040" width="23.28515625" style="530" customWidth="1"/>
    <col min="12041" max="12284" width="8.85546875" style="530"/>
    <col min="12285" max="12285" width="2.85546875" style="530" bestFit="1" customWidth="1"/>
    <col min="12286" max="12286" width="14.7109375" style="530" customWidth="1"/>
    <col min="12287" max="12287" width="13.5703125" style="530" customWidth="1"/>
    <col min="12288" max="12288" width="12.7109375" style="530" customWidth="1"/>
    <col min="12289" max="12289" width="16.7109375" style="530" customWidth="1"/>
    <col min="12290" max="12290" width="11.7109375" style="530" customWidth="1"/>
    <col min="12291" max="12291" width="12.28515625" style="530" customWidth="1"/>
    <col min="12292" max="12292" width="13" style="530" customWidth="1"/>
    <col min="12293" max="12293" width="8.85546875" style="530"/>
    <col min="12294" max="12294" width="8" style="530" customWidth="1"/>
    <col min="12295" max="12295" width="8.85546875" style="530"/>
    <col min="12296" max="12296" width="23.28515625" style="530" customWidth="1"/>
    <col min="12297" max="12540" width="8.85546875" style="530"/>
    <col min="12541" max="12541" width="2.85546875" style="530" bestFit="1" customWidth="1"/>
    <col min="12542" max="12542" width="14.7109375" style="530" customWidth="1"/>
    <col min="12543" max="12543" width="13.5703125" style="530" customWidth="1"/>
    <col min="12544" max="12544" width="12.7109375" style="530" customWidth="1"/>
    <col min="12545" max="12545" width="16.7109375" style="530" customWidth="1"/>
    <col min="12546" max="12546" width="11.7109375" style="530" customWidth="1"/>
    <col min="12547" max="12547" width="12.28515625" style="530" customWidth="1"/>
    <col min="12548" max="12548" width="13" style="530" customWidth="1"/>
    <col min="12549" max="12549" width="8.85546875" style="530"/>
    <col min="12550" max="12550" width="8" style="530" customWidth="1"/>
    <col min="12551" max="12551" width="8.85546875" style="530"/>
    <col min="12552" max="12552" width="23.28515625" style="530" customWidth="1"/>
    <col min="12553" max="12796" width="8.85546875" style="530"/>
    <col min="12797" max="12797" width="2.85546875" style="530" bestFit="1" customWidth="1"/>
    <col min="12798" max="12798" width="14.7109375" style="530" customWidth="1"/>
    <col min="12799" max="12799" width="13.5703125" style="530" customWidth="1"/>
    <col min="12800" max="12800" width="12.7109375" style="530" customWidth="1"/>
    <col min="12801" max="12801" width="16.7109375" style="530" customWidth="1"/>
    <col min="12802" max="12802" width="11.7109375" style="530" customWidth="1"/>
    <col min="12803" max="12803" width="12.28515625" style="530" customWidth="1"/>
    <col min="12804" max="12804" width="13" style="530" customWidth="1"/>
    <col min="12805" max="12805" width="8.85546875" style="530"/>
    <col min="12806" max="12806" width="8" style="530" customWidth="1"/>
    <col min="12807" max="12807" width="8.85546875" style="530"/>
    <col min="12808" max="12808" width="23.28515625" style="530" customWidth="1"/>
    <col min="12809" max="13052" width="8.85546875" style="530"/>
    <col min="13053" max="13053" width="2.85546875" style="530" bestFit="1" customWidth="1"/>
    <col min="13054" max="13054" width="14.7109375" style="530" customWidth="1"/>
    <col min="13055" max="13055" width="13.5703125" style="530" customWidth="1"/>
    <col min="13056" max="13056" width="12.7109375" style="530" customWidth="1"/>
    <col min="13057" max="13057" width="16.7109375" style="530" customWidth="1"/>
    <col min="13058" max="13058" width="11.7109375" style="530" customWidth="1"/>
    <col min="13059" max="13059" width="12.28515625" style="530" customWidth="1"/>
    <col min="13060" max="13060" width="13" style="530" customWidth="1"/>
    <col min="13061" max="13061" width="8.85546875" style="530"/>
    <col min="13062" max="13062" width="8" style="530" customWidth="1"/>
    <col min="13063" max="13063" width="8.85546875" style="530"/>
    <col min="13064" max="13064" width="23.28515625" style="530" customWidth="1"/>
    <col min="13065" max="13308" width="8.85546875" style="530"/>
    <col min="13309" max="13309" width="2.85546875" style="530" bestFit="1" customWidth="1"/>
    <col min="13310" max="13310" width="14.7109375" style="530" customWidth="1"/>
    <col min="13311" max="13311" width="13.5703125" style="530" customWidth="1"/>
    <col min="13312" max="13312" width="12.7109375" style="530" customWidth="1"/>
    <col min="13313" max="13313" width="16.7109375" style="530" customWidth="1"/>
    <col min="13314" max="13314" width="11.7109375" style="530" customWidth="1"/>
    <col min="13315" max="13315" width="12.28515625" style="530" customWidth="1"/>
    <col min="13316" max="13316" width="13" style="530" customWidth="1"/>
    <col min="13317" max="13317" width="8.85546875" style="530"/>
    <col min="13318" max="13318" width="8" style="530" customWidth="1"/>
    <col min="13319" max="13319" width="8.85546875" style="530"/>
    <col min="13320" max="13320" width="23.28515625" style="530" customWidth="1"/>
    <col min="13321" max="13564" width="8.85546875" style="530"/>
    <col min="13565" max="13565" width="2.85546875" style="530" bestFit="1" customWidth="1"/>
    <col min="13566" max="13566" width="14.7109375" style="530" customWidth="1"/>
    <col min="13567" max="13567" width="13.5703125" style="530" customWidth="1"/>
    <col min="13568" max="13568" width="12.7109375" style="530" customWidth="1"/>
    <col min="13569" max="13569" width="16.7109375" style="530" customWidth="1"/>
    <col min="13570" max="13570" width="11.7109375" style="530" customWidth="1"/>
    <col min="13571" max="13571" width="12.28515625" style="530" customWidth="1"/>
    <col min="13572" max="13572" width="13" style="530" customWidth="1"/>
    <col min="13573" max="13573" width="8.85546875" style="530"/>
    <col min="13574" max="13574" width="8" style="530" customWidth="1"/>
    <col min="13575" max="13575" width="8.85546875" style="530"/>
    <col min="13576" max="13576" width="23.28515625" style="530" customWidth="1"/>
    <col min="13577" max="13820" width="8.85546875" style="530"/>
    <col min="13821" max="13821" width="2.85546875" style="530" bestFit="1" customWidth="1"/>
    <col min="13822" max="13822" width="14.7109375" style="530" customWidth="1"/>
    <col min="13823" max="13823" width="13.5703125" style="530" customWidth="1"/>
    <col min="13824" max="13824" width="12.7109375" style="530" customWidth="1"/>
    <col min="13825" max="13825" width="16.7109375" style="530" customWidth="1"/>
    <col min="13826" max="13826" width="11.7109375" style="530" customWidth="1"/>
    <col min="13827" max="13827" width="12.28515625" style="530" customWidth="1"/>
    <col min="13828" max="13828" width="13" style="530" customWidth="1"/>
    <col min="13829" max="13829" width="8.85546875" style="530"/>
    <col min="13830" max="13830" width="8" style="530" customWidth="1"/>
    <col min="13831" max="13831" width="8.85546875" style="530"/>
    <col min="13832" max="13832" width="23.28515625" style="530" customWidth="1"/>
    <col min="13833" max="14076" width="8.85546875" style="530"/>
    <col min="14077" max="14077" width="2.85546875" style="530" bestFit="1" customWidth="1"/>
    <col min="14078" max="14078" width="14.7109375" style="530" customWidth="1"/>
    <col min="14079" max="14079" width="13.5703125" style="530" customWidth="1"/>
    <col min="14080" max="14080" width="12.7109375" style="530" customWidth="1"/>
    <col min="14081" max="14081" width="16.7109375" style="530" customWidth="1"/>
    <col min="14082" max="14082" width="11.7109375" style="530" customWidth="1"/>
    <col min="14083" max="14083" width="12.28515625" style="530" customWidth="1"/>
    <col min="14084" max="14084" width="13" style="530" customWidth="1"/>
    <col min="14085" max="14085" width="8.85546875" style="530"/>
    <col min="14086" max="14086" width="8" style="530" customWidth="1"/>
    <col min="14087" max="14087" width="8.85546875" style="530"/>
    <col min="14088" max="14088" width="23.28515625" style="530" customWidth="1"/>
    <col min="14089" max="14332" width="8.85546875" style="530"/>
    <col min="14333" max="14333" width="2.85546875" style="530" bestFit="1" customWidth="1"/>
    <col min="14334" max="14334" width="14.7109375" style="530" customWidth="1"/>
    <col min="14335" max="14335" width="13.5703125" style="530" customWidth="1"/>
    <col min="14336" max="14336" width="12.7109375" style="530" customWidth="1"/>
    <col min="14337" max="14337" width="16.7109375" style="530" customWidth="1"/>
    <col min="14338" max="14338" width="11.7109375" style="530" customWidth="1"/>
    <col min="14339" max="14339" width="12.28515625" style="530" customWidth="1"/>
    <col min="14340" max="14340" width="13" style="530" customWidth="1"/>
    <col min="14341" max="14341" width="8.85546875" style="530"/>
    <col min="14342" max="14342" width="8" style="530" customWidth="1"/>
    <col min="14343" max="14343" width="8.85546875" style="530"/>
    <col min="14344" max="14344" width="23.28515625" style="530" customWidth="1"/>
    <col min="14345" max="14588" width="8.85546875" style="530"/>
    <col min="14589" max="14589" width="2.85546875" style="530" bestFit="1" customWidth="1"/>
    <col min="14590" max="14590" width="14.7109375" style="530" customWidth="1"/>
    <col min="14591" max="14591" width="13.5703125" style="530" customWidth="1"/>
    <col min="14592" max="14592" width="12.7109375" style="530" customWidth="1"/>
    <col min="14593" max="14593" width="16.7109375" style="530" customWidth="1"/>
    <col min="14594" max="14594" width="11.7109375" style="530" customWidth="1"/>
    <col min="14595" max="14595" width="12.28515625" style="530" customWidth="1"/>
    <col min="14596" max="14596" width="13" style="530" customWidth="1"/>
    <col min="14597" max="14597" width="8.85546875" style="530"/>
    <col min="14598" max="14598" width="8" style="530" customWidth="1"/>
    <col min="14599" max="14599" width="8.85546875" style="530"/>
    <col min="14600" max="14600" width="23.28515625" style="530" customWidth="1"/>
    <col min="14601" max="14844" width="8.85546875" style="530"/>
    <col min="14845" max="14845" width="2.85546875" style="530" bestFit="1" customWidth="1"/>
    <col min="14846" max="14846" width="14.7109375" style="530" customWidth="1"/>
    <col min="14847" max="14847" width="13.5703125" style="530" customWidth="1"/>
    <col min="14848" max="14848" width="12.7109375" style="530" customWidth="1"/>
    <col min="14849" max="14849" width="16.7109375" style="530" customWidth="1"/>
    <col min="14850" max="14850" width="11.7109375" style="530" customWidth="1"/>
    <col min="14851" max="14851" width="12.28515625" style="530" customWidth="1"/>
    <col min="14852" max="14852" width="13" style="530" customWidth="1"/>
    <col min="14853" max="14853" width="8.85546875" style="530"/>
    <col min="14854" max="14854" width="8" style="530" customWidth="1"/>
    <col min="14855" max="14855" width="8.85546875" style="530"/>
    <col min="14856" max="14856" width="23.28515625" style="530" customWidth="1"/>
    <col min="14857" max="15100" width="8.85546875" style="530"/>
    <col min="15101" max="15101" width="2.85546875" style="530" bestFit="1" customWidth="1"/>
    <col min="15102" max="15102" width="14.7109375" style="530" customWidth="1"/>
    <col min="15103" max="15103" width="13.5703125" style="530" customWidth="1"/>
    <col min="15104" max="15104" width="12.7109375" style="530" customWidth="1"/>
    <col min="15105" max="15105" width="16.7109375" style="530" customWidth="1"/>
    <col min="15106" max="15106" width="11.7109375" style="530" customWidth="1"/>
    <col min="15107" max="15107" width="12.28515625" style="530" customWidth="1"/>
    <col min="15108" max="15108" width="13" style="530" customWidth="1"/>
    <col min="15109" max="15109" width="8.85546875" style="530"/>
    <col min="15110" max="15110" width="8" style="530" customWidth="1"/>
    <col min="15111" max="15111" width="8.85546875" style="530"/>
    <col min="15112" max="15112" width="23.28515625" style="530" customWidth="1"/>
    <col min="15113" max="15356" width="8.85546875" style="530"/>
    <col min="15357" max="15357" width="2.85546875" style="530" bestFit="1" customWidth="1"/>
    <col min="15358" max="15358" width="14.7109375" style="530" customWidth="1"/>
    <col min="15359" max="15359" width="13.5703125" style="530" customWidth="1"/>
    <col min="15360" max="15360" width="12.7109375" style="530" customWidth="1"/>
    <col min="15361" max="15361" width="16.7109375" style="530" customWidth="1"/>
    <col min="15362" max="15362" width="11.7109375" style="530" customWidth="1"/>
    <col min="15363" max="15363" width="12.28515625" style="530" customWidth="1"/>
    <col min="15364" max="15364" width="13" style="530" customWidth="1"/>
    <col min="15365" max="15365" width="8.85546875" style="530"/>
    <col min="15366" max="15366" width="8" style="530" customWidth="1"/>
    <col min="15367" max="15367" width="8.85546875" style="530"/>
    <col min="15368" max="15368" width="23.28515625" style="530" customWidth="1"/>
    <col min="15369" max="15612" width="8.85546875" style="530"/>
    <col min="15613" max="15613" width="2.85546875" style="530" bestFit="1" customWidth="1"/>
    <col min="15614" max="15614" width="14.7109375" style="530" customWidth="1"/>
    <col min="15615" max="15615" width="13.5703125" style="530" customWidth="1"/>
    <col min="15616" max="15616" width="12.7109375" style="530" customWidth="1"/>
    <col min="15617" max="15617" width="16.7109375" style="530" customWidth="1"/>
    <col min="15618" max="15618" width="11.7109375" style="530" customWidth="1"/>
    <col min="15619" max="15619" width="12.28515625" style="530" customWidth="1"/>
    <col min="15620" max="15620" width="13" style="530" customWidth="1"/>
    <col min="15621" max="15621" width="8.85546875" style="530"/>
    <col min="15622" max="15622" width="8" style="530" customWidth="1"/>
    <col min="15623" max="15623" width="8.85546875" style="530"/>
    <col min="15624" max="15624" width="23.28515625" style="530" customWidth="1"/>
    <col min="15625" max="15868" width="8.85546875" style="530"/>
    <col min="15869" max="15869" width="2.85546875" style="530" bestFit="1" customWidth="1"/>
    <col min="15870" max="15870" width="14.7109375" style="530" customWidth="1"/>
    <col min="15871" max="15871" width="13.5703125" style="530" customWidth="1"/>
    <col min="15872" max="15872" width="12.7109375" style="530" customWidth="1"/>
    <col min="15873" max="15873" width="16.7109375" style="530" customWidth="1"/>
    <col min="15874" max="15874" width="11.7109375" style="530" customWidth="1"/>
    <col min="15875" max="15875" width="12.28515625" style="530" customWidth="1"/>
    <col min="15876" max="15876" width="13" style="530" customWidth="1"/>
    <col min="15877" max="15877" width="8.85546875" style="530"/>
    <col min="15878" max="15878" width="8" style="530" customWidth="1"/>
    <col min="15879" max="15879" width="8.85546875" style="530"/>
    <col min="15880" max="15880" width="23.28515625" style="530" customWidth="1"/>
    <col min="15881" max="16124" width="8.85546875" style="530"/>
    <col min="16125" max="16125" width="2.85546875" style="530" bestFit="1" customWidth="1"/>
    <col min="16126" max="16126" width="14.7109375" style="530" customWidth="1"/>
    <col min="16127" max="16127" width="13.5703125" style="530" customWidth="1"/>
    <col min="16128" max="16128" width="12.7109375" style="530" customWidth="1"/>
    <col min="16129" max="16129" width="16.7109375" style="530" customWidth="1"/>
    <col min="16130" max="16130" width="11.7109375" style="530" customWidth="1"/>
    <col min="16131" max="16131" width="12.28515625" style="530" customWidth="1"/>
    <col min="16132" max="16132" width="13" style="530" customWidth="1"/>
    <col min="16133" max="16133" width="8.85546875" style="530"/>
    <col min="16134" max="16134" width="8" style="530" customWidth="1"/>
    <col min="16135" max="16135" width="8.85546875" style="530"/>
    <col min="16136" max="16136" width="23.28515625" style="530" customWidth="1"/>
    <col min="16137" max="16384" width="8.85546875" style="530"/>
  </cols>
  <sheetData>
    <row r="1" spans="1:15" s="527" customFormat="1" ht="17.25" customHeight="1">
      <c r="A1" s="3423"/>
      <c r="B1" s="3423"/>
      <c r="C1" s="3423"/>
      <c r="D1" s="3423"/>
      <c r="E1" s="3423"/>
      <c r="F1" s="3423"/>
      <c r="G1" s="3423"/>
      <c r="H1" s="792"/>
      <c r="I1" s="526"/>
      <c r="J1" s="526"/>
      <c r="K1" s="526"/>
      <c r="L1" s="526"/>
      <c r="M1" s="526"/>
      <c r="N1" s="526"/>
      <c r="O1" s="526"/>
    </row>
    <row r="2" spans="1:15" s="527" customFormat="1" ht="17.25" customHeight="1">
      <c r="A2" s="3423" t="s">
        <v>1401</v>
      </c>
      <c r="B2" s="3423"/>
      <c r="C2" s="3423"/>
      <c r="D2" s="3423"/>
      <c r="E2" s="3423"/>
      <c r="F2" s="3423"/>
      <c r="G2" s="3423"/>
      <c r="H2" s="792"/>
      <c r="I2" s="526"/>
      <c r="J2" s="526"/>
      <c r="K2" s="526"/>
      <c r="L2" s="526"/>
      <c r="M2" s="526"/>
      <c r="N2" s="526"/>
      <c r="O2" s="526"/>
    </row>
    <row r="3" spans="1:15" s="527" customFormat="1" ht="17.25" customHeight="1">
      <c r="A3" s="3423" t="s">
        <v>889</v>
      </c>
      <c r="B3" s="3423"/>
      <c r="C3" s="3423"/>
      <c r="D3" s="3423"/>
      <c r="E3" s="3423"/>
      <c r="F3" s="3423"/>
      <c r="G3" s="3423"/>
      <c r="H3" s="792"/>
      <c r="I3" s="526"/>
      <c r="J3" s="526"/>
      <c r="K3" s="526"/>
      <c r="L3" s="526"/>
      <c r="M3" s="526"/>
      <c r="N3" s="526"/>
      <c r="O3" s="526"/>
    </row>
    <row r="4" spans="1:15" s="527" customFormat="1" ht="17.25" customHeight="1">
      <c r="A4" s="3423" t="s">
        <v>890</v>
      </c>
      <c r="B4" s="3423"/>
      <c r="C4" s="3423"/>
      <c r="D4" s="3423"/>
      <c r="E4" s="3423"/>
      <c r="F4" s="3423"/>
      <c r="G4" s="3423"/>
      <c r="H4" s="792"/>
      <c r="I4" s="526"/>
      <c r="J4" s="526"/>
      <c r="K4" s="526"/>
      <c r="L4" s="526"/>
      <c r="M4" s="526"/>
      <c r="N4" s="526"/>
      <c r="O4" s="526"/>
    </row>
    <row r="5" spans="1:15" ht="14.65" customHeight="1">
      <c r="A5" s="3423" t="s">
        <v>2200</v>
      </c>
      <c r="B5" s="3423"/>
      <c r="C5" s="3423"/>
      <c r="D5" s="3423"/>
      <c r="E5" s="3423"/>
      <c r="F5" s="3423"/>
      <c r="G5" s="3423"/>
      <c r="H5" s="792"/>
    </row>
    <row r="6" spans="1:15">
      <c r="A6" s="536"/>
      <c r="B6" s="536"/>
      <c r="C6" s="536"/>
      <c r="D6" s="536"/>
      <c r="E6" s="536"/>
      <c r="F6" s="536"/>
      <c r="G6" s="536" t="s">
        <v>2201</v>
      </c>
      <c r="H6" s="536"/>
    </row>
    <row r="7" spans="1:15">
      <c r="A7" s="536" t="s">
        <v>911</v>
      </c>
      <c r="B7" s="536"/>
      <c r="C7" s="536"/>
      <c r="D7" s="536"/>
      <c r="E7" s="536"/>
      <c r="F7" s="536"/>
      <c r="G7" s="536" t="s">
        <v>2202</v>
      </c>
      <c r="H7" s="536"/>
    </row>
    <row r="8" spans="1:15" ht="19.899999999999999" customHeight="1">
      <c r="A8" s="536" t="s">
        <v>2203</v>
      </c>
      <c r="B8" s="536"/>
      <c r="C8" s="536"/>
      <c r="D8" s="536"/>
      <c r="E8" s="536"/>
      <c r="F8" s="536"/>
      <c r="G8" s="536"/>
      <c r="H8" s="536"/>
    </row>
    <row r="9" spans="1:15">
      <c r="A9" s="536" t="s">
        <v>2204</v>
      </c>
      <c r="B9" s="536"/>
      <c r="C9" s="536"/>
      <c r="D9" s="536"/>
      <c r="E9" s="536"/>
      <c r="F9" s="932"/>
      <c r="G9" s="932"/>
      <c r="H9" s="536"/>
    </row>
    <row r="10" spans="1:15">
      <c r="A10" s="536" t="s">
        <v>2205</v>
      </c>
      <c r="B10" s="536"/>
      <c r="C10" s="536"/>
      <c r="D10" s="536"/>
      <c r="E10" s="536"/>
      <c r="F10" s="536"/>
      <c r="G10" s="536"/>
      <c r="H10" s="536"/>
    </row>
    <row r="11" spans="1:15">
      <c r="A11" s="536" t="s">
        <v>2206</v>
      </c>
      <c r="B11" s="536"/>
      <c r="C11" s="536"/>
      <c r="D11" s="536"/>
      <c r="E11" s="536"/>
      <c r="F11" s="536"/>
      <c r="G11" s="536"/>
      <c r="H11" s="536"/>
    </row>
    <row r="12" spans="1:15">
      <c r="A12" s="536" t="s">
        <v>2207</v>
      </c>
      <c r="B12" s="536"/>
      <c r="C12" s="536"/>
      <c r="D12" s="536"/>
      <c r="E12" s="536"/>
      <c r="F12" s="536"/>
      <c r="G12" s="536"/>
      <c r="H12" s="536"/>
    </row>
    <row r="13" spans="1:15">
      <c r="A13" s="536" t="s">
        <v>2208</v>
      </c>
      <c r="B13" s="536"/>
      <c r="C13" s="536" t="s">
        <v>2209</v>
      </c>
      <c r="D13" s="536"/>
      <c r="E13" s="536"/>
      <c r="F13" s="536"/>
      <c r="G13" s="536"/>
      <c r="H13" s="536"/>
    </row>
    <row r="14" spans="1:15">
      <c r="A14" s="536"/>
      <c r="C14" s="536"/>
      <c r="D14" s="536"/>
      <c r="E14" s="536"/>
      <c r="F14" s="536"/>
      <c r="G14" s="536"/>
      <c r="H14" s="536"/>
    </row>
    <row r="15" spans="1:15">
      <c r="A15" s="536" t="s">
        <v>2210</v>
      </c>
      <c r="B15" s="536"/>
      <c r="C15" s="933"/>
      <c r="D15" s="933"/>
      <c r="E15" s="933" t="s">
        <v>2211</v>
      </c>
      <c r="F15" s="933" t="s">
        <v>2212</v>
      </c>
      <c r="G15" s="530" t="s">
        <v>2213</v>
      </c>
      <c r="H15" s="536"/>
    </row>
    <row r="16" spans="1:15">
      <c r="A16" s="536" t="s">
        <v>2214</v>
      </c>
      <c r="B16" s="536"/>
      <c r="C16" s="536"/>
      <c r="D16" s="536"/>
      <c r="E16" s="536"/>
      <c r="F16" s="536"/>
      <c r="G16" s="536"/>
      <c r="H16" s="536"/>
    </row>
    <row r="17" spans="1:8">
      <c r="A17" s="636" t="s">
        <v>2215</v>
      </c>
      <c r="B17" s="536"/>
      <c r="C17" s="536"/>
      <c r="D17" s="536"/>
      <c r="E17" s="536"/>
      <c r="F17" s="536"/>
      <c r="G17" s="536"/>
      <c r="H17" s="536"/>
    </row>
    <row r="18" spans="1:8">
      <c r="A18" s="536"/>
      <c r="B18" s="536"/>
      <c r="C18" s="536"/>
      <c r="D18" s="536"/>
      <c r="E18" s="536"/>
      <c r="F18" s="536"/>
      <c r="G18" s="536"/>
      <c r="H18" s="536"/>
    </row>
    <row r="19" spans="1:8">
      <c r="A19" s="536"/>
      <c r="B19" s="536"/>
      <c r="C19" s="536"/>
      <c r="D19" s="536"/>
      <c r="E19" s="536"/>
      <c r="F19" s="536"/>
      <c r="G19" s="536"/>
      <c r="H19" s="536"/>
    </row>
    <row r="20" spans="1:8">
      <c r="A20" s="536" t="s">
        <v>2216</v>
      </c>
      <c r="B20" s="536"/>
      <c r="C20" s="536"/>
      <c r="D20" s="536"/>
      <c r="E20" s="536"/>
      <c r="F20" s="934" t="s">
        <v>2217</v>
      </c>
      <c r="H20" s="536"/>
    </row>
    <row r="21" spans="1:8">
      <c r="A21" s="536" t="s">
        <v>2218</v>
      </c>
      <c r="B21" s="536"/>
      <c r="C21" s="536"/>
      <c r="D21" s="536"/>
      <c r="E21" s="536"/>
      <c r="F21" s="536" t="s">
        <v>2219</v>
      </c>
      <c r="H21" s="536"/>
    </row>
    <row r="22" spans="1:8">
      <c r="A22" s="536" t="s">
        <v>941</v>
      </c>
      <c r="B22" s="536"/>
      <c r="C22" s="536"/>
      <c r="D22" s="536"/>
      <c r="E22" s="536"/>
      <c r="F22" s="536" t="s">
        <v>1088</v>
      </c>
      <c r="H22" s="536"/>
    </row>
    <row r="23" spans="1:8">
      <c r="A23" s="935" t="s">
        <v>2220</v>
      </c>
    </row>
    <row r="24" spans="1:8">
      <c r="A24" s="536" t="s">
        <v>2221</v>
      </c>
    </row>
    <row r="25" spans="1:8">
      <c r="A25" s="530" t="s">
        <v>2222</v>
      </c>
    </row>
    <row r="26" spans="1:8" ht="21" thickBot="1">
      <c r="A26" s="795" t="s">
        <v>2223</v>
      </c>
      <c r="B26" s="795"/>
      <c r="C26" s="795"/>
      <c r="D26" s="795"/>
      <c r="E26" s="795"/>
      <c r="F26" s="795"/>
      <c r="G26" s="795"/>
    </row>
    <row r="27" spans="1:8" ht="21" thickTop="1">
      <c r="A27" s="289"/>
      <c r="B27" s="289"/>
      <c r="C27" s="289"/>
      <c r="D27" s="289"/>
      <c r="E27" s="289"/>
      <c r="F27" s="289"/>
      <c r="G27" s="289"/>
      <c r="H27" s="289"/>
    </row>
    <row r="28" spans="1:8" ht="21" thickBot="1">
      <c r="A28" s="608" t="s">
        <v>915</v>
      </c>
    </row>
    <row r="29" spans="1:8" ht="43.15" customHeight="1" thickTop="1">
      <c r="A29" s="3397" t="s">
        <v>2224</v>
      </c>
      <c r="B29" s="3397"/>
      <c r="C29" s="3397"/>
      <c r="D29" s="3397"/>
      <c r="E29" s="3397"/>
      <c r="F29" s="3397"/>
      <c r="G29" s="3397"/>
    </row>
    <row r="31" spans="1:8" ht="21" thickBot="1">
      <c r="A31" s="548" t="s">
        <v>917</v>
      </c>
    </row>
    <row r="32" spans="1:8" ht="21" thickTop="1">
      <c r="A32" s="654">
        <v>1</v>
      </c>
      <c r="B32" s="530" t="s">
        <v>2225</v>
      </c>
    </row>
    <row r="33" spans="1:2">
      <c r="A33" s="654">
        <v>2</v>
      </c>
      <c r="B33" s="530" t="s">
        <v>2226</v>
      </c>
    </row>
    <row r="34" spans="1:2">
      <c r="A34" s="654">
        <v>3</v>
      </c>
      <c r="B34" s="530" t="s">
        <v>2227</v>
      </c>
    </row>
  </sheetData>
  <mergeCells count="6">
    <mergeCell ref="A29:G29"/>
    <mergeCell ref="A1:G1"/>
    <mergeCell ref="A2:G2"/>
    <mergeCell ref="A3:G3"/>
    <mergeCell ref="A4:G4"/>
    <mergeCell ref="A5:G5"/>
  </mergeCells>
  <printOptions horizontalCentered="1"/>
  <pageMargins left="0.31496062992125984" right="0" top="0.19685039370078741" bottom="0" header="0" footer="0"/>
  <pageSetup scale="125" orientation="portrait" r:id="rId1"/>
  <colBreaks count="1" manualBreakCount="1">
    <brk id="8"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topLeftCell="A29" zoomScaleNormal="100" zoomScaleSheetLayoutView="96" zoomScalePageLayoutView="70" workbookViewId="0">
      <selection activeCell="D7" sqref="D7"/>
    </sheetView>
  </sheetViews>
  <sheetFormatPr defaultRowHeight="20.25"/>
  <cols>
    <col min="1" max="1" width="15.140625" style="527" customWidth="1"/>
    <col min="2" max="2" width="11.28515625" style="527" bestFit="1" customWidth="1"/>
    <col min="3" max="3" width="8" style="527" customWidth="1"/>
    <col min="4" max="4" width="7" style="527" customWidth="1"/>
    <col min="5" max="5" width="10.5703125" style="527" customWidth="1"/>
    <col min="6" max="6" width="12.28515625" style="527" customWidth="1"/>
    <col min="7" max="7" width="6.140625" style="527" customWidth="1"/>
    <col min="8" max="8" width="7.28515625" style="527" customWidth="1"/>
    <col min="9" max="9" width="10.28515625" style="527" customWidth="1"/>
    <col min="10" max="10" width="13.28515625" style="527" customWidth="1"/>
    <col min="11" max="11" width="10.7109375" style="527" customWidth="1"/>
    <col min="12" max="12" width="9.7109375" style="527" customWidth="1"/>
    <col min="13" max="13" width="15.140625" style="527" customWidth="1"/>
    <col min="14" max="247" width="8.85546875" style="527"/>
    <col min="248" max="248" width="7.7109375" style="527" customWidth="1"/>
    <col min="249" max="249" width="7.28515625" style="527" customWidth="1"/>
    <col min="250" max="250" width="8" style="527" customWidth="1"/>
    <col min="251" max="251" width="7" style="527" customWidth="1"/>
    <col min="252" max="252" width="10.5703125" style="527" customWidth="1"/>
    <col min="253" max="253" width="10.85546875" style="527" customWidth="1"/>
    <col min="254" max="254" width="9.140625" style="527" customWidth="1"/>
    <col min="255" max="255" width="7.85546875" style="527" customWidth="1"/>
    <col min="256" max="256" width="10.28515625" style="527" customWidth="1"/>
    <col min="257" max="257" width="10" style="527" customWidth="1"/>
    <col min="258" max="258" width="9.85546875" style="527" customWidth="1"/>
    <col min="259" max="259" width="10.140625" style="527" customWidth="1"/>
    <col min="260" max="260" width="10.7109375" style="527" customWidth="1"/>
    <col min="261" max="503" width="8.85546875" style="527"/>
    <col min="504" max="504" width="7.7109375" style="527" customWidth="1"/>
    <col min="505" max="505" width="7.28515625" style="527" customWidth="1"/>
    <col min="506" max="506" width="8" style="527" customWidth="1"/>
    <col min="507" max="507" width="7" style="527" customWidth="1"/>
    <col min="508" max="508" width="10.5703125" style="527" customWidth="1"/>
    <col min="509" max="509" width="10.85546875" style="527" customWidth="1"/>
    <col min="510" max="510" width="9.140625" style="527" customWidth="1"/>
    <col min="511" max="511" width="7.85546875" style="527" customWidth="1"/>
    <col min="512" max="512" width="10.28515625" style="527" customWidth="1"/>
    <col min="513" max="513" width="10" style="527" customWidth="1"/>
    <col min="514" max="514" width="9.85546875" style="527" customWidth="1"/>
    <col min="515" max="515" width="10.140625" style="527" customWidth="1"/>
    <col min="516" max="516" width="10.7109375" style="527" customWidth="1"/>
    <col min="517" max="759" width="8.85546875" style="527"/>
    <col min="760" max="760" width="7.7109375" style="527" customWidth="1"/>
    <col min="761" max="761" width="7.28515625" style="527" customWidth="1"/>
    <col min="762" max="762" width="8" style="527" customWidth="1"/>
    <col min="763" max="763" width="7" style="527" customWidth="1"/>
    <col min="764" max="764" width="10.5703125" style="527" customWidth="1"/>
    <col min="765" max="765" width="10.85546875" style="527" customWidth="1"/>
    <col min="766" max="766" width="9.140625" style="527" customWidth="1"/>
    <col min="767" max="767" width="7.85546875" style="527" customWidth="1"/>
    <col min="768" max="768" width="10.28515625" style="527" customWidth="1"/>
    <col min="769" max="769" width="10" style="527" customWidth="1"/>
    <col min="770" max="770" width="9.85546875" style="527" customWidth="1"/>
    <col min="771" max="771" width="10.140625" style="527" customWidth="1"/>
    <col min="772" max="772" width="10.7109375" style="527" customWidth="1"/>
    <col min="773" max="1015" width="8.85546875" style="527"/>
    <col min="1016" max="1016" width="7.7109375" style="527" customWidth="1"/>
    <col min="1017" max="1017" width="7.28515625" style="527" customWidth="1"/>
    <col min="1018" max="1018" width="8" style="527" customWidth="1"/>
    <col min="1019" max="1019" width="7" style="527" customWidth="1"/>
    <col min="1020" max="1020" width="10.5703125" style="527" customWidth="1"/>
    <col min="1021" max="1021" width="10.85546875" style="527" customWidth="1"/>
    <col min="1022" max="1022" width="9.140625" style="527" customWidth="1"/>
    <col min="1023" max="1023" width="7.85546875" style="527" customWidth="1"/>
    <col min="1024" max="1024" width="10.28515625" style="527" customWidth="1"/>
    <col min="1025" max="1025" width="10" style="527" customWidth="1"/>
    <col min="1026" max="1026" width="9.85546875" style="527" customWidth="1"/>
    <col min="1027" max="1027" width="10.140625" style="527" customWidth="1"/>
    <col min="1028" max="1028" width="10.7109375" style="527" customWidth="1"/>
    <col min="1029" max="1271" width="8.85546875" style="527"/>
    <col min="1272" max="1272" width="7.7109375" style="527" customWidth="1"/>
    <col min="1273" max="1273" width="7.28515625" style="527" customWidth="1"/>
    <col min="1274" max="1274" width="8" style="527" customWidth="1"/>
    <col min="1275" max="1275" width="7" style="527" customWidth="1"/>
    <col min="1276" max="1276" width="10.5703125" style="527" customWidth="1"/>
    <col min="1277" max="1277" width="10.85546875" style="527" customWidth="1"/>
    <col min="1278" max="1278" width="9.140625" style="527" customWidth="1"/>
    <col min="1279" max="1279" width="7.85546875" style="527" customWidth="1"/>
    <col min="1280" max="1280" width="10.28515625" style="527" customWidth="1"/>
    <col min="1281" max="1281" width="10" style="527" customWidth="1"/>
    <col min="1282" max="1282" width="9.85546875" style="527" customWidth="1"/>
    <col min="1283" max="1283" width="10.140625" style="527" customWidth="1"/>
    <col min="1284" max="1284" width="10.7109375" style="527" customWidth="1"/>
    <col min="1285" max="1527" width="8.85546875" style="527"/>
    <col min="1528" max="1528" width="7.7109375" style="527" customWidth="1"/>
    <col min="1529" max="1529" width="7.28515625" style="527" customWidth="1"/>
    <col min="1530" max="1530" width="8" style="527" customWidth="1"/>
    <col min="1531" max="1531" width="7" style="527" customWidth="1"/>
    <col min="1532" max="1532" width="10.5703125" style="527" customWidth="1"/>
    <col min="1533" max="1533" width="10.85546875" style="527" customWidth="1"/>
    <col min="1534" max="1534" width="9.140625" style="527" customWidth="1"/>
    <col min="1535" max="1535" width="7.85546875" style="527" customWidth="1"/>
    <col min="1536" max="1536" width="10.28515625" style="527" customWidth="1"/>
    <col min="1537" max="1537" width="10" style="527" customWidth="1"/>
    <col min="1538" max="1538" width="9.85546875" style="527" customWidth="1"/>
    <col min="1539" max="1539" width="10.140625" style="527" customWidth="1"/>
    <col min="1540" max="1540" width="10.7109375" style="527" customWidth="1"/>
    <col min="1541" max="1783" width="8.85546875" style="527"/>
    <col min="1784" max="1784" width="7.7109375" style="527" customWidth="1"/>
    <col min="1785" max="1785" width="7.28515625" style="527" customWidth="1"/>
    <col min="1786" max="1786" width="8" style="527" customWidth="1"/>
    <col min="1787" max="1787" width="7" style="527" customWidth="1"/>
    <col min="1788" max="1788" width="10.5703125" style="527" customWidth="1"/>
    <col min="1789" max="1789" width="10.85546875" style="527" customWidth="1"/>
    <col min="1790" max="1790" width="9.140625" style="527" customWidth="1"/>
    <col min="1791" max="1791" width="7.85546875" style="527" customWidth="1"/>
    <col min="1792" max="1792" width="10.28515625" style="527" customWidth="1"/>
    <col min="1793" max="1793" width="10" style="527" customWidth="1"/>
    <col min="1794" max="1794" width="9.85546875" style="527" customWidth="1"/>
    <col min="1795" max="1795" width="10.140625" style="527" customWidth="1"/>
    <col min="1796" max="1796" width="10.7109375" style="527" customWidth="1"/>
    <col min="1797" max="2039" width="8.85546875" style="527"/>
    <col min="2040" max="2040" width="7.7109375" style="527" customWidth="1"/>
    <col min="2041" max="2041" width="7.28515625" style="527" customWidth="1"/>
    <col min="2042" max="2042" width="8" style="527" customWidth="1"/>
    <col min="2043" max="2043" width="7" style="527" customWidth="1"/>
    <col min="2044" max="2044" width="10.5703125" style="527" customWidth="1"/>
    <col min="2045" max="2045" width="10.85546875" style="527" customWidth="1"/>
    <col min="2046" max="2046" width="9.140625" style="527" customWidth="1"/>
    <col min="2047" max="2047" width="7.85546875" style="527" customWidth="1"/>
    <col min="2048" max="2048" width="10.28515625" style="527" customWidth="1"/>
    <col min="2049" max="2049" width="10" style="527" customWidth="1"/>
    <col min="2050" max="2050" width="9.85546875" style="527" customWidth="1"/>
    <col min="2051" max="2051" width="10.140625" style="527" customWidth="1"/>
    <col min="2052" max="2052" width="10.7109375" style="527" customWidth="1"/>
    <col min="2053" max="2295" width="8.85546875" style="527"/>
    <col min="2296" max="2296" width="7.7109375" style="527" customWidth="1"/>
    <col min="2297" max="2297" width="7.28515625" style="527" customWidth="1"/>
    <col min="2298" max="2298" width="8" style="527" customWidth="1"/>
    <col min="2299" max="2299" width="7" style="527" customWidth="1"/>
    <col min="2300" max="2300" width="10.5703125" style="527" customWidth="1"/>
    <col min="2301" max="2301" width="10.85546875" style="527" customWidth="1"/>
    <col min="2302" max="2302" width="9.140625" style="527" customWidth="1"/>
    <col min="2303" max="2303" width="7.85546875" style="527" customWidth="1"/>
    <col min="2304" max="2304" width="10.28515625" style="527" customWidth="1"/>
    <col min="2305" max="2305" width="10" style="527" customWidth="1"/>
    <col min="2306" max="2306" width="9.85546875" style="527" customWidth="1"/>
    <col min="2307" max="2307" width="10.140625" style="527" customWidth="1"/>
    <col min="2308" max="2308" width="10.7109375" style="527" customWidth="1"/>
    <col min="2309" max="2551" width="8.85546875" style="527"/>
    <col min="2552" max="2552" width="7.7109375" style="527" customWidth="1"/>
    <col min="2553" max="2553" width="7.28515625" style="527" customWidth="1"/>
    <col min="2554" max="2554" width="8" style="527" customWidth="1"/>
    <col min="2555" max="2555" width="7" style="527" customWidth="1"/>
    <col min="2556" max="2556" width="10.5703125" style="527" customWidth="1"/>
    <col min="2557" max="2557" width="10.85546875" style="527" customWidth="1"/>
    <col min="2558" max="2558" width="9.140625" style="527" customWidth="1"/>
    <col min="2559" max="2559" width="7.85546875" style="527" customWidth="1"/>
    <col min="2560" max="2560" width="10.28515625" style="527" customWidth="1"/>
    <col min="2561" max="2561" width="10" style="527" customWidth="1"/>
    <col min="2562" max="2562" width="9.85546875" style="527" customWidth="1"/>
    <col min="2563" max="2563" width="10.140625" style="527" customWidth="1"/>
    <col min="2564" max="2564" width="10.7109375" style="527" customWidth="1"/>
    <col min="2565" max="2807" width="8.85546875" style="527"/>
    <col min="2808" max="2808" width="7.7109375" style="527" customWidth="1"/>
    <col min="2809" max="2809" width="7.28515625" style="527" customWidth="1"/>
    <col min="2810" max="2810" width="8" style="527" customWidth="1"/>
    <col min="2811" max="2811" width="7" style="527" customWidth="1"/>
    <col min="2812" max="2812" width="10.5703125" style="527" customWidth="1"/>
    <col min="2813" max="2813" width="10.85546875" style="527" customWidth="1"/>
    <col min="2814" max="2814" width="9.140625" style="527" customWidth="1"/>
    <col min="2815" max="2815" width="7.85546875" style="527" customWidth="1"/>
    <col min="2816" max="2816" width="10.28515625" style="527" customWidth="1"/>
    <col min="2817" max="2817" width="10" style="527" customWidth="1"/>
    <col min="2818" max="2818" width="9.85546875" style="527" customWidth="1"/>
    <col min="2819" max="2819" width="10.140625" style="527" customWidth="1"/>
    <col min="2820" max="2820" width="10.7109375" style="527" customWidth="1"/>
    <col min="2821" max="3063" width="8.85546875" style="527"/>
    <col min="3064" max="3064" width="7.7109375" style="527" customWidth="1"/>
    <col min="3065" max="3065" width="7.28515625" style="527" customWidth="1"/>
    <col min="3066" max="3066" width="8" style="527" customWidth="1"/>
    <col min="3067" max="3067" width="7" style="527" customWidth="1"/>
    <col min="3068" max="3068" width="10.5703125" style="527" customWidth="1"/>
    <col min="3069" max="3069" width="10.85546875" style="527" customWidth="1"/>
    <col min="3070" max="3070" width="9.140625" style="527" customWidth="1"/>
    <col min="3071" max="3071" width="7.85546875" style="527" customWidth="1"/>
    <col min="3072" max="3072" width="10.28515625" style="527" customWidth="1"/>
    <col min="3073" max="3073" width="10" style="527" customWidth="1"/>
    <col min="3074" max="3074" width="9.85546875" style="527" customWidth="1"/>
    <col min="3075" max="3075" width="10.140625" style="527" customWidth="1"/>
    <col min="3076" max="3076" width="10.7109375" style="527" customWidth="1"/>
    <col min="3077" max="3319" width="8.85546875" style="527"/>
    <col min="3320" max="3320" width="7.7109375" style="527" customWidth="1"/>
    <col min="3321" max="3321" width="7.28515625" style="527" customWidth="1"/>
    <col min="3322" max="3322" width="8" style="527" customWidth="1"/>
    <col min="3323" max="3323" width="7" style="527" customWidth="1"/>
    <col min="3324" max="3324" width="10.5703125" style="527" customWidth="1"/>
    <col min="3325" max="3325" width="10.85546875" style="527" customWidth="1"/>
    <col min="3326" max="3326" width="9.140625" style="527" customWidth="1"/>
    <col min="3327" max="3327" width="7.85546875" style="527" customWidth="1"/>
    <col min="3328" max="3328" width="10.28515625" style="527" customWidth="1"/>
    <col min="3329" max="3329" width="10" style="527" customWidth="1"/>
    <col min="3330" max="3330" width="9.85546875" style="527" customWidth="1"/>
    <col min="3331" max="3331" width="10.140625" style="527" customWidth="1"/>
    <col min="3332" max="3332" width="10.7109375" style="527" customWidth="1"/>
    <col min="3333" max="3575" width="8.85546875" style="527"/>
    <col min="3576" max="3576" width="7.7109375" style="527" customWidth="1"/>
    <col min="3577" max="3577" width="7.28515625" style="527" customWidth="1"/>
    <col min="3578" max="3578" width="8" style="527" customWidth="1"/>
    <col min="3579" max="3579" width="7" style="527" customWidth="1"/>
    <col min="3580" max="3580" width="10.5703125" style="527" customWidth="1"/>
    <col min="3581" max="3581" width="10.85546875" style="527" customWidth="1"/>
    <col min="3582" max="3582" width="9.140625" style="527" customWidth="1"/>
    <col min="3583" max="3583" width="7.85546875" style="527" customWidth="1"/>
    <col min="3584" max="3584" width="10.28515625" style="527" customWidth="1"/>
    <col min="3585" max="3585" width="10" style="527" customWidth="1"/>
    <col min="3586" max="3586" width="9.85546875" style="527" customWidth="1"/>
    <col min="3587" max="3587" width="10.140625" style="527" customWidth="1"/>
    <col min="3588" max="3588" width="10.7109375" style="527" customWidth="1"/>
    <col min="3589" max="3831" width="8.85546875" style="527"/>
    <col min="3832" max="3832" width="7.7109375" style="527" customWidth="1"/>
    <col min="3833" max="3833" width="7.28515625" style="527" customWidth="1"/>
    <col min="3834" max="3834" width="8" style="527" customWidth="1"/>
    <col min="3835" max="3835" width="7" style="527" customWidth="1"/>
    <col min="3836" max="3836" width="10.5703125" style="527" customWidth="1"/>
    <col min="3837" max="3837" width="10.85546875" style="527" customWidth="1"/>
    <col min="3838" max="3838" width="9.140625" style="527" customWidth="1"/>
    <col min="3839" max="3839" width="7.85546875" style="527" customWidth="1"/>
    <col min="3840" max="3840" width="10.28515625" style="527" customWidth="1"/>
    <col min="3841" max="3841" width="10" style="527" customWidth="1"/>
    <col min="3842" max="3842" width="9.85546875" style="527" customWidth="1"/>
    <col min="3843" max="3843" width="10.140625" style="527" customWidth="1"/>
    <col min="3844" max="3844" width="10.7109375" style="527" customWidth="1"/>
    <col min="3845" max="4087" width="8.85546875" style="527"/>
    <col min="4088" max="4088" width="7.7109375" style="527" customWidth="1"/>
    <col min="4089" max="4089" width="7.28515625" style="527" customWidth="1"/>
    <col min="4090" max="4090" width="8" style="527" customWidth="1"/>
    <col min="4091" max="4091" width="7" style="527" customWidth="1"/>
    <col min="4092" max="4092" width="10.5703125" style="527" customWidth="1"/>
    <col min="4093" max="4093" width="10.85546875" style="527" customWidth="1"/>
    <col min="4094" max="4094" width="9.140625" style="527" customWidth="1"/>
    <col min="4095" max="4095" width="7.85546875" style="527" customWidth="1"/>
    <col min="4096" max="4096" width="10.28515625" style="527" customWidth="1"/>
    <col min="4097" max="4097" width="10" style="527" customWidth="1"/>
    <col min="4098" max="4098" width="9.85546875" style="527" customWidth="1"/>
    <col min="4099" max="4099" width="10.140625" style="527" customWidth="1"/>
    <col min="4100" max="4100" width="10.7109375" style="527" customWidth="1"/>
    <col min="4101" max="4343" width="8.85546875" style="527"/>
    <col min="4344" max="4344" width="7.7109375" style="527" customWidth="1"/>
    <col min="4345" max="4345" width="7.28515625" style="527" customWidth="1"/>
    <col min="4346" max="4346" width="8" style="527" customWidth="1"/>
    <col min="4347" max="4347" width="7" style="527" customWidth="1"/>
    <col min="4348" max="4348" width="10.5703125" style="527" customWidth="1"/>
    <col min="4349" max="4349" width="10.85546875" style="527" customWidth="1"/>
    <col min="4350" max="4350" width="9.140625" style="527" customWidth="1"/>
    <col min="4351" max="4351" width="7.85546875" style="527" customWidth="1"/>
    <col min="4352" max="4352" width="10.28515625" style="527" customWidth="1"/>
    <col min="4353" max="4353" width="10" style="527" customWidth="1"/>
    <col min="4354" max="4354" width="9.85546875" style="527" customWidth="1"/>
    <col min="4355" max="4355" width="10.140625" style="527" customWidth="1"/>
    <col min="4356" max="4356" width="10.7109375" style="527" customWidth="1"/>
    <col min="4357" max="4599" width="8.85546875" style="527"/>
    <col min="4600" max="4600" width="7.7109375" style="527" customWidth="1"/>
    <col min="4601" max="4601" width="7.28515625" style="527" customWidth="1"/>
    <col min="4602" max="4602" width="8" style="527" customWidth="1"/>
    <col min="4603" max="4603" width="7" style="527" customWidth="1"/>
    <col min="4604" max="4604" width="10.5703125" style="527" customWidth="1"/>
    <col min="4605" max="4605" width="10.85546875" style="527" customWidth="1"/>
    <col min="4606" max="4606" width="9.140625" style="527" customWidth="1"/>
    <col min="4607" max="4607" width="7.85546875" style="527" customWidth="1"/>
    <col min="4608" max="4608" width="10.28515625" style="527" customWidth="1"/>
    <col min="4609" max="4609" width="10" style="527" customWidth="1"/>
    <col min="4610" max="4610" width="9.85546875" style="527" customWidth="1"/>
    <col min="4611" max="4611" width="10.140625" style="527" customWidth="1"/>
    <col min="4612" max="4612" width="10.7109375" style="527" customWidth="1"/>
    <col min="4613" max="4855" width="8.85546875" style="527"/>
    <col min="4856" max="4856" width="7.7109375" style="527" customWidth="1"/>
    <col min="4857" max="4857" width="7.28515625" style="527" customWidth="1"/>
    <col min="4858" max="4858" width="8" style="527" customWidth="1"/>
    <col min="4859" max="4859" width="7" style="527" customWidth="1"/>
    <col min="4860" max="4860" width="10.5703125" style="527" customWidth="1"/>
    <col min="4861" max="4861" width="10.85546875" style="527" customWidth="1"/>
    <col min="4862" max="4862" width="9.140625" style="527" customWidth="1"/>
    <col min="4863" max="4863" width="7.85546875" style="527" customWidth="1"/>
    <col min="4864" max="4864" width="10.28515625" style="527" customWidth="1"/>
    <col min="4865" max="4865" width="10" style="527" customWidth="1"/>
    <col min="4866" max="4866" width="9.85546875" style="527" customWidth="1"/>
    <col min="4867" max="4867" width="10.140625" style="527" customWidth="1"/>
    <col min="4868" max="4868" width="10.7109375" style="527" customWidth="1"/>
    <col min="4869" max="5111" width="8.85546875" style="527"/>
    <col min="5112" max="5112" width="7.7109375" style="527" customWidth="1"/>
    <col min="5113" max="5113" width="7.28515625" style="527" customWidth="1"/>
    <col min="5114" max="5114" width="8" style="527" customWidth="1"/>
    <col min="5115" max="5115" width="7" style="527" customWidth="1"/>
    <col min="5116" max="5116" width="10.5703125" style="527" customWidth="1"/>
    <col min="5117" max="5117" width="10.85546875" style="527" customWidth="1"/>
    <col min="5118" max="5118" width="9.140625" style="527" customWidth="1"/>
    <col min="5119" max="5119" width="7.85546875" style="527" customWidth="1"/>
    <col min="5120" max="5120" width="10.28515625" style="527" customWidth="1"/>
    <col min="5121" max="5121" width="10" style="527" customWidth="1"/>
    <col min="5122" max="5122" width="9.85546875" style="527" customWidth="1"/>
    <col min="5123" max="5123" width="10.140625" style="527" customWidth="1"/>
    <col min="5124" max="5124" width="10.7109375" style="527" customWidth="1"/>
    <col min="5125" max="5367" width="8.85546875" style="527"/>
    <col min="5368" max="5368" width="7.7109375" style="527" customWidth="1"/>
    <col min="5369" max="5369" width="7.28515625" style="527" customWidth="1"/>
    <col min="5370" max="5370" width="8" style="527" customWidth="1"/>
    <col min="5371" max="5371" width="7" style="527" customWidth="1"/>
    <col min="5372" max="5372" width="10.5703125" style="527" customWidth="1"/>
    <col min="5373" max="5373" width="10.85546875" style="527" customWidth="1"/>
    <col min="5374" max="5374" width="9.140625" style="527" customWidth="1"/>
    <col min="5375" max="5375" width="7.85546875" style="527" customWidth="1"/>
    <col min="5376" max="5376" width="10.28515625" style="527" customWidth="1"/>
    <col min="5377" max="5377" width="10" style="527" customWidth="1"/>
    <col min="5378" max="5378" width="9.85546875" style="527" customWidth="1"/>
    <col min="5379" max="5379" width="10.140625" style="527" customWidth="1"/>
    <col min="5380" max="5380" width="10.7109375" style="527" customWidth="1"/>
    <col min="5381" max="5623" width="8.85546875" style="527"/>
    <col min="5624" max="5624" width="7.7109375" style="527" customWidth="1"/>
    <col min="5625" max="5625" width="7.28515625" style="527" customWidth="1"/>
    <col min="5626" max="5626" width="8" style="527" customWidth="1"/>
    <col min="5627" max="5627" width="7" style="527" customWidth="1"/>
    <col min="5628" max="5628" width="10.5703125" style="527" customWidth="1"/>
    <col min="5629" max="5629" width="10.85546875" style="527" customWidth="1"/>
    <col min="5630" max="5630" width="9.140625" style="527" customWidth="1"/>
    <col min="5631" max="5631" width="7.85546875" style="527" customWidth="1"/>
    <col min="5632" max="5632" width="10.28515625" style="527" customWidth="1"/>
    <col min="5633" max="5633" width="10" style="527" customWidth="1"/>
    <col min="5634" max="5634" width="9.85546875" style="527" customWidth="1"/>
    <col min="5635" max="5635" width="10.140625" style="527" customWidth="1"/>
    <col min="5636" max="5636" width="10.7109375" style="527" customWidth="1"/>
    <col min="5637" max="5879" width="8.85546875" style="527"/>
    <col min="5880" max="5880" width="7.7109375" style="527" customWidth="1"/>
    <col min="5881" max="5881" width="7.28515625" style="527" customWidth="1"/>
    <col min="5882" max="5882" width="8" style="527" customWidth="1"/>
    <col min="5883" max="5883" width="7" style="527" customWidth="1"/>
    <col min="5884" max="5884" width="10.5703125" style="527" customWidth="1"/>
    <col min="5885" max="5885" width="10.85546875" style="527" customWidth="1"/>
    <col min="5886" max="5886" width="9.140625" style="527" customWidth="1"/>
    <col min="5887" max="5887" width="7.85546875" style="527" customWidth="1"/>
    <col min="5888" max="5888" width="10.28515625" style="527" customWidth="1"/>
    <col min="5889" max="5889" width="10" style="527" customWidth="1"/>
    <col min="5890" max="5890" width="9.85546875" style="527" customWidth="1"/>
    <col min="5891" max="5891" width="10.140625" style="527" customWidth="1"/>
    <col min="5892" max="5892" width="10.7109375" style="527" customWidth="1"/>
    <col min="5893" max="6135" width="8.85546875" style="527"/>
    <col min="6136" max="6136" width="7.7109375" style="527" customWidth="1"/>
    <col min="6137" max="6137" width="7.28515625" style="527" customWidth="1"/>
    <col min="6138" max="6138" width="8" style="527" customWidth="1"/>
    <col min="6139" max="6139" width="7" style="527" customWidth="1"/>
    <col min="6140" max="6140" width="10.5703125" style="527" customWidth="1"/>
    <col min="6141" max="6141" width="10.85546875" style="527" customWidth="1"/>
    <col min="6142" max="6142" width="9.140625" style="527" customWidth="1"/>
    <col min="6143" max="6143" width="7.85546875" style="527" customWidth="1"/>
    <col min="6144" max="6144" width="10.28515625" style="527" customWidth="1"/>
    <col min="6145" max="6145" width="10" style="527" customWidth="1"/>
    <col min="6146" max="6146" width="9.85546875" style="527" customWidth="1"/>
    <col min="6147" max="6147" width="10.140625" style="527" customWidth="1"/>
    <col min="6148" max="6148" width="10.7109375" style="527" customWidth="1"/>
    <col min="6149" max="6391" width="8.85546875" style="527"/>
    <col min="6392" max="6392" width="7.7109375" style="527" customWidth="1"/>
    <col min="6393" max="6393" width="7.28515625" style="527" customWidth="1"/>
    <col min="6394" max="6394" width="8" style="527" customWidth="1"/>
    <col min="6395" max="6395" width="7" style="527" customWidth="1"/>
    <col min="6396" max="6396" width="10.5703125" style="527" customWidth="1"/>
    <col min="6397" max="6397" width="10.85546875" style="527" customWidth="1"/>
    <col min="6398" max="6398" width="9.140625" style="527" customWidth="1"/>
    <col min="6399" max="6399" width="7.85546875" style="527" customWidth="1"/>
    <col min="6400" max="6400" width="10.28515625" style="527" customWidth="1"/>
    <col min="6401" max="6401" width="10" style="527" customWidth="1"/>
    <col min="6402" max="6402" width="9.85546875" style="527" customWidth="1"/>
    <col min="6403" max="6403" width="10.140625" style="527" customWidth="1"/>
    <col min="6404" max="6404" width="10.7109375" style="527" customWidth="1"/>
    <col min="6405" max="6647" width="8.85546875" style="527"/>
    <col min="6648" max="6648" width="7.7109375" style="527" customWidth="1"/>
    <col min="6649" max="6649" width="7.28515625" style="527" customWidth="1"/>
    <col min="6650" max="6650" width="8" style="527" customWidth="1"/>
    <col min="6651" max="6651" width="7" style="527" customWidth="1"/>
    <col min="6652" max="6652" width="10.5703125" style="527" customWidth="1"/>
    <col min="6653" max="6653" width="10.85546875" style="527" customWidth="1"/>
    <col min="6654" max="6654" width="9.140625" style="527" customWidth="1"/>
    <col min="6655" max="6655" width="7.85546875" style="527" customWidth="1"/>
    <col min="6656" max="6656" width="10.28515625" style="527" customWidth="1"/>
    <col min="6657" max="6657" width="10" style="527" customWidth="1"/>
    <col min="6658" max="6658" width="9.85546875" style="527" customWidth="1"/>
    <col min="6659" max="6659" width="10.140625" style="527" customWidth="1"/>
    <col min="6660" max="6660" width="10.7109375" style="527" customWidth="1"/>
    <col min="6661" max="6903" width="8.85546875" style="527"/>
    <col min="6904" max="6904" width="7.7109375" style="527" customWidth="1"/>
    <col min="6905" max="6905" width="7.28515625" style="527" customWidth="1"/>
    <col min="6906" max="6906" width="8" style="527" customWidth="1"/>
    <col min="6907" max="6907" width="7" style="527" customWidth="1"/>
    <col min="6908" max="6908" width="10.5703125" style="527" customWidth="1"/>
    <col min="6909" max="6909" width="10.85546875" style="527" customWidth="1"/>
    <col min="6910" max="6910" width="9.140625" style="527" customWidth="1"/>
    <col min="6911" max="6911" width="7.85546875" style="527" customWidth="1"/>
    <col min="6912" max="6912" width="10.28515625" style="527" customWidth="1"/>
    <col min="6913" max="6913" width="10" style="527" customWidth="1"/>
    <col min="6914" max="6914" width="9.85546875" style="527" customWidth="1"/>
    <col min="6915" max="6915" width="10.140625" style="527" customWidth="1"/>
    <col min="6916" max="6916" width="10.7109375" style="527" customWidth="1"/>
    <col min="6917" max="7159" width="8.85546875" style="527"/>
    <col min="7160" max="7160" width="7.7109375" style="527" customWidth="1"/>
    <col min="7161" max="7161" width="7.28515625" style="527" customWidth="1"/>
    <col min="7162" max="7162" width="8" style="527" customWidth="1"/>
    <col min="7163" max="7163" width="7" style="527" customWidth="1"/>
    <col min="7164" max="7164" width="10.5703125" style="527" customWidth="1"/>
    <col min="7165" max="7165" width="10.85546875" style="527" customWidth="1"/>
    <col min="7166" max="7166" width="9.140625" style="527" customWidth="1"/>
    <col min="7167" max="7167" width="7.85546875" style="527" customWidth="1"/>
    <col min="7168" max="7168" width="10.28515625" style="527" customWidth="1"/>
    <col min="7169" max="7169" width="10" style="527" customWidth="1"/>
    <col min="7170" max="7170" width="9.85546875" style="527" customWidth="1"/>
    <col min="7171" max="7171" width="10.140625" style="527" customWidth="1"/>
    <col min="7172" max="7172" width="10.7109375" style="527" customWidth="1"/>
    <col min="7173" max="7415" width="8.85546875" style="527"/>
    <col min="7416" max="7416" width="7.7109375" style="527" customWidth="1"/>
    <col min="7417" max="7417" width="7.28515625" style="527" customWidth="1"/>
    <col min="7418" max="7418" width="8" style="527" customWidth="1"/>
    <col min="7419" max="7419" width="7" style="527" customWidth="1"/>
    <col min="7420" max="7420" width="10.5703125" style="527" customWidth="1"/>
    <col min="7421" max="7421" width="10.85546875" style="527" customWidth="1"/>
    <col min="7422" max="7422" width="9.140625" style="527" customWidth="1"/>
    <col min="7423" max="7423" width="7.85546875" style="527" customWidth="1"/>
    <col min="7424" max="7424" width="10.28515625" style="527" customWidth="1"/>
    <col min="7425" max="7425" width="10" style="527" customWidth="1"/>
    <col min="7426" max="7426" width="9.85546875" style="527" customWidth="1"/>
    <col min="7427" max="7427" width="10.140625" style="527" customWidth="1"/>
    <col min="7428" max="7428" width="10.7109375" style="527" customWidth="1"/>
    <col min="7429" max="7671" width="8.85546875" style="527"/>
    <col min="7672" max="7672" width="7.7109375" style="527" customWidth="1"/>
    <col min="7673" max="7673" width="7.28515625" style="527" customWidth="1"/>
    <col min="7674" max="7674" width="8" style="527" customWidth="1"/>
    <col min="7675" max="7675" width="7" style="527" customWidth="1"/>
    <col min="7676" max="7676" width="10.5703125" style="527" customWidth="1"/>
    <col min="7677" max="7677" width="10.85546875" style="527" customWidth="1"/>
    <col min="7678" max="7678" width="9.140625" style="527" customWidth="1"/>
    <col min="7679" max="7679" width="7.85546875" style="527" customWidth="1"/>
    <col min="7680" max="7680" width="10.28515625" style="527" customWidth="1"/>
    <col min="7681" max="7681" width="10" style="527" customWidth="1"/>
    <col min="7682" max="7682" width="9.85546875" style="527" customWidth="1"/>
    <col min="7683" max="7683" width="10.140625" style="527" customWidth="1"/>
    <col min="7684" max="7684" width="10.7109375" style="527" customWidth="1"/>
    <col min="7685" max="7927" width="8.85546875" style="527"/>
    <col min="7928" max="7928" width="7.7109375" style="527" customWidth="1"/>
    <col min="7929" max="7929" width="7.28515625" style="527" customWidth="1"/>
    <col min="7930" max="7930" width="8" style="527" customWidth="1"/>
    <col min="7931" max="7931" width="7" style="527" customWidth="1"/>
    <col min="7932" max="7932" width="10.5703125" style="527" customWidth="1"/>
    <col min="7933" max="7933" width="10.85546875" style="527" customWidth="1"/>
    <col min="7934" max="7934" width="9.140625" style="527" customWidth="1"/>
    <col min="7935" max="7935" width="7.85546875" style="527" customWidth="1"/>
    <col min="7936" max="7936" width="10.28515625" style="527" customWidth="1"/>
    <col min="7937" max="7937" width="10" style="527" customWidth="1"/>
    <col min="7938" max="7938" width="9.85546875" style="527" customWidth="1"/>
    <col min="7939" max="7939" width="10.140625" style="527" customWidth="1"/>
    <col min="7940" max="7940" width="10.7109375" style="527" customWidth="1"/>
    <col min="7941" max="8183" width="8.85546875" style="527"/>
    <col min="8184" max="8184" width="7.7109375" style="527" customWidth="1"/>
    <col min="8185" max="8185" width="7.28515625" style="527" customWidth="1"/>
    <col min="8186" max="8186" width="8" style="527" customWidth="1"/>
    <col min="8187" max="8187" width="7" style="527" customWidth="1"/>
    <col min="8188" max="8188" width="10.5703125" style="527" customWidth="1"/>
    <col min="8189" max="8189" width="10.85546875" style="527" customWidth="1"/>
    <col min="8190" max="8190" width="9.140625" style="527" customWidth="1"/>
    <col min="8191" max="8191" width="7.85546875" style="527" customWidth="1"/>
    <col min="8192" max="8192" width="10.28515625" style="527" customWidth="1"/>
    <col min="8193" max="8193" width="10" style="527" customWidth="1"/>
    <col min="8194" max="8194" width="9.85546875" style="527" customWidth="1"/>
    <col min="8195" max="8195" width="10.140625" style="527" customWidth="1"/>
    <col min="8196" max="8196" width="10.7109375" style="527" customWidth="1"/>
    <col min="8197" max="8439" width="8.85546875" style="527"/>
    <col min="8440" max="8440" width="7.7109375" style="527" customWidth="1"/>
    <col min="8441" max="8441" width="7.28515625" style="527" customWidth="1"/>
    <col min="8442" max="8442" width="8" style="527" customWidth="1"/>
    <col min="8443" max="8443" width="7" style="527" customWidth="1"/>
    <col min="8444" max="8444" width="10.5703125" style="527" customWidth="1"/>
    <col min="8445" max="8445" width="10.85546875" style="527" customWidth="1"/>
    <col min="8446" max="8446" width="9.140625" style="527" customWidth="1"/>
    <col min="8447" max="8447" width="7.85546875" style="527" customWidth="1"/>
    <col min="8448" max="8448" width="10.28515625" style="527" customWidth="1"/>
    <col min="8449" max="8449" width="10" style="527" customWidth="1"/>
    <col min="8450" max="8450" width="9.85546875" style="527" customWidth="1"/>
    <col min="8451" max="8451" width="10.140625" style="527" customWidth="1"/>
    <col min="8452" max="8452" width="10.7109375" style="527" customWidth="1"/>
    <col min="8453" max="8695" width="8.85546875" style="527"/>
    <col min="8696" max="8696" width="7.7109375" style="527" customWidth="1"/>
    <col min="8697" max="8697" width="7.28515625" style="527" customWidth="1"/>
    <col min="8698" max="8698" width="8" style="527" customWidth="1"/>
    <col min="8699" max="8699" width="7" style="527" customWidth="1"/>
    <col min="8700" max="8700" width="10.5703125" style="527" customWidth="1"/>
    <col min="8701" max="8701" width="10.85546875" style="527" customWidth="1"/>
    <col min="8702" max="8702" width="9.140625" style="527" customWidth="1"/>
    <col min="8703" max="8703" width="7.85546875" style="527" customWidth="1"/>
    <col min="8704" max="8704" width="10.28515625" style="527" customWidth="1"/>
    <col min="8705" max="8705" width="10" style="527" customWidth="1"/>
    <col min="8706" max="8706" width="9.85546875" style="527" customWidth="1"/>
    <col min="8707" max="8707" width="10.140625" style="527" customWidth="1"/>
    <col min="8708" max="8708" width="10.7109375" style="527" customWidth="1"/>
    <col min="8709" max="8951" width="8.85546875" style="527"/>
    <col min="8952" max="8952" width="7.7109375" style="527" customWidth="1"/>
    <col min="8953" max="8953" width="7.28515625" style="527" customWidth="1"/>
    <col min="8954" max="8954" width="8" style="527" customWidth="1"/>
    <col min="8955" max="8955" width="7" style="527" customWidth="1"/>
    <col min="8956" max="8956" width="10.5703125" style="527" customWidth="1"/>
    <col min="8957" max="8957" width="10.85546875" style="527" customWidth="1"/>
    <col min="8958" max="8958" width="9.140625" style="527" customWidth="1"/>
    <col min="8959" max="8959" width="7.85546875" style="527" customWidth="1"/>
    <col min="8960" max="8960" width="10.28515625" style="527" customWidth="1"/>
    <col min="8961" max="8961" width="10" style="527" customWidth="1"/>
    <col min="8962" max="8962" width="9.85546875" style="527" customWidth="1"/>
    <col min="8963" max="8963" width="10.140625" style="527" customWidth="1"/>
    <col min="8964" max="8964" width="10.7109375" style="527" customWidth="1"/>
    <col min="8965" max="9207" width="8.85546875" style="527"/>
    <col min="9208" max="9208" width="7.7109375" style="527" customWidth="1"/>
    <col min="9209" max="9209" width="7.28515625" style="527" customWidth="1"/>
    <col min="9210" max="9210" width="8" style="527" customWidth="1"/>
    <col min="9211" max="9211" width="7" style="527" customWidth="1"/>
    <col min="9212" max="9212" width="10.5703125" style="527" customWidth="1"/>
    <col min="9213" max="9213" width="10.85546875" style="527" customWidth="1"/>
    <col min="9214" max="9214" width="9.140625" style="527" customWidth="1"/>
    <col min="9215" max="9215" width="7.85546875" style="527" customWidth="1"/>
    <col min="9216" max="9216" width="10.28515625" style="527" customWidth="1"/>
    <col min="9217" max="9217" width="10" style="527" customWidth="1"/>
    <col min="9218" max="9218" width="9.85546875" style="527" customWidth="1"/>
    <col min="9219" max="9219" width="10.140625" style="527" customWidth="1"/>
    <col min="9220" max="9220" width="10.7109375" style="527" customWidth="1"/>
    <col min="9221" max="9463" width="8.85546875" style="527"/>
    <col min="9464" max="9464" width="7.7109375" style="527" customWidth="1"/>
    <col min="9465" max="9465" width="7.28515625" style="527" customWidth="1"/>
    <col min="9466" max="9466" width="8" style="527" customWidth="1"/>
    <col min="9467" max="9467" width="7" style="527" customWidth="1"/>
    <col min="9468" max="9468" width="10.5703125" style="527" customWidth="1"/>
    <col min="9469" max="9469" width="10.85546875" style="527" customWidth="1"/>
    <col min="9470" max="9470" width="9.140625" style="527" customWidth="1"/>
    <col min="9471" max="9471" width="7.85546875" style="527" customWidth="1"/>
    <col min="9472" max="9472" width="10.28515625" style="527" customWidth="1"/>
    <col min="9473" max="9473" width="10" style="527" customWidth="1"/>
    <col min="9474" max="9474" width="9.85546875" style="527" customWidth="1"/>
    <col min="9475" max="9475" width="10.140625" style="527" customWidth="1"/>
    <col min="9476" max="9476" width="10.7109375" style="527" customWidth="1"/>
    <col min="9477" max="9719" width="8.85546875" style="527"/>
    <col min="9720" max="9720" width="7.7109375" style="527" customWidth="1"/>
    <col min="9721" max="9721" width="7.28515625" style="527" customWidth="1"/>
    <col min="9722" max="9722" width="8" style="527" customWidth="1"/>
    <col min="9723" max="9723" width="7" style="527" customWidth="1"/>
    <col min="9724" max="9724" width="10.5703125" style="527" customWidth="1"/>
    <col min="9725" max="9725" width="10.85546875" style="527" customWidth="1"/>
    <col min="9726" max="9726" width="9.140625" style="527" customWidth="1"/>
    <col min="9727" max="9727" width="7.85546875" style="527" customWidth="1"/>
    <col min="9728" max="9728" width="10.28515625" style="527" customWidth="1"/>
    <col min="9729" max="9729" width="10" style="527" customWidth="1"/>
    <col min="9730" max="9730" width="9.85546875" style="527" customWidth="1"/>
    <col min="9731" max="9731" width="10.140625" style="527" customWidth="1"/>
    <col min="9732" max="9732" width="10.7109375" style="527" customWidth="1"/>
    <col min="9733" max="9975" width="8.85546875" style="527"/>
    <col min="9976" max="9976" width="7.7109375" style="527" customWidth="1"/>
    <col min="9977" max="9977" width="7.28515625" style="527" customWidth="1"/>
    <col min="9978" max="9978" width="8" style="527" customWidth="1"/>
    <col min="9979" max="9979" width="7" style="527" customWidth="1"/>
    <col min="9980" max="9980" width="10.5703125" style="527" customWidth="1"/>
    <col min="9981" max="9981" width="10.85546875" style="527" customWidth="1"/>
    <col min="9982" max="9982" width="9.140625" style="527" customWidth="1"/>
    <col min="9983" max="9983" width="7.85546875" style="527" customWidth="1"/>
    <col min="9984" max="9984" width="10.28515625" style="527" customWidth="1"/>
    <col min="9985" max="9985" width="10" style="527" customWidth="1"/>
    <col min="9986" max="9986" width="9.85546875" style="527" customWidth="1"/>
    <col min="9987" max="9987" width="10.140625" style="527" customWidth="1"/>
    <col min="9988" max="9988" width="10.7109375" style="527" customWidth="1"/>
    <col min="9989" max="10231" width="8.85546875" style="527"/>
    <col min="10232" max="10232" width="7.7109375" style="527" customWidth="1"/>
    <col min="10233" max="10233" width="7.28515625" style="527" customWidth="1"/>
    <col min="10234" max="10234" width="8" style="527" customWidth="1"/>
    <col min="10235" max="10235" width="7" style="527" customWidth="1"/>
    <col min="10236" max="10236" width="10.5703125" style="527" customWidth="1"/>
    <col min="10237" max="10237" width="10.85546875" style="527" customWidth="1"/>
    <col min="10238" max="10238" width="9.140625" style="527" customWidth="1"/>
    <col min="10239" max="10239" width="7.85546875" style="527" customWidth="1"/>
    <col min="10240" max="10240" width="10.28515625" style="527" customWidth="1"/>
    <col min="10241" max="10241" width="10" style="527" customWidth="1"/>
    <col min="10242" max="10242" width="9.85546875" style="527" customWidth="1"/>
    <col min="10243" max="10243" width="10.140625" style="527" customWidth="1"/>
    <col min="10244" max="10244" width="10.7109375" style="527" customWidth="1"/>
    <col min="10245" max="10487" width="8.85546875" style="527"/>
    <col min="10488" max="10488" width="7.7109375" style="527" customWidth="1"/>
    <col min="10489" max="10489" width="7.28515625" style="527" customWidth="1"/>
    <col min="10490" max="10490" width="8" style="527" customWidth="1"/>
    <col min="10491" max="10491" width="7" style="527" customWidth="1"/>
    <col min="10492" max="10492" width="10.5703125" style="527" customWidth="1"/>
    <col min="10493" max="10493" width="10.85546875" style="527" customWidth="1"/>
    <col min="10494" max="10494" width="9.140625" style="527" customWidth="1"/>
    <col min="10495" max="10495" width="7.85546875" style="527" customWidth="1"/>
    <col min="10496" max="10496" width="10.28515625" style="527" customWidth="1"/>
    <col min="10497" max="10497" width="10" style="527" customWidth="1"/>
    <col min="10498" max="10498" width="9.85546875" style="527" customWidth="1"/>
    <col min="10499" max="10499" width="10.140625" style="527" customWidth="1"/>
    <col min="10500" max="10500" width="10.7109375" style="527" customWidth="1"/>
    <col min="10501" max="10743" width="8.85546875" style="527"/>
    <col min="10744" max="10744" width="7.7109375" style="527" customWidth="1"/>
    <col min="10745" max="10745" width="7.28515625" style="527" customWidth="1"/>
    <col min="10746" max="10746" width="8" style="527" customWidth="1"/>
    <col min="10747" max="10747" width="7" style="527" customWidth="1"/>
    <col min="10748" max="10748" width="10.5703125" style="527" customWidth="1"/>
    <col min="10749" max="10749" width="10.85546875" style="527" customWidth="1"/>
    <col min="10750" max="10750" width="9.140625" style="527" customWidth="1"/>
    <col min="10751" max="10751" width="7.85546875" style="527" customWidth="1"/>
    <col min="10752" max="10752" width="10.28515625" style="527" customWidth="1"/>
    <col min="10753" max="10753" width="10" style="527" customWidth="1"/>
    <col min="10754" max="10754" width="9.85546875" style="527" customWidth="1"/>
    <col min="10755" max="10755" width="10.140625" style="527" customWidth="1"/>
    <col min="10756" max="10756" width="10.7109375" style="527" customWidth="1"/>
    <col min="10757" max="10999" width="8.85546875" style="527"/>
    <col min="11000" max="11000" width="7.7109375" style="527" customWidth="1"/>
    <col min="11001" max="11001" width="7.28515625" style="527" customWidth="1"/>
    <col min="11002" max="11002" width="8" style="527" customWidth="1"/>
    <col min="11003" max="11003" width="7" style="527" customWidth="1"/>
    <col min="11004" max="11004" width="10.5703125" style="527" customWidth="1"/>
    <col min="11005" max="11005" width="10.85546875" style="527" customWidth="1"/>
    <col min="11006" max="11006" width="9.140625" style="527" customWidth="1"/>
    <col min="11007" max="11007" width="7.85546875" style="527" customWidth="1"/>
    <col min="11008" max="11008" width="10.28515625" style="527" customWidth="1"/>
    <col min="11009" max="11009" width="10" style="527" customWidth="1"/>
    <col min="11010" max="11010" width="9.85546875" style="527" customWidth="1"/>
    <col min="11011" max="11011" width="10.140625" style="527" customWidth="1"/>
    <col min="11012" max="11012" width="10.7109375" style="527" customWidth="1"/>
    <col min="11013" max="11255" width="8.85546875" style="527"/>
    <col min="11256" max="11256" width="7.7109375" style="527" customWidth="1"/>
    <col min="11257" max="11257" width="7.28515625" style="527" customWidth="1"/>
    <col min="11258" max="11258" width="8" style="527" customWidth="1"/>
    <col min="11259" max="11259" width="7" style="527" customWidth="1"/>
    <col min="11260" max="11260" width="10.5703125" style="527" customWidth="1"/>
    <col min="11261" max="11261" width="10.85546875" style="527" customWidth="1"/>
    <col min="11262" max="11262" width="9.140625" style="527" customWidth="1"/>
    <col min="11263" max="11263" width="7.85546875" style="527" customWidth="1"/>
    <col min="11264" max="11264" width="10.28515625" style="527" customWidth="1"/>
    <col min="11265" max="11265" width="10" style="527" customWidth="1"/>
    <col min="11266" max="11266" width="9.85546875" style="527" customWidth="1"/>
    <col min="11267" max="11267" width="10.140625" style="527" customWidth="1"/>
    <col min="11268" max="11268" width="10.7109375" style="527" customWidth="1"/>
    <col min="11269" max="11511" width="8.85546875" style="527"/>
    <col min="11512" max="11512" width="7.7109375" style="527" customWidth="1"/>
    <col min="11513" max="11513" width="7.28515625" style="527" customWidth="1"/>
    <col min="11514" max="11514" width="8" style="527" customWidth="1"/>
    <col min="11515" max="11515" width="7" style="527" customWidth="1"/>
    <col min="11516" max="11516" width="10.5703125" style="527" customWidth="1"/>
    <col min="11517" max="11517" width="10.85546875" style="527" customWidth="1"/>
    <col min="11518" max="11518" width="9.140625" style="527" customWidth="1"/>
    <col min="11519" max="11519" width="7.85546875" style="527" customWidth="1"/>
    <col min="11520" max="11520" width="10.28515625" style="527" customWidth="1"/>
    <col min="11521" max="11521" width="10" style="527" customWidth="1"/>
    <col min="11522" max="11522" width="9.85546875" style="527" customWidth="1"/>
    <col min="11523" max="11523" width="10.140625" style="527" customWidth="1"/>
    <col min="11524" max="11524" width="10.7109375" style="527" customWidth="1"/>
    <col min="11525" max="11767" width="8.85546875" style="527"/>
    <col min="11768" max="11768" width="7.7109375" style="527" customWidth="1"/>
    <col min="11769" max="11769" width="7.28515625" style="527" customWidth="1"/>
    <col min="11770" max="11770" width="8" style="527" customWidth="1"/>
    <col min="11771" max="11771" width="7" style="527" customWidth="1"/>
    <col min="11772" max="11772" width="10.5703125" style="527" customWidth="1"/>
    <col min="11773" max="11773" width="10.85546875" style="527" customWidth="1"/>
    <col min="11774" max="11774" width="9.140625" style="527" customWidth="1"/>
    <col min="11775" max="11775" width="7.85546875" style="527" customWidth="1"/>
    <col min="11776" max="11776" width="10.28515625" style="527" customWidth="1"/>
    <col min="11777" max="11777" width="10" style="527" customWidth="1"/>
    <col min="11778" max="11778" width="9.85546875" style="527" customWidth="1"/>
    <col min="11779" max="11779" width="10.140625" style="527" customWidth="1"/>
    <col min="11780" max="11780" width="10.7109375" style="527" customWidth="1"/>
    <col min="11781" max="12023" width="8.85546875" style="527"/>
    <col min="12024" max="12024" width="7.7109375" style="527" customWidth="1"/>
    <col min="12025" max="12025" width="7.28515625" style="527" customWidth="1"/>
    <col min="12026" max="12026" width="8" style="527" customWidth="1"/>
    <col min="12027" max="12027" width="7" style="527" customWidth="1"/>
    <col min="12028" max="12028" width="10.5703125" style="527" customWidth="1"/>
    <col min="12029" max="12029" width="10.85546875" style="527" customWidth="1"/>
    <col min="12030" max="12030" width="9.140625" style="527" customWidth="1"/>
    <col min="12031" max="12031" width="7.85546875" style="527" customWidth="1"/>
    <col min="12032" max="12032" width="10.28515625" style="527" customWidth="1"/>
    <col min="12033" max="12033" width="10" style="527" customWidth="1"/>
    <col min="12034" max="12034" width="9.85546875" style="527" customWidth="1"/>
    <col min="12035" max="12035" width="10.140625" style="527" customWidth="1"/>
    <col min="12036" max="12036" width="10.7109375" style="527" customWidth="1"/>
    <col min="12037" max="12279" width="8.85546875" style="527"/>
    <col min="12280" max="12280" width="7.7109375" style="527" customWidth="1"/>
    <col min="12281" max="12281" width="7.28515625" style="527" customWidth="1"/>
    <col min="12282" max="12282" width="8" style="527" customWidth="1"/>
    <col min="12283" max="12283" width="7" style="527" customWidth="1"/>
    <col min="12284" max="12284" width="10.5703125" style="527" customWidth="1"/>
    <col min="12285" max="12285" width="10.85546875" style="527" customWidth="1"/>
    <col min="12286" max="12286" width="9.140625" style="527" customWidth="1"/>
    <col min="12287" max="12287" width="7.85546875" style="527" customWidth="1"/>
    <col min="12288" max="12288" width="10.28515625" style="527" customWidth="1"/>
    <col min="12289" max="12289" width="10" style="527" customWidth="1"/>
    <col min="12290" max="12290" width="9.85546875" style="527" customWidth="1"/>
    <col min="12291" max="12291" width="10.140625" style="527" customWidth="1"/>
    <col min="12292" max="12292" width="10.7109375" style="527" customWidth="1"/>
    <col min="12293" max="12535" width="8.85546875" style="527"/>
    <col min="12536" max="12536" width="7.7109375" style="527" customWidth="1"/>
    <col min="12537" max="12537" width="7.28515625" style="527" customWidth="1"/>
    <col min="12538" max="12538" width="8" style="527" customWidth="1"/>
    <col min="12539" max="12539" width="7" style="527" customWidth="1"/>
    <col min="12540" max="12540" width="10.5703125" style="527" customWidth="1"/>
    <col min="12541" max="12541" width="10.85546875" style="527" customWidth="1"/>
    <col min="12542" max="12542" width="9.140625" style="527" customWidth="1"/>
    <col min="12543" max="12543" width="7.85546875" style="527" customWidth="1"/>
    <col min="12544" max="12544" width="10.28515625" style="527" customWidth="1"/>
    <col min="12545" max="12545" width="10" style="527" customWidth="1"/>
    <col min="12546" max="12546" width="9.85546875" style="527" customWidth="1"/>
    <col min="12547" max="12547" width="10.140625" style="527" customWidth="1"/>
    <col min="12548" max="12548" width="10.7109375" style="527" customWidth="1"/>
    <col min="12549" max="12791" width="8.85546875" style="527"/>
    <col min="12792" max="12792" width="7.7109375" style="527" customWidth="1"/>
    <col min="12793" max="12793" width="7.28515625" style="527" customWidth="1"/>
    <col min="12794" max="12794" width="8" style="527" customWidth="1"/>
    <col min="12795" max="12795" width="7" style="527" customWidth="1"/>
    <col min="12796" max="12796" width="10.5703125" style="527" customWidth="1"/>
    <col min="12797" max="12797" width="10.85546875" style="527" customWidth="1"/>
    <col min="12798" max="12798" width="9.140625" style="527" customWidth="1"/>
    <col min="12799" max="12799" width="7.85546875" style="527" customWidth="1"/>
    <col min="12800" max="12800" width="10.28515625" style="527" customWidth="1"/>
    <col min="12801" max="12801" width="10" style="527" customWidth="1"/>
    <col min="12802" max="12802" width="9.85546875" style="527" customWidth="1"/>
    <col min="12803" max="12803" width="10.140625" style="527" customWidth="1"/>
    <col min="12804" max="12804" width="10.7109375" style="527" customWidth="1"/>
    <col min="12805" max="13047" width="8.85546875" style="527"/>
    <col min="13048" max="13048" width="7.7109375" style="527" customWidth="1"/>
    <col min="13049" max="13049" width="7.28515625" style="527" customWidth="1"/>
    <col min="13050" max="13050" width="8" style="527" customWidth="1"/>
    <col min="13051" max="13051" width="7" style="527" customWidth="1"/>
    <col min="13052" max="13052" width="10.5703125" style="527" customWidth="1"/>
    <col min="13053" max="13053" width="10.85546875" style="527" customWidth="1"/>
    <col min="13054" max="13054" width="9.140625" style="527" customWidth="1"/>
    <col min="13055" max="13055" width="7.85546875" style="527" customWidth="1"/>
    <col min="13056" max="13056" width="10.28515625" style="527" customWidth="1"/>
    <col min="13057" max="13057" width="10" style="527" customWidth="1"/>
    <col min="13058" max="13058" width="9.85546875" style="527" customWidth="1"/>
    <col min="13059" max="13059" width="10.140625" style="527" customWidth="1"/>
    <col min="13060" max="13060" width="10.7109375" style="527" customWidth="1"/>
    <col min="13061" max="13303" width="8.85546875" style="527"/>
    <col min="13304" max="13304" width="7.7109375" style="527" customWidth="1"/>
    <col min="13305" max="13305" width="7.28515625" style="527" customWidth="1"/>
    <col min="13306" max="13306" width="8" style="527" customWidth="1"/>
    <col min="13307" max="13307" width="7" style="527" customWidth="1"/>
    <col min="13308" max="13308" width="10.5703125" style="527" customWidth="1"/>
    <col min="13309" max="13309" width="10.85546875" style="527" customWidth="1"/>
    <col min="13310" max="13310" width="9.140625" style="527" customWidth="1"/>
    <col min="13311" max="13311" width="7.85546875" style="527" customWidth="1"/>
    <col min="13312" max="13312" width="10.28515625" style="527" customWidth="1"/>
    <col min="13313" max="13313" width="10" style="527" customWidth="1"/>
    <col min="13314" max="13314" width="9.85546875" style="527" customWidth="1"/>
    <col min="13315" max="13315" width="10.140625" style="527" customWidth="1"/>
    <col min="13316" max="13316" width="10.7109375" style="527" customWidth="1"/>
    <col min="13317" max="13559" width="8.85546875" style="527"/>
    <col min="13560" max="13560" width="7.7109375" style="527" customWidth="1"/>
    <col min="13561" max="13561" width="7.28515625" style="527" customWidth="1"/>
    <col min="13562" max="13562" width="8" style="527" customWidth="1"/>
    <col min="13563" max="13563" width="7" style="527" customWidth="1"/>
    <col min="13564" max="13564" width="10.5703125" style="527" customWidth="1"/>
    <col min="13565" max="13565" width="10.85546875" style="527" customWidth="1"/>
    <col min="13566" max="13566" width="9.140625" style="527" customWidth="1"/>
    <col min="13567" max="13567" width="7.85546875" style="527" customWidth="1"/>
    <col min="13568" max="13568" width="10.28515625" style="527" customWidth="1"/>
    <col min="13569" max="13569" width="10" style="527" customWidth="1"/>
    <col min="13570" max="13570" width="9.85546875" style="527" customWidth="1"/>
    <col min="13571" max="13571" width="10.140625" style="527" customWidth="1"/>
    <col min="13572" max="13572" width="10.7109375" style="527" customWidth="1"/>
    <col min="13573" max="13815" width="8.85546875" style="527"/>
    <col min="13816" max="13816" width="7.7109375" style="527" customWidth="1"/>
    <col min="13817" max="13817" width="7.28515625" style="527" customWidth="1"/>
    <col min="13818" max="13818" width="8" style="527" customWidth="1"/>
    <col min="13819" max="13819" width="7" style="527" customWidth="1"/>
    <col min="13820" max="13820" width="10.5703125" style="527" customWidth="1"/>
    <col min="13821" max="13821" width="10.85546875" style="527" customWidth="1"/>
    <col min="13822" max="13822" width="9.140625" style="527" customWidth="1"/>
    <col min="13823" max="13823" width="7.85546875" style="527" customWidth="1"/>
    <col min="13824" max="13824" width="10.28515625" style="527" customWidth="1"/>
    <col min="13825" max="13825" width="10" style="527" customWidth="1"/>
    <col min="13826" max="13826" width="9.85546875" style="527" customWidth="1"/>
    <col min="13827" max="13827" width="10.140625" style="527" customWidth="1"/>
    <col min="13828" max="13828" width="10.7109375" style="527" customWidth="1"/>
    <col min="13829" max="14071" width="8.85546875" style="527"/>
    <col min="14072" max="14072" width="7.7109375" style="527" customWidth="1"/>
    <col min="14073" max="14073" width="7.28515625" style="527" customWidth="1"/>
    <col min="14074" max="14074" width="8" style="527" customWidth="1"/>
    <col min="14075" max="14075" width="7" style="527" customWidth="1"/>
    <col min="14076" max="14076" width="10.5703125" style="527" customWidth="1"/>
    <col min="14077" max="14077" width="10.85546875" style="527" customWidth="1"/>
    <col min="14078" max="14078" width="9.140625" style="527" customWidth="1"/>
    <col min="14079" max="14079" width="7.85546875" style="527" customWidth="1"/>
    <col min="14080" max="14080" width="10.28515625" style="527" customWidth="1"/>
    <col min="14081" max="14081" width="10" style="527" customWidth="1"/>
    <col min="14082" max="14082" width="9.85546875" style="527" customWidth="1"/>
    <col min="14083" max="14083" width="10.140625" style="527" customWidth="1"/>
    <col min="14084" max="14084" width="10.7109375" style="527" customWidth="1"/>
    <col min="14085" max="14327" width="8.85546875" style="527"/>
    <col min="14328" max="14328" width="7.7109375" style="527" customWidth="1"/>
    <col min="14329" max="14329" width="7.28515625" style="527" customWidth="1"/>
    <col min="14330" max="14330" width="8" style="527" customWidth="1"/>
    <col min="14331" max="14331" width="7" style="527" customWidth="1"/>
    <col min="14332" max="14332" width="10.5703125" style="527" customWidth="1"/>
    <col min="14333" max="14333" width="10.85546875" style="527" customWidth="1"/>
    <col min="14334" max="14334" width="9.140625" style="527" customWidth="1"/>
    <col min="14335" max="14335" width="7.85546875" style="527" customWidth="1"/>
    <col min="14336" max="14336" width="10.28515625" style="527" customWidth="1"/>
    <col min="14337" max="14337" width="10" style="527" customWidth="1"/>
    <col min="14338" max="14338" width="9.85546875" style="527" customWidth="1"/>
    <col min="14339" max="14339" width="10.140625" style="527" customWidth="1"/>
    <col min="14340" max="14340" width="10.7109375" style="527" customWidth="1"/>
    <col min="14341" max="14583" width="8.85546875" style="527"/>
    <col min="14584" max="14584" width="7.7109375" style="527" customWidth="1"/>
    <col min="14585" max="14585" width="7.28515625" style="527" customWidth="1"/>
    <col min="14586" max="14586" width="8" style="527" customWidth="1"/>
    <col min="14587" max="14587" width="7" style="527" customWidth="1"/>
    <col min="14588" max="14588" width="10.5703125" style="527" customWidth="1"/>
    <col min="14589" max="14589" width="10.85546875" style="527" customWidth="1"/>
    <col min="14590" max="14590" width="9.140625" style="527" customWidth="1"/>
    <col min="14591" max="14591" width="7.85546875" style="527" customWidth="1"/>
    <col min="14592" max="14592" width="10.28515625" style="527" customWidth="1"/>
    <col min="14593" max="14593" width="10" style="527" customWidth="1"/>
    <col min="14594" max="14594" width="9.85546875" style="527" customWidth="1"/>
    <col min="14595" max="14595" width="10.140625" style="527" customWidth="1"/>
    <col min="14596" max="14596" width="10.7109375" style="527" customWidth="1"/>
    <col min="14597" max="14839" width="8.85546875" style="527"/>
    <col min="14840" max="14840" width="7.7109375" style="527" customWidth="1"/>
    <col min="14841" max="14841" width="7.28515625" style="527" customWidth="1"/>
    <col min="14842" max="14842" width="8" style="527" customWidth="1"/>
    <col min="14843" max="14843" width="7" style="527" customWidth="1"/>
    <col min="14844" max="14844" width="10.5703125" style="527" customWidth="1"/>
    <col min="14845" max="14845" width="10.85546875" style="527" customWidth="1"/>
    <col min="14846" max="14846" width="9.140625" style="527" customWidth="1"/>
    <col min="14847" max="14847" width="7.85546875" style="527" customWidth="1"/>
    <col min="14848" max="14848" width="10.28515625" style="527" customWidth="1"/>
    <col min="14849" max="14849" width="10" style="527" customWidth="1"/>
    <col min="14850" max="14850" width="9.85546875" style="527" customWidth="1"/>
    <col min="14851" max="14851" width="10.140625" style="527" customWidth="1"/>
    <col min="14852" max="14852" width="10.7109375" style="527" customWidth="1"/>
    <col min="14853" max="15095" width="8.85546875" style="527"/>
    <col min="15096" max="15096" width="7.7109375" style="527" customWidth="1"/>
    <col min="15097" max="15097" width="7.28515625" style="527" customWidth="1"/>
    <col min="15098" max="15098" width="8" style="527" customWidth="1"/>
    <col min="15099" max="15099" width="7" style="527" customWidth="1"/>
    <col min="15100" max="15100" width="10.5703125" style="527" customWidth="1"/>
    <col min="15101" max="15101" width="10.85546875" style="527" customWidth="1"/>
    <col min="15102" max="15102" width="9.140625" style="527" customWidth="1"/>
    <col min="15103" max="15103" width="7.85546875" style="527" customWidth="1"/>
    <col min="15104" max="15104" width="10.28515625" style="527" customWidth="1"/>
    <col min="15105" max="15105" width="10" style="527" customWidth="1"/>
    <col min="15106" max="15106" width="9.85546875" style="527" customWidth="1"/>
    <col min="15107" max="15107" width="10.140625" style="527" customWidth="1"/>
    <col min="15108" max="15108" width="10.7109375" style="527" customWidth="1"/>
    <col min="15109" max="15351" width="8.85546875" style="527"/>
    <col min="15352" max="15352" width="7.7109375" style="527" customWidth="1"/>
    <col min="15353" max="15353" width="7.28515625" style="527" customWidth="1"/>
    <col min="15354" max="15354" width="8" style="527" customWidth="1"/>
    <col min="15355" max="15355" width="7" style="527" customWidth="1"/>
    <col min="15356" max="15356" width="10.5703125" style="527" customWidth="1"/>
    <col min="15357" max="15357" width="10.85546875" style="527" customWidth="1"/>
    <col min="15358" max="15358" width="9.140625" style="527" customWidth="1"/>
    <col min="15359" max="15359" width="7.85546875" style="527" customWidth="1"/>
    <col min="15360" max="15360" width="10.28515625" style="527" customWidth="1"/>
    <col min="15361" max="15361" width="10" style="527" customWidth="1"/>
    <col min="15362" max="15362" width="9.85546875" style="527" customWidth="1"/>
    <col min="15363" max="15363" width="10.140625" style="527" customWidth="1"/>
    <col min="15364" max="15364" width="10.7109375" style="527" customWidth="1"/>
    <col min="15365" max="15607" width="8.85546875" style="527"/>
    <col min="15608" max="15608" width="7.7109375" style="527" customWidth="1"/>
    <col min="15609" max="15609" width="7.28515625" style="527" customWidth="1"/>
    <col min="15610" max="15610" width="8" style="527" customWidth="1"/>
    <col min="15611" max="15611" width="7" style="527" customWidth="1"/>
    <col min="15612" max="15612" width="10.5703125" style="527" customWidth="1"/>
    <col min="15613" max="15613" width="10.85546875" style="527" customWidth="1"/>
    <col min="15614" max="15614" width="9.140625" style="527" customWidth="1"/>
    <col min="15615" max="15615" width="7.85546875" style="527" customWidth="1"/>
    <col min="15616" max="15616" width="10.28515625" style="527" customWidth="1"/>
    <col min="15617" max="15617" width="10" style="527" customWidth="1"/>
    <col min="15618" max="15618" width="9.85546875" style="527" customWidth="1"/>
    <col min="15619" max="15619" width="10.140625" style="527" customWidth="1"/>
    <col min="15620" max="15620" width="10.7109375" style="527" customWidth="1"/>
    <col min="15621" max="15863" width="8.85546875" style="527"/>
    <col min="15864" max="15864" width="7.7109375" style="527" customWidth="1"/>
    <col min="15865" max="15865" width="7.28515625" style="527" customWidth="1"/>
    <col min="15866" max="15866" width="8" style="527" customWidth="1"/>
    <col min="15867" max="15867" width="7" style="527" customWidth="1"/>
    <col min="15868" max="15868" width="10.5703125" style="527" customWidth="1"/>
    <col min="15869" max="15869" width="10.85546875" style="527" customWidth="1"/>
    <col min="15870" max="15870" width="9.140625" style="527" customWidth="1"/>
    <col min="15871" max="15871" width="7.85546875" style="527" customWidth="1"/>
    <col min="15872" max="15872" width="10.28515625" style="527" customWidth="1"/>
    <col min="15873" max="15873" width="10" style="527" customWidth="1"/>
    <col min="15874" max="15874" width="9.85546875" style="527" customWidth="1"/>
    <col min="15875" max="15875" width="10.140625" style="527" customWidth="1"/>
    <col min="15876" max="15876" width="10.7109375" style="527" customWidth="1"/>
    <col min="15877" max="16119" width="8.85546875" style="527"/>
    <col min="16120" max="16120" width="7.7109375" style="527" customWidth="1"/>
    <col min="16121" max="16121" width="7.28515625" style="527" customWidth="1"/>
    <col min="16122" max="16122" width="8" style="527" customWidth="1"/>
    <col min="16123" max="16123" width="7" style="527" customWidth="1"/>
    <col min="16124" max="16124" width="10.5703125" style="527" customWidth="1"/>
    <col min="16125" max="16125" width="10.85546875" style="527" customWidth="1"/>
    <col min="16126" max="16126" width="9.140625" style="527" customWidth="1"/>
    <col min="16127" max="16127" width="7.85546875" style="527" customWidth="1"/>
    <col min="16128" max="16128" width="10.28515625" style="527" customWidth="1"/>
    <col min="16129" max="16129" width="10" style="527" customWidth="1"/>
    <col min="16130" max="16130" width="9.85546875" style="527" customWidth="1"/>
    <col min="16131" max="16131" width="10.140625" style="527" customWidth="1"/>
    <col min="16132" max="16132" width="10.7109375" style="527" customWidth="1"/>
    <col min="16133" max="16382" width="8.85546875" style="527"/>
    <col min="16383" max="16384" width="8.85546875" style="527" customWidth="1"/>
  </cols>
  <sheetData>
    <row r="1" spans="1:13" ht="17.25" customHeight="1">
      <c r="A1" s="3346"/>
      <c r="B1" s="3346"/>
      <c r="C1" s="3346"/>
      <c r="D1" s="3346"/>
      <c r="E1" s="3346"/>
      <c r="F1" s="3346"/>
      <c r="G1" s="3346"/>
      <c r="H1" s="3346"/>
      <c r="I1" s="3346"/>
      <c r="J1" s="3346"/>
      <c r="K1" s="3346"/>
      <c r="L1" s="3346"/>
      <c r="M1" s="3346"/>
    </row>
    <row r="2" spans="1:13" ht="17.25" customHeight="1">
      <c r="A2" s="3346" t="s">
        <v>1401</v>
      </c>
      <c r="B2" s="3346"/>
      <c r="C2" s="3346"/>
      <c r="D2" s="3346"/>
      <c r="E2" s="3346"/>
      <c r="F2" s="3346"/>
      <c r="G2" s="3346"/>
      <c r="H2" s="3346"/>
      <c r="I2" s="3346"/>
      <c r="J2" s="3346"/>
      <c r="K2" s="3346"/>
      <c r="L2" s="3346"/>
      <c r="M2" s="3346"/>
    </row>
    <row r="3" spans="1:13" ht="17.25" customHeight="1">
      <c r="A3" s="3346" t="s">
        <v>889</v>
      </c>
      <c r="B3" s="3346"/>
      <c r="C3" s="3346"/>
      <c r="D3" s="3346"/>
      <c r="E3" s="3346"/>
      <c r="F3" s="3346"/>
      <c r="G3" s="3346"/>
      <c r="H3" s="3346"/>
      <c r="I3" s="3346"/>
      <c r="J3" s="3346"/>
      <c r="K3" s="3346"/>
      <c r="L3" s="3346"/>
      <c r="M3" s="3346"/>
    </row>
    <row r="4" spans="1:13" ht="17.25" customHeight="1">
      <c r="A4" s="3346" t="s">
        <v>890</v>
      </c>
      <c r="B4" s="3346"/>
      <c r="C4" s="3346"/>
      <c r="D4" s="3346"/>
      <c r="E4" s="3346"/>
      <c r="F4" s="3346"/>
      <c r="G4" s="3346"/>
      <c r="H4" s="3346"/>
      <c r="I4" s="3346"/>
      <c r="J4" s="3346"/>
      <c r="K4" s="3346"/>
      <c r="L4" s="3346"/>
      <c r="M4" s="3346"/>
    </row>
    <row r="5" spans="1:13">
      <c r="A5" s="3346" t="s">
        <v>359</v>
      </c>
      <c r="B5" s="3346"/>
      <c r="C5" s="3346"/>
      <c r="D5" s="3346"/>
      <c r="E5" s="3346"/>
      <c r="F5" s="3346"/>
      <c r="G5" s="3346"/>
      <c r="H5" s="3346"/>
      <c r="I5" s="3346"/>
      <c r="J5" s="3346"/>
      <c r="K5" s="3346"/>
      <c r="L5" s="3346"/>
      <c r="M5" s="3346"/>
    </row>
    <row r="6" spans="1:13">
      <c r="A6" s="529" t="s">
        <v>1816</v>
      </c>
      <c r="B6" s="529"/>
      <c r="C6" s="529"/>
      <c r="D6" s="529"/>
      <c r="E6" s="529"/>
      <c r="F6" s="529"/>
      <c r="H6" s="529"/>
      <c r="I6" s="529"/>
      <c r="J6" s="588"/>
      <c r="K6" s="588"/>
      <c r="L6" s="529"/>
    </row>
    <row r="7" spans="1:13">
      <c r="A7" s="529" t="s">
        <v>2228</v>
      </c>
      <c r="B7" s="529"/>
      <c r="C7" s="529"/>
      <c r="D7" s="529"/>
      <c r="E7" s="529"/>
      <c r="F7" s="529" t="s">
        <v>2229</v>
      </c>
      <c r="H7" s="529"/>
      <c r="I7" s="529"/>
      <c r="J7" s="933"/>
      <c r="K7" s="529" t="s">
        <v>2230</v>
      </c>
    </row>
    <row r="8" spans="1:13">
      <c r="A8" s="529" t="s">
        <v>911</v>
      </c>
      <c r="B8" s="529"/>
      <c r="C8" s="529"/>
      <c r="D8" s="529"/>
      <c r="E8" s="529"/>
      <c r="F8" s="529" t="s">
        <v>2207</v>
      </c>
      <c r="H8" s="529"/>
      <c r="I8" s="529"/>
      <c r="J8" s="933"/>
      <c r="K8" s="529" t="s">
        <v>2231</v>
      </c>
    </row>
    <row r="9" spans="1:13">
      <c r="A9" s="529" t="s">
        <v>2205</v>
      </c>
      <c r="B9" s="529"/>
      <c r="C9" s="529"/>
      <c r="D9" s="529"/>
      <c r="E9" s="529"/>
      <c r="G9" s="529"/>
      <c r="H9" s="529"/>
      <c r="I9" s="529"/>
      <c r="J9" s="933"/>
      <c r="K9" s="933"/>
      <c r="L9" s="529"/>
    </row>
    <row r="10" spans="1:13" ht="21" thickBot="1">
      <c r="A10" s="529" t="s">
        <v>2232</v>
      </c>
      <c r="B10" s="529"/>
      <c r="C10" s="529"/>
      <c r="D10" s="529"/>
      <c r="E10" s="529"/>
      <c r="G10" s="529"/>
      <c r="H10" s="529"/>
      <c r="I10" s="529"/>
      <c r="J10" s="933"/>
      <c r="K10" s="936"/>
      <c r="L10" s="529"/>
    </row>
    <row r="11" spans="1:13" ht="21" thickTop="1">
      <c r="A11" s="3473" t="s">
        <v>2233</v>
      </c>
      <c r="B11" s="3474"/>
      <c r="C11" s="3475" t="s">
        <v>2234</v>
      </c>
      <c r="D11" s="3476"/>
      <c r="E11" s="937" t="s">
        <v>2235</v>
      </c>
      <c r="F11" s="937" t="s">
        <v>2235</v>
      </c>
      <c r="G11" s="3475" t="s">
        <v>2236</v>
      </c>
      <c r="H11" s="3474"/>
      <c r="I11" s="3476"/>
      <c r="J11" s="3475" t="s">
        <v>2237</v>
      </c>
      <c r="K11" s="3476"/>
      <c r="L11" s="3436" t="s">
        <v>1393</v>
      </c>
      <c r="M11" s="3471" t="s">
        <v>506</v>
      </c>
    </row>
    <row r="12" spans="1:13">
      <c r="A12" s="938" t="s">
        <v>2238</v>
      </c>
      <c r="B12" s="668" t="s">
        <v>1088</v>
      </c>
      <c r="C12" s="668" t="s">
        <v>2239</v>
      </c>
      <c r="D12" s="668" t="s">
        <v>1088</v>
      </c>
      <c r="E12" s="939" t="s">
        <v>2240</v>
      </c>
      <c r="F12" s="939" t="s">
        <v>1728</v>
      </c>
      <c r="G12" s="668" t="s">
        <v>2241</v>
      </c>
      <c r="H12" s="668" t="s">
        <v>2242</v>
      </c>
      <c r="I12" s="668" t="s">
        <v>994</v>
      </c>
      <c r="J12" s="668" t="s">
        <v>2122</v>
      </c>
      <c r="K12" s="668" t="s">
        <v>994</v>
      </c>
      <c r="L12" s="3437"/>
      <c r="M12" s="3472"/>
    </row>
    <row r="13" spans="1:13">
      <c r="A13" s="940">
        <v>1</v>
      </c>
      <c r="B13" s="555">
        <v>2</v>
      </c>
      <c r="C13" s="555">
        <v>3</v>
      </c>
      <c r="D13" s="555">
        <v>4</v>
      </c>
      <c r="E13" s="555">
        <v>5</v>
      </c>
      <c r="F13" s="555">
        <v>6</v>
      </c>
      <c r="G13" s="555">
        <v>7</v>
      </c>
      <c r="H13" s="555">
        <v>8</v>
      </c>
      <c r="I13" s="555">
        <v>9</v>
      </c>
      <c r="J13" s="555">
        <v>10</v>
      </c>
      <c r="K13" s="555">
        <v>11</v>
      </c>
      <c r="L13" s="555">
        <v>12</v>
      </c>
      <c r="M13" s="941">
        <v>13</v>
      </c>
    </row>
    <row r="14" spans="1:13">
      <c r="A14" s="940"/>
      <c r="B14" s="782"/>
      <c r="C14" s="555"/>
      <c r="D14" s="555"/>
      <c r="E14" s="555"/>
      <c r="F14" s="555"/>
      <c r="G14" s="555"/>
      <c r="H14" s="555"/>
      <c r="I14" s="555"/>
      <c r="J14" s="555"/>
      <c r="K14" s="555"/>
      <c r="L14" s="942"/>
      <c r="M14" s="941"/>
    </row>
    <row r="15" spans="1:13">
      <c r="A15" s="940"/>
      <c r="B15" s="782"/>
      <c r="C15" s="555"/>
      <c r="D15" s="555"/>
      <c r="E15" s="555"/>
      <c r="F15" s="555"/>
      <c r="G15" s="555"/>
      <c r="H15" s="555"/>
      <c r="I15" s="555"/>
      <c r="J15" s="555"/>
      <c r="K15" s="555"/>
      <c r="L15" s="942"/>
      <c r="M15" s="941"/>
    </row>
    <row r="16" spans="1:13">
      <c r="A16" s="943"/>
      <c r="B16" s="632"/>
      <c r="C16" s="734"/>
      <c r="D16" s="734"/>
      <c r="E16" s="734"/>
      <c r="F16" s="734"/>
      <c r="G16" s="734"/>
      <c r="H16" s="734"/>
      <c r="I16" s="734"/>
      <c r="J16" s="734"/>
      <c r="K16" s="734"/>
      <c r="L16" s="734"/>
      <c r="M16" s="726"/>
    </row>
    <row r="17" spans="1:13">
      <c r="A17" s="943"/>
      <c r="B17" s="632"/>
      <c r="C17" s="734"/>
      <c r="D17" s="734"/>
      <c r="E17" s="734"/>
      <c r="F17" s="734"/>
      <c r="G17" s="734"/>
      <c r="H17" s="734"/>
      <c r="I17" s="734"/>
      <c r="J17" s="734"/>
      <c r="K17" s="734"/>
      <c r="L17" s="734"/>
      <c r="M17" s="726"/>
    </row>
    <row r="18" spans="1:13">
      <c r="A18" s="943"/>
      <c r="B18" s="632"/>
      <c r="C18" s="734"/>
      <c r="D18" s="734"/>
      <c r="E18" s="734"/>
      <c r="F18" s="734"/>
      <c r="G18" s="734"/>
      <c r="H18" s="734"/>
      <c r="I18" s="734"/>
      <c r="J18" s="734"/>
      <c r="K18" s="734"/>
      <c r="L18" s="734"/>
      <c r="M18" s="726"/>
    </row>
    <row r="19" spans="1:13" ht="14.25" customHeight="1" thickBot="1">
      <c r="A19" s="944"/>
      <c r="B19" s="742"/>
      <c r="C19" s="559"/>
      <c r="D19" s="559"/>
      <c r="E19" s="789" t="s">
        <v>994</v>
      </c>
      <c r="F19" s="559"/>
      <c r="G19" s="559"/>
      <c r="H19" s="559"/>
      <c r="I19" s="559"/>
      <c r="J19" s="559"/>
      <c r="K19" s="559"/>
      <c r="L19" s="559"/>
      <c r="M19" s="719"/>
    </row>
    <row r="20" spans="1:13" ht="21.75" thickTop="1" thickBot="1"/>
    <row r="21" spans="1:13">
      <c r="A21" s="945" t="s">
        <v>2243</v>
      </c>
      <c r="B21" s="946"/>
      <c r="C21" s="947"/>
      <c r="D21" s="530"/>
      <c r="E21" s="948" t="s">
        <v>2244</v>
      </c>
      <c r="F21" s="949"/>
      <c r="H21" s="530"/>
    </row>
    <row r="22" spans="1:13">
      <c r="A22" s="950" t="s">
        <v>2245</v>
      </c>
      <c r="B22" s="530"/>
      <c r="C22" s="951"/>
      <c r="D22" s="530"/>
      <c r="E22" s="952" t="s">
        <v>2246</v>
      </c>
      <c r="F22" s="953"/>
    </row>
    <row r="23" spans="1:13">
      <c r="A23" s="950" t="s">
        <v>2247</v>
      </c>
      <c r="B23" s="530"/>
      <c r="C23" s="951"/>
      <c r="D23" s="530"/>
      <c r="E23" s="952" t="s">
        <v>2248</v>
      </c>
      <c r="F23" s="953"/>
      <c r="I23" s="794" t="s">
        <v>2249</v>
      </c>
      <c r="J23" s="794"/>
    </row>
    <row r="24" spans="1:13">
      <c r="A24" s="950" t="s">
        <v>2250</v>
      </c>
      <c r="B24" s="530"/>
      <c r="C24" s="954"/>
      <c r="D24" s="530"/>
      <c r="E24" s="952" t="s">
        <v>2251</v>
      </c>
      <c r="F24" s="953"/>
      <c r="I24" s="530" t="s">
        <v>2252</v>
      </c>
      <c r="J24" s="530"/>
      <c r="L24" s="530" t="s">
        <v>2253</v>
      </c>
      <c r="M24" s="530"/>
    </row>
    <row r="25" spans="1:13" ht="21" thickBot="1">
      <c r="A25" s="950" t="s">
        <v>2254</v>
      </c>
      <c r="B25" s="530"/>
      <c r="C25" s="951"/>
      <c r="D25" s="530"/>
      <c r="E25" s="955" t="s">
        <v>941</v>
      </c>
      <c r="F25" s="956"/>
      <c r="I25" s="530" t="s">
        <v>1088</v>
      </c>
      <c r="J25" s="530"/>
      <c r="L25" s="530" t="s">
        <v>941</v>
      </c>
      <c r="M25" s="530"/>
    </row>
    <row r="26" spans="1:13">
      <c r="A26" s="950" t="s">
        <v>2255</v>
      </c>
      <c r="B26" s="530"/>
      <c r="C26" s="957"/>
      <c r="D26" s="530"/>
      <c r="E26" s="654"/>
      <c r="F26" s="530"/>
      <c r="M26" s="530"/>
    </row>
    <row r="27" spans="1:13" ht="21" thickBot="1">
      <c r="A27" s="958"/>
      <c r="B27" s="467"/>
      <c r="C27" s="468"/>
      <c r="D27" s="289"/>
      <c r="E27" s="402"/>
      <c r="F27" s="289"/>
      <c r="G27" s="286"/>
      <c r="H27" s="289"/>
      <c r="I27" s="530"/>
    </row>
    <row r="28" spans="1:13" ht="21" thickBot="1">
      <c r="A28" s="795"/>
      <c r="B28" s="795"/>
      <c r="C28" s="795"/>
      <c r="D28" s="795"/>
      <c r="E28" s="795"/>
      <c r="F28" s="795"/>
      <c r="G28" s="795"/>
      <c r="H28" s="795"/>
      <c r="I28" s="795"/>
      <c r="J28" s="795"/>
      <c r="K28" s="795"/>
      <c r="L28" s="795"/>
      <c r="M28" s="795"/>
    </row>
    <row r="29" spans="1:13" ht="21.75" thickTop="1" thickBot="1">
      <c r="A29" s="795"/>
      <c r="B29" s="530"/>
      <c r="C29" s="530"/>
      <c r="D29" s="530"/>
      <c r="E29" s="530"/>
      <c r="F29" s="530"/>
      <c r="G29" s="530"/>
      <c r="H29" s="530"/>
      <c r="I29" s="530"/>
      <c r="J29" s="530"/>
      <c r="K29" s="530"/>
      <c r="L29" s="530"/>
      <c r="M29" s="530"/>
    </row>
    <row r="30" spans="1:13" ht="21.75" thickTop="1" thickBot="1">
      <c r="A30" s="608" t="s">
        <v>915</v>
      </c>
      <c r="B30" s="530"/>
      <c r="C30" s="530"/>
      <c r="D30" s="530"/>
      <c r="E30" s="530"/>
      <c r="F30" s="530"/>
      <c r="G30" s="530"/>
      <c r="H30" s="530"/>
      <c r="I30" s="530"/>
      <c r="J30" s="530"/>
      <c r="K30" s="530"/>
      <c r="L30" s="530"/>
      <c r="M30" s="530"/>
    </row>
    <row r="31" spans="1:13" ht="21" thickTop="1">
      <c r="A31" s="3397" t="s">
        <v>2256</v>
      </c>
      <c r="B31" s="3397"/>
      <c r="C31" s="3397"/>
      <c r="D31" s="3397"/>
      <c r="E31" s="3397"/>
      <c r="F31" s="3397"/>
      <c r="G31" s="3397"/>
      <c r="H31" s="3397"/>
      <c r="I31" s="3397"/>
      <c r="J31" s="3397"/>
      <c r="K31" s="3397"/>
      <c r="L31" s="3397"/>
      <c r="M31" s="3397"/>
    </row>
    <row r="32" spans="1:13">
      <c r="A32" s="530"/>
      <c r="B32" s="530"/>
      <c r="C32" s="530"/>
      <c r="D32" s="530"/>
      <c r="E32" s="530"/>
      <c r="F32" s="530"/>
      <c r="G32" s="530"/>
      <c r="H32" s="530"/>
      <c r="I32" s="530"/>
      <c r="J32" s="530"/>
      <c r="K32" s="530"/>
      <c r="L32" s="530"/>
      <c r="M32" s="530"/>
    </row>
    <row r="33" spans="1:2" ht="21" thickBot="1">
      <c r="A33" s="548" t="s">
        <v>959</v>
      </c>
    </row>
    <row r="34" spans="1:2" ht="21" thickTop="1">
      <c r="A34" s="551">
        <v>1</v>
      </c>
      <c r="B34" s="527" t="s">
        <v>2257</v>
      </c>
    </row>
    <row r="35" spans="1:2">
      <c r="A35" s="959">
        <v>2</v>
      </c>
      <c r="B35" s="527" t="s">
        <v>2258</v>
      </c>
    </row>
    <row r="36" spans="1:2">
      <c r="A36" s="381">
        <v>3</v>
      </c>
      <c r="B36" s="527" t="s">
        <v>2259</v>
      </c>
    </row>
    <row r="37" spans="1:2">
      <c r="A37" s="381">
        <v>4</v>
      </c>
      <c r="B37" s="527" t="s">
        <v>2260</v>
      </c>
    </row>
    <row r="38" spans="1:2">
      <c r="A38" s="381">
        <v>5</v>
      </c>
      <c r="B38" s="527" t="s">
        <v>2261</v>
      </c>
    </row>
    <row r="39" spans="1:2">
      <c r="A39" s="551">
        <v>6</v>
      </c>
      <c r="B39" s="527" t="s">
        <v>2262</v>
      </c>
    </row>
    <row r="40" spans="1:2">
      <c r="A40" s="654">
        <v>7</v>
      </c>
      <c r="B40" s="527" t="s">
        <v>2263</v>
      </c>
    </row>
    <row r="41" spans="1:2">
      <c r="A41" s="654">
        <v>8</v>
      </c>
      <c r="B41" s="527" t="s">
        <v>2264</v>
      </c>
    </row>
  </sheetData>
  <mergeCells count="12">
    <mergeCell ref="M11:M12"/>
    <mergeCell ref="A31:M31"/>
    <mergeCell ref="A1:M1"/>
    <mergeCell ref="A2:M2"/>
    <mergeCell ref="A3:M3"/>
    <mergeCell ref="A4:M4"/>
    <mergeCell ref="A5:M5"/>
    <mergeCell ref="A11:B11"/>
    <mergeCell ref="C11:D11"/>
    <mergeCell ref="G11:I11"/>
    <mergeCell ref="J11:K11"/>
    <mergeCell ref="L11:L12"/>
  </mergeCells>
  <printOptions horizontalCentered="1"/>
  <pageMargins left="0.31496062992125984" right="0" top="0.19685039370078741" bottom="0" header="0" footer="0"/>
  <pageSetup scale="125" orientation="portrait" r:id="rId1"/>
  <rowBreaks count="1" manualBreakCount="1">
    <brk id="29" max="12" man="1"/>
  </row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0"/>
  <sheetViews>
    <sheetView topLeftCell="A16" zoomScale="130" zoomScaleNormal="130" zoomScaleSheetLayoutView="100" zoomScalePageLayoutView="55" workbookViewId="0">
      <selection activeCell="D7" sqref="D7"/>
    </sheetView>
  </sheetViews>
  <sheetFormatPr defaultColWidth="9.140625" defaultRowHeight="16.5"/>
  <cols>
    <col min="1" max="1" width="11.140625" style="880" customWidth="1"/>
    <col min="2" max="3" width="9.140625" style="880"/>
    <col min="4" max="4" width="14.85546875" style="880" customWidth="1"/>
    <col min="5" max="5" width="12.7109375" style="880" customWidth="1"/>
    <col min="6" max="6" width="9.5703125" style="880" customWidth="1"/>
    <col min="7" max="7" width="10" style="880" customWidth="1"/>
    <col min="8" max="8" width="2.28515625" style="880" customWidth="1"/>
    <col min="9" max="9" width="10.42578125" style="880" customWidth="1"/>
    <col min="10" max="10" width="2.28515625" style="880" customWidth="1"/>
    <col min="11" max="11" width="9.28515625" style="880" customWidth="1"/>
    <col min="12" max="12" width="8.7109375" style="880" customWidth="1"/>
    <col min="13" max="16384" width="9.140625" style="880"/>
  </cols>
  <sheetData>
    <row r="1" spans="1:12" ht="16.899999999999999" customHeight="1">
      <c r="A1" s="3468"/>
      <c r="B1" s="3468"/>
      <c r="C1" s="3468"/>
      <c r="D1" s="3468"/>
      <c r="E1" s="3468"/>
      <c r="F1" s="3468"/>
      <c r="G1" s="3468"/>
      <c r="H1" s="3468"/>
      <c r="I1" s="3468"/>
      <c r="J1" s="3468"/>
      <c r="K1" s="3468"/>
      <c r="L1" s="3468"/>
    </row>
    <row r="2" spans="1:12" ht="16.899999999999999" customHeight="1">
      <c r="A2" s="3468" t="s">
        <v>2096</v>
      </c>
      <c r="B2" s="3468"/>
      <c r="C2" s="3468"/>
      <c r="D2" s="3468"/>
      <c r="E2" s="3468"/>
      <c r="F2" s="3468"/>
      <c r="G2" s="3468"/>
      <c r="H2" s="3468"/>
      <c r="I2" s="3468"/>
      <c r="J2" s="3468"/>
      <c r="K2" s="3468"/>
      <c r="L2" s="3468"/>
    </row>
    <row r="3" spans="1:12" ht="16.899999999999999" customHeight="1">
      <c r="A3" s="3468" t="s">
        <v>2265</v>
      </c>
      <c r="B3" s="3468"/>
      <c r="C3" s="3468"/>
      <c r="D3" s="3468"/>
      <c r="E3" s="3468"/>
      <c r="F3" s="3468"/>
      <c r="G3" s="3468"/>
      <c r="H3" s="3468"/>
      <c r="I3" s="3468"/>
      <c r="J3" s="3468"/>
      <c r="K3" s="3468"/>
      <c r="L3" s="3468"/>
    </row>
    <row r="4" spans="1:12" ht="20.25">
      <c r="A4" s="3349" t="s">
        <v>337</v>
      </c>
      <c r="B4" s="3349"/>
      <c r="C4" s="3349"/>
      <c r="D4" s="3349"/>
      <c r="E4" s="3349"/>
      <c r="F4" s="3349"/>
      <c r="G4" s="3349"/>
      <c r="H4" s="3349"/>
      <c r="I4" s="3349"/>
      <c r="J4" s="3349"/>
      <c r="K4" s="3349"/>
      <c r="L4" s="3349"/>
    </row>
    <row r="5" spans="1:12" ht="19.149999999999999" customHeight="1">
      <c r="A5" s="3477" t="s">
        <v>2266</v>
      </c>
      <c r="B5" s="3477"/>
      <c r="C5" s="3477"/>
      <c r="D5" s="3477"/>
      <c r="E5" s="3477"/>
      <c r="F5" s="3477"/>
      <c r="G5" s="3477"/>
      <c r="H5" s="3477"/>
      <c r="I5" s="3477"/>
      <c r="J5" s="3477"/>
      <c r="K5" s="3477"/>
      <c r="L5" s="3477"/>
    </row>
    <row r="6" spans="1:12" ht="20.25">
      <c r="A6" s="880" t="s">
        <v>1122</v>
      </c>
      <c r="C6" s="960"/>
      <c r="D6" s="960"/>
      <c r="E6" s="960"/>
    </row>
    <row r="7" spans="1:12" ht="32.25">
      <c r="A7" s="880" t="s">
        <v>2267</v>
      </c>
      <c r="F7" s="881" t="s">
        <v>2268</v>
      </c>
      <c r="G7" s="881"/>
      <c r="H7" s="881"/>
      <c r="I7" s="961" t="s">
        <v>2269</v>
      </c>
      <c r="K7" s="881" t="s">
        <v>994</v>
      </c>
      <c r="L7" s="881"/>
    </row>
    <row r="8" spans="1:12" s="967" customFormat="1" ht="30" customHeight="1" thickBot="1">
      <c r="A8" s="962" t="s">
        <v>2270</v>
      </c>
      <c r="B8" s="963" t="s">
        <v>0</v>
      </c>
      <c r="C8" s="963"/>
      <c r="D8" s="964"/>
      <c r="E8" s="963" t="s">
        <v>2271</v>
      </c>
      <c r="F8" s="965" t="s">
        <v>1156</v>
      </c>
      <c r="G8" s="964" t="s">
        <v>993</v>
      </c>
      <c r="H8" s="966"/>
      <c r="I8" s="965" t="s">
        <v>1156</v>
      </c>
      <c r="K8" s="965" t="s">
        <v>1156</v>
      </c>
      <c r="L8" s="964" t="s">
        <v>993</v>
      </c>
    </row>
    <row r="9" spans="1:12" s="970" customFormat="1" ht="17.25" thickTop="1">
      <c r="A9" s="968">
        <v>1</v>
      </c>
      <c r="B9" s="968">
        <v>2</v>
      </c>
      <c r="C9" s="969"/>
      <c r="D9" s="969"/>
      <c r="E9" s="968">
        <v>3</v>
      </c>
      <c r="F9" s="968">
        <v>4</v>
      </c>
      <c r="G9" s="968">
        <v>5</v>
      </c>
      <c r="H9" s="969"/>
      <c r="I9" s="968">
        <v>6</v>
      </c>
      <c r="K9" s="968">
        <v>7</v>
      </c>
      <c r="L9" s="968">
        <v>8</v>
      </c>
    </row>
    <row r="10" spans="1:12">
      <c r="A10" s="971"/>
      <c r="B10" s="972"/>
      <c r="C10" s="973"/>
      <c r="D10" s="974"/>
      <c r="E10" s="974"/>
      <c r="F10" s="975"/>
      <c r="G10" s="975"/>
      <c r="H10" s="890"/>
      <c r="I10" s="975"/>
      <c r="K10" s="975"/>
      <c r="L10" s="975"/>
    </row>
    <row r="11" spans="1:12">
      <c r="A11" s="976">
        <v>10000</v>
      </c>
      <c r="B11" s="977" t="s">
        <v>2272</v>
      </c>
      <c r="C11" s="890"/>
      <c r="D11" s="889"/>
      <c r="E11" s="889"/>
      <c r="F11" s="888"/>
      <c r="G11" s="888"/>
      <c r="H11" s="890"/>
      <c r="I11" s="888"/>
      <c r="K11" s="888"/>
      <c r="L11" s="888"/>
    </row>
    <row r="12" spans="1:12">
      <c r="A12" s="978">
        <v>11111</v>
      </c>
      <c r="B12" s="979" t="s">
        <v>2273</v>
      </c>
      <c r="C12" s="890"/>
      <c r="D12" s="889"/>
      <c r="E12" s="889"/>
      <c r="F12" s="888"/>
      <c r="G12" s="888"/>
      <c r="H12" s="890"/>
      <c r="I12" s="888"/>
      <c r="K12" s="888"/>
      <c r="L12" s="888"/>
    </row>
    <row r="13" spans="1:12">
      <c r="A13" s="978">
        <v>11112</v>
      </c>
      <c r="B13" s="979" t="s">
        <v>2274</v>
      </c>
      <c r="C13" s="890"/>
      <c r="D13" s="889"/>
      <c r="E13" s="889"/>
      <c r="F13" s="888"/>
      <c r="G13" s="888"/>
      <c r="H13" s="890"/>
      <c r="I13" s="888"/>
      <c r="K13" s="888"/>
      <c r="L13" s="888"/>
    </row>
    <row r="14" spans="1:12">
      <c r="A14" s="978">
        <v>11113</v>
      </c>
      <c r="B14" s="979" t="s">
        <v>2275</v>
      </c>
      <c r="C14" s="890"/>
      <c r="D14" s="889"/>
      <c r="E14" s="889"/>
      <c r="F14" s="888"/>
      <c r="G14" s="888"/>
      <c r="H14" s="890"/>
      <c r="I14" s="888"/>
      <c r="K14" s="888"/>
      <c r="L14" s="888"/>
    </row>
    <row r="15" spans="1:12">
      <c r="A15" s="978">
        <v>11121</v>
      </c>
      <c r="B15" s="979" t="s">
        <v>2276</v>
      </c>
      <c r="C15" s="890"/>
      <c r="D15" s="889"/>
      <c r="E15" s="889"/>
      <c r="F15" s="888"/>
      <c r="G15" s="888"/>
      <c r="H15" s="890"/>
      <c r="I15" s="888"/>
      <c r="K15" s="888"/>
      <c r="L15" s="888"/>
    </row>
    <row r="16" spans="1:12">
      <c r="A16" s="978">
        <v>11122</v>
      </c>
      <c r="B16" s="979" t="s">
        <v>2277</v>
      </c>
      <c r="C16" s="890"/>
      <c r="D16" s="889"/>
      <c r="E16" s="889"/>
      <c r="F16" s="888"/>
      <c r="G16" s="888"/>
      <c r="H16" s="890"/>
      <c r="I16" s="888"/>
      <c r="K16" s="888"/>
      <c r="L16" s="888"/>
    </row>
    <row r="17" spans="1:12">
      <c r="A17" s="978">
        <v>11123</v>
      </c>
      <c r="B17" s="979" t="s">
        <v>2278</v>
      </c>
      <c r="C17" s="890"/>
      <c r="D17" s="889"/>
      <c r="E17" s="889"/>
      <c r="F17" s="888"/>
      <c r="G17" s="888"/>
      <c r="H17" s="890"/>
      <c r="I17" s="888"/>
      <c r="K17" s="888"/>
      <c r="L17" s="888"/>
    </row>
    <row r="18" spans="1:12">
      <c r="A18" s="978">
        <v>11124</v>
      </c>
      <c r="B18" s="979" t="s">
        <v>2279</v>
      </c>
      <c r="C18" s="890"/>
      <c r="D18" s="889"/>
      <c r="E18" s="889"/>
      <c r="F18" s="888"/>
      <c r="G18" s="888"/>
      <c r="H18" s="890"/>
      <c r="I18" s="888"/>
      <c r="K18" s="888"/>
      <c r="L18" s="888"/>
    </row>
    <row r="19" spans="1:12">
      <c r="A19" s="978">
        <v>11125</v>
      </c>
      <c r="B19" s="979" t="s">
        <v>2280</v>
      </c>
      <c r="C19" s="890"/>
      <c r="D19" s="889"/>
      <c r="E19" s="889"/>
      <c r="F19" s="888"/>
      <c r="G19" s="888"/>
      <c r="H19" s="890"/>
      <c r="I19" s="888"/>
      <c r="K19" s="888"/>
      <c r="L19" s="888"/>
    </row>
    <row r="20" spans="1:12">
      <c r="A20" s="978" t="s">
        <v>2281</v>
      </c>
      <c r="B20" s="880" t="s">
        <v>2282</v>
      </c>
      <c r="C20" s="890"/>
      <c r="D20" s="889"/>
      <c r="E20" s="889"/>
      <c r="F20" s="888"/>
      <c r="G20" s="888"/>
      <c r="H20" s="890"/>
      <c r="I20" s="888"/>
      <c r="K20" s="888"/>
      <c r="L20" s="888"/>
    </row>
    <row r="21" spans="1:12">
      <c r="A21" s="980"/>
      <c r="B21" s="979"/>
      <c r="C21" s="890"/>
      <c r="D21" s="889"/>
      <c r="E21" s="889"/>
      <c r="F21" s="888"/>
      <c r="G21" s="888"/>
      <c r="H21" s="890"/>
      <c r="I21" s="888"/>
      <c r="K21" s="888"/>
      <c r="L21" s="888"/>
    </row>
    <row r="22" spans="1:12">
      <c r="A22" s="976">
        <v>20000</v>
      </c>
      <c r="B22" s="977" t="s">
        <v>518</v>
      </c>
      <c r="C22" s="890"/>
      <c r="D22" s="889"/>
      <c r="E22" s="889"/>
      <c r="F22" s="888"/>
      <c r="G22" s="888"/>
      <c r="H22" s="890"/>
      <c r="I22" s="888"/>
      <c r="K22" s="888"/>
      <c r="L22" s="888"/>
    </row>
    <row r="23" spans="1:12">
      <c r="A23" s="978">
        <v>21111</v>
      </c>
      <c r="B23" s="979" t="s">
        <v>2283</v>
      </c>
      <c r="C23" s="890"/>
      <c r="D23" s="889"/>
      <c r="E23" s="889"/>
      <c r="F23" s="888"/>
      <c r="G23" s="888"/>
      <c r="H23" s="890"/>
      <c r="I23" s="888"/>
      <c r="K23" s="888"/>
      <c r="L23" s="888"/>
    </row>
    <row r="24" spans="1:12">
      <c r="A24" s="978">
        <v>21131</v>
      </c>
      <c r="B24" s="979" t="s">
        <v>1706</v>
      </c>
      <c r="C24" s="890"/>
      <c r="D24" s="889"/>
      <c r="E24" s="889"/>
      <c r="F24" s="888"/>
      <c r="G24" s="888"/>
      <c r="H24" s="890"/>
      <c r="I24" s="888"/>
      <c r="K24" s="888"/>
      <c r="L24" s="888"/>
    </row>
    <row r="25" spans="1:12">
      <c r="A25" s="978">
        <v>21132</v>
      </c>
      <c r="B25" s="880" t="s">
        <v>2284</v>
      </c>
      <c r="C25" s="890"/>
      <c r="D25" s="889"/>
      <c r="E25" s="889"/>
      <c r="F25" s="888"/>
      <c r="G25" s="888"/>
      <c r="H25" s="890"/>
      <c r="I25" s="888"/>
      <c r="K25" s="888"/>
      <c r="L25" s="888"/>
    </row>
    <row r="26" spans="1:12">
      <c r="A26" s="978">
        <v>21133</v>
      </c>
      <c r="B26" s="979" t="s">
        <v>1708</v>
      </c>
      <c r="C26" s="890"/>
      <c r="D26" s="889"/>
      <c r="E26" s="889"/>
      <c r="F26" s="888"/>
      <c r="G26" s="888"/>
      <c r="H26" s="890"/>
      <c r="I26" s="888"/>
      <c r="K26" s="888"/>
      <c r="L26" s="888"/>
    </row>
    <row r="27" spans="1:12">
      <c r="A27" s="981">
        <v>21139</v>
      </c>
      <c r="B27" s="982" t="s">
        <v>1712</v>
      </c>
      <c r="C27" s="983"/>
      <c r="D27" s="984"/>
      <c r="E27" s="984"/>
      <c r="F27" s="985"/>
      <c r="G27" s="985"/>
      <c r="H27" s="983"/>
      <c r="I27" s="888"/>
      <c r="K27" s="888"/>
      <c r="L27" s="888"/>
    </row>
    <row r="28" spans="1:12">
      <c r="A28" s="978">
        <v>21121</v>
      </c>
      <c r="B28" s="979" t="s">
        <v>2285</v>
      </c>
      <c r="C28" s="890"/>
      <c r="D28" s="889"/>
      <c r="E28" s="889"/>
      <c r="F28" s="888"/>
      <c r="G28" s="888"/>
      <c r="H28" s="890"/>
      <c r="I28" s="888"/>
      <c r="K28" s="888"/>
      <c r="L28" s="888"/>
    </row>
    <row r="29" spans="1:12">
      <c r="A29" s="978">
        <v>21122</v>
      </c>
      <c r="B29" s="979" t="s">
        <v>1704</v>
      </c>
      <c r="C29" s="890"/>
      <c r="D29" s="889"/>
      <c r="E29" s="889"/>
      <c r="F29" s="888"/>
      <c r="G29" s="888"/>
      <c r="H29" s="890"/>
      <c r="I29" s="888"/>
      <c r="K29" s="888"/>
      <c r="L29" s="888"/>
    </row>
    <row r="30" spans="1:12">
      <c r="A30" s="978">
        <v>21123</v>
      </c>
      <c r="B30" s="979" t="s">
        <v>2286</v>
      </c>
      <c r="C30" s="890"/>
      <c r="D30" s="889"/>
      <c r="E30" s="889"/>
      <c r="F30" s="888"/>
      <c r="G30" s="888"/>
      <c r="H30" s="890"/>
      <c r="I30" s="888"/>
      <c r="K30" s="888"/>
      <c r="L30" s="888"/>
    </row>
    <row r="31" spans="1:12">
      <c r="A31" s="978" t="s">
        <v>2281</v>
      </c>
      <c r="B31" s="880" t="s">
        <v>2287</v>
      </c>
      <c r="C31" s="890"/>
      <c r="D31" s="889"/>
      <c r="E31" s="889"/>
      <c r="F31" s="888"/>
      <c r="G31" s="888"/>
      <c r="H31" s="890"/>
      <c r="I31" s="888"/>
      <c r="K31" s="888"/>
      <c r="L31" s="888"/>
    </row>
    <row r="32" spans="1:12">
      <c r="A32" s="978"/>
      <c r="C32" s="890"/>
      <c r="D32" s="889"/>
      <c r="E32" s="889"/>
      <c r="F32" s="888"/>
      <c r="G32" s="888"/>
      <c r="H32" s="890"/>
      <c r="I32" s="888"/>
      <c r="K32" s="888"/>
      <c r="L32" s="888"/>
    </row>
    <row r="33" spans="1:12">
      <c r="A33" s="976">
        <v>30000</v>
      </c>
      <c r="B33" s="977" t="s">
        <v>2288</v>
      </c>
      <c r="C33" s="890"/>
      <c r="D33" s="889"/>
      <c r="E33" s="889"/>
      <c r="F33" s="888"/>
      <c r="G33" s="888"/>
      <c r="H33" s="890"/>
      <c r="I33" s="888"/>
      <c r="K33" s="888"/>
      <c r="L33" s="888"/>
    </row>
    <row r="34" spans="1:12">
      <c r="A34" s="986">
        <v>31000</v>
      </c>
      <c r="B34" s="987" t="s">
        <v>2289</v>
      </c>
      <c r="C34" s="890"/>
      <c r="D34" s="889"/>
      <c r="E34" s="889"/>
      <c r="F34" s="888"/>
      <c r="G34" s="888"/>
      <c r="H34" s="890"/>
      <c r="I34" s="888"/>
      <c r="K34" s="888"/>
      <c r="L34" s="888"/>
    </row>
    <row r="35" spans="1:12">
      <c r="A35" s="986" t="s">
        <v>2290</v>
      </c>
      <c r="B35" s="987" t="s">
        <v>2289</v>
      </c>
      <c r="C35" s="890"/>
      <c r="D35" s="889"/>
      <c r="E35" s="889"/>
      <c r="F35" s="888"/>
      <c r="G35" s="888"/>
      <c r="H35" s="890"/>
      <c r="I35" s="888"/>
      <c r="K35" s="888"/>
      <c r="L35" s="888"/>
    </row>
    <row r="36" spans="1:12">
      <c r="A36" s="986"/>
      <c r="B36" s="987"/>
      <c r="C36" s="890"/>
      <c r="D36" s="889"/>
      <c r="E36" s="889"/>
      <c r="F36" s="888"/>
      <c r="G36" s="888"/>
      <c r="H36" s="890"/>
      <c r="I36" s="888"/>
      <c r="K36" s="888"/>
      <c r="L36" s="888"/>
    </row>
    <row r="37" spans="1:12">
      <c r="A37" s="986"/>
      <c r="B37" s="987"/>
      <c r="C37" s="890"/>
      <c r="D37" s="889"/>
      <c r="E37" s="889"/>
      <c r="F37" s="888"/>
      <c r="G37" s="888"/>
      <c r="H37" s="890"/>
      <c r="I37" s="888"/>
      <c r="K37" s="888"/>
      <c r="L37" s="888"/>
    </row>
    <row r="38" spans="1:12">
      <c r="A38" s="976">
        <v>30000</v>
      </c>
      <c r="B38" s="977" t="s">
        <v>2291</v>
      </c>
      <c r="C38" s="890"/>
      <c r="D38" s="889"/>
      <c r="E38" s="889"/>
      <c r="F38" s="888"/>
      <c r="G38" s="888"/>
      <c r="H38" s="890"/>
      <c r="I38" s="888"/>
      <c r="K38" s="888"/>
      <c r="L38" s="888"/>
    </row>
    <row r="39" spans="1:12">
      <c r="A39" s="986">
        <v>32000</v>
      </c>
      <c r="B39" s="987" t="s">
        <v>2292</v>
      </c>
      <c r="C39" s="890"/>
      <c r="D39" s="889"/>
      <c r="E39" s="889"/>
      <c r="F39" s="888"/>
      <c r="G39" s="888"/>
      <c r="H39" s="890"/>
      <c r="I39" s="888"/>
      <c r="K39" s="888"/>
      <c r="L39" s="888"/>
    </row>
    <row r="40" spans="1:12">
      <c r="A40" s="986">
        <v>33000</v>
      </c>
      <c r="B40" s="987" t="s">
        <v>2291</v>
      </c>
      <c r="C40" s="890"/>
      <c r="D40" s="889"/>
      <c r="E40" s="889"/>
      <c r="F40" s="888"/>
      <c r="G40" s="888"/>
      <c r="H40" s="890"/>
      <c r="I40" s="888"/>
      <c r="K40" s="888"/>
      <c r="L40" s="888"/>
    </row>
    <row r="41" spans="1:12">
      <c r="A41" s="986" t="s">
        <v>2290</v>
      </c>
      <c r="B41" s="880" t="s">
        <v>2287</v>
      </c>
      <c r="C41" s="890"/>
      <c r="D41" s="889"/>
      <c r="E41" s="889"/>
      <c r="F41" s="888"/>
      <c r="G41" s="888"/>
      <c r="H41" s="890"/>
      <c r="I41" s="888"/>
      <c r="K41" s="888"/>
      <c r="L41" s="888"/>
    </row>
    <row r="42" spans="1:12">
      <c r="A42" s="888"/>
      <c r="B42" s="987"/>
      <c r="C42" s="890"/>
      <c r="D42" s="889"/>
      <c r="E42" s="889"/>
      <c r="F42" s="888"/>
      <c r="G42" s="888"/>
      <c r="H42" s="890"/>
      <c r="I42" s="888"/>
      <c r="K42" s="888"/>
      <c r="L42" s="888"/>
    </row>
    <row r="43" spans="1:12">
      <c r="A43" s="891"/>
      <c r="B43" s="988"/>
      <c r="C43" s="893"/>
      <c r="D43" s="892"/>
      <c r="E43" s="892"/>
      <c r="F43" s="891"/>
      <c r="G43" s="891"/>
      <c r="H43" s="890"/>
      <c r="I43" s="891"/>
      <c r="K43" s="891"/>
      <c r="L43" s="891"/>
    </row>
    <row r="44" spans="1:12">
      <c r="A44" s="890"/>
      <c r="B44" s="890"/>
      <c r="C44" s="890"/>
      <c r="D44" s="890"/>
      <c r="E44" s="890"/>
      <c r="F44" s="890"/>
      <c r="G44" s="890"/>
      <c r="H44" s="890"/>
      <c r="I44" s="890"/>
      <c r="K44" s="890"/>
      <c r="L44" s="890"/>
    </row>
    <row r="45" spans="1:12" ht="17.25" thickBot="1">
      <c r="A45" s="894" t="s">
        <v>994</v>
      </c>
      <c r="B45" s="989"/>
      <c r="C45" s="894"/>
      <c r="D45" s="894"/>
      <c r="E45" s="894"/>
      <c r="F45" s="989" t="s">
        <v>2293</v>
      </c>
      <c r="G45" s="990" t="s">
        <v>2293</v>
      </c>
      <c r="I45" s="989" t="s">
        <v>2293</v>
      </c>
      <c r="K45" s="989" t="s">
        <v>2293</v>
      </c>
      <c r="L45" s="990" t="s">
        <v>2293</v>
      </c>
    </row>
    <row r="46" spans="1:12" ht="17.25" thickTop="1">
      <c r="A46" s="991"/>
      <c r="B46" s="991"/>
      <c r="C46" s="991"/>
      <c r="D46" s="991"/>
      <c r="E46" s="991"/>
      <c r="F46" s="991"/>
      <c r="G46" s="991"/>
      <c r="I46" s="991"/>
      <c r="K46" s="991"/>
      <c r="L46" s="991"/>
    </row>
    <row r="47" spans="1:12">
      <c r="A47" s="992" t="s">
        <v>2294</v>
      </c>
    </row>
    <row r="48" spans="1:12">
      <c r="A48" s="993" t="s">
        <v>2295</v>
      </c>
      <c r="G48" s="880" t="s">
        <v>2293</v>
      </c>
      <c r="L48" s="880" t="s">
        <v>2293</v>
      </c>
    </row>
    <row r="49" spans="1:12">
      <c r="A49" s="993" t="s">
        <v>2296</v>
      </c>
      <c r="G49" s="880" t="s">
        <v>2293</v>
      </c>
      <c r="L49" s="880" t="s">
        <v>2293</v>
      </c>
    </row>
    <row r="50" spans="1:12">
      <c r="A50" s="993"/>
    </row>
    <row r="51" spans="1:12" ht="21" thickBot="1">
      <c r="A51" s="608" t="s">
        <v>915</v>
      </c>
    </row>
    <row r="52" spans="1:12" ht="50.45" customHeight="1" thickTop="1">
      <c r="A52" s="3413" t="s">
        <v>2297</v>
      </c>
      <c r="B52" s="3413"/>
      <c r="C52" s="3413"/>
      <c r="D52" s="3413"/>
      <c r="E52" s="3413"/>
      <c r="F52" s="3413"/>
      <c r="G52" s="3413"/>
      <c r="H52" s="3413"/>
      <c r="I52" s="3413"/>
      <c r="J52" s="3413"/>
      <c r="K52" s="3413"/>
      <c r="L52" s="3413"/>
    </row>
    <row r="53" spans="1:12">
      <c r="A53" s="993"/>
    </row>
    <row r="54" spans="1:12" ht="17.25" thickBot="1">
      <c r="A54" s="894" t="s">
        <v>917</v>
      </c>
    </row>
    <row r="55" spans="1:12" ht="17.25" thickTop="1">
      <c r="A55" s="896">
        <v>1</v>
      </c>
      <c r="B55" s="880" t="s">
        <v>2298</v>
      </c>
    </row>
    <row r="56" spans="1:12">
      <c r="A56" s="897">
        <v>2</v>
      </c>
      <c r="B56" s="880" t="s">
        <v>2299</v>
      </c>
    </row>
    <row r="57" spans="1:12">
      <c r="A57" s="896">
        <v>3</v>
      </c>
      <c r="B57" s="880" t="s">
        <v>2300</v>
      </c>
    </row>
    <row r="58" spans="1:12">
      <c r="A58" s="897">
        <v>4</v>
      </c>
      <c r="B58" s="880" t="s">
        <v>2301</v>
      </c>
    </row>
    <row r="59" spans="1:12">
      <c r="A59" s="896">
        <v>5</v>
      </c>
      <c r="B59" s="880" t="s">
        <v>2302</v>
      </c>
    </row>
    <row r="60" spans="1:12">
      <c r="A60" s="880" t="s">
        <v>2303</v>
      </c>
    </row>
  </sheetData>
  <mergeCells count="6">
    <mergeCell ref="A52:L52"/>
    <mergeCell ref="A1:L1"/>
    <mergeCell ref="A2:L2"/>
    <mergeCell ref="A3:L3"/>
    <mergeCell ref="A4:L4"/>
    <mergeCell ref="A5:L5"/>
  </mergeCells>
  <printOptions horizontalCentered="1"/>
  <pageMargins left="0.31496062992125984" right="0" top="0.19685039370078741" bottom="0" header="0" footer="0"/>
  <pageSetup scale="125" fitToHeight="0" orientation="portrait" r:id="rId1"/>
  <rowBreaks count="1" manualBreakCount="1">
    <brk id="50" max="11"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9"/>
  <sheetViews>
    <sheetView zoomScale="40" zoomScaleNormal="40" zoomScaleSheetLayoutView="55" zoomScalePageLayoutView="55" workbookViewId="0">
      <selection activeCell="D7" sqref="D7:D9"/>
    </sheetView>
  </sheetViews>
  <sheetFormatPr defaultRowHeight="15"/>
  <cols>
    <col min="1" max="1" width="5.28515625" customWidth="1"/>
    <col min="2" max="3" width="10.28515625" customWidth="1"/>
    <col min="4" max="4" width="12.5703125" customWidth="1"/>
    <col min="5" max="5" width="5.5703125" customWidth="1"/>
    <col min="6" max="6" width="6.5703125" customWidth="1"/>
    <col min="7" max="7" width="9.5703125" customWidth="1"/>
    <col min="12" max="12" width="7.28515625" customWidth="1"/>
    <col min="15" max="15" width="7.28515625" customWidth="1"/>
    <col min="16" max="16" width="8" customWidth="1"/>
    <col min="18" max="18" width="7.7109375" customWidth="1"/>
    <col min="19" max="19" width="12.28515625" customWidth="1"/>
    <col min="22" max="22" width="7.28515625" customWidth="1"/>
    <col min="23" max="23" width="10.5703125" customWidth="1"/>
    <col min="24" max="24" width="12" customWidth="1"/>
    <col min="25" max="25" width="10.140625" customWidth="1"/>
    <col min="26" max="26" width="8.28515625" customWidth="1"/>
    <col min="27" max="27" width="10.85546875" customWidth="1"/>
    <col min="28" max="28" width="8.28515625" customWidth="1"/>
    <col min="29" max="29" width="9.7109375" customWidth="1"/>
    <col min="30" max="30" width="10.140625" customWidth="1"/>
    <col min="31" max="31" width="14.28515625" customWidth="1"/>
    <col min="263" max="263" width="23.140625" customWidth="1"/>
    <col min="268" max="268" width="7.28515625" customWidth="1"/>
    <col min="270" max="270" width="7.28515625" customWidth="1"/>
    <col min="271" max="271" width="8" customWidth="1"/>
    <col min="273" max="273" width="7.7109375" customWidth="1"/>
    <col min="277" max="277" width="7.28515625" customWidth="1"/>
    <col min="280" max="280" width="9.5703125" customWidth="1"/>
    <col min="281" max="281" width="11.5703125" customWidth="1"/>
    <col min="282" max="282" width="12.85546875" customWidth="1"/>
    <col min="283" max="283" width="8.28515625" customWidth="1"/>
    <col min="284" max="284" width="15.7109375" customWidth="1"/>
    <col min="285" max="285" width="10.85546875" customWidth="1"/>
    <col min="286" max="286" width="12.7109375" customWidth="1"/>
    <col min="287" max="287" width="18.140625" customWidth="1"/>
    <col min="519" max="519" width="23.140625" customWidth="1"/>
    <col min="524" max="524" width="7.28515625" customWidth="1"/>
    <col min="526" max="526" width="7.28515625" customWidth="1"/>
    <col min="527" max="527" width="8" customWidth="1"/>
    <col min="529" max="529" width="7.7109375" customWidth="1"/>
    <col min="533" max="533" width="7.28515625" customWidth="1"/>
    <col min="536" max="536" width="9.5703125" customWidth="1"/>
    <col min="537" max="537" width="11.5703125" customWidth="1"/>
    <col min="538" max="538" width="12.85546875" customWidth="1"/>
    <col min="539" max="539" width="8.28515625" customWidth="1"/>
    <col min="540" max="540" width="15.7109375" customWidth="1"/>
    <col min="541" max="541" width="10.85546875" customWidth="1"/>
    <col min="542" max="542" width="12.7109375" customWidth="1"/>
    <col min="543" max="543" width="18.140625" customWidth="1"/>
    <col min="775" max="775" width="23.140625" customWidth="1"/>
    <col min="780" max="780" width="7.28515625" customWidth="1"/>
    <col min="782" max="782" width="7.28515625" customWidth="1"/>
    <col min="783" max="783" width="8" customWidth="1"/>
    <col min="785" max="785" width="7.7109375" customWidth="1"/>
    <col min="789" max="789" width="7.28515625" customWidth="1"/>
    <col min="792" max="792" width="9.5703125" customWidth="1"/>
    <col min="793" max="793" width="11.5703125" customWidth="1"/>
    <col min="794" max="794" width="12.85546875" customWidth="1"/>
    <col min="795" max="795" width="8.28515625" customWidth="1"/>
    <col min="796" max="796" width="15.7109375" customWidth="1"/>
    <col min="797" max="797" width="10.85546875" customWidth="1"/>
    <col min="798" max="798" width="12.7109375" customWidth="1"/>
    <col min="799" max="799" width="18.140625" customWidth="1"/>
    <col min="1031" max="1031" width="23.140625" customWidth="1"/>
    <col min="1036" max="1036" width="7.28515625" customWidth="1"/>
    <col min="1038" max="1038" width="7.28515625" customWidth="1"/>
    <col min="1039" max="1039" width="8" customWidth="1"/>
    <col min="1041" max="1041" width="7.7109375" customWidth="1"/>
    <col min="1045" max="1045" width="7.28515625" customWidth="1"/>
    <col min="1048" max="1048" width="9.5703125" customWidth="1"/>
    <col min="1049" max="1049" width="11.5703125" customWidth="1"/>
    <col min="1050" max="1050" width="12.85546875" customWidth="1"/>
    <col min="1051" max="1051" width="8.28515625" customWidth="1"/>
    <col min="1052" max="1052" width="15.7109375" customWidth="1"/>
    <col min="1053" max="1053" width="10.85546875" customWidth="1"/>
    <col min="1054" max="1054" width="12.7109375" customWidth="1"/>
    <col min="1055" max="1055" width="18.140625" customWidth="1"/>
    <col min="1287" max="1287" width="23.140625" customWidth="1"/>
    <col min="1292" max="1292" width="7.28515625" customWidth="1"/>
    <col min="1294" max="1294" width="7.28515625" customWidth="1"/>
    <col min="1295" max="1295" width="8" customWidth="1"/>
    <col min="1297" max="1297" width="7.7109375" customWidth="1"/>
    <col min="1301" max="1301" width="7.28515625" customWidth="1"/>
    <col min="1304" max="1304" width="9.5703125" customWidth="1"/>
    <col min="1305" max="1305" width="11.5703125" customWidth="1"/>
    <col min="1306" max="1306" width="12.85546875" customWidth="1"/>
    <col min="1307" max="1307" width="8.28515625" customWidth="1"/>
    <col min="1308" max="1308" width="15.7109375" customWidth="1"/>
    <col min="1309" max="1309" width="10.85546875" customWidth="1"/>
    <col min="1310" max="1310" width="12.7109375" customWidth="1"/>
    <col min="1311" max="1311" width="18.140625" customWidth="1"/>
    <col min="1543" max="1543" width="23.140625" customWidth="1"/>
    <col min="1548" max="1548" width="7.28515625" customWidth="1"/>
    <col min="1550" max="1550" width="7.28515625" customWidth="1"/>
    <col min="1551" max="1551" width="8" customWidth="1"/>
    <col min="1553" max="1553" width="7.7109375" customWidth="1"/>
    <col min="1557" max="1557" width="7.28515625" customWidth="1"/>
    <col min="1560" max="1560" width="9.5703125" customWidth="1"/>
    <col min="1561" max="1561" width="11.5703125" customWidth="1"/>
    <col min="1562" max="1562" width="12.85546875" customWidth="1"/>
    <col min="1563" max="1563" width="8.28515625" customWidth="1"/>
    <col min="1564" max="1564" width="15.7109375" customWidth="1"/>
    <col min="1565" max="1565" width="10.85546875" customWidth="1"/>
    <col min="1566" max="1566" width="12.7109375" customWidth="1"/>
    <col min="1567" max="1567" width="18.140625" customWidth="1"/>
    <col min="1799" max="1799" width="23.140625" customWidth="1"/>
    <col min="1804" max="1804" width="7.28515625" customWidth="1"/>
    <col min="1806" max="1806" width="7.28515625" customWidth="1"/>
    <col min="1807" max="1807" width="8" customWidth="1"/>
    <col min="1809" max="1809" width="7.7109375" customWidth="1"/>
    <col min="1813" max="1813" width="7.28515625" customWidth="1"/>
    <col min="1816" max="1816" width="9.5703125" customWidth="1"/>
    <col min="1817" max="1817" width="11.5703125" customWidth="1"/>
    <col min="1818" max="1818" width="12.85546875" customWidth="1"/>
    <col min="1819" max="1819" width="8.28515625" customWidth="1"/>
    <col min="1820" max="1820" width="15.7109375" customWidth="1"/>
    <col min="1821" max="1821" width="10.85546875" customWidth="1"/>
    <col min="1822" max="1822" width="12.7109375" customWidth="1"/>
    <col min="1823" max="1823" width="18.140625" customWidth="1"/>
    <col min="2055" max="2055" width="23.140625" customWidth="1"/>
    <col min="2060" max="2060" width="7.28515625" customWidth="1"/>
    <col min="2062" max="2062" width="7.28515625" customWidth="1"/>
    <col min="2063" max="2063" width="8" customWidth="1"/>
    <col min="2065" max="2065" width="7.7109375" customWidth="1"/>
    <col min="2069" max="2069" width="7.28515625" customWidth="1"/>
    <col min="2072" max="2072" width="9.5703125" customWidth="1"/>
    <col min="2073" max="2073" width="11.5703125" customWidth="1"/>
    <col min="2074" max="2074" width="12.85546875" customWidth="1"/>
    <col min="2075" max="2075" width="8.28515625" customWidth="1"/>
    <col min="2076" max="2076" width="15.7109375" customWidth="1"/>
    <col min="2077" max="2077" width="10.85546875" customWidth="1"/>
    <col min="2078" max="2078" width="12.7109375" customWidth="1"/>
    <col min="2079" max="2079" width="18.140625" customWidth="1"/>
    <col min="2311" max="2311" width="23.140625" customWidth="1"/>
    <col min="2316" max="2316" width="7.28515625" customWidth="1"/>
    <col min="2318" max="2318" width="7.28515625" customWidth="1"/>
    <col min="2319" max="2319" width="8" customWidth="1"/>
    <col min="2321" max="2321" width="7.7109375" customWidth="1"/>
    <col min="2325" max="2325" width="7.28515625" customWidth="1"/>
    <col min="2328" max="2328" width="9.5703125" customWidth="1"/>
    <col min="2329" max="2329" width="11.5703125" customWidth="1"/>
    <col min="2330" max="2330" width="12.85546875" customWidth="1"/>
    <col min="2331" max="2331" width="8.28515625" customWidth="1"/>
    <col min="2332" max="2332" width="15.7109375" customWidth="1"/>
    <col min="2333" max="2333" width="10.85546875" customWidth="1"/>
    <col min="2334" max="2334" width="12.7109375" customWidth="1"/>
    <col min="2335" max="2335" width="18.140625" customWidth="1"/>
    <col min="2567" max="2567" width="23.140625" customWidth="1"/>
    <col min="2572" max="2572" width="7.28515625" customWidth="1"/>
    <col min="2574" max="2574" width="7.28515625" customWidth="1"/>
    <col min="2575" max="2575" width="8" customWidth="1"/>
    <col min="2577" max="2577" width="7.7109375" customWidth="1"/>
    <col min="2581" max="2581" width="7.28515625" customWidth="1"/>
    <col min="2584" max="2584" width="9.5703125" customWidth="1"/>
    <col min="2585" max="2585" width="11.5703125" customWidth="1"/>
    <col min="2586" max="2586" width="12.85546875" customWidth="1"/>
    <col min="2587" max="2587" width="8.28515625" customWidth="1"/>
    <col min="2588" max="2588" width="15.7109375" customWidth="1"/>
    <col min="2589" max="2589" width="10.85546875" customWidth="1"/>
    <col min="2590" max="2590" width="12.7109375" customWidth="1"/>
    <col min="2591" max="2591" width="18.140625" customWidth="1"/>
    <col min="2823" max="2823" width="23.140625" customWidth="1"/>
    <col min="2828" max="2828" width="7.28515625" customWidth="1"/>
    <col min="2830" max="2830" width="7.28515625" customWidth="1"/>
    <col min="2831" max="2831" width="8" customWidth="1"/>
    <col min="2833" max="2833" width="7.7109375" customWidth="1"/>
    <col min="2837" max="2837" width="7.28515625" customWidth="1"/>
    <col min="2840" max="2840" width="9.5703125" customWidth="1"/>
    <col min="2841" max="2841" width="11.5703125" customWidth="1"/>
    <col min="2842" max="2842" width="12.85546875" customWidth="1"/>
    <col min="2843" max="2843" width="8.28515625" customWidth="1"/>
    <col min="2844" max="2844" width="15.7109375" customWidth="1"/>
    <col min="2845" max="2845" width="10.85546875" customWidth="1"/>
    <col min="2846" max="2846" width="12.7109375" customWidth="1"/>
    <col min="2847" max="2847" width="18.140625" customWidth="1"/>
    <col min="3079" max="3079" width="23.140625" customWidth="1"/>
    <col min="3084" max="3084" width="7.28515625" customWidth="1"/>
    <col min="3086" max="3086" width="7.28515625" customWidth="1"/>
    <col min="3087" max="3087" width="8" customWidth="1"/>
    <col min="3089" max="3089" width="7.7109375" customWidth="1"/>
    <col min="3093" max="3093" width="7.28515625" customWidth="1"/>
    <col min="3096" max="3096" width="9.5703125" customWidth="1"/>
    <col min="3097" max="3097" width="11.5703125" customWidth="1"/>
    <col min="3098" max="3098" width="12.85546875" customWidth="1"/>
    <col min="3099" max="3099" width="8.28515625" customWidth="1"/>
    <col min="3100" max="3100" width="15.7109375" customWidth="1"/>
    <col min="3101" max="3101" width="10.85546875" customWidth="1"/>
    <col min="3102" max="3102" width="12.7109375" customWidth="1"/>
    <col min="3103" max="3103" width="18.140625" customWidth="1"/>
    <col min="3335" max="3335" width="23.140625" customWidth="1"/>
    <col min="3340" max="3340" width="7.28515625" customWidth="1"/>
    <col min="3342" max="3342" width="7.28515625" customWidth="1"/>
    <col min="3343" max="3343" width="8" customWidth="1"/>
    <col min="3345" max="3345" width="7.7109375" customWidth="1"/>
    <col min="3349" max="3349" width="7.28515625" customWidth="1"/>
    <col min="3352" max="3352" width="9.5703125" customWidth="1"/>
    <col min="3353" max="3353" width="11.5703125" customWidth="1"/>
    <col min="3354" max="3354" width="12.85546875" customWidth="1"/>
    <col min="3355" max="3355" width="8.28515625" customWidth="1"/>
    <col min="3356" max="3356" width="15.7109375" customWidth="1"/>
    <col min="3357" max="3357" width="10.85546875" customWidth="1"/>
    <col min="3358" max="3358" width="12.7109375" customWidth="1"/>
    <col min="3359" max="3359" width="18.140625" customWidth="1"/>
    <col min="3591" max="3591" width="23.140625" customWidth="1"/>
    <col min="3596" max="3596" width="7.28515625" customWidth="1"/>
    <col min="3598" max="3598" width="7.28515625" customWidth="1"/>
    <col min="3599" max="3599" width="8" customWidth="1"/>
    <col min="3601" max="3601" width="7.7109375" customWidth="1"/>
    <col min="3605" max="3605" width="7.28515625" customWidth="1"/>
    <col min="3608" max="3608" width="9.5703125" customWidth="1"/>
    <col min="3609" max="3609" width="11.5703125" customWidth="1"/>
    <col min="3610" max="3610" width="12.85546875" customWidth="1"/>
    <col min="3611" max="3611" width="8.28515625" customWidth="1"/>
    <col min="3612" max="3612" width="15.7109375" customWidth="1"/>
    <col min="3613" max="3613" width="10.85546875" customWidth="1"/>
    <col min="3614" max="3614" width="12.7109375" customWidth="1"/>
    <col min="3615" max="3615" width="18.140625" customWidth="1"/>
    <col min="3847" max="3847" width="23.140625" customWidth="1"/>
    <col min="3852" max="3852" width="7.28515625" customWidth="1"/>
    <col min="3854" max="3854" width="7.28515625" customWidth="1"/>
    <col min="3855" max="3855" width="8" customWidth="1"/>
    <col min="3857" max="3857" width="7.7109375" customWidth="1"/>
    <col min="3861" max="3861" width="7.28515625" customWidth="1"/>
    <col min="3864" max="3864" width="9.5703125" customWidth="1"/>
    <col min="3865" max="3865" width="11.5703125" customWidth="1"/>
    <col min="3866" max="3866" width="12.85546875" customWidth="1"/>
    <col min="3867" max="3867" width="8.28515625" customWidth="1"/>
    <col min="3868" max="3868" width="15.7109375" customWidth="1"/>
    <col min="3869" max="3869" width="10.85546875" customWidth="1"/>
    <col min="3870" max="3870" width="12.7109375" customWidth="1"/>
    <col min="3871" max="3871" width="18.140625" customWidth="1"/>
    <col min="4103" max="4103" width="23.140625" customWidth="1"/>
    <col min="4108" max="4108" width="7.28515625" customWidth="1"/>
    <col min="4110" max="4110" width="7.28515625" customWidth="1"/>
    <col min="4111" max="4111" width="8" customWidth="1"/>
    <col min="4113" max="4113" width="7.7109375" customWidth="1"/>
    <col min="4117" max="4117" width="7.28515625" customWidth="1"/>
    <col min="4120" max="4120" width="9.5703125" customWidth="1"/>
    <col min="4121" max="4121" width="11.5703125" customWidth="1"/>
    <col min="4122" max="4122" width="12.85546875" customWidth="1"/>
    <col min="4123" max="4123" width="8.28515625" customWidth="1"/>
    <col min="4124" max="4124" width="15.7109375" customWidth="1"/>
    <col min="4125" max="4125" width="10.85546875" customWidth="1"/>
    <col min="4126" max="4126" width="12.7109375" customWidth="1"/>
    <col min="4127" max="4127" width="18.140625" customWidth="1"/>
    <col min="4359" max="4359" width="23.140625" customWidth="1"/>
    <col min="4364" max="4364" width="7.28515625" customWidth="1"/>
    <col min="4366" max="4366" width="7.28515625" customWidth="1"/>
    <col min="4367" max="4367" width="8" customWidth="1"/>
    <col min="4369" max="4369" width="7.7109375" customWidth="1"/>
    <col min="4373" max="4373" width="7.28515625" customWidth="1"/>
    <col min="4376" max="4376" width="9.5703125" customWidth="1"/>
    <col min="4377" max="4377" width="11.5703125" customWidth="1"/>
    <col min="4378" max="4378" width="12.85546875" customWidth="1"/>
    <col min="4379" max="4379" width="8.28515625" customWidth="1"/>
    <col min="4380" max="4380" width="15.7109375" customWidth="1"/>
    <col min="4381" max="4381" width="10.85546875" customWidth="1"/>
    <col min="4382" max="4382" width="12.7109375" customWidth="1"/>
    <col min="4383" max="4383" width="18.140625" customWidth="1"/>
    <col min="4615" max="4615" width="23.140625" customWidth="1"/>
    <col min="4620" max="4620" width="7.28515625" customWidth="1"/>
    <col min="4622" max="4622" width="7.28515625" customWidth="1"/>
    <col min="4623" max="4623" width="8" customWidth="1"/>
    <col min="4625" max="4625" width="7.7109375" customWidth="1"/>
    <col min="4629" max="4629" width="7.28515625" customWidth="1"/>
    <col min="4632" max="4632" width="9.5703125" customWidth="1"/>
    <col min="4633" max="4633" width="11.5703125" customWidth="1"/>
    <col min="4634" max="4634" width="12.85546875" customWidth="1"/>
    <col min="4635" max="4635" width="8.28515625" customWidth="1"/>
    <col min="4636" max="4636" width="15.7109375" customWidth="1"/>
    <col min="4637" max="4637" width="10.85546875" customWidth="1"/>
    <col min="4638" max="4638" width="12.7109375" customWidth="1"/>
    <col min="4639" max="4639" width="18.140625" customWidth="1"/>
    <col min="4871" max="4871" width="23.140625" customWidth="1"/>
    <col min="4876" max="4876" width="7.28515625" customWidth="1"/>
    <col min="4878" max="4878" width="7.28515625" customWidth="1"/>
    <col min="4879" max="4879" width="8" customWidth="1"/>
    <col min="4881" max="4881" width="7.7109375" customWidth="1"/>
    <col min="4885" max="4885" width="7.28515625" customWidth="1"/>
    <col min="4888" max="4888" width="9.5703125" customWidth="1"/>
    <col min="4889" max="4889" width="11.5703125" customWidth="1"/>
    <col min="4890" max="4890" width="12.85546875" customWidth="1"/>
    <col min="4891" max="4891" width="8.28515625" customWidth="1"/>
    <col min="4892" max="4892" width="15.7109375" customWidth="1"/>
    <col min="4893" max="4893" width="10.85546875" customWidth="1"/>
    <col min="4894" max="4894" width="12.7109375" customWidth="1"/>
    <col min="4895" max="4895" width="18.140625" customWidth="1"/>
    <col min="5127" max="5127" width="23.140625" customWidth="1"/>
    <col min="5132" max="5132" width="7.28515625" customWidth="1"/>
    <col min="5134" max="5134" width="7.28515625" customWidth="1"/>
    <col min="5135" max="5135" width="8" customWidth="1"/>
    <col min="5137" max="5137" width="7.7109375" customWidth="1"/>
    <col min="5141" max="5141" width="7.28515625" customWidth="1"/>
    <col min="5144" max="5144" width="9.5703125" customWidth="1"/>
    <col min="5145" max="5145" width="11.5703125" customWidth="1"/>
    <col min="5146" max="5146" width="12.85546875" customWidth="1"/>
    <col min="5147" max="5147" width="8.28515625" customWidth="1"/>
    <col min="5148" max="5148" width="15.7109375" customWidth="1"/>
    <col min="5149" max="5149" width="10.85546875" customWidth="1"/>
    <col min="5150" max="5150" width="12.7109375" customWidth="1"/>
    <col min="5151" max="5151" width="18.140625" customWidth="1"/>
    <col min="5383" max="5383" width="23.140625" customWidth="1"/>
    <col min="5388" max="5388" width="7.28515625" customWidth="1"/>
    <col min="5390" max="5390" width="7.28515625" customWidth="1"/>
    <col min="5391" max="5391" width="8" customWidth="1"/>
    <col min="5393" max="5393" width="7.7109375" customWidth="1"/>
    <col min="5397" max="5397" width="7.28515625" customWidth="1"/>
    <col min="5400" max="5400" width="9.5703125" customWidth="1"/>
    <col min="5401" max="5401" width="11.5703125" customWidth="1"/>
    <col min="5402" max="5402" width="12.85546875" customWidth="1"/>
    <col min="5403" max="5403" width="8.28515625" customWidth="1"/>
    <col min="5404" max="5404" width="15.7109375" customWidth="1"/>
    <col min="5405" max="5405" width="10.85546875" customWidth="1"/>
    <col min="5406" max="5406" width="12.7109375" customWidth="1"/>
    <col min="5407" max="5407" width="18.140625" customWidth="1"/>
    <col min="5639" max="5639" width="23.140625" customWidth="1"/>
    <col min="5644" max="5644" width="7.28515625" customWidth="1"/>
    <col min="5646" max="5646" width="7.28515625" customWidth="1"/>
    <col min="5647" max="5647" width="8" customWidth="1"/>
    <col min="5649" max="5649" width="7.7109375" customWidth="1"/>
    <col min="5653" max="5653" width="7.28515625" customWidth="1"/>
    <col min="5656" max="5656" width="9.5703125" customWidth="1"/>
    <col min="5657" max="5657" width="11.5703125" customWidth="1"/>
    <col min="5658" max="5658" width="12.85546875" customWidth="1"/>
    <col min="5659" max="5659" width="8.28515625" customWidth="1"/>
    <col min="5660" max="5660" width="15.7109375" customWidth="1"/>
    <col min="5661" max="5661" width="10.85546875" customWidth="1"/>
    <col min="5662" max="5662" width="12.7109375" customWidth="1"/>
    <col min="5663" max="5663" width="18.140625" customWidth="1"/>
    <col min="5895" max="5895" width="23.140625" customWidth="1"/>
    <col min="5900" max="5900" width="7.28515625" customWidth="1"/>
    <col min="5902" max="5902" width="7.28515625" customWidth="1"/>
    <col min="5903" max="5903" width="8" customWidth="1"/>
    <col min="5905" max="5905" width="7.7109375" customWidth="1"/>
    <col min="5909" max="5909" width="7.28515625" customWidth="1"/>
    <col min="5912" max="5912" width="9.5703125" customWidth="1"/>
    <col min="5913" max="5913" width="11.5703125" customWidth="1"/>
    <col min="5914" max="5914" width="12.85546875" customWidth="1"/>
    <col min="5915" max="5915" width="8.28515625" customWidth="1"/>
    <col min="5916" max="5916" width="15.7109375" customWidth="1"/>
    <col min="5917" max="5917" width="10.85546875" customWidth="1"/>
    <col min="5918" max="5918" width="12.7109375" customWidth="1"/>
    <col min="5919" max="5919" width="18.140625" customWidth="1"/>
    <col min="6151" max="6151" width="23.140625" customWidth="1"/>
    <col min="6156" max="6156" width="7.28515625" customWidth="1"/>
    <col min="6158" max="6158" width="7.28515625" customWidth="1"/>
    <col min="6159" max="6159" width="8" customWidth="1"/>
    <col min="6161" max="6161" width="7.7109375" customWidth="1"/>
    <col min="6165" max="6165" width="7.28515625" customWidth="1"/>
    <col min="6168" max="6168" width="9.5703125" customWidth="1"/>
    <col min="6169" max="6169" width="11.5703125" customWidth="1"/>
    <col min="6170" max="6170" width="12.85546875" customWidth="1"/>
    <col min="6171" max="6171" width="8.28515625" customWidth="1"/>
    <col min="6172" max="6172" width="15.7109375" customWidth="1"/>
    <col min="6173" max="6173" width="10.85546875" customWidth="1"/>
    <col min="6174" max="6174" width="12.7109375" customWidth="1"/>
    <col min="6175" max="6175" width="18.140625" customWidth="1"/>
    <col min="6407" max="6407" width="23.140625" customWidth="1"/>
    <col min="6412" max="6412" width="7.28515625" customWidth="1"/>
    <col min="6414" max="6414" width="7.28515625" customWidth="1"/>
    <col min="6415" max="6415" width="8" customWidth="1"/>
    <col min="6417" max="6417" width="7.7109375" customWidth="1"/>
    <col min="6421" max="6421" width="7.28515625" customWidth="1"/>
    <col min="6424" max="6424" width="9.5703125" customWidth="1"/>
    <col min="6425" max="6425" width="11.5703125" customWidth="1"/>
    <col min="6426" max="6426" width="12.85546875" customWidth="1"/>
    <col min="6427" max="6427" width="8.28515625" customWidth="1"/>
    <col min="6428" max="6428" width="15.7109375" customWidth="1"/>
    <col min="6429" max="6429" width="10.85546875" customWidth="1"/>
    <col min="6430" max="6430" width="12.7109375" customWidth="1"/>
    <col min="6431" max="6431" width="18.140625" customWidth="1"/>
    <col min="6663" max="6663" width="23.140625" customWidth="1"/>
    <col min="6668" max="6668" width="7.28515625" customWidth="1"/>
    <col min="6670" max="6670" width="7.28515625" customWidth="1"/>
    <col min="6671" max="6671" width="8" customWidth="1"/>
    <col min="6673" max="6673" width="7.7109375" customWidth="1"/>
    <col min="6677" max="6677" width="7.28515625" customWidth="1"/>
    <col min="6680" max="6680" width="9.5703125" customWidth="1"/>
    <col min="6681" max="6681" width="11.5703125" customWidth="1"/>
    <col min="6682" max="6682" width="12.85546875" customWidth="1"/>
    <col min="6683" max="6683" width="8.28515625" customWidth="1"/>
    <col min="6684" max="6684" width="15.7109375" customWidth="1"/>
    <col min="6685" max="6685" width="10.85546875" customWidth="1"/>
    <col min="6686" max="6686" width="12.7109375" customWidth="1"/>
    <col min="6687" max="6687" width="18.140625" customWidth="1"/>
    <col min="6919" max="6919" width="23.140625" customWidth="1"/>
    <col min="6924" max="6924" width="7.28515625" customWidth="1"/>
    <col min="6926" max="6926" width="7.28515625" customWidth="1"/>
    <col min="6927" max="6927" width="8" customWidth="1"/>
    <col min="6929" max="6929" width="7.7109375" customWidth="1"/>
    <col min="6933" max="6933" width="7.28515625" customWidth="1"/>
    <col min="6936" max="6936" width="9.5703125" customWidth="1"/>
    <col min="6937" max="6937" width="11.5703125" customWidth="1"/>
    <col min="6938" max="6938" width="12.85546875" customWidth="1"/>
    <col min="6939" max="6939" width="8.28515625" customWidth="1"/>
    <col min="6940" max="6940" width="15.7109375" customWidth="1"/>
    <col min="6941" max="6941" width="10.85546875" customWidth="1"/>
    <col min="6942" max="6942" width="12.7109375" customWidth="1"/>
    <col min="6943" max="6943" width="18.140625" customWidth="1"/>
    <col min="7175" max="7175" width="23.140625" customWidth="1"/>
    <col min="7180" max="7180" width="7.28515625" customWidth="1"/>
    <col min="7182" max="7182" width="7.28515625" customWidth="1"/>
    <col min="7183" max="7183" width="8" customWidth="1"/>
    <col min="7185" max="7185" width="7.7109375" customWidth="1"/>
    <col min="7189" max="7189" width="7.28515625" customWidth="1"/>
    <col min="7192" max="7192" width="9.5703125" customWidth="1"/>
    <col min="7193" max="7193" width="11.5703125" customWidth="1"/>
    <col min="7194" max="7194" width="12.85546875" customWidth="1"/>
    <col min="7195" max="7195" width="8.28515625" customWidth="1"/>
    <col min="7196" max="7196" width="15.7109375" customWidth="1"/>
    <col min="7197" max="7197" width="10.85546875" customWidth="1"/>
    <col min="7198" max="7198" width="12.7109375" customWidth="1"/>
    <col min="7199" max="7199" width="18.140625" customWidth="1"/>
    <col min="7431" max="7431" width="23.140625" customWidth="1"/>
    <col min="7436" max="7436" width="7.28515625" customWidth="1"/>
    <col min="7438" max="7438" width="7.28515625" customWidth="1"/>
    <col min="7439" max="7439" width="8" customWidth="1"/>
    <col min="7441" max="7441" width="7.7109375" customWidth="1"/>
    <col min="7445" max="7445" width="7.28515625" customWidth="1"/>
    <col min="7448" max="7448" width="9.5703125" customWidth="1"/>
    <col min="7449" max="7449" width="11.5703125" customWidth="1"/>
    <col min="7450" max="7450" width="12.85546875" customWidth="1"/>
    <col min="7451" max="7451" width="8.28515625" customWidth="1"/>
    <col min="7452" max="7452" width="15.7109375" customWidth="1"/>
    <col min="7453" max="7453" width="10.85546875" customWidth="1"/>
    <col min="7454" max="7454" width="12.7109375" customWidth="1"/>
    <col min="7455" max="7455" width="18.140625" customWidth="1"/>
    <col min="7687" max="7687" width="23.140625" customWidth="1"/>
    <col min="7692" max="7692" width="7.28515625" customWidth="1"/>
    <col min="7694" max="7694" width="7.28515625" customWidth="1"/>
    <col min="7695" max="7695" width="8" customWidth="1"/>
    <col min="7697" max="7697" width="7.7109375" customWidth="1"/>
    <col min="7701" max="7701" width="7.28515625" customWidth="1"/>
    <col min="7704" max="7704" width="9.5703125" customWidth="1"/>
    <col min="7705" max="7705" width="11.5703125" customWidth="1"/>
    <col min="7706" max="7706" width="12.85546875" customWidth="1"/>
    <col min="7707" max="7707" width="8.28515625" customWidth="1"/>
    <col min="7708" max="7708" width="15.7109375" customWidth="1"/>
    <col min="7709" max="7709" width="10.85546875" customWidth="1"/>
    <col min="7710" max="7710" width="12.7109375" customWidth="1"/>
    <col min="7711" max="7711" width="18.140625" customWidth="1"/>
    <col min="7943" max="7943" width="23.140625" customWidth="1"/>
    <col min="7948" max="7948" width="7.28515625" customWidth="1"/>
    <col min="7950" max="7950" width="7.28515625" customWidth="1"/>
    <col min="7951" max="7951" width="8" customWidth="1"/>
    <col min="7953" max="7953" width="7.7109375" customWidth="1"/>
    <col min="7957" max="7957" width="7.28515625" customWidth="1"/>
    <col min="7960" max="7960" width="9.5703125" customWidth="1"/>
    <col min="7961" max="7961" width="11.5703125" customWidth="1"/>
    <col min="7962" max="7962" width="12.85546875" customWidth="1"/>
    <col min="7963" max="7963" width="8.28515625" customWidth="1"/>
    <col min="7964" max="7964" width="15.7109375" customWidth="1"/>
    <col min="7965" max="7965" width="10.85546875" customWidth="1"/>
    <col min="7966" max="7966" width="12.7109375" customWidth="1"/>
    <col min="7967" max="7967" width="18.140625" customWidth="1"/>
    <col min="8199" max="8199" width="23.140625" customWidth="1"/>
    <col min="8204" max="8204" width="7.28515625" customWidth="1"/>
    <col min="8206" max="8206" width="7.28515625" customWidth="1"/>
    <col min="8207" max="8207" width="8" customWidth="1"/>
    <col min="8209" max="8209" width="7.7109375" customWidth="1"/>
    <col min="8213" max="8213" width="7.28515625" customWidth="1"/>
    <col min="8216" max="8216" width="9.5703125" customWidth="1"/>
    <col min="8217" max="8217" width="11.5703125" customWidth="1"/>
    <col min="8218" max="8218" width="12.85546875" customWidth="1"/>
    <col min="8219" max="8219" width="8.28515625" customWidth="1"/>
    <col min="8220" max="8220" width="15.7109375" customWidth="1"/>
    <col min="8221" max="8221" width="10.85546875" customWidth="1"/>
    <col min="8222" max="8222" width="12.7109375" customWidth="1"/>
    <col min="8223" max="8223" width="18.140625" customWidth="1"/>
    <col min="8455" max="8455" width="23.140625" customWidth="1"/>
    <col min="8460" max="8460" width="7.28515625" customWidth="1"/>
    <col min="8462" max="8462" width="7.28515625" customWidth="1"/>
    <col min="8463" max="8463" width="8" customWidth="1"/>
    <col min="8465" max="8465" width="7.7109375" customWidth="1"/>
    <col min="8469" max="8469" width="7.28515625" customWidth="1"/>
    <col min="8472" max="8472" width="9.5703125" customWidth="1"/>
    <col min="8473" max="8473" width="11.5703125" customWidth="1"/>
    <col min="8474" max="8474" width="12.85546875" customWidth="1"/>
    <col min="8475" max="8475" width="8.28515625" customWidth="1"/>
    <col min="8476" max="8476" width="15.7109375" customWidth="1"/>
    <col min="8477" max="8477" width="10.85546875" customWidth="1"/>
    <col min="8478" max="8478" width="12.7109375" customWidth="1"/>
    <col min="8479" max="8479" width="18.140625" customWidth="1"/>
    <col min="8711" max="8711" width="23.140625" customWidth="1"/>
    <col min="8716" max="8716" width="7.28515625" customWidth="1"/>
    <col min="8718" max="8718" width="7.28515625" customWidth="1"/>
    <col min="8719" max="8719" width="8" customWidth="1"/>
    <col min="8721" max="8721" width="7.7109375" customWidth="1"/>
    <col min="8725" max="8725" width="7.28515625" customWidth="1"/>
    <col min="8728" max="8728" width="9.5703125" customWidth="1"/>
    <col min="8729" max="8729" width="11.5703125" customWidth="1"/>
    <col min="8730" max="8730" width="12.85546875" customWidth="1"/>
    <col min="8731" max="8731" width="8.28515625" customWidth="1"/>
    <col min="8732" max="8732" width="15.7109375" customWidth="1"/>
    <col min="8733" max="8733" width="10.85546875" customWidth="1"/>
    <col min="8734" max="8734" width="12.7109375" customWidth="1"/>
    <col min="8735" max="8735" width="18.140625" customWidth="1"/>
    <col min="8967" max="8967" width="23.140625" customWidth="1"/>
    <col min="8972" max="8972" width="7.28515625" customWidth="1"/>
    <col min="8974" max="8974" width="7.28515625" customWidth="1"/>
    <col min="8975" max="8975" width="8" customWidth="1"/>
    <col min="8977" max="8977" width="7.7109375" customWidth="1"/>
    <col min="8981" max="8981" width="7.28515625" customWidth="1"/>
    <col min="8984" max="8984" width="9.5703125" customWidth="1"/>
    <col min="8985" max="8985" width="11.5703125" customWidth="1"/>
    <col min="8986" max="8986" width="12.85546875" customWidth="1"/>
    <col min="8987" max="8987" width="8.28515625" customWidth="1"/>
    <col min="8988" max="8988" width="15.7109375" customWidth="1"/>
    <col min="8989" max="8989" width="10.85546875" customWidth="1"/>
    <col min="8990" max="8990" width="12.7109375" customWidth="1"/>
    <col min="8991" max="8991" width="18.140625" customWidth="1"/>
    <col min="9223" max="9223" width="23.140625" customWidth="1"/>
    <col min="9228" max="9228" width="7.28515625" customWidth="1"/>
    <col min="9230" max="9230" width="7.28515625" customWidth="1"/>
    <col min="9231" max="9231" width="8" customWidth="1"/>
    <col min="9233" max="9233" width="7.7109375" customWidth="1"/>
    <col min="9237" max="9237" width="7.28515625" customWidth="1"/>
    <col min="9240" max="9240" width="9.5703125" customWidth="1"/>
    <col min="9241" max="9241" width="11.5703125" customWidth="1"/>
    <col min="9242" max="9242" width="12.85546875" customWidth="1"/>
    <col min="9243" max="9243" width="8.28515625" customWidth="1"/>
    <col min="9244" max="9244" width="15.7109375" customWidth="1"/>
    <col min="9245" max="9245" width="10.85546875" customWidth="1"/>
    <col min="9246" max="9246" width="12.7109375" customWidth="1"/>
    <col min="9247" max="9247" width="18.140625" customWidth="1"/>
    <col min="9479" max="9479" width="23.140625" customWidth="1"/>
    <col min="9484" max="9484" width="7.28515625" customWidth="1"/>
    <col min="9486" max="9486" width="7.28515625" customWidth="1"/>
    <col min="9487" max="9487" width="8" customWidth="1"/>
    <col min="9489" max="9489" width="7.7109375" customWidth="1"/>
    <col min="9493" max="9493" width="7.28515625" customWidth="1"/>
    <col min="9496" max="9496" width="9.5703125" customWidth="1"/>
    <col min="9497" max="9497" width="11.5703125" customWidth="1"/>
    <col min="9498" max="9498" width="12.85546875" customWidth="1"/>
    <col min="9499" max="9499" width="8.28515625" customWidth="1"/>
    <col min="9500" max="9500" width="15.7109375" customWidth="1"/>
    <col min="9501" max="9501" width="10.85546875" customWidth="1"/>
    <col min="9502" max="9502" width="12.7109375" customWidth="1"/>
    <col min="9503" max="9503" width="18.140625" customWidth="1"/>
    <col min="9735" max="9735" width="23.140625" customWidth="1"/>
    <col min="9740" max="9740" width="7.28515625" customWidth="1"/>
    <col min="9742" max="9742" width="7.28515625" customWidth="1"/>
    <col min="9743" max="9743" width="8" customWidth="1"/>
    <col min="9745" max="9745" width="7.7109375" customWidth="1"/>
    <col min="9749" max="9749" width="7.28515625" customWidth="1"/>
    <col min="9752" max="9752" width="9.5703125" customWidth="1"/>
    <col min="9753" max="9753" width="11.5703125" customWidth="1"/>
    <col min="9754" max="9754" width="12.85546875" customWidth="1"/>
    <col min="9755" max="9755" width="8.28515625" customWidth="1"/>
    <col min="9756" max="9756" width="15.7109375" customWidth="1"/>
    <col min="9757" max="9757" width="10.85546875" customWidth="1"/>
    <col min="9758" max="9758" width="12.7109375" customWidth="1"/>
    <col min="9759" max="9759" width="18.140625" customWidth="1"/>
    <col min="9991" max="9991" width="23.140625" customWidth="1"/>
    <col min="9996" max="9996" width="7.28515625" customWidth="1"/>
    <col min="9998" max="9998" width="7.28515625" customWidth="1"/>
    <col min="9999" max="9999" width="8" customWidth="1"/>
    <col min="10001" max="10001" width="7.7109375" customWidth="1"/>
    <col min="10005" max="10005" width="7.28515625" customWidth="1"/>
    <col min="10008" max="10008" width="9.5703125" customWidth="1"/>
    <col min="10009" max="10009" width="11.5703125" customWidth="1"/>
    <col min="10010" max="10010" width="12.85546875" customWidth="1"/>
    <col min="10011" max="10011" width="8.28515625" customWidth="1"/>
    <col min="10012" max="10012" width="15.7109375" customWidth="1"/>
    <col min="10013" max="10013" width="10.85546875" customWidth="1"/>
    <col min="10014" max="10014" width="12.7109375" customWidth="1"/>
    <col min="10015" max="10015" width="18.140625" customWidth="1"/>
    <col min="10247" max="10247" width="23.140625" customWidth="1"/>
    <col min="10252" max="10252" width="7.28515625" customWidth="1"/>
    <col min="10254" max="10254" width="7.28515625" customWidth="1"/>
    <col min="10255" max="10255" width="8" customWidth="1"/>
    <col min="10257" max="10257" width="7.7109375" customWidth="1"/>
    <col min="10261" max="10261" width="7.28515625" customWidth="1"/>
    <col min="10264" max="10264" width="9.5703125" customWidth="1"/>
    <col min="10265" max="10265" width="11.5703125" customWidth="1"/>
    <col min="10266" max="10266" width="12.85546875" customWidth="1"/>
    <col min="10267" max="10267" width="8.28515625" customWidth="1"/>
    <col min="10268" max="10268" width="15.7109375" customWidth="1"/>
    <col min="10269" max="10269" width="10.85546875" customWidth="1"/>
    <col min="10270" max="10270" width="12.7109375" customWidth="1"/>
    <col min="10271" max="10271" width="18.140625" customWidth="1"/>
    <col min="10503" max="10503" width="23.140625" customWidth="1"/>
    <col min="10508" max="10508" width="7.28515625" customWidth="1"/>
    <col min="10510" max="10510" width="7.28515625" customWidth="1"/>
    <col min="10511" max="10511" width="8" customWidth="1"/>
    <col min="10513" max="10513" width="7.7109375" customWidth="1"/>
    <col min="10517" max="10517" width="7.28515625" customWidth="1"/>
    <col min="10520" max="10520" width="9.5703125" customWidth="1"/>
    <col min="10521" max="10521" width="11.5703125" customWidth="1"/>
    <col min="10522" max="10522" width="12.85546875" customWidth="1"/>
    <col min="10523" max="10523" width="8.28515625" customWidth="1"/>
    <col min="10524" max="10524" width="15.7109375" customWidth="1"/>
    <col min="10525" max="10525" width="10.85546875" customWidth="1"/>
    <col min="10526" max="10526" width="12.7109375" customWidth="1"/>
    <col min="10527" max="10527" width="18.140625" customWidth="1"/>
    <col min="10759" max="10759" width="23.140625" customWidth="1"/>
    <col min="10764" max="10764" width="7.28515625" customWidth="1"/>
    <col min="10766" max="10766" width="7.28515625" customWidth="1"/>
    <col min="10767" max="10767" width="8" customWidth="1"/>
    <col min="10769" max="10769" width="7.7109375" customWidth="1"/>
    <col min="10773" max="10773" width="7.28515625" customWidth="1"/>
    <col min="10776" max="10776" width="9.5703125" customWidth="1"/>
    <col min="10777" max="10777" width="11.5703125" customWidth="1"/>
    <col min="10778" max="10778" width="12.85546875" customWidth="1"/>
    <col min="10779" max="10779" width="8.28515625" customWidth="1"/>
    <col min="10780" max="10780" width="15.7109375" customWidth="1"/>
    <col min="10781" max="10781" width="10.85546875" customWidth="1"/>
    <col min="10782" max="10782" width="12.7109375" customWidth="1"/>
    <col min="10783" max="10783" width="18.140625" customWidth="1"/>
    <col min="11015" max="11015" width="23.140625" customWidth="1"/>
    <col min="11020" max="11020" width="7.28515625" customWidth="1"/>
    <col min="11022" max="11022" width="7.28515625" customWidth="1"/>
    <col min="11023" max="11023" width="8" customWidth="1"/>
    <col min="11025" max="11025" width="7.7109375" customWidth="1"/>
    <col min="11029" max="11029" width="7.28515625" customWidth="1"/>
    <col min="11032" max="11032" width="9.5703125" customWidth="1"/>
    <col min="11033" max="11033" width="11.5703125" customWidth="1"/>
    <col min="11034" max="11034" width="12.85546875" customWidth="1"/>
    <col min="11035" max="11035" width="8.28515625" customWidth="1"/>
    <col min="11036" max="11036" width="15.7109375" customWidth="1"/>
    <col min="11037" max="11037" width="10.85546875" customWidth="1"/>
    <col min="11038" max="11038" width="12.7109375" customWidth="1"/>
    <col min="11039" max="11039" width="18.140625" customWidth="1"/>
    <col min="11271" max="11271" width="23.140625" customWidth="1"/>
    <col min="11276" max="11276" width="7.28515625" customWidth="1"/>
    <col min="11278" max="11278" width="7.28515625" customWidth="1"/>
    <col min="11279" max="11279" width="8" customWidth="1"/>
    <col min="11281" max="11281" width="7.7109375" customWidth="1"/>
    <col min="11285" max="11285" width="7.28515625" customWidth="1"/>
    <col min="11288" max="11288" width="9.5703125" customWidth="1"/>
    <col min="11289" max="11289" width="11.5703125" customWidth="1"/>
    <col min="11290" max="11290" width="12.85546875" customWidth="1"/>
    <col min="11291" max="11291" width="8.28515625" customWidth="1"/>
    <col min="11292" max="11292" width="15.7109375" customWidth="1"/>
    <col min="11293" max="11293" width="10.85546875" customWidth="1"/>
    <col min="11294" max="11294" width="12.7109375" customWidth="1"/>
    <col min="11295" max="11295" width="18.140625" customWidth="1"/>
    <col min="11527" max="11527" width="23.140625" customWidth="1"/>
    <col min="11532" max="11532" width="7.28515625" customWidth="1"/>
    <col min="11534" max="11534" width="7.28515625" customWidth="1"/>
    <col min="11535" max="11535" width="8" customWidth="1"/>
    <col min="11537" max="11537" width="7.7109375" customWidth="1"/>
    <col min="11541" max="11541" width="7.28515625" customWidth="1"/>
    <col min="11544" max="11544" width="9.5703125" customWidth="1"/>
    <col min="11545" max="11545" width="11.5703125" customWidth="1"/>
    <col min="11546" max="11546" width="12.85546875" customWidth="1"/>
    <col min="11547" max="11547" width="8.28515625" customWidth="1"/>
    <col min="11548" max="11548" width="15.7109375" customWidth="1"/>
    <col min="11549" max="11549" width="10.85546875" customWidth="1"/>
    <col min="11550" max="11550" width="12.7109375" customWidth="1"/>
    <col min="11551" max="11551" width="18.140625" customWidth="1"/>
    <col min="11783" max="11783" width="23.140625" customWidth="1"/>
    <col min="11788" max="11788" width="7.28515625" customWidth="1"/>
    <col min="11790" max="11790" width="7.28515625" customWidth="1"/>
    <col min="11791" max="11791" width="8" customWidth="1"/>
    <col min="11793" max="11793" width="7.7109375" customWidth="1"/>
    <col min="11797" max="11797" width="7.28515625" customWidth="1"/>
    <col min="11800" max="11800" width="9.5703125" customWidth="1"/>
    <col min="11801" max="11801" width="11.5703125" customWidth="1"/>
    <col min="11802" max="11802" width="12.85546875" customWidth="1"/>
    <col min="11803" max="11803" width="8.28515625" customWidth="1"/>
    <col min="11804" max="11804" width="15.7109375" customWidth="1"/>
    <col min="11805" max="11805" width="10.85546875" customWidth="1"/>
    <col min="11806" max="11806" width="12.7109375" customWidth="1"/>
    <col min="11807" max="11807" width="18.140625" customWidth="1"/>
    <col min="12039" max="12039" width="23.140625" customWidth="1"/>
    <col min="12044" max="12044" width="7.28515625" customWidth="1"/>
    <col min="12046" max="12046" width="7.28515625" customWidth="1"/>
    <col min="12047" max="12047" width="8" customWidth="1"/>
    <col min="12049" max="12049" width="7.7109375" customWidth="1"/>
    <col min="12053" max="12053" width="7.28515625" customWidth="1"/>
    <col min="12056" max="12056" width="9.5703125" customWidth="1"/>
    <col min="12057" max="12057" width="11.5703125" customWidth="1"/>
    <col min="12058" max="12058" width="12.85546875" customWidth="1"/>
    <col min="12059" max="12059" width="8.28515625" customWidth="1"/>
    <col min="12060" max="12060" width="15.7109375" customWidth="1"/>
    <col min="12061" max="12061" width="10.85546875" customWidth="1"/>
    <col min="12062" max="12062" width="12.7109375" customWidth="1"/>
    <col min="12063" max="12063" width="18.140625" customWidth="1"/>
    <col min="12295" max="12295" width="23.140625" customWidth="1"/>
    <col min="12300" max="12300" width="7.28515625" customWidth="1"/>
    <col min="12302" max="12302" width="7.28515625" customWidth="1"/>
    <col min="12303" max="12303" width="8" customWidth="1"/>
    <col min="12305" max="12305" width="7.7109375" customWidth="1"/>
    <col min="12309" max="12309" width="7.28515625" customWidth="1"/>
    <col min="12312" max="12312" width="9.5703125" customWidth="1"/>
    <col min="12313" max="12313" width="11.5703125" customWidth="1"/>
    <col min="12314" max="12314" width="12.85546875" customWidth="1"/>
    <col min="12315" max="12315" width="8.28515625" customWidth="1"/>
    <col min="12316" max="12316" width="15.7109375" customWidth="1"/>
    <col min="12317" max="12317" width="10.85546875" customWidth="1"/>
    <col min="12318" max="12318" width="12.7109375" customWidth="1"/>
    <col min="12319" max="12319" width="18.140625" customWidth="1"/>
    <col min="12551" max="12551" width="23.140625" customWidth="1"/>
    <col min="12556" max="12556" width="7.28515625" customWidth="1"/>
    <col min="12558" max="12558" width="7.28515625" customWidth="1"/>
    <col min="12559" max="12559" width="8" customWidth="1"/>
    <col min="12561" max="12561" width="7.7109375" customWidth="1"/>
    <col min="12565" max="12565" width="7.28515625" customWidth="1"/>
    <col min="12568" max="12568" width="9.5703125" customWidth="1"/>
    <col min="12569" max="12569" width="11.5703125" customWidth="1"/>
    <col min="12570" max="12570" width="12.85546875" customWidth="1"/>
    <col min="12571" max="12571" width="8.28515625" customWidth="1"/>
    <col min="12572" max="12572" width="15.7109375" customWidth="1"/>
    <col min="12573" max="12573" width="10.85546875" customWidth="1"/>
    <col min="12574" max="12574" width="12.7109375" customWidth="1"/>
    <col min="12575" max="12575" width="18.140625" customWidth="1"/>
    <col min="12807" max="12807" width="23.140625" customWidth="1"/>
    <col min="12812" max="12812" width="7.28515625" customWidth="1"/>
    <col min="12814" max="12814" width="7.28515625" customWidth="1"/>
    <col min="12815" max="12815" width="8" customWidth="1"/>
    <col min="12817" max="12817" width="7.7109375" customWidth="1"/>
    <col min="12821" max="12821" width="7.28515625" customWidth="1"/>
    <col min="12824" max="12824" width="9.5703125" customWidth="1"/>
    <col min="12825" max="12825" width="11.5703125" customWidth="1"/>
    <col min="12826" max="12826" width="12.85546875" customWidth="1"/>
    <col min="12827" max="12827" width="8.28515625" customWidth="1"/>
    <col min="12828" max="12828" width="15.7109375" customWidth="1"/>
    <col min="12829" max="12829" width="10.85546875" customWidth="1"/>
    <col min="12830" max="12830" width="12.7109375" customWidth="1"/>
    <col min="12831" max="12831" width="18.140625" customWidth="1"/>
    <col min="13063" max="13063" width="23.140625" customWidth="1"/>
    <col min="13068" max="13068" width="7.28515625" customWidth="1"/>
    <col min="13070" max="13070" width="7.28515625" customWidth="1"/>
    <col min="13071" max="13071" width="8" customWidth="1"/>
    <col min="13073" max="13073" width="7.7109375" customWidth="1"/>
    <col min="13077" max="13077" width="7.28515625" customWidth="1"/>
    <col min="13080" max="13080" width="9.5703125" customWidth="1"/>
    <col min="13081" max="13081" width="11.5703125" customWidth="1"/>
    <col min="13082" max="13082" width="12.85546875" customWidth="1"/>
    <col min="13083" max="13083" width="8.28515625" customWidth="1"/>
    <col min="13084" max="13084" width="15.7109375" customWidth="1"/>
    <col min="13085" max="13085" width="10.85546875" customWidth="1"/>
    <col min="13086" max="13086" width="12.7109375" customWidth="1"/>
    <col min="13087" max="13087" width="18.140625" customWidth="1"/>
    <col min="13319" max="13319" width="23.140625" customWidth="1"/>
    <col min="13324" max="13324" width="7.28515625" customWidth="1"/>
    <col min="13326" max="13326" width="7.28515625" customWidth="1"/>
    <col min="13327" max="13327" width="8" customWidth="1"/>
    <col min="13329" max="13329" width="7.7109375" customWidth="1"/>
    <col min="13333" max="13333" width="7.28515625" customWidth="1"/>
    <col min="13336" max="13336" width="9.5703125" customWidth="1"/>
    <col min="13337" max="13337" width="11.5703125" customWidth="1"/>
    <col min="13338" max="13338" width="12.85546875" customWidth="1"/>
    <col min="13339" max="13339" width="8.28515625" customWidth="1"/>
    <col min="13340" max="13340" width="15.7109375" customWidth="1"/>
    <col min="13341" max="13341" width="10.85546875" customWidth="1"/>
    <col min="13342" max="13342" width="12.7109375" customWidth="1"/>
    <col min="13343" max="13343" width="18.140625" customWidth="1"/>
    <col min="13575" max="13575" width="23.140625" customWidth="1"/>
    <col min="13580" max="13580" width="7.28515625" customWidth="1"/>
    <col min="13582" max="13582" width="7.28515625" customWidth="1"/>
    <col min="13583" max="13583" width="8" customWidth="1"/>
    <col min="13585" max="13585" width="7.7109375" customWidth="1"/>
    <col min="13589" max="13589" width="7.28515625" customWidth="1"/>
    <col min="13592" max="13592" width="9.5703125" customWidth="1"/>
    <col min="13593" max="13593" width="11.5703125" customWidth="1"/>
    <col min="13594" max="13594" width="12.85546875" customWidth="1"/>
    <col min="13595" max="13595" width="8.28515625" customWidth="1"/>
    <col min="13596" max="13596" width="15.7109375" customWidth="1"/>
    <col min="13597" max="13597" width="10.85546875" customWidth="1"/>
    <col min="13598" max="13598" width="12.7109375" customWidth="1"/>
    <col min="13599" max="13599" width="18.140625" customWidth="1"/>
    <col min="13831" max="13831" width="23.140625" customWidth="1"/>
    <col min="13836" max="13836" width="7.28515625" customWidth="1"/>
    <col min="13838" max="13838" width="7.28515625" customWidth="1"/>
    <col min="13839" max="13839" width="8" customWidth="1"/>
    <col min="13841" max="13841" width="7.7109375" customWidth="1"/>
    <col min="13845" max="13845" width="7.28515625" customWidth="1"/>
    <col min="13848" max="13848" width="9.5703125" customWidth="1"/>
    <col min="13849" max="13849" width="11.5703125" customWidth="1"/>
    <col min="13850" max="13850" width="12.85546875" customWidth="1"/>
    <col min="13851" max="13851" width="8.28515625" customWidth="1"/>
    <col min="13852" max="13852" width="15.7109375" customWidth="1"/>
    <col min="13853" max="13853" width="10.85546875" customWidth="1"/>
    <col min="13854" max="13854" width="12.7109375" customWidth="1"/>
    <col min="13855" max="13855" width="18.140625" customWidth="1"/>
    <col min="14087" max="14087" width="23.140625" customWidth="1"/>
    <col min="14092" max="14092" width="7.28515625" customWidth="1"/>
    <col min="14094" max="14094" width="7.28515625" customWidth="1"/>
    <col min="14095" max="14095" width="8" customWidth="1"/>
    <col min="14097" max="14097" width="7.7109375" customWidth="1"/>
    <col min="14101" max="14101" width="7.28515625" customWidth="1"/>
    <col min="14104" max="14104" width="9.5703125" customWidth="1"/>
    <col min="14105" max="14105" width="11.5703125" customWidth="1"/>
    <col min="14106" max="14106" width="12.85546875" customWidth="1"/>
    <col min="14107" max="14107" width="8.28515625" customWidth="1"/>
    <col min="14108" max="14108" width="15.7109375" customWidth="1"/>
    <col min="14109" max="14109" width="10.85546875" customWidth="1"/>
    <col min="14110" max="14110" width="12.7109375" customWidth="1"/>
    <col min="14111" max="14111" width="18.140625" customWidth="1"/>
    <col min="14343" max="14343" width="23.140625" customWidth="1"/>
    <col min="14348" max="14348" width="7.28515625" customWidth="1"/>
    <col min="14350" max="14350" width="7.28515625" customWidth="1"/>
    <col min="14351" max="14351" width="8" customWidth="1"/>
    <col min="14353" max="14353" width="7.7109375" customWidth="1"/>
    <col min="14357" max="14357" width="7.28515625" customWidth="1"/>
    <col min="14360" max="14360" width="9.5703125" customWidth="1"/>
    <col min="14361" max="14361" width="11.5703125" customWidth="1"/>
    <col min="14362" max="14362" width="12.85546875" customWidth="1"/>
    <col min="14363" max="14363" width="8.28515625" customWidth="1"/>
    <col min="14364" max="14364" width="15.7109375" customWidth="1"/>
    <col min="14365" max="14365" width="10.85546875" customWidth="1"/>
    <col min="14366" max="14366" width="12.7109375" customWidth="1"/>
    <col min="14367" max="14367" width="18.140625" customWidth="1"/>
    <col min="14599" max="14599" width="23.140625" customWidth="1"/>
    <col min="14604" max="14604" width="7.28515625" customWidth="1"/>
    <col min="14606" max="14606" width="7.28515625" customWidth="1"/>
    <col min="14607" max="14607" width="8" customWidth="1"/>
    <col min="14609" max="14609" width="7.7109375" customWidth="1"/>
    <col min="14613" max="14613" width="7.28515625" customWidth="1"/>
    <col min="14616" max="14616" width="9.5703125" customWidth="1"/>
    <col min="14617" max="14617" width="11.5703125" customWidth="1"/>
    <col min="14618" max="14618" width="12.85546875" customWidth="1"/>
    <col min="14619" max="14619" width="8.28515625" customWidth="1"/>
    <col min="14620" max="14620" width="15.7109375" customWidth="1"/>
    <col min="14621" max="14621" width="10.85546875" customWidth="1"/>
    <col min="14622" max="14622" width="12.7109375" customWidth="1"/>
    <col min="14623" max="14623" width="18.140625" customWidth="1"/>
    <col min="14855" max="14855" width="23.140625" customWidth="1"/>
    <col min="14860" max="14860" width="7.28515625" customWidth="1"/>
    <col min="14862" max="14862" width="7.28515625" customWidth="1"/>
    <col min="14863" max="14863" width="8" customWidth="1"/>
    <col min="14865" max="14865" width="7.7109375" customWidth="1"/>
    <col min="14869" max="14869" width="7.28515625" customWidth="1"/>
    <col min="14872" max="14872" width="9.5703125" customWidth="1"/>
    <col min="14873" max="14873" width="11.5703125" customWidth="1"/>
    <col min="14874" max="14874" width="12.85546875" customWidth="1"/>
    <col min="14875" max="14875" width="8.28515625" customWidth="1"/>
    <col min="14876" max="14876" width="15.7109375" customWidth="1"/>
    <col min="14877" max="14877" width="10.85546875" customWidth="1"/>
    <col min="14878" max="14878" width="12.7109375" customWidth="1"/>
    <col min="14879" max="14879" width="18.140625" customWidth="1"/>
    <col min="15111" max="15111" width="23.140625" customWidth="1"/>
    <col min="15116" max="15116" width="7.28515625" customWidth="1"/>
    <col min="15118" max="15118" width="7.28515625" customWidth="1"/>
    <col min="15119" max="15119" width="8" customWidth="1"/>
    <col min="15121" max="15121" width="7.7109375" customWidth="1"/>
    <col min="15125" max="15125" width="7.28515625" customWidth="1"/>
    <col min="15128" max="15128" width="9.5703125" customWidth="1"/>
    <col min="15129" max="15129" width="11.5703125" customWidth="1"/>
    <col min="15130" max="15130" width="12.85546875" customWidth="1"/>
    <col min="15131" max="15131" width="8.28515625" customWidth="1"/>
    <col min="15132" max="15132" width="15.7109375" customWidth="1"/>
    <col min="15133" max="15133" width="10.85546875" customWidth="1"/>
    <col min="15134" max="15134" width="12.7109375" customWidth="1"/>
    <col min="15135" max="15135" width="18.140625" customWidth="1"/>
    <col min="15367" max="15367" width="23.140625" customWidth="1"/>
    <col min="15372" max="15372" width="7.28515625" customWidth="1"/>
    <col min="15374" max="15374" width="7.28515625" customWidth="1"/>
    <col min="15375" max="15375" width="8" customWidth="1"/>
    <col min="15377" max="15377" width="7.7109375" customWidth="1"/>
    <col min="15381" max="15381" width="7.28515625" customWidth="1"/>
    <col min="15384" max="15384" width="9.5703125" customWidth="1"/>
    <col min="15385" max="15385" width="11.5703125" customWidth="1"/>
    <col min="15386" max="15386" width="12.85546875" customWidth="1"/>
    <col min="15387" max="15387" width="8.28515625" customWidth="1"/>
    <col min="15388" max="15388" width="15.7109375" customWidth="1"/>
    <col min="15389" max="15389" width="10.85546875" customWidth="1"/>
    <col min="15390" max="15390" width="12.7109375" customWidth="1"/>
    <col min="15391" max="15391" width="18.140625" customWidth="1"/>
    <col min="15623" max="15623" width="23.140625" customWidth="1"/>
    <col min="15628" max="15628" width="7.28515625" customWidth="1"/>
    <col min="15630" max="15630" width="7.28515625" customWidth="1"/>
    <col min="15631" max="15631" width="8" customWidth="1"/>
    <col min="15633" max="15633" width="7.7109375" customWidth="1"/>
    <col min="15637" max="15637" width="7.28515625" customWidth="1"/>
    <col min="15640" max="15640" width="9.5703125" customWidth="1"/>
    <col min="15641" max="15641" width="11.5703125" customWidth="1"/>
    <col min="15642" max="15642" width="12.85546875" customWidth="1"/>
    <col min="15643" max="15643" width="8.28515625" customWidth="1"/>
    <col min="15644" max="15644" width="15.7109375" customWidth="1"/>
    <col min="15645" max="15645" width="10.85546875" customWidth="1"/>
    <col min="15646" max="15646" width="12.7109375" customWidth="1"/>
    <col min="15647" max="15647" width="18.140625" customWidth="1"/>
    <col min="15879" max="15879" width="23.140625" customWidth="1"/>
    <col min="15884" max="15884" width="7.28515625" customWidth="1"/>
    <col min="15886" max="15886" width="7.28515625" customWidth="1"/>
    <col min="15887" max="15887" width="8" customWidth="1"/>
    <col min="15889" max="15889" width="7.7109375" customWidth="1"/>
    <col min="15893" max="15893" width="7.28515625" customWidth="1"/>
    <col min="15896" max="15896" width="9.5703125" customWidth="1"/>
    <col min="15897" max="15897" width="11.5703125" customWidth="1"/>
    <col min="15898" max="15898" width="12.85546875" customWidth="1"/>
    <col min="15899" max="15899" width="8.28515625" customWidth="1"/>
    <col min="15900" max="15900" width="15.7109375" customWidth="1"/>
    <col min="15901" max="15901" width="10.85546875" customWidth="1"/>
    <col min="15902" max="15902" width="12.7109375" customWidth="1"/>
    <col min="15903" max="15903" width="18.140625" customWidth="1"/>
    <col min="16135" max="16135" width="23.140625" customWidth="1"/>
    <col min="16140" max="16140" width="7.28515625" customWidth="1"/>
    <col min="16142" max="16142" width="7.28515625" customWidth="1"/>
    <col min="16143" max="16143" width="8" customWidth="1"/>
    <col min="16145" max="16145" width="7.7109375" customWidth="1"/>
    <col min="16149" max="16149" width="7.28515625" customWidth="1"/>
    <col min="16152" max="16152" width="9.5703125" customWidth="1"/>
    <col min="16153" max="16153" width="11.5703125" customWidth="1"/>
    <col min="16154" max="16154" width="12.85546875" customWidth="1"/>
    <col min="16155" max="16155" width="8.28515625" customWidth="1"/>
    <col min="16156" max="16156" width="15.7109375" customWidth="1"/>
    <col min="16157" max="16157" width="10.85546875" customWidth="1"/>
    <col min="16158" max="16158" width="12.7109375" customWidth="1"/>
    <col min="16159" max="16159" width="18.140625" customWidth="1"/>
    <col min="16382" max="16384" width="9.140625" customWidth="1"/>
  </cols>
  <sheetData>
    <row r="1" spans="1:31" ht="20.25">
      <c r="A1" s="318"/>
      <c r="B1" s="318"/>
      <c r="C1" s="318"/>
      <c r="D1" s="318"/>
      <c r="E1" s="318"/>
      <c r="F1" s="318"/>
      <c r="G1" s="318"/>
      <c r="H1" s="318"/>
      <c r="I1" s="318"/>
      <c r="J1" s="318"/>
      <c r="K1" s="318"/>
      <c r="L1" s="318"/>
      <c r="M1" s="318"/>
      <c r="N1" s="642"/>
      <c r="O1" s="994"/>
      <c r="P1" s="318"/>
      <c r="Q1" s="318"/>
      <c r="R1" s="318"/>
      <c r="S1" s="318"/>
      <c r="T1" s="318"/>
      <c r="U1" s="318"/>
      <c r="V1" s="318"/>
      <c r="W1" s="318"/>
      <c r="X1" s="318"/>
      <c r="Y1" s="318"/>
      <c r="Z1" s="318"/>
      <c r="AA1" s="995"/>
      <c r="AB1" s="996"/>
      <c r="AC1" s="996"/>
      <c r="AD1" s="996"/>
      <c r="AE1" s="997"/>
    </row>
    <row r="2" spans="1:31" ht="20.25">
      <c r="A2" s="335"/>
      <c r="B2" s="335"/>
      <c r="C2" s="335"/>
      <c r="D2" s="335"/>
      <c r="E2" s="335"/>
      <c r="F2" s="335"/>
      <c r="G2" s="335"/>
      <c r="H2" s="335"/>
      <c r="I2" s="335"/>
      <c r="J2" s="335"/>
      <c r="K2" s="335"/>
      <c r="L2" s="335"/>
      <c r="M2" s="335"/>
      <c r="N2" s="642" t="s">
        <v>2096</v>
      </c>
      <c r="O2" s="335"/>
      <c r="P2" s="335"/>
      <c r="Q2" s="335"/>
      <c r="R2" s="335"/>
      <c r="S2" s="335"/>
      <c r="T2" s="335"/>
      <c r="U2" s="335"/>
      <c r="V2" s="335"/>
      <c r="W2" s="335"/>
      <c r="X2" s="335"/>
      <c r="Y2" s="335"/>
      <c r="Z2" s="335"/>
      <c r="AA2" s="998"/>
      <c r="AB2" s="998"/>
      <c r="AC2" s="998"/>
      <c r="AD2" s="998"/>
      <c r="AE2" s="998"/>
    </row>
    <row r="3" spans="1:31" ht="20.25">
      <c r="A3" s="335"/>
      <c r="B3" s="335"/>
      <c r="C3" s="335"/>
      <c r="D3" s="335"/>
      <c r="E3" s="335"/>
      <c r="F3" s="335"/>
      <c r="G3" s="335"/>
      <c r="H3" s="335"/>
      <c r="I3" s="335"/>
      <c r="J3" s="335"/>
      <c r="K3" s="335"/>
      <c r="L3" s="335"/>
      <c r="M3" s="335"/>
      <c r="N3" s="642" t="s">
        <v>2304</v>
      </c>
      <c r="O3" s="335"/>
      <c r="P3" s="335"/>
      <c r="Q3" s="335"/>
      <c r="R3" s="335"/>
      <c r="S3" s="335"/>
      <c r="T3" s="335"/>
      <c r="U3" s="335"/>
      <c r="V3" s="335"/>
      <c r="W3" s="335"/>
      <c r="X3" s="335"/>
      <c r="Y3" s="335"/>
      <c r="Z3" s="335"/>
      <c r="AA3" s="998"/>
      <c r="AB3" s="998"/>
      <c r="AC3" s="998"/>
      <c r="AD3" s="998"/>
      <c r="AE3" s="998"/>
    </row>
    <row r="4" spans="1:31" ht="20.25">
      <c r="A4" s="335"/>
      <c r="B4" s="335"/>
      <c r="C4" s="335"/>
      <c r="D4" s="335"/>
      <c r="E4" s="335"/>
      <c r="F4" s="335"/>
      <c r="G4" s="335"/>
      <c r="H4" s="335"/>
      <c r="I4" s="335"/>
      <c r="J4" s="335"/>
      <c r="K4" s="335"/>
      <c r="L4" s="335"/>
      <c r="M4" s="335"/>
      <c r="N4" s="336" t="s">
        <v>2305</v>
      </c>
      <c r="O4" s="335"/>
      <c r="P4" s="335"/>
      <c r="Q4" s="335"/>
      <c r="R4" s="335"/>
      <c r="S4" s="335"/>
      <c r="T4" s="335"/>
      <c r="U4" s="335"/>
      <c r="V4" s="335"/>
      <c r="W4" s="335"/>
      <c r="X4" s="335"/>
      <c r="Y4" s="335"/>
      <c r="Z4" s="335"/>
      <c r="AA4" s="998"/>
      <c r="AB4" s="998"/>
      <c r="AC4" s="998"/>
      <c r="AD4" s="998"/>
      <c r="AE4" s="998"/>
    </row>
    <row r="5" spans="1:31" ht="20.25">
      <c r="A5" s="335"/>
      <c r="B5" s="335"/>
      <c r="C5" s="335"/>
      <c r="D5" s="335"/>
      <c r="E5" s="335"/>
      <c r="F5" s="335"/>
      <c r="G5" s="335"/>
      <c r="H5" s="335"/>
      <c r="I5" s="335"/>
      <c r="J5" s="335"/>
      <c r="K5" s="335"/>
      <c r="L5" s="335"/>
      <c r="M5" s="335"/>
      <c r="N5" s="336" t="s">
        <v>2306</v>
      </c>
      <c r="O5" s="335"/>
      <c r="P5" s="335"/>
      <c r="Q5" s="335"/>
      <c r="R5" s="335"/>
      <c r="S5" s="335"/>
      <c r="T5" s="335"/>
      <c r="U5" s="335"/>
      <c r="V5" s="335"/>
      <c r="W5" s="335"/>
      <c r="X5" s="335"/>
      <c r="Y5" s="335"/>
      <c r="Z5" s="335"/>
      <c r="AA5" s="998"/>
      <c r="AB5" s="998"/>
      <c r="AC5" s="998"/>
      <c r="AD5" s="998"/>
      <c r="AE5" s="998"/>
    </row>
    <row r="6" spans="1:31" ht="21" thickBot="1">
      <c r="A6" s="318"/>
      <c r="B6" s="318"/>
      <c r="C6" s="318"/>
      <c r="D6" s="318"/>
      <c r="E6" s="318"/>
      <c r="F6" s="318"/>
      <c r="G6" s="318"/>
      <c r="H6" s="318"/>
      <c r="I6" s="318"/>
      <c r="J6" s="318"/>
      <c r="K6" s="318"/>
      <c r="L6" s="318"/>
      <c r="M6" s="318"/>
      <c r="N6" s="318"/>
      <c r="O6" s="318"/>
      <c r="P6" s="318"/>
      <c r="Q6" s="318"/>
      <c r="R6" s="318"/>
      <c r="S6" s="318"/>
      <c r="T6" s="318"/>
      <c r="U6" s="318"/>
      <c r="V6" s="318"/>
      <c r="W6" s="318"/>
      <c r="X6" s="318"/>
      <c r="Y6" s="318"/>
      <c r="Z6" s="318"/>
      <c r="AA6" s="995"/>
      <c r="AB6" s="995"/>
      <c r="AC6" s="995"/>
      <c r="AD6" s="995"/>
      <c r="AE6" s="995"/>
    </row>
    <row r="7" spans="1:31" ht="15.75" customHeight="1" thickTop="1">
      <c r="A7" s="3496" t="s">
        <v>783</v>
      </c>
      <c r="B7" s="3490" t="s">
        <v>2307</v>
      </c>
      <c r="C7" s="3490" t="s">
        <v>2308</v>
      </c>
      <c r="D7" s="3478" t="s">
        <v>2309</v>
      </c>
      <c r="E7" s="3480" t="s">
        <v>2310</v>
      </c>
      <c r="F7" s="3480" t="s">
        <v>2311</v>
      </c>
      <c r="G7" s="3490" t="s">
        <v>2312</v>
      </c>
      <c r="H7" s="3480" t="s">
        <v>2313</v>
      </c>
      <c r="I7" s="3480"/>
      <c r="J7" s="3480"/>
      <c r="K7" s="3480"/>
      <c r="L7" s="3480"/>
      <c r="M7" s="3480"/>
      <c r="N7" s="3480"/>
      <c r="O7" s="3492"/>
      <c r="P7" s="3493" t="s">
        <v>2314</v>
      </c>
      <c r="Q7" s="3494"/>
      <c r="R7" s="3494"/>
      <c r="S7" s="3494"/>
      <c r="T7" s="3494"/>
      <c r="U7" s="3494"/>
      <c r="V7" s="3494"/>
      <c r="W7" s="3494"/>
      <c r="X7" s="3494"/>
      <c r="Y7" s="3494"/>
      <c r="Z7" s="3495"/>
      <c r="AA7" s="3480" t="s">
        <v>2315</v>
      </c>
      <c r="AB7" s="3480" t="s">
        <v>2316</v>
      </c>
      <c r="AC7" s="3480" t="s">
        <v>2317</v>
      </c>
      <c r="AD7" s="3480" t="s">
        <v>1540</v>
      </c>
      <c r="AE7" s="3484" t="s">
        <v>506</v>
      </c>
    </row>
    <row r="8" spans="1:31" ht="20.25">
      <c r="A8" s="3497"/>
      <c r="B8" s="3491"/>
      <c r="C8" s="3491"/>
      <c r="D8" s="3479"/>
      <c r="E8" s="3481"/>
      <c r="F8" s="3481"/>
      <c r="G8" s="3491"/>
      <c r="H8" s="999" t="s">
        <v>2318</v>
      </c>
      <c r="I8" s="999" t="s">
        <v>2319</v>
      </c>
      <c r="J8" s="999" t="s">
        <v>2320</v>
      </c>
      <c r="K8" s="1000" t="s">
        <v>2321</v>
      </c>
      <c r="L8" s="999" t="s">
        <v>2042</v>
      </c>
      <c r="M8" s="999" t="s">
        <v>2322</v>
      </c>
      <c r="N8" s="999" t="s">
        <v>2323</v>
      </c>
      <c r="O8" s="999" t="s">
        <v>994</v>
      </c>
      <c r="P8" s="999" t="s">
        <v>2324</v>
      </c>
      <c r="Q8" s="999" t="s">
        <v>2325</v>
      </c>
      <c r="R8" s="999" t="s">
        <v>2323</v>
      </c>
      <c r="S8" s="3487" t="s">
        <v>2326</v>
      </c>
      <c r="T8" s="3488" t="s">
        <v>2327</v>
      </c>
      <c r="U8" s="3488"/>
      <c r="V8" s="3488"/>
      <c r="W8" s="3489" t="s">
        <v>2328</v>
      </c>
      <c r="X8" s="3306"/>
      <c r="Y8" s="1001" t="s">
        <v>2329</v>
      </c>
      <c r="Z8" s="3487" t="s">
        <v>2330</v>
      </c>
      <c r="AA8" s="3481"/>
      <c r="AB8" s="3481"/>
      <c r="AC8" s="3481"/>
      <c r="AD8" s="3481"/>
      <c r="AE8" s="3485"/>
    </row>
    <row r="9" spans="1:31" ht="20.25">
      <c r="A9" s="3498"/>
      <c r="B9" s="3289"/>
      <c r="C9" s="3289"/>
      <c r="D9" s="3342"/>
      <c r="E9" s="3482"/>
      <c r="F9" s="3482"/>
      <c r="G9" s="3289"/>
      <c r="H9" s="1002"/>
      <c r="I9" s="1002"/>
      <c r="J9" s="1002"/>
      <c r="K9" s="999" t="s">
        <v>2320</v>
      </c>
      <c r="L9" s="999" t="s">
        <v>2320</v>
      </c>
      <c r="M9" s="1002" t="s">
        <v>2331</v>
      </c>
      <c r="N9" s="1002"/>
      <c r="O9" s="1002"/>
      <c r="P9" s="1002"/>
      <c r="Q9" s="1002" t="s">
        <v>2332</v>
      </c>
      <c r="R9" s="1002"/>
      <c r="S9" s="3289"/>
      <c r="T9" s="999" t="s">
        <v>2333</v>
      </c>
      <c r="U9" s="999" t="s">
        <v>2334</v>
      </c>
      <c r="V9" s="999" t="s">
        <v>2042</v>
      </c>
      <c r="W9" s="1002" t="s">
        <v>2335</v>
      </c>
      <c r="X9" s="1002" t="s">
        <v>2274</v>
      </c>
      <c r="Y9" s="1003"/>
      <c r="Z9" s="3289"/>
      <c r="AA9" s="3482"/>
      <c r="AB9" s="3482"/>
      <c r="AC9" s="3482"/>
      <c r="AD9" s="3482"/>
      <c r="AE9" s="3486"/>
    </row>
    <row r="10" spans="1:31" ht="20.25">
      <c r="A10" s="1004">
        <v>1</v>
      </c>
      <c r="B10" s="1005">
        <v>2</v>
      </c>
      <c r="C10" s="1006">
        <v>3</v>
      </c>
      <c r="D10" s="1005">
        <v>4</v>
      </c>
      <c r="E10" s="1006">
        <v>5</v>
      </c>
      <c r="F10" s="1005">
        <v>6</v>
      </c>
      <c r="G10" s="1006">
        <v>7</v>
      </c>
      <c r="H10" s="1005">
        <v>8</v>
      </c>
      <c r="I10" s="1006">
        <v>9</v>
      </c>
      <c r="J10" s="1005">
        <v>10</v>
      </c>
      <c r="K10" s="1006">
        <v>11</v>
      </c>
      <c r="L10" s="1005">
        <v>12</v>
      </c>
      <c r="M10" s="1006">
        <v>13</v>
      </c>
      <c r="N10" s="1005">
        <v>14</v>
      </c>
      <c r="O10" s="1006">
        <v>15</v>
      </c>
      <c r="P10" s="1005">
        <v>16</v>
      </c>
      <c r="Q10" s="1006">
        <v>17</v>
      </c>
      <c r="R10" s="1005">
        <v>18</v>
      </c>
      <c r="S10" s="1006">
        <v>19</v>
      </c>
      <c r="T10" s="1005">
        <v>20</v>
      </c>
      <c r="U10" s="1006">
        <v>21</v>
      </c>
      <c r="V10" s="1005">
        <v>22</v>
      </c>
      <c r="W10" s="1006">
        <v>23</v>
      </c>
      <c r="X10" s="1005">
        <v>24</v>
      </c>
      <c r="Y10" s="1006">
        <v>25</v>
      </c>
      <c r="Z10" s="1005">
        <v>26</v>
      </c>
      <c r="AA10" s="1006">
        <v>27</v>
      </c>
      <c r="AB10" s="1005">
        <v>28</v>
      </c>
      <c r="AC10" s="1006">
        <v>29</v>
      </c>
      <c r="AD10" s="1005">
        <v>30</v>
      </c>
      <c r="AE10" s="1007">
        <v>31</v>
      </c>
    </row>
    <row r="11" spans="1:31" ht="20.25">
      <c r="A11" s="1008"/>
      <c r="B11" s="1009"/>
      <c r="C11" s="328"/>
      <c r="D11" s="328"/>
      <c r="E11" s="328"/>
      <c r="F11" s="328"/>
      <c r="G11" s="328"/>
      <c r="H11" s="328"/>
      <c r="I11" s="328"/>
      <c r="J11" s="328"/>
      <c r="K11" s="328"/>
      <c r="L11" s="328"/>
      <c r="M11" s="328"/>
      <c r="N11" s="328"/>
      <c r="O11" s="328"/>
      <c r="P11" s="328"/>
      <c r="Q11" s="328"/>
      <c r="R11" s="328"/>
      <c r="S11" s="328"/>
      <c r="T11" s="328"/>
      <c r="U11" s="328"/>
      <c r="V11" s="328"/>
      <c r="W11" s="328"/>
      <c r="X11" s="328"/>
      <c r="Y11" s="328"/>
      <c r="Z11" s="328"/>
      <c r="AA11" s="1010"/>
      <c r="AB11" s="1010"/>
      <c r="AC11" s="1011"/>
      <c r="AD11" s="1011"/>
      <c r="AE11" s="1012"/>
    </row>
    <row r="12" spans="1:31" ht="20.25">
      <c r="A12" s="1008"/>
      <c r="B12" s="1009"/>
      <c r="C12" s="328"/>
      <c r="D12" s="328"/>
      <c r="E12" s="328"/>
      <c r="F12" s="328"/>
      <c r="G12" s="328"/>
      <c r="H12" s="328"/>
      <c r="I12" s="328"/>
      <c r="J12" s="328"/>
      <c r="K12" s="328"/>
      <c r="L12" s="328"/>
      <c r="M12" s="328"/>
      <c r="N12" s="328"/>
      <c r="O12" s="328"/>
      <c r="P12" s="328"/>
      <c r="Q12" s="328"/>
      <c r="R12" s="328"/>
      <c r="S12" s="328"/>
      <c r="T12" s="328"/>
      <c r="U12" s="328"/>
      <c r="V12" s="328"/>
      <c r="W12" s="328"/>
      <c r="X12" s="328"/>
      <c r="Y12" s="328"/>
      <c r="Z12" s="328"/>
      <c r="AA12" s="1010"/>
      <c r="AB12" s="1010"/>
      <c r="AC12" s="1011"/>
      <c r="AD12" s="1011"/>
      <c r="AE12" s="1012"/>
    </row>
    <row r="13" spans="1:31" ht="20.25">
      <c r="A13" s="1008"/>
      <c r="B13" s="1009"/>
      <c r="C13" s="328"/>
      <c r="D13" s="328"/>
      <c r="E13" s="328"/>
      <c r="F13" s="328"/>
      <c r="G13" s="328"/>
      <c r="H13" s="328"/>
      <c r="I13" s="328"/>
      <c r="J13" s="328"/>
      <c r="K13" s="328"/>
      <c r="L13" s="328"/>
      <c r="M13" s="328"/>
      <c r="N13" s="328"/>
      <c r="O13" s="328"/>
      <c r="P13" s="328"/>
      <c r="Q13" s="328"/>
      <c r="R13" s="328"/>
      <c r="S13" s="328"/>
      <c r="T13" s="328"/>
      <c r="U13" s="328"/>
      <c r="V13" s="328"/>
      <c r="W13" s="328"/>
      <c r="X13" s="328"/>
      <c r="Y13" s="328"/>
      <c r="Z13" s="328"/>
      <c r="AA13" s="1010"/>
      <c r="AB13" s="1010"/>
      <c r="AC13" s="1011"/>
      <c r="AD13" s="1011"/>
      <c r="AE13" s="1012"/>
    </row>
    <row r="14" spans="1:31" ht="20.25">
      <c r="A14" s="1008"/>
      <c r="B14" s="1009"/>
      <c r="C14" s="328"/>
      <c r="D14" s="328"/>
      <c r="E14" s="328"/>
      <c r="F14" s="328"/>
      <c r="G14" s="328"/>
      <c r="H14" s="328"/>
      <c r="I14" s="328"/>
      <c r="J14" s="328"/>
      <c r="K14" s="328"/>
      <c r="L14" s="328"/>
      <c r="M14" s="328"/>
      <c r="N14" s="328"/>
      <c r="O14" s="328"/>
      <c r="P14" s="328"/>
      <c r="Q14" s="328"/>
      <c r="R14" s="328"/>
      <c r="S14" s="328"/>
      <c r="T14" s="328"/>
      <c r="U14" s="328"/>
      <c r="V14" s="328"/>
      <c r="W14" s="328"/>
      <c r="X14" s="328"/>
      <c r="Y14" s="328"/>
      <c r="Z14" s="328"/>
      <c r="AA14" s="1010"/>
      <c r="AB14" s="1010"/>
      <c r="AC14" s="1011"/>
      <c r="AD14" s="1011"/>
      <c r="AE14" s="1012"/>
    </row>
    <row r="15" spans="1:31" ht="20.25">
      <c r="A15" s="1008"/>
      <c r="B15" s="1009"/>
      <c r="C15" s="328"/>
      <c r="D15" s="328"/>
      <c r="E15" s="328"/>
      <c r="F15" s="328"/>
      <c r="G15" s="328"/>
      <c r="H15" s="328"/>
      <c r="I15" s="328"/>
      <c r="J15" s="328"/>
      <c r="K15" s="328"/>
      <c r="L15" s="328"/>
      <c r="M15" s="328"/>
      <c r="N15" s="328"/>
      <c r="O15" s="328"/>
      <c r="P15" s="328"/>
      <c r="Q15" s="328"/>
      <c r="R15" s="328"/>
      <c r="S15" s="328"/>
      <c r="T15" s="328"/>
      <c r="U15" s="328"/>
      <c r="V15" s="328"/>
      <c r="W15" s="328"/>
      <c r="X15" s="328"/>
      <c r="Y15" s="328"/>
      <c r="Z15" s="328"/>
      <c r="AA15" s="1010"/>
      <c r="AB15" s="1010"/>
      <c r="AC15" s="1011"/>
      <c r="AD15" s="1011"/>
      <c r="AE15" s="1012"/>
    </row>
    <row r="16" spans="1:31" ht="20.25">
      <c r="A16" s="1008"/>
      <c r="B16" s="1009"/>
      <c r="C16" s="328"/>
      <c r="D16" s="328"/>
      <c r="E16" s="328"/>
      <c r="F16" s="328"/>
      <c r="G16" s="328"/>
      <c r="H16" s="328"/>
      <c r="I16" s="328"/>
      <c r="J16" s="328"/>
      <c r="K16" s="328"/>
      <c r="L16" s="328"/>
      <c r="M16" s="328"/>
      <c r="N16" s="328"/>
      <c r="O16" s="328"/>
      <c r="P16" s="328"/>
      <c r="Q16" s="328"/>
      <c r="R16" s="328"/>
      <c r="S16" s="328"/>
      <c r="T16" s="328"/>
      <c r="U16" s="328"/>
      <c r="V16" s="328"/>
      <c r="W16" s="328"/>
      <c r="X16" s="328"/>
      <c r="Y16" s="328"/>
      <c r="Z16" s="328"/>
      <c r="AA16" s="1010"/>
      <c r="AB16" s="1010"/>
      <c r="AC16" s="1011"/>
      <c r="AD16" s="1011"/>
      <c r="AE16" s="1012"/>
    </row>
    <row r="17" spans="1:31" ht="20.25">
      <c r="A17" s="1008"/>
      <c r="B17" s="1009"/>
      <c r="C17" s="328"/>
      <c r="D17" s="328"/>
      <c r="E17" s="328"/>
      <c r="F17" s="328"/>
      <c r="G17" s="328"/>
      <c r="H17" s="328"/>
      <c r="I17" s="328"/>
      <c r="J17" s="328"/>
      <c r="K17" s="328"/>
      <c r="L17" s="328"/>
      <c r="M17" s="328"/>
      <c r="N17" s="328"/>
      <c r="O17" s="328"/>
      <c r="P17" s="328"/>
      <c r="Q17" s="328"/>
      <c r="R17" s="328"/>
      <c r="S17" s="328"/>
      <c r="T17" s="328"/>
      <c r="U17" s="328"/>
      <c r="V17" s="328"/>
      <c r="W17" s="328"/>
      <c r="X17" s="328"/>
      <c r="Y17" s="328"/>
      <c r="Z17" s="328"/>
      <c r="AA17" s="1010"/>
      <c r="AB17" s="1010"/>
      <c r="AC17" s="1011"/>
      <c r="AD17" s="1011"/>
      <c r="AE17" s="1012"/>
    </row>
    <row r="18" spans="1:31" ht="20.25">
      <c r="A18" s="1008"/>
      <c r="B18" s="1009"/>
      <c r="C18" s="328"/>
      <c r="D18" s="328"/>
      <c r="E18" s="328"/>
      <c r="F18" s="328"/>
      <c r="G18" s="328"/>
      <c r="H18" s="328"/>
      <c r="I18" s="328"/>
      <c r="J18" s="328"/>
      <c r="K18" s="328"/>
      <c r="L18" s="328"/>
      <c r="M18" s="328"/>
      <c r="N18" s="328"/>
      <c r="O18" s="328"/>
      <c r="P18" s="328"/>
      <c r="Q18" s="328"/>
      <c r="R18" s="328"/>
      <c r="S18" s="328"/>
      <c r="T18" s="328"/>
      <c r="U18" s="328"/>
      <c r="V18" s="328"/>
      <c r="W18" s="328"/>
      <c r="X18" s="328"/>
      <c r="Y18" s="328"/>
      <c r="Z18" s="328"/>
      <c r="AA18" s="1010"/>
      <c r="AB18" s="1010"/>
      <c r="AC18" s="1011"/>
      <c r="AD18" s="1011"/>
      <c r="AE18" s="1012"/>
    </row>
    <row r="19" spans="1:31" ht="20.25">
      <c r="A19" s="1008"/>
      <c r="B19" s="1009"/>
      <c r="C19" s="328"/>
      <c r="D19" s="328"/>
      <c r="E19" s="328"/>
      <c r="F19" s="328"/>
      <c r="G19" s="328"/>
      <c r="H19" s="328"/>
      <c r="I19" s="328"/>
      <c r="J19" s="328"/>
      <c r="K19" s="328"/>
      <c r="L19" s="328"/>
      <c r="M19" s="328"/>
      <c r="N19" s="328"/>
      <c r="O19" s="328"/>
      <c r="P19" s="328"/>
      <c r="Q19" s="328"/>
      <c r="R19" s="328"/>
      <c r="S19" s="328"/>
      <c r="T19" s="328"/>
      <c r="U19" s="328"/>
      <c r="V19" s="328"/>
      <c r="W19" s="328"/>
      <c r="X19" s="328"/>
      <c r="Y19" s="328"/>
      <c r="Z19" s="328"/>
      <c r="AA19" s="1010"/>
      <c r="AB19" s="1010"/>
      <c r="AC19" s="1011"/>
      <c r="AD19" s="1011"/>
      <c r="AE19" s="1012"/>
    </row>
    <row r="20" spans="1:31" ht="20.25">
      <c r="A20" s="1008"/>
      <c r="B20" s="1009"/>
      <c r="C20" s="328"/>
      <c r="D20" s="328"/>
      <c r="E20" s="328"/>
      <c r="F20" s="328"/>
      <c r="G20" s="328"/>
      <c r="H20" s="328"/>
      <c r="I20" s="328"/>
      <c r="J20" s="328"/>
      <c r="K20" s="328"/>
      <c r="L20" s="328"/>
      <c r="M20" s="328"/>
      <c r="N20" s="328"/>
      <c r="O20" s="328"/>
      <c r="P20" s="328"/>
      <c r="Q20" s="328"/>
      <c r="R20" s="328"/>
      <c r="S20" s="328"/>
      <c r="T20" s="328"/>
      <c r="U20" s="328"/>
      <c r="V20" s="328"/>
      <c r="W20" s="328"/>
      <c r="X20" s="328"/>
      <c r="Y20" s="328"/>
      <c r="Z20" s="328"/>
      <c r="AA20" s="1010"/>
      <c r="AB20" s="1010"/>
      <c r="AC20" s="1011"/>
      <c r="AD20" s="1011"/>
      <c r="AE20" s="1012"/>
    </row>
    <row r="21" spans="1:31" ht="21" thickBot="1">
      <c r="A21" s="1013"/>
      <c r="B21" s="1014"/>
      <c r="C21" s="1015"/>
      <c r="D21" s="1015"/>
      <c r="E21" s="1015"/>
      <c r="F21" s="1015"/>
      <c r="G21" s="1015"/>
      <c r="H21" s="1015"/>
      <c r="I21" s="1015"/>
      <c r="J21" s="1015"/>
      <c r="K21" s="1015"/>
      <c r="L21" s="1015"/>
      <c r="M21" s="1015"/>
      <c r="N21" s="1015"/>
      <c r="O21" s="1015"/>
      <c r="P21" s="1015"/>
      <c r="Q21" s="1015"/>
      <c r="R21" s="1015"/>
      <c r="S21" s="1015"/>
      <c r="T21" s="1015"/>
      <c r="U21" s="1015"/>
      <c r="V21" s="1015"/>
      <c r="W21" s="1015"/>
      <c r="X21" s="1015"/>
      <c r="Y21" s="1015"/>
      <c r="Z21" s="1015"/>
      <c r="AA21" s="1016"/>
      <c r="AB21" s="1016"/>
      <c r="AC21" s="1017"/>
      <c r="AD21" s="1017"/>
      <c r="AE21" s="1018"/>
    </row>
    <row r="22" spans="1:31" ht="21" thickTop="1">
      <c r="A22" s="318"/>
      <c r="B22" s="318"/>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c r="AA22" s="995"/>
      <c r="AB22" s="995"/>
      <c r="AC22" s="995"/>
      <c r="AD22" s="995"/>
      <c r="AE22" s="995"/>
    </row>
    <row r="23" spans="1:31" s="1019" customFormat="1" ht="20.25">
      <c r="A23" s="318"/>
      <c r="B23" s="318"/>
      <c r="C23" s="318" t="s">
        <v>2336</v>
      </c>
      <c r="D23" s="372"/>
      <c r="E23" s="372"/>
      <c r="F23" s="372"/>
      <c r="G23" s="372"/>
      <c r="H23" s="372"/>
      <c r="I23" s="372"/>
      <c r="J23" s="372"/>
      <c r="K23" s="372"/>
      <c r="L23" s="372"/>
      <c r="M23" s="372"/>
      <c r="N23" s="372"/>
      <c r="O23" s="372"/>
      <c r="P23" s="372"/>
      <c r="Q23" s="372"/>
      <c r="R23" s="372"/>
      <c r="S23" s="372"/>
      <c r="T23" s="372"/>
      <c r="U23" s="372"/>
      <c r="V23" s="372"/>
      <c r="W23" s="372" t="s">
        <v>2337</v>
      </c>
      <c r="X23" s="318"/>
      <c r="Y23" s="318"/>
      <c r="Z23" s="318"/>
    </row>
    <row r="24" spans="1:31" s="1019" customFormat="1" ht="20.25">
      <c r="A24" s="318"/>
      <c r="B24" s="318"/>
      <c r="C24" s="318" t="s">
        <v>2338</v>
      </c>
      <c r="D24" s="372"/>
      <c r="E24" s="372"/>
      <c r="F24" s="372"/>
      <c r="G24" s="372"/>
      <c r="H24" s="372"/>
      <c r="I24" s="372"/>
      <c r="J24" s="372"/>
      <c r="K24" s="372"/>
      <c r="L24" s="372"/>
      <c r="M24" s="372"/>
      <c r="N24" s="372"/>
      <c r="O24" s="372"/>
      <c r="P24" s="372"/>
      <c r="Q24" s="372"/>
      <c r="R24" s="372"/>
      <c r="S24" s="372"/>
      <c r="T24" s="372"/>
      <c r="U24" s="372"/>
      <c r="V24" s="372"/>
      <c r="W24" s="372" t="s">
        <v>2339</v>
      </c>
      <c r="X24" s="318"/>
      <c r="Y24" s="318"/>
      <c r="Z24" s="318"/>
    </row>
    <row r="25" spans="1:31" s="1019" customFormat="1" ht="20.25">
      <c r="A25" s="318"/>
      <c r="B25" s="318"/>
      <c r="C25" s="318" t="s">
        <v>2340</v>
      </c>
      <c r="D25" s="372"/>
      <c r="E25" s="372"/>
      <c r="F25" s="372"/>
      <c r="G25" s="372"/>
      <c r="H25" s="372"/>
      <c r="I25" s="372"/>
      <c r="J25" s="372"/>
      <c r="K25" s="372"/>
      <c r="L25" s="372"/>
      <c r="M25" s="372"/>
      <c r="N25" s="372"/>
      <c r="O25" s="372"/>
      <c r="P25" s="372"/>
      <c r="Q25" s="372"/>
      <c r="R25" s="372"/>
      <c r="S25" s="372"/>
      <c r="T25" s="372"/>
      <c r="U25" s="372"/>
      <c r="V25" s="372"/>
      <c r="W25" s="372" t="s">
        <v>2341</v>
      </c>
      <c r="X25" s="318"/>
      <c r="Y25" s="318"/>
      <c r="Z25" s="318"/>
    </row>
    <row r="26" spans="1:31" s="1019" customFormat="1" ht="20.25">
      <c r="A26" s="318"/>
      <c r="B26" s="318"/>
      <c r="C26" s="318"/>
      <c r="D26" s="372"/>
      <c r="E26" s="372"/>
      <c r="F26" s="372"/>
      <c r="G26" s="372"/>
      <c r="H26" s="372"/>
      <c r="I26" s="372"/>
      <c r="J26" s="372"/>
      <c r="K26" s="372"/>
      <c r="L26" s="372"/>
      <c r="M26" s="372"/>
      <c r="N26" s="372"/>
      <c r="O26" s="372"/>
      <c r="P26" s="372"/>
      <c r="Q26" s="372"/>
      <c r="R26" s="372"/>
      <c r="S26" s="372"/>
      <c r="T26" s="372"/>
      <c r="U26" s="372"/>
      <c r="V26" s="372"/>
      <c r="W26" s="372"/>
      <c r="X26" s="318"/>
      <c r="Y26" s="318"/>
      <c r="Z26" s="318"/>
    </row>
    <row r="27" spans="1:31" s="1019" customFormat="1" ht="21" thickBot="1">
      <c r="A27" s="608" t="s">
        <v>915</v>
      </c>
      <c r="B27" s="318"/>
      <c r="C27" s="318"/>
      <c r="D27" s="372"/>
      <c r="E27" s="372"/>
      <c r="F27" s="372"/>
      <c r="G27" s="372"/>
      <c r="H27" s="372"/>
      <c r="I27" s="372"/>
      <c r="J27" s="372"/>
      <c r="K27" s="372"/>
      <c r="L27" s="372"/>
      <c r="M27" s="372"/>
      <c r="N27" s="372"/>
      <c r="O27" s="372"/>
      <c r="P27" s="372"/>
      <c r="Q27" s="372"/>
      <c r="R27" s="372"/>
      <c r="S27" s="372"/>
      <c r="T27" s="372"/>
      <c r="U27" s="372"/>
      <c r="V27" s="372"/>
      <c r="W27" s="372"/>
      <c r="X27" s="318"/>
      <c r="Y27" s="318"/>
      <c r="Z27" s="318"/>
    </row>
    <row r="28" spans="1:31" s="1020" customFormat="1" ht="29.25" thickTop="1">
      <c r="A28" s="3483" t="s">
        <v>2342</v>
      </c>
      <c r="B28" s="3483"/>
      <c r="C28" s="3483"/>
      <c r="D28" s="3483"/>
      <c r="E28" s="3483"/>
      <c r="F28" s="3483"/>
      <c r="G28" s="3483"/>
      <c r="H28" s="3483"/>
      <c r="I28" s="3483"/>
      <c r="J28" s="3483"/>
      <c r="K28" s="3483"/>
      <c r="L28" s="3483"/>
      <c r="M28" s="3483"/>
      <c r="N28" s="3483"/>
      <c r="O28" s="3483"/>
      <c r="P28" s="3483"/>
      <c r="Q28" s="3483"/>
      <c r="R28" s="3483"/>
      <c r="S28" s="3483"/>
      <c r="T28" s="3483"/>
      <c r="U28" s="3483"/>
      <c r="V28" s="3483"/>
      <c r="W28" s="3483"/>
      <c r="X28" s="3483"/>
      <c r="Y28" s="3483"/>
      <c r="Z28" s="3483"/>
      <c r="AA28" s="3483"/>
      <c r="AB28" s="3483"/>
      <c r="AC28" s="3483"/>
      <c r="AD28" s="3483"/>
      <c r="AE28" s="3483"/>
    </row>
    <row r="29" spans="1:31" s="1020" customFormat="1" ht="28.5">
      <c r="A29" s="1021"/>
      <c r="B29" s="1021"/>
      <c r="C29" s="1022"/>
      <c r="D29" s="1022"/>
      <c r="E29" s="1022"/>
      <c r="F29" s="1022"/>
      <c r="G29" s="1022"/>
      <c r="H29" s="1022"/>
      <c r="I29" s="1022"/>
      <c r="J29" s="1022"/>
      <c r="K29" s="1022"/>
      <c r="L29" s="1022"/>
      <c r="M29" s="1021"/>
      <c r="N29" s="1021"/>
      <c r="O29" s="1022"/>
      <c r="P29" s="1022"/>
      <c r="Q29" s="1022"/>
      <c r="R29" s="1022"/>
      <c r="S29" s="1022"/>
      <c r="T29" s="1022"/>
      <c r="U29" s="1022"/>
      <c r="V29" s="1022"/>
      <c r="W29" s="1022"/>
      <c r="X29" s="1021"/>
      <c r="Y29" s="1021"/>
      <c r="Z29" s="1021"/>
    </row>
    <row r="30" spans="1:31" s="1020" customFormat="1" ht="29.25" thickBot="1">
      <c r="A30" s="1023" t="s">
        <v>917</v>
      </c>
      <c r="B30" s="1021"/>
      <c r="C30" s="1021"/>
      <c r="D30" s="1021"/>
      <c r="E30" s="1021"/>
      <c r="F30" s="1021"/>
      <c r="G30" s="1021"/>
      <c r="H30" s="1021"/>
      <c r="I30" s="1021"/>
      <c r="J30" s="1021"/>
      <c r="K30" s="1021"/>
      <c r="L30" s="1021"/>
      <c r="M30" s="1021"/>
      <c r="N30" s="1021"/>
      <c r="O30" s="1021"/>
      <c r="P30" s="1021"/>
      <c r="Q30" s="1021"/>
      <c r="R30" s="1021"/>
      <c r="S30" s="1021"/>
      <c r="T30" s="1021"/>
      <c r="U30" s="1021"/>
      <c r="V30" s="1021"/>
      <c r="W30" s="1021"/>
      <c r="X30" s="1021"/>
      <c r="Y30" s="1021"/>
      <c r="Z30" s="1021"/>
    </row>
    <row r="31" spans="1:31" s="1020" customFormat="1" ht="29.25" thickTop="1">
      <c r="A31" s="1024">
        <v>1</v>
      </c>
      <c r="B31" s="1021" t="s">
        <v>2343</v>
      </c>
      <c r="C31" s="1021"/>
      <c r="D31" s="1021"/>
      <c r="E31" s="1021"/>
      <c r="F31" s="1021"/>
      <c r="G31" s="1021"/>
      <c r="H31" s="1021"/>
      <c r="I31" s="1021"/>
      <c r="J31" s="1021"/>
      <c r="K31" s="1021"/>
      <c r="L31" s="1021"/>
      <c r="M31" s="1021"/>
      <c r="N31" s="1021"/>
      <c r="O31" s="1021"/>
      <c r="P31" s="1021"/>
      <c r="Q31" s="1021"/>
      <c r="R31" s="1021"/>
      <c r="S31" s="1021"/>
      <c r="T31" s="1021"/>
      <c r="U31" s="1021"/>
      <c r="V31" s="1021"/>
      <c r="W31" s="1021"/>
      <c r="X31" s="1021"/>
      <c r="Y31" s="1021"/>
      <c r="Z31" s="1021"/>
    </row>
    <row r="32" spans="1:31" s="1020" customFormat="1" ht="28.5">
      <c r="A32" s="1024">
        <v>2</v>
      </c>
      <c r="B32" s="1021" t="s">
        <v>2344</v>
      </c>
      <c r="C32" s="1021"/>
      <c r="D32" s="1021"/>
      <c r="E32" s="1021"/>
      <c r="F32" s="1021"/>
      <c r="G32" s="1021"/>
      <c r="H32" s="1021"/>
      <c r="I32" s="1021"/>
      <c r="J32" s="1021"/>
      <c r="K32" s="1021"/>
      <c r="L32" s="1021"/>
      <c r="M32" s="1021"/>
      <c r="N32" s="1021"/>
      <c r="O32" s="1021"/>
      <c r="P32" s="1021"/>
      <c r="Q32" s="1021"/>
      <c r="R32" s="1021"/>
      <c r="S32" s="1021"/>
      <c r="T32" s="1021"/>
      <c r="U32" s="1021"/>
      <c r="V32" s="1021"/>
      <c r="W32" s="1021"/>
      <c r="X32" s="1021"/>
      <c r="Y32" s="1021"/>
      <c r="Z32" s="1021"/>
    </row>
    <row r="33" spans="1:26" s="1020" customFormat="1" ht="28.5">
      <c r="A33" s="1024">
        <v>3</v>
      </c>
      <c r="B33" s="1021" t="s">
        <v>2345</v>
      </c>
      <c r="C33" s="1021"/>
      <c r="D33" s="1021"/>
      <c r="E33" s="1021"/>
      <c r="F33" s="1021"/>
      <c r="G33" s="1021"/>
      <c r="H33" s="1021"/>
      <c r="I33" s="1021"/>
      <c r="J33" s="1021"/>
      <c r="K33" s="1021"/>
      <c r="L33" s="1021"/>
      <c r="M33" s="1021"/>
      <c r="N33" s="1021"/>
      <c r="O33" s="1021"/>
      <c r="P33" s="1021"/>
      <c r="Q33" s="1021"/>
      <c r="R33" s="1021"/>
      <c r="S33" s="1021"/>
      <c r="T33" s="1021"/>
      <c r="U33" s="1021"/>
      <c r="V33" s="1021"/>
      <c r="W33" s="1021"/>
      <c r="X33" s="1021"/>
      <c r="Y33" s="1021"/>
      <c r="Z33" s="1021"/>
    </row>
    <row r="34" spans="1:26" s="1020" customFormat="1" ht="28.5">
      <c r="A34" s="1024">
        <v>4</v>
      </c>
      <c r="B34" s="1021" t="s">
        <v>2346</v>
      </c>
      <c r="C34" s="1021"/>
      <c r="D34" s="1021"/>
      <c r="E34" s="1021"/>
      <c r="F34" s="1021"/>
      <c r="G34" s="1021"/>
      <c r="H34" s="1021"/>
      <c r="I34" s="1021"/>
      <c r="J34" s="1021"/>
      <c r="K34" s="1021"/>
      <c r="L34" s="1021"/>
      <c r="M34" s="1021"/>
      <c r="N34" s="1021"/>
      <c r="O34" s="1021"/>
      <c r="P34" s="1021"/>
      <c r="Q34" s="1021"/>
      <c r="R34" s="1021"/>
      <c r="S34" s="1021"/>
      <c r="T34" s="1021"/>
      <c r="U34" s="1021"/>
      <c r="V34" s="1021"/>
      <c r="W34" s="1021"/>
      <c r="X34" s="1021"/>
      <c r="Y34" s="1021"/>
      <c r="Z34" s="1021"/>
    </row>
    <row r="35" spans="1:26" s="1020" customFormat="1" ht="28.5">
      <c r="A35" s="1024">
        <v>5</v>
      </c>
      <c r="B35" s="1021" t="s">
        <v>2347</v>
      </c>
      <c r="C35" s="1021"/>
      <c r="D35" s="1021"/>
      <c r="E35" s="1021"/>
      <c r="F35" s="1021"/>
      <c r="G35" s="1021"/>
      <c r="H35" s="1021"/>
      <c r="I35" s="1021"/>
      <c r="J35" s="1021"/>
      <c r="K35" s="1021"/>
      <c r="L35" s="1021"/>
      <c r="M35" s="1021"/>
      <c r="N35" s="1021"/>
      <c r="O35" s="1021"/>
      <c r="P35" s="1021"/>
      <c r="Q35" s="1021"/>
      <c r="R35" s="1021"/>
      <c r="S35" s="1021"/>
      <c r="T35" s="1021"/>
      <c r="U35" s="1021"/>
      <c r="V35" s="1021"/>
      <c r="W35" s="1021"/>
      <c r="X35" s="1021"/>
      <c r="Y35" s="1021"/>
      <c r="Z35" s="1021"/>
    </row>
    <row r="36" spans="1:26" s="1020" customFormat="1" ht="28.5">
      <c r="A36" s="1024">
        <v>6</v>
      </c>
      <c r="B36" s="1021" t="s">
        <v>2348</v>
      </c>
      <c r="C36" s="1021"/>
      <c r="D36" s="1021"/>
      <c r="E36" s="1021"/>
      <c r="F36" s="1021"/>
      <c r="G36" s="1021"/>
      <c r="H36" s="1021"/>
      <c r="I36" s="1021"/>
      <c r="J36" s="1021"/>
      <c r="K36" s="1021"/>
      <c r="L36" s="1021"/>
      <c r="M36" s="1021"/>
      <c r="N36" s="1021"/>
      <c r="O36" s="1021"/>
      <c r="P36" s="1021"/>
      <c r="Q36" s="1021"/>
      <c r="R36" s="1021"/>
      <c r="S36" s="1021"/>
      <c r="T36" s="1021"/>
      <c r="U36" s="1021"/>
      <c r="V36" s="1021"/>
      <c r="W36" s="1021"/>
      <c r="X36" s="1021"/>
      <c r="Y36" s="1021"/>
      <c r="Z36" s="1021"/>
    </row>
    <row r="37" spans="1:26" s="1020" customFormat="1" ht="28.5">
      <c r="A37" s="1024">
        <v>7</v>
      </c>
      <c r="B37" s="1021" t="s">
        <v>2349</v>
      </c>
      <c r="C37" s="1021"/>
      <c r="D37" s="1021"/>
      <c r="E37" s="1021"/>
      <c r="F37" s="1021"/>
      <c r="G37" s="1021"/>
      <c r="H37" s="1021"/>
      <c r="I37" s="1021"/>
      <c r="J37" s="1021"/>
      <c r="K37" s="1021"/>
      <c r="L37" s="1021"/>
      <c r="M37" s="1021"/>
      <c r="N37" s="1021"/>
      <c r="O37" s="1021"/>
      <c r="P37" s="1021"/>
      <c r="Q37" s="1021"/>
      <c r="R37" s="1021"/>
      <c r="S37" s="1021"/>
      <c r="T37" s="1021"/>
      <c r="U37" s="1021"/>
      <c r="V37" s="1021"/>
      <c r="W37" s="1021"/>
      <c r="X37" s="1021"/>
      <c r="Y37" s="1021"/>
      <c r="Z37" s="1021"/>
    </row>
    <row r="40" spans="1:26" ht="20.25" hidden="1">
      <c r="A40" s="995"/>
      <c r="B40" s="1025"/>
      <c r="C40" s="1025"/>
      <c r="D40" s="995"/>
      <c r="E40" s="1025"/>
      <c r="F40" s="1025"/>
      <c r="G40" s="1025"/>
      <c r="H40" s="1025"/>
      <c r="I40" s="1025"/>
      <c r="J40" s="1025"/>
      <c r="K40" s="1025"/>
      <c r="L40" s="1025"/>
      <c r="M40" s="1025"/>
      <c r="N40" s="1025"/>
      <c r="O40" s="995"/>
      <c r="P40" s="995"/>
      <c r="Q40" s="995"/>
      <c r="R40" s="995"/>
      <c r="S40" s="995"/>
      <c r="T40" s="995"/>
      <c r="U40" s="995"/>
      <c r="V40" s="995"/>
      <c r="W40" s="995"/>
      <c r="X40" s="995"/>
      <c r="Y40" s="995"/>
      <c r="Z40" s="995"/>
    </row>
    <row r="41" spans="1:26" s="1026" customFormat="1" ht="22.5" hidden="1">
      <c r="B41" s="1027" t="s">
        <v>2350</v>
      </c>
      <c r="C41" s="1025"/>
      <c r="D41" s="1025"/>
      <c r="E41" s="1025"/>
      <c r="F41" s="1025"/>
      <c r="G41" s="1025"/>
      <c r="H41" s="1025"/>
      <c r="I41" s="1025"/>
      <c r="J41" s="1025"/>
      <c r="K41" s="1025"/>
      <c r="L41" s="1025"/>
      <c r="M41" s="1025"/>
      <c r="N41" s="1025"/>
    </row>
    <row r="42" spans="1:26" s="1026" customFormat="1" ht="22.5" hidden="1">
      <c r="B42" s="1028" t="s">
        <v>2351</v>
      </c>
      <c r="C42" s="1028"/>
      <c r="D42" s="1025"/>
      <c r="E42" s="1025"/>
      <c r="F42" s="1025"/>
      <c r="G42" s="1025"/>
      <c r="H42" s="1025"/>
      <c r="I42" s="1025"/>
      <c r="J42" s="1025"/>
      <c r="K42" s="1025"/>
      <c r="L42" s="1025"/>
      <c r="M42" s="1025"/>
      <c r="N42" s="1025"/>
    </row>
    <row r="43" spans="1:26" s="1026" customFormat="1" ht="22.5" hidden="1">
      <c r="B43" s="1025" t="s">
        <v>2352</v>
      </c>
      <c r="C43" s="1025"/>
      <c r="D43" s="1025"/>
      <c r="E43" s="1025"/>
      <c r="F43" s="1025"/>
      <c r="G43" s="1025"/>
      <c r="H43" s="1025"/>
      <c r="I43" s="1025"/>
      <c r="J43" s="1025"/>
      <c r="K43" s="1025"/>
      <c r="L43" s="1025"/>
      <c r="M43" s="1025"/>
      <c r="N43" s="1025"/>
    </row>
    <row r="44" spans="1:26" s="1026" customFormat="1" ht="22.5" hidden="1">
      <c r="B44" s="1025" t="s">
        <v>2353</v>
      </c>
      <c r="C44" s="1025"/>
      <c r="D44" s="1025"/>
      <c r="E44" s="1025"/>
      <c r="F44" s="1025"/>
      <c r="G44" s="1025"/>
      <c r="H44" s="1025"/>
      <c r="I44" s="1025"/>
      <c r="J44" s="1025"/>
      <c r="K44" s="1025"/>
      <c r="L44" s="1025"/>
      <c r="M44" s="1025"/>
      <c r="N44" s="1025"/>
    </row>
    <row r="45" spans="1:26" s="1026" customFormat="1" ht="22.5" hidden="1">
      <c r="B45" s="1025" t="s">
        <v>2354</v>
      </c>
      <c r="C45" s="1025"/>
      <c r="D45" s="1025"/>
      <c r="E45" s="1025"/>
      <c r="F45" s="1025"/>
      <c r="G45" s="1025"/>
      <c r="H45" s="1025"/>
      <c r="I45" s="1025"/>
      <c r="J45" s="1025"/>
      <c r="K45" s="1025"/>
      <c r="L45" s="1025"/>
      <c r="M45" s="1025"/>
      <c r="N45" s="1025"/>
    </row>
    <row r="46" spans="1:26" s="1026" customFormat="1" ht="22.5" hidden="1">
      <c r="B46" s="1025" t="s">
        <v>2355</v>
      </c>
      <c r="C46" s="1025"/>
      <c r="D46" s="1025"/>
      <c r="E46" s="1025"/>
      <c r="F46" s="1025"/>
      <c r="G46" s="1025"/>
      <c r="H46" s="1025"/>
      <c r="I46" s="1025"/>
      <c r="J46" s="1025"/>
      <c r="K46" s="1025"/>
      <c r="L46" s="1025"/>
      <c r="M46" s="1025"/>
      <c r="N46" s="1025"/>
    </row>
    <row r="47" spans="1:26" ht="20.25" hidden="1">
      <c r="A47" s="995"/>
      <c r="B47" s="1025" t="s">
        <v>2356</v>
      </c>
      <c r="C47" s="1025"/>
      <c r="D47" s="1025"/>
      <c r="E47" s="1025"/>
      <c r="F47" s="1025"/>
      <c r="G47" s="1025"/>
      <c r="H47" s="1025"/>
      <c r="I47" s="1025"/>
      <c r="J47" s="1025"/>
      <c r="K47" s="1025"/>
      <c r="L47" s="1025"/>
      <c r="M47" s="1025"/>
      <c r="N47" s="1025"/>
      <c r="O47" s="995"/>
      <c r="P47" s="995"/>
      <c r="Q47" s="995"/>
      <c r="R47" s="995"/>
      <c r="S47" s="995"/>
      <c r="T47" s="995"/>
      <c r="U47" s="995"/>
      <c r="V47" s="995"/>
      <c r="W47" s="995"/>
      <c r="X47" s="995"/>
      <c r="Y47" s="995"/>
      <c r="Z47" s="995"/>
    </row>
    <row r="48" spans="1:26" ht="18.75" hidden="1">
      <c r="A48" s="995"/>
      <c r="B48" s="1019" t="s">
        <v>2357</v>
      </c>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row>
    <row r="49" spans="2:2" hidden="1">
      <c r="B49" s="995" t="s">
        <v>2358</v>
      </c>
    </row>
    <row r="50" spans="2:2" hidden="1">
      <c r="B50" s="995"/>
    </row>
    <row r="51" spans="2:2" hidden="1">
      <c r="B51" s="995" t="s">
        <v>2359</v>
      </c>
    </row>
    <row r="52" spans="2:2" hidden="1">
      <c r="B52" s="995"/>
    </row>
    <row r="53" spans="2:2" hidden="1">
      <c r="B53" s="995" t="s">
        <v>2360</v>
      </c>
    </row>
    <row r="54" spans="2:2" hidden="1">
      <c r="B54" s="995"/>
    </row>
    <row r="55" spans="2:2" hidden="1">
      <c r="B55" s="995"/>
    </row>
    <row r="56" spans="2:2" hidden="1">
      <c r="B56" s="995"/>
    </row>
    <row r="57" spans="2:2" hidden="1">
      <c r="B57" s="995"/>
    </row>
    <row r="58" spans="2:2" hidden="1">
      <c r="B58" s="995"/>
    </row>
    <row r="59" spans="2:2">
      <c r="B59" s="995"/>
    </row>
  </sheetData>
  <mergeCells count="19">
    <mergeCell ref="A7:A9"/>
    <mergeCell ref="B7:B9"/>
    <mergeCell ref="C7:C9"/>
    <mergeCell ref="D7:D9"/>
    <mergeCell ref="E7:E9"/>
    <mergeCell ref="F7:F9"/>
    <mergeCell ref="A28:AE28"/>
    <mergeCell ref="AD7:AD9"/>
    <mergeCell ref="AE7:AE9"/>
    <mergeCell ref="S8:S9"/>
    <mergeCell ref="T8:V8"/>
    <mergeCell ref="W8:X8"/>
    <mergeCell ref="Z8:Z9"/>
    <mergeCell ref="G7:G9"/>
    <mergeCell ref="H7:O7"/>
    <mergeCell ref="P7:Z7"/>
    <mergeCell ref="AA7:AA9"/>
    <mergeCell ref="AB7:AB9"/>
    <mergeCell ref="AC7:AC9"/>
  </mergeCells>
  <printOptions horizontalCentered="1"/>
  <pageMargins left="0.31496062992125984" right="0" top="0.19685039370078741" bottom="0" header="0" footer="0"/>
  <pageSetup scale="125"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topLeftCell="A37" zoomScaleNormal="100" zoomScaleSheetLayoutView="55" workbookViewId="0">
      <selection activeCell="D7" sqref="D7"/>
    </sheetView>
  </sheetViews>
  <sheetFormatPr defaultColWidth="9.140625" defaultRowHeight="20.25"/>
  <cols>
    <col min="1" max="1" width="9.28515625" style="527" customWidth="1"/>
    <col min="2" max="2" width="7.7109375" style="527" customWidth="1"/>
    <col min="3" max="3" width="10.28515625" style="527" customWidth="1"/>
    <col min="4" max="4" width="7.140625" style="527" customWidth="1"/>
    <col min="5" max="6" width="11" style="527" customWidth="1"/>
    <col min="7" max="7" width="9.140625" style="527" customWidth="1"/>
    <col min="8" max="8" width="10.85546875" style="527" customWidth="1"/>
    <col min="9" max="9" width="8.7109375" style="527" customWidth="1"/>
    <col min="10" max="10" width="9.5703125" style="527" customWidth="1"/>
    <col min="11" max="11" width="2.140625" style="527" customWidth="1"/>
    <col min="12" max="13" width="7.28515625" style="527" customWidth="1"/>
    <col min="14" max="14" width="9.140625" style="527"/>
    <col min="15" max="15" width="6" style="527" customWidth="1"/>
    <col min="16" max="17" width="12" style="527" customWidth="1"/>
    <col min="18" max="18" width="7.85546875" style="527" customWidth="1"/>
    <col min="19" max="19" width="11.28515625" style="527" customWidth="1"/>
    <col min="20" max="20" width="8.28515625" style="527" customWidth="1"/>
    <col min="21" max="21" width="10.7109375" style="527" customWidth="1"/>
    <col min="22" max="16384" width="9.140625" style="527"/>
  </cols>
  <sheetData>
    <row r="1" spans="1:21">
      <c r="A1" s="3346"/>
      <c r="B1" s="3346"/>
      <c r="C1" s="3346"/>
      <c r="D1" s="3346"/>
      <c r="E1" s="3346"/>
      <c r="F1" s="3346"/>
      <c r="G1" s="3346"/>
      <c r="H1" s="3346"/>
      <c r="I1" s="3346"/>
      <c r="J1" s="3346"/>
      <c r="K1" s="3346"/>
      <c r="L1" s="3346"/>
      <c r="M1" s="3346"/>
      <c r="N1" s="3346"/>
      <c r="O1" s="3346"/>
      <c r="P1" s="3346"/>
      <c r="Q1" s="3346"/>
      <c r="R1" s="3346"/>
      <c r="S1" s="3346"/>
      <c r="T1" s="3346"/>
      <c r="U1" s="3346"/>
    </row>
    <row r="2" spans="1:21">
      <c r="A2" s="3346" t="s">
        <v>1401</v>
      </c>
      <c r="B2" s="3346"/>
      <c r="C2" s="3346"/>
      <c r="D2" s="3346"/>
      <c r="E2" s="3346"/>
      <c r="F2" s="3346"/>
      <c r="G2" s="3346"/>
      <c r="H2" s="3346"/>
      <c r="I2" s="3346"/>
      <c r="J2" s="3346"/>
      <c r="K2" s="3346"/>
      <c r="L2" s="3346"/>
      <c r="M2" s="3346"/>
      <c r="N2" s="3346"/>
      <c r="O2" s="3346"/>
      <c r="P2" s="3346"/>
      <c r="Q2" s="3346"/>
      <c r="R2" s="3346"/>
      <c r="S2" s="3346"/>
      <c r="T2" s="3346"/>
      <c r="U2" s="3346"/>
    </row>
    <row r="3" spans="1:21">
      <c r="A3" s="3346" t="s">
        <v>889</v>
      </c>
      <c r="B3" s="3346"/>
      <c r="C3" s="3346"/>
      <c r="D3" s="3346"/>
      <c r="E3" s="3346"/>
      <c r="F3" s="3346"/>
      <c r="G3" s="3346"/>
      <c r="H3" s="3346"/>
      <c r="I3" s="3346"/>
      <c r="J3" s="3346"/>
      <c r="K3" s="3346"/>
      <c r="L3" s="3346"/>
      <c r="M3" s="3346"/>
      <c r="N3" s="3346"/>
      <c r="O3" s="3346"/>
      <c r="P3" s="3346"/>
      <c r="Q3" s="3346"/>
      <c r="R3" s="3346"/>
      <c r="S3" s="3346"/>
      <c r="T3" s="3346"/>
      <c r="U3" s="3346"/>
    </row>
    <row r="4" spans="1:21">
      <c r="A4" s="3346" t="s">
        <v>890</v>
      </c>
      <c r="B4" s="3346"/>
      <c r="C4" s="3346"/>
      <c r="D4" s="3346"/>
      <c r="E4" s="3346"/>
      <c r="F4" s="3346"/>
      <c r="G4" s="3346"/>
      <c r="H4" s="3346"/>
      <c r="I4" s="3346"/>
      <c r="J4" s="3346"/>
      <c r="K4" s="3346"/>
      <c r="L4" s="3346"/>
      <c r="M4" s="3346"/>
      <c r="N4" s="3346"/>
      <c r="O4" s="3346"/>
      <c r="P4" s="3346"/>
      <c r="Q4" s="3346"/>
      <c r="R4" s="3346"/>
      <c r="S4" s="3346"/>
      <c r="T4" s="3346"/>
      <c r="U4" s="3346"/>
    </row>
    <row r="5" spans="1:21">
      <c r="A5" s="3346" t="s">
        <v>460</v>
      </c>
      <c r="B5" s="3346"/>
      <c r="C5" s="3346"/>
      <c r="D5" s="3346"/>
      <c r="E5" s="3346"/>
      <c r="F5" s="3346"/>
      <c r="G5" s="3346"/>
      <c r="H5" s="3346"/>
      <c r="I5" s="3346"/>
      <c r="J5" s="3346"/>
      <c r="K5" s="3346"/>
      <c r="L5" s="3346"/>
      <c r="M5" s="3346"/>
      <c r="N5" s="3346"/>
      <c r="O5" s="3346"/>
      <c r="P5" s="3346"/>
      <c r="Q5" s="3346"/>
      <c r="R5" s="3346"/>
      <c r="S5" s="3346"/>
      <c r="T5" s="3346"/>
      <c r="U5" s="3346"/>
    </row>
    <row r="7" spans="1:21">
      <c r="A7" s="666" t="s">
        <v>2361</v>
      </c>
      <c r="B7" s="666"/>
    </row>
    <row r="8" spans="1:21">
      <c r="A8" s="666" t="s">
        <v>2362</v>
      </c>
      <c r="B8" s="666"/>
    </row>
    <row r="10" spans="1:21">
      <c r="A10" s="527" t="s">
        <v>2363</v>
      </c>
      <c r="C10" s="527" t="s">
        <v>2364</v>
      </c>
      <c r="E10" s="528"/>
      <c r="F10" s="528"/>
      <c r="L10" s="527" t="s">
        <v>2363</v>
      </c>
      <c r="N10" s="527" t="s">
        <v>2364</v>
      </c>
    </row>
    <row r="11" spans="1:21">
      <c r="A11" s="527" t="s">
        <v>2205</v>
      </c>
      <c r="L11" s="527" t="s">
        <v>2205</v>
      </c>
    </row>
    <row r="12" spans="1:21">
      <c r="A12" s="527" t="s">
        <v>2365</v>
      </c>
      <c r="L12" s="527" t="s">
        <v>2366</v>
      </c>
    </row>
    <row r="15" spans="1:21">
      <c r="A15" s="1029"/>
      <c r="B15" s="1029"/>
      <c r="C15" s="1029"/>
      <c r="D15" s="1029"/>
      <c r="E15" s="1030" t="s">
        <v>2367</v>
      </c>
      <c r="F15" s="1030"/>
      <c r="G15" s="1029"/>
      <c r="H15" s="1029"/>
      <c r="I15" s="1029"/>
      <c r="J15" s="1029"/>
      <c r="L15" s="1029"/>
      <c r="M15" s="1029"/>
      <c r="N15" s="1029"/>
      <c r="O15" s="1029"/>
      <c r="P15" s="1030" t="s">
        <v>2368</v>
      </c>
      <c r="Q15" s="1030"/>
      <c r="R15" s="1029"/>
      <c r="S15" s="1029"/>
      <c r="T15" s="1029"/>
      <c r="U15" s="1029"/>
    </row>
    <row r="17" spans="1:21" s="1036" customFormat="1">
      <c r="A17" s="1031"/>
      <c r="B17" s="1032"/>
      <c r="C17" s="1033" t="s">
        <v>2369</v>
      </c>
      <c r="D17" s="1032"/>
      <c r="E17" s="1032"/>
      <c r="F17" s="1032"/>
      <c r="G17" s="1034"/>
      <c r="H17" s="3499" t="s">
        <v>2370</v>
      </c>
      <c r="I17" s="3499" t="s">
        <v>2371</v>
      </c>
      <c r="J17" s="3499" t="s">
        <v>1202</v>
      </c>
      <c r="K17" s="1035"/>
      <c r="L17" s="1031"/>
      <c r="M17" s="1032"/>
      <c r="N17" s="1033" t="s">
        <v>2369</v>
      </c>
      <c r="O17" s="1032"/>
      <c r="P17" s="1032"/>
      <c r="Q17" s="1032"/>
      <c r="R17" s="1034"/>
      <c r="S17" s="3499" t="s">
        <v>2370</v>
      </c>
      <c r="T17" s="3499" t="s">
        <v>2371</v>
      </c>
      <c r="U17" s="3499" t="s">
        <v>1202</v>
      </c>
    </row>
    <row r="18" spans="1:21" s="621" customFormat="1" ht="40.5">
      <c r="A18" s="1037" t="s">
        <v>1409</v>
      </c>
      <c r="B18" s="1037" t="s">
        <v>2372</v>
      </c>
      <c r="C18" s="1037" t="s">
        <v>0</v>
      </c>
      <c r="D18" s="1037" t="s">
        <v>2373</v>
      </c>
      <c r="E18" s="1037" t="s">
        <v>2374</v>
      </c>
      <c r="F18" s="1037" t="s">
        <v>1470</v>
      </c>
      <c r="G18" s="1037" t="s">
        <v>2375</v>
      </c>
      <c r="H18" s="3499"/>
      <c r="I18" s="3499"/>
      <c r="J18" s="3499"/>
      <c r="L18" s="1037" t="s">
        <v>1409</v>
      </c>
      <c r="M18" s="1037" t="s">
        <v>2376</v>
      </c>
      <c r="N18" s="1037" t="s">
        <v>0</v>
      </c>
      <c r="O18" s="1037" t="s">
        <v>2373</v>
      </c>
      <c r="P18" s="1037" t="s">
        <v>2374</v>
      </c>
      <c r="Q18" s="1037" t="s">
        <v>1470</v>
      </c>
      <c r="R18" s="1037" t="s">
        <v>2375</v>
      </c>
      <c r="S18" s="3499"/>
      <c r="T18" s="3499"/>
      <c r="U18" s="3499"/>
    </row>
    <row r="19" spans="1:21">
      <c r="A19" s="793">
        <v>1</v>
      </c>
      <c r="B19" s="793">
        <v>2</v>
      </c>
      <c r="C19" s="793">
        <v>3</v>
      </c>
      <c r="D19" s="793">
        <v>4</v>
      </c>
      <c r="E19" s="793">
        <v>5</v>
      </c>
      <c r="F19" s="793">
        <v>6</v>
      </c>
      <c r="G19" s="793">
        <v>7</v>
      </c>
      <c r="H19" s="793">
        <v>8</v>
      </c>
      <c r="I19" s="793">
        <v>9</v>
      </c>
      <c r="J19" s="793">
        <v>10</v>
      </c>
      <c r="L19" s="793">
        <v>11</v>
      </c>
      <c r="M19" s="793">
        <v>12</v>
      </c>
      <c r="N19" s="793">
        <v>13</v>
      </c>
      <c r="O19" s="793">
        <v>14</v>
      </c>
      <c r="P19" s="793">
        <v>15</v>
      </c>
      <c r="Q19" s="793">
        <v>16</v>
      </c>
      <c r="R19" s="793">
        <v>17</v>
      </c>
      <c r="S19" s="793">
        <v>18</v>
      </c>
      <c r="T19" s="793">
        <v>19</v>
      </c>
      <c r="U19" s="793">
        <v>20</v>
      </c>
    </row>
    <row r="20" spans="1:21">
      <c r="A20" s="623"/>
      <c r="B20" s="623"/>
      <c r="C20" s="623"/>
      <c r="D20" s="623"/>
      <c r="E20" s="623"/>
      <c r="F20" s="623"/>
      <c r="G20" s="623"/>
      <c r="H20" s="623"/>
      <c r="I20" s="623"/>
      <c r="J20" s="623"/>
      <c r="L20" s="623"/>
      <c r="M20" s="623"/>
      <c r="N20" s="623"/>
      <c r="O20" s="623"/>
      <c r="P20" s="623"/>
      <c r="Q20" s="623"/>
      <c r="R20" s="623"/>
      <c r="S20" s="623"/>
      <c r="T20" s="623"/>
      <c r="U20" s="623"/>
    </row>
    <row r="21" spans="1:21">
      <c r="A21" s="623"/>
      <c r="B21" s="623"/>
      <c r="C21" s="623"/>
      <c r="D21" s="623"/>
      <c r="E21" s="623"/>
      <c r="F21" s="623"/>
      <c r="G21" s="623"/>
      <c r="H21" s="623"/>
      <c r="I21" s="623"/>
      <c r="J21" s="623"/>
      <c r="L21" s="623"/>
      <c r="M21" s="623"/>
      <c r="N21" s="623"/>
      <c r="O21" s="623"/>
      <c r="P21" s="623"/>
      <c r="Q21" s="623"/>
      <c r="R21" s="623"/>
      <c r="S21" s="623"/>
      <c r="T21" s="623"/>
      <c r="U21" s="623"/>
    </row>
    <row r="22" spans="1:21">
      <c r="A22" s="623"/>
      <c r="B22" s="623"/>
      <c r="C22" s="623"/>
      <c r="D22" s="623"/>
      <c r="E22" s="623"/>
      <c r="F22" s="623"/>
      <c r="G22" s="623"/>
      <c r="H22" s="623"/>
      <c r="I22" s="623"/>
      <c r="J22" s="623"/>
      <c r="L22" s="623"/>
      <c r="M22" s="623"/>
      <c r="N22" s="623"/>
      <c r="O22" s="623"/>
      <c r="P22" s="623"/>
      <c r="Q22" s="623"/>
      <c r="R22" s="623"/>
      <c r="S22" s="623"/>
      <c r="T22" s="623"/>
      <c r="U22" s="623"/>
    </row>
    <row r="23" spans="1:21">
      <c r="A23" s="623"/>
      <c r="B23" s="623"/>
      <c r="C23" s="623"/>
      <c r="D23" s="623"/>
      <c r="E23" s="623"/>
      <c r="F23" s="623"/>
      <c r="G23" s="623"/>
      <c r="H23" s="623"/>
      <c r="I23" s="623"/>
      <c r="J23" s="623"/>
      <c r="L23" s="623"/>
      <c r="M23" s="623"/>
      <c r="N23" s="623"/>
      <c r="O23" s="623"/>
      <c r="P23" s="623"/>
      <c r="Q23" s="623"/>
      <c r="R23" s="623"/>
      <c r="S23" s="623"/>
      <c r="T23" s="623"/>
      <c r="U23" s="623"/>
    </row>
    <row r="24" spans="1:21">
      <c r="A24" s="623"/>
      <c r="B24" s="623"/>
      <c r="C24" s="623"/>
      <c r="D24" s="623"/>
      <c r="E24" s="623"/>
      <c r="F24" s="623"/>
      <c r="G24" s="623"/>
      <c r="H24" s="623"/>
      <c r="I24" s="623"/>
      <c r="J24" s="623"/>
      <c r="L24" s="623"/>
      <c r="M24" s="623"/>
      <c r="N24" s="623"/>
      <c r="O24" s="623"/>
      <c r="P24" s="623"/>
      <c r="Q24" s="623"/>
      <c r="R24" s="623"/>
      <c r="S24" s="623"/>
      <c r="T24" s="623"/>
      <c r="U24" s="623"/>
    </row>
    <row r="25" spans="1:21">
      <c r="A25" s="623"/>
      <c r="B25" s="623"/>
      <c r="C25" s="623"/>
      <c r="D25" s="623"/>
      <c r="E25" s="623"/>
      <c r="F25" s="623"/>
      <c r="G25" s="623"/>
      <c r="H25" s="623"/>
      <c r="I25" s="623"/>
      <c r="J25" s="623"/>
      <c r="L25" s="623"/>
      <c r="M25" s="623"/>
      <c r="N25" s="623"/>
      <c r="O25" s="623"/>
      <c r="P25" s="623"/>
      <c r="Q25" s="623"/>
      <c r="R25" s="623"/>
      <c r="S25" s="623"/>
      <c r="T25" s="623"/>
      <c r="U25" s="623"/>
    </row>
    <row r="26" spans="1:21">
      <c r="A26" s="628"/>
      <c r="B26" s="628"/>
      <c r="C26" s="628"/>
      <c r="D26" s="628"/>
      <c r="E26" s="628"/>
      <c r="F26" s="628"/>
      <c r="G26" s="628"/>
      <c r="H26" s="628"/>
      <c r="I26" s="628"/>
      <c r="J26" s="628"/>
      <c r="L26" s="628"/>
      <c r="M26" s="628"/>
      <c r="N26" s="628"/>
      <c r="O26" s="628"/>
      <c r="P26" s="628"/>
      <c r="Q26" s="628"/>
      <c r="R26" s="628"/>
      <c r="S26" s="628"/>
      <c r="T26" s="628"/>
      <c r="U26" s="628"/>
    </row>
    <row r="27" spans="1:21" ht="21" thickBot="1">
      <c r="A27" s="286" t="s">
        <v>994</v>
      </c>
      <c r="B27" s="286"/>
      <c r="C27" s="286"/>
      <c r="D27" s="286"/>
      <c r="E27" s="286"/>
      <c r="F27" s="286"/>
      <c r="G27" s="286"/>
      <c r="H27" s="286"/>
      <c r="J27" s="548"/>
      <c r="L27" s="527" t="s">
        <v>994</v>
      </c>
      <c r="U27" s="548"/>
    </row>
    <row r="28" spans="1:21" ht="21" thickTop="1">
      <c r="A28" s="527" t="s">
        <v>2377</v>
      </c>
      <c r="J28" s="530"/>
      <c r="U28" s="530"/>
    </row>
    <row r="29" spans="1:21">
      <c r="A29" s="645"/>
      <c r="B29" s="646"/>
      <c r="C29" s="646"/>
      <c r="D29" s="646"/>
      <c r="E29" s="646"/>
      <c r="F29" s="646"/>
      <c r="G29" s="646"/>
      <c r="H29" s="646"/>
      <c r="I29" s="646"/>
      <c r="J29" s="647"/>
      <c r="U29" s="530"/>
    </row>
    <row r="30" spans="1:21">
      <c r="A30" s="648"/>
      <c r="B30" s="530"/>
      <c r="C30" s="530"/>
      <c r="D30" s="530"/>
      <c r="E30" s="530"/>
      <c r="F30" s="530"/>
      <c r="G30" s="530"/>
      <c r="H30" s="530"/>
      <c r="I30" s="530"/>
      <c r="J30" s="649"/>
      <c r="U30" s="530"/>
    </row>
    <row r="31" spans="1:21">
      <c r="A31" s="650"/>
      <c r="B31" s="651"/>
      <c r="C31" s="651"/>
      <c r="D31" s="651"/>
      <c r="E31" s="651"/>
      <c r="F31" s="651"/>
      <c r="G31" s="651"/>
      <c r="H31" s="651"/>
      <c r="I31" s="651"/>
      <c r="J31" s="652"/>
    </row>
    <row r="32" spans="1:21">
      <c r="A32" s="530" t="s">
        <v>1418</v>
      </c>
      <c r="B32" s="530"/>
      <c r="C32" s="530"/>
      <c r="D32" s="530"/>
      <c r="E32" s="530"/>
      <c r="F32" s="530"/>
      <c r="J32" s="530"/>
      <c r="R32" s="530" t="s">
        <v>1419</v>
      </c>
    </row>
    <row r="33" spans="1:21">
      <c r="A33" s="530" t="s">
        <v>1007</v>
      </c>
      <c r="B33" s="530"/>
      <c r="C33" s="530"/>
      <c r="D33" s="530"/>
      <c r="E33" s="530"/>
      <c r="F33" s="530"/>
      <c r="J33" s="530"/>
      <c r="R33" s="530" t="s">
        <v>1007</v>
      </c>
    </row>
    <row r="34" spans="1:21">
      <c r="A34" s="539" t="s">
        <v>1006</v>
      </c>
      <c r="B34" s="539"/>
      <c r="C34" s="539"/>
      <c r="D34" s="539"/>
      <c r="E34" s="539"/>
      <c r="F34" s="539"/>
      <c r="G34" s="539"/>
      <c r="H34" s="539"/>
      <c r="I34" s="539"/>
      <c r="J34" s="539"/>
      <c r="K34" s="539"/>
      <c r="L34" s="539"/>
      <c r="M34" s="539"/>
      <c r="N34" s="539"/>
      <c r="O34" s="539"/>
      <c r="P34" s="539"/>
      <c r="Q34" s="539"/>
      <c r="R34" s="539" t="s">
        <v>1006</v>
      </c>
      <c r="S34" s="539"/>
      <c r="T34" s="539"/>
      <c r="U34" s="539"/>
    </row>
    <row r="35" spans="1:21">
      <c r="A35" s="530"/>
      <c r="B35" s="530"/>
      <c r="C35" s="530"/>
      <c r="D35" s="530"/>
      <c r="E35" s="530"/>
      <c r="F35" s="530"/>
      <c r="G35" s="530"/>
      <c r="H35" s="530"/>
      <c r="I35" s="530"/>
      <c r="J35" s="530"/>
      <c r="K35" s="530"/>
      <c r="L35" s="530"/>
      <c r="M35" s="530"/>
      <c r="N35" s="530"/>
      <c r="O35" s="530"/>
      <c r="P35" s="530"/>
      <c r="Q35" s="530"/>
      <c r="R35" s="530"/>
      <c r="S35" s="530"/>
      <c r="T35" s="530"/>
      <c r="U35" s="530"/>
    </row>
    <row r="36" spans="1:21" ht="21" thickBot="1">
      <c r="A36" s="608" t="s">
        <v>915</v>
      </c>
      <c r="B36" s="530"/>
      <c r="C36" s="530"/>
      <c r="D36" s="530"/>
      <c r="E36" s="530"/>
      <c r="F36" s="530"/>
      <c r="G36" s="530"/>
      <c r="H36" s="530"/>
      <c r="I36" s="530"/>
      <c r="J36" s="530"/>
      <c r="K36" s="530"/>
      <c r="L36" s="530"/>
      <c r="M36" s="530"/>
      <c r="N36" s="530"/>
      <c r="O36" s="530"/>
      <c r="P36" s="530"/>
      <c r="Q36" s="530"/>
      <c r="R36" s="530"/>
      <c r="S36" s="530"/>
      <c r="T36" s="530"/>
      <c r="U36" s="530"/>
    </row>
    <row r="37" spans="1:21" ht="43.9" customHeight="1" thickTop="1">
      <c r="A37" s="3397" t="s">
        <v>2378</v>
      </c>
      <c r="B37" s="3397"/>
      <c r="C37" s="3397"/>
      <c r="D37" s="3397"/>
      <c r="E37" s="3397"/>
      <c r="F37" s="3397"/>
      <c r="G37" s="3397"/>
      <c r="H37" s="3397"/>
      <c r="I37" s="3397"/>
      <c r="J37" s="3397"/>
      <c r="K37" s="3397"/>
      <c r="L37" s="3397"/>
      <c r="M37" s="3397"/>
      <c r="N37" s="3397"/>
      <c r="O37" s="3397"/>
      <c r="P37" s="3397"/>
      <c r="Q37" s="3397"/>
      <c r="R37" s="3397"/>
      <c r="S37" s="3397"/>
      <c r="T37" s="3397"/>
      <c r="U37" s="3397"/>
    </row>
    <row r="38" spans="1:21">
      <c r="A38" s="530"/>
      <c r="B38" s="530"/>
      <c r="C38" s="530"/>
      <c r="D38" s="530"/>
      <c r="E38" s="530"/>
      <c r="F38" s="530"/>
      <c r="G38" s="530"/>
      <c r="H38" s="530"/>
      <c r="I38" s="530"/>
      <c r="J38" s="530"/>
      <c r="K38" s="530"/>
      <c r="L38" s="530"/>
      <c r="M38" s="530"/>
      <c r="N38" s="530"/>
      <c r="O38" s="530"/>
      <c r="P38" s="530"/>
      <c r="Q38" s="530"/>
      <c r="R38" s="530"/>
      <c r="S38" s="530"/>
      <c r="T38" s="530"/>
      <c r="U38" s="530"/>
    </row>
    <row r="39" spans="1:21" ht="21" thickBot="1">
      <c r="A39" s="548" t="s">
        <v>917</v>
      </c>
    </row>
    <row r="40" spans="1:21" s="1039" customFormat="1" ht="23.25" thickTop="1">
      <c r="A40" s="1038">
        <v>1</v>
      </c>
      <c r="B40" s="1039" t="s">
        <v>2379</v>
      </c>
    </row>
    <row r="41" spans="1:21" s="1039" customFormat="1" ht="22.5">
      <c r="A41" s="1038">
        <v>2</v>
      </c>
      <c r="B41" s="1039" t="s">
        <v>2380</v>
      </c>
    </row>
    <row r="42" spans="1:21" s="1039" customFormat="1" ht="22.5">
      <c r="A42" s="1038">
        <v>3</v>
      </c>
      <c r="B42" s="1039" t="s">
        <v>2381</v>
      </c>
    </row>
    <row r="43" spans="1:21" s="1039" customFormat="1" ht="22.5">
      <c r="A43" s="1038">
        <v>4</v>
      </c>
      <c r="B43" s="1039" t="s">
        <v>2382</v>
      </c>
    </row>
    <row r="44" spans="1:21" s="1039" customFormat="1" ht="22.5">
      <c r="A44" s="1038">
        <v>5</v>
      </c>
      <c r="B44" s="1039" t="s">
        <v>2383</v>
      </c>
    </row>
    <row r="45" spans="1:21" s="1039" customFormat="1" ht="22.5">
      <c r="A45" s="1038">
        <v>6</v>
      </c>
      <c r="B45" s="1039" t="s">
        <v>2384</v>
      </c>
    </row>
    <row r="46" spans="1:21" s="1039" customFormat="1" ht="22.5">
      <c r="A46" s="1038">
        <v>7</v>
      </c>
      <c r="B46" s="1039" t="s">
        <v>2385</v>
      </c>
    </row>
  </sheetData>
  <mergeCells count="12">
    <mergeCell ref="U17:U18"/>
    <mergeCell ref="A37:U37"/>
    <mergeCell ref="A1:U1"/>
    <mergeCell ref="A2:U2"/>
    <mergeCell ref="A3:U3"/>
    <mergeCell ref="A4:U4"/>
    <mergeCell ref="A5:U5"/>
    <mergeCell ref="H17:H18"/>
    <mergeCell ref="I17:I18"/>
    <mergeCell ref="J17:J18"/>
    <mergeCell ref="S17:S18"/>
    <mergeCell ref="T17:T18"/>
  </mergeCells>
  <printOptions horizontalCentered="1"/>
  <pageMargins left="0.31496062992125984" right="0" top="0.19685039370078741" bottom="0" header="0" footer="0"/>
  <pageSetup scale="125" fitToHeight="2" orientation="portrait" r:id="rId1"/>
  <rowBreaks count="1" manualBreakCount="1">
    <brk id="34" max="20"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topLeftCell="A47" zoomScale="120" zoomScaleNormal="120" zoomScaleSheetLayoutView="100" zoomScalePageLayoutView="130" workbookViewId="0">
      <selection activeCell="D7" sqref="D7"/>
    </sheetView>
  </sheetViews>
  <sheetFormatPr defaultRowHeight="16.5"/>
  <cols>
    <col min="1" max="1" width="8.85546875" style="831" customWidth="1"/>
    <col min="2" max="3" width="9" style="831" customWidth="1"/>
    <col min="4" max="4" width="11.140625" style="831" customWidth="1"/>
    <col min="5" max="5" width="16.28515625" style="831" customWidth="1"/>
    <col min="6" max="6" width="11" style="831" customWidth="1"/>
    <col min="7" max="7" width="10.28515625" style="831" customWidth="1"/>
    <col min="8" max="8" width="8.85546875" style="831"/>
    <col min="9" max="9" width="3" style="831" customWidth="1"/>
    <col min="10" max="232" width="8.85546875" style="831"/>
    <col min="233" max="233" width="11.7109375" style="831" customWidth="1"/>
    <col min="234" max="234" width="20.85546875" style="831" customWidth="1"/>
    <col min="235" max="235" width="33.140625" style="831" customWidth="1"/>
    <col min="236" max="236" width="14.7109375" style="831" customWidth="1"/>
    <col min="237" max="241" width="8.85546875" style="831"/>
    <col min="242" max="242" width="19.5703125" style="831" customWidth="1"/>
    <col min="243" max="488" width="8.85546875" style="831"/>
    <col min="489" max="489" width="11.7109375" style="831" customWidth="1"/>
    <col min="490" max="490" width="20.85546875" style="831" customWidth="1"/>
    <col min="491" max="491" width="33.140625" style="831" customWidth="1"/>
    <col min="492" max="492" width="14.7109375" style="831" customWidth="1"/>
    <col min="493" max="497" width="8.85546875" style="831"/>
    <col min="498" max="498" width="19.5703125" style="831" customWidth="1"/>
    <col min="499" max="744" width="8.85546875" style="831"/>
    <col min="745" max="745" width="11.7109375" style="831" customWidth="1"/>
    <col min="746" max="746" width="20.85546875" style="831" customWidth="1"/>
    <col min="747" max="747" width="33.140625" style="831" customWidth="1"/>
    <col min="748" max="748" width="14.7109375" style="831" customWidth="1"/>
    <col min="749" max="753" width="8.85546875" style="831"/>
    <col min="754" max="754" width="19.5703125" style="831" customWidth="1"/>
    <col min="755" max="1000" width="8.85546875" style="831"/>
    <col min="1001" max="1001" width="11.7109375" style="831" customWidth="1"/>
    <col min="1002" max="1002" width="20.85546875" style="831" customWidth="1"/>
    <col min="1003" max="1003" width="33.140625" style="831" customWidth="1"/>
    <col min="1004" max="1004" width="14.7109375" style="831" customWidth="1"/>
    <col min="1005" max="1009" width="8.85546875" style="831"/>
    <col min="1010" max="1010" width="19.5703125" style="831" customWidth="1"/>
    <col min="1011" max="1256" width="8.85546875" style="831"/>
    <col min="1257" max="1257" width="11.7109375" style="831" customWidth="1"/>
    <col min="1258" max="1258" width="20.85546875" style="831" customWidth="1"/>
    <col min="1259" max="1259" width="33.140625" style="831" customWidth="1"/>
    <col min="1260" max="1260" width="14.7109375" style="831" customWidth="1"/>
    <col min="1261" max="1265" width="8.85546875" style="831"/>
    <col min="1266" max="1266" width="19.5703125" style="831" customWidth="1"/>
    <col min="1267" max="1512" width="8.85546875" style="831"/>
    <col min="1513" max="1513" width="11.7109375" style="831" customWidth="1"/>
    <col min="1514" max="1514" width="20.85546875" style="831" customWidth="1"/>
    <col min="1515" max="1515" width="33.140625" style="831" customWidth="1"/>
    <col min="1516" max="1516" width="14.7109375" style="831" customWidth="1"/>
    <col min="1517" max="1521" width="8.85546875" style="831"/>
    <col min="1522" max="1522" width="19.5703125" style="831" customWidth="1"/>
    <col min="1523" max="1768" width="8.85546875" style="831"/>
    <col min="1769" max="1769" width="11.7109375" style="831" customWidth="1"/>
    <col min="1770" max="1770" width="20.85546875" style="831" customWidth="1"/>
    <col min="1771" max="1771" width="33.140625" style="831" customWidth="1"/>
    <col min="1772" max="1772" width="14.7109375" style="831" customWidth="1"/>
    <col min="1773" max="1777" width="8.85546875" style="831"/>
    <col min="1778" max="1778" width="19.5703125" style="831" customWidth="1"/>
    <col min="1779" max="2024" width="8.85546875" style="831"/>
    <col min="2025" max="2025" width="11.7109375" style="831" customWidth="1"/>
    <col min="2026" max="2026" width="20.85546875" style="831" customWidth="1"/>
    <col min="2027" max="2027" width="33.140625" style="831" customWidth="1"/>
    <col min="2028" max="2028" width="14.7109375" style="831" customWidth="1"/>
    <col min="2029" max="2033" width="8.85546875" style="831"/>
    <col min="2034" max="2034" width="19.5703125" style="831" customWidth="1"/>
    <col min="2035" max="2280" width="8.85546875" style="831"/>
    <col min="2281" max="2281" width="11.7109375" style="831" customWidth="1"/>
    <col min="2282" max="2282" width="20.85546875" style="831" customWidth="1"/>
    <col min="2283" max="2283" width="33.140625" style="831" customWidth="1"/>
    <col min="2284" max="2284" width="14.7109375" style="831" customWidth="1"/>
    <col min="2285" max="2289" width="8.85546875" style="831"/>
    <col min="2290" max="2290" width="19.5703125" style="831" customWidth="1"/>
    <col min="2291" max="2536" width="8.85546875" style="831"/>
    <col min="2537" max="2537" width="11.7109375" style="831" customWidth="1"/>
    <col min="2538" max="2538" width="20.85546875" style="831" customWidth="1"/>
    <col min="2539" max="2539" width="33.140625" style="831" customWidth="1"/>
    <col min="2540" max="2540" width="14.7109375" style="831" customWidth="1"/>
    <col min="2541" max="2545" width="8.85546875" style="831"/>
    <col min="2546" max="2546" width="19.5703125" style="831" customWidth="1"/>
    <col min="2547" max="2792" width="8.85546875" style="831"/>
    <col min="2793" max="2793" width="11.7109375" style="831" customWidth="1"/>
    <col min="2794" max="2794" width="20.85546875" style="831" customWidth="1"/>
    <col min="2795" max="2795" width="33.140625" style="831" customWidth="1"/>
    <col min="2796" max="2796" width="14.7109375" style="831" customWidth="1"/>
    <col min="2797" max="2801" width="8.85546875" style="831"/>
    <col min="2802" max="2802" width="19.5703125" style="831" customWidth="1"/>
    <col min="2803" max="3048" width="8.85546875" style="831"/>
    <col min="3049" max="3049" width="11.7109375" style="831" customWidth="1"/>
    <col min="3050" max="3050" width="20.85546875" style="831" customWidth="1"/>
    <col min="3051" max="3051" width="33.140625" style="831" customWidth="1"/>
    <col min="3052" max="3052" width="14.7109375" style="831" customWidth="1"/>
    <col min="3053" max="3057" width="8.85546875" style="831"/>
    <col min="3058" max="3058" width="19.5703125" style="831" customWidth="1"/>
    <col min="3059" max="3304" width="8.85546875" style="831"/>
    <col min="3305" max="3305" width="11.7109375" style="831" customWidth="1"/>
    <col min="3306" max="3306" width="20.85546875" style="831" customWidth="1"/>
    <col min="3307" max="3307" width="33.140625" style="831" customWidth="1"/>
    <col min="3308" max="3308" width="14.7109375" style="831" customWidth="1"/>
    <col min="3309" max="3313" width="8.85546875" style="831"/>
    <col min="3314" max="3314" width="19.5703125" style="831" customWidth="1"/>
    <col min="3315" max="3560" width="8.85546875" style="831"/>
    <col min="3561" max="3561" width="11.7109375" style="831" customWidth="1"/>
    <col min="3562" max="3562" width="20.85546875" style="831" customWidth="1"/>
    <col min="3563" max="3563" width="33.140625" style="831" customWidth="1"/>
    <col min="3564" max="3564" width="14.7109375" style="831" customWidth="1"/>
    <col min="3565" max="3569" width="8.85546875" style="831"/>
    <col min="3570" max="3570" width="19.5703125" style="831" customWidth="1"/>
    <col min="3571" max="3816" width="8.85546875" style="831"/>
    <col min="3817" max="3817" width="11.7109375" style="831" customWidth="1"/>
    <col min="3818" max="3818" width="20.85546875" style="831" customWidth="1"/>
    <col min="3819" max="3819" width="33.140625" style="831" customWidth="1"/>
    <col min="3820" max="3820" width="14.7109375" style="831" customWidth="1"/>
    <col min="3821" max="3825" width="8.85546875" style="831"/>
    <col min="3826" max="3826" width="19.5703125" style="831" customWidth="1"/>
    <col min="3827" max="4072" width="8.85546875" style="831"/>
    <col min="4073" max="4073" width="11.7109375" style="831" customWidth="1"/>
    <col min="4074" max="4074" width="20.85546875" style="831" customWidth="1"/>
    <col min="4075" max="4075" width="33.140625" style="831" customWidth="1"/>
    <col min="4076" max="4076" width="14.7109375" style="831" customWidth="1"/>
    <col min="4077" max="4081" width="8.85546875" style="831"/>
    <col min="4082" max="4082" width="19.5703125" style="831" customWidth="1"/>
    <col min="4083" max="4328" width="8.85546875" style="831"/>
    <col min="4329" max="4329" width="11.7109375" style="831" customWidth="1"/>
    <col min="4330" max="4330" width="20.85546875" style="831" customWidth="1"/>
    <col min="4331" max="4331" width="33.140625" style="831" customWidth="1"/>
    <col min="4332" max="4332" width="14.7109375" style="831" customWidth="1"/>
    <col min="4333" max="4337" width="8.85546875" style="831"/>
    <col min="4338" max="4338" width="19.5703125" style="831" customWidth="1"/>
    <col min="4339" max="4584" width="8.85546875" style="831"/>
    <col min="4585" max="4585" width="11.7109375" style="831" customWidth="1"/>
    <col min="4586" max="4586" width="20.85546875" style="831" customWidth="1"/>
    <col min="4587" max="4587" width="33.140625" style="831" customWidth="1"/>
    <col min="4588" max="4588" width="14.7109375" style="831" customWidth="1"/>
    <col min="4589" max="4593" width="8.85546875" style="831"/>
    <col min="4594" max="4594" width="19.5703125" style="831" customWidth="1"/>
    <col min="4595" max="4840" width="8.85546875" style="831"/>
    <col min="4841" max="4841" width="11.7109375" style="831" customWidth="1"/>
    <col min="4842" max="4842" width="20.85546875" style="831" customWidth="1"/>
    <col min="4843" max="4843" width="33.140625" style="831" customWidth="1"/>
    <col min="4844" max="4844" width="14.7109375" style="831" customWidth="1"/>
    <col min="4845" max="4849" width="8.85546875" style="831"/>
    <col min="4850" max="4850" width="19.5703125" style="831" customWidth="1"/>
    <col min="4851" max="5096" width="8.85546875" style="831"/>
    <col min="5097" max="5097" width="11.7109375" style="831" customWidth="1"/>
    <col min="5098" max="5098" width="20.85546875" style="831" customWidth="1"/>
    <col min="5099" max="5099" width="33.140625" style="831" customWidth="1"/>
    <col min="5100" max="5100" width="14.7109375" style="831" customWidth="1"/>
    <col min="5101" max="5105" width="8.85546875" style="831"/>
    <col min="5106" max="5106" width="19.5703125" style="831" customWidth="1"/>
    <col min="5107" max="5352" width="8.85546875" style="831"/>
    <col min="5353" max="5353" width="11.7109375" style="831" customWidth="1"/>
    <col min="5354" max="5354" width="20.85546875" style="831" customWidth="1"/>
    <col min="5355" max="5355" width="33.140625" style="831" customWidth="1"/>
    <col min="5356" max="5356" width="14.7109375" style="831" customWidth="1"/>
    <col min="5357" max="5361" width="8.85546875" style="831"/>
    <col min="5362" max="5362" width="19.5703125" style="831" customWidth="1"/>
    <col min="5363" max="5608" width="8.85546875" style="831"/>
    <col min="5609" max="5609" width="11.7109375" style="831" customWidth="1"/>
    <col min="5610" max="5610" width="20.85546875" style="831" customWidth="1"/>
    <col min="5611" max="5611" width="33.140625" style="831" customWidth="1"/>
    <col min="5612" max="5612" width="14.7109375" style="831" customWidth="1"/>
    <col min="5613" max="5617" width="8.85546875" style="831"/>
    <col min="5618" max="5618" width="19.5703125" style="831" customWidth="1"/>
    <col min="5619" max="5864" width="8.85546875" style="831"/>
    <col min="5865" max="5865" width="11.7109375" style="831" customWidth="1"/>
    <col min="5866" max="5866" width="20.85546875" style="831" customWidth="1"/>
    <col min="5867" max="5867" width="33.140625" style="831" customWidth="1"/>
    <col min="5868" max="5868" width="14.7109375" style="831" customWidth="1"/>
    <col min="5869" max="5873" width="8.85546875" style="831"/>
    <col min="5874" max="5874" width="19.5703125" style="831" customWidth="1"/>
    <col min="5875" max="6120" width="8.85546875" style="831"/>
    <col min="6121" max="6121" width="11.7109375" style="831" customWidth="1"/>
    <col min="6122" max="6122" width="20.85546875" style="831" customWidth="1"/>
    <col min="6123" max="6123" width="33.140625" style="831" customWidth="1"/>
    <col min="6124" max="6124" width="14.7109375" style="831" customWidth="1"/>
    <col min="6125" max="6129" width="8.85546875" style="831"/>
    <col min="6130" max="6130" width="19.5703125" style="831" customWidth="1"/>
    <col min="6131" max="6376" width="8.85546875" style="831"/>
    <col min="6377" max="6377" width="11.7109375" style="831" customWidth="1"/>
    <col min="6378" max="6378" width="20.85546875" style="831" customWidth="1"/>
    <col min="6379" max="6379" width="33.140625" style="831" customWidth="1"/>
    <col min="6380" max="6380" width="14.7109375" style="831" customWidth="1"/>
    <col min="6381" max="6385" width="8.85546875" style="831"/>
    <col min="6386" max="6386" width="19.5703125" style="831" customWidth="1"/>
    <col min="6387" max="6632" width="8.85546875" style="831"/>
    <col min="6633" max="6633" width="11.7109375" style="831" customWidth="1"/>
    <col min="6634" max="6634" width="20.85546875" style="831" customWidth="1"/>
    <col min="6635" max="6635" width="33.140625" style="831" customWidth="1"/>
    <col min="6636" max="6636" width="14.7109375" style="831" customWidth="1"/>
    <col min="6637" max="6641" width="8.85546875" style="831"/>
    <col min="6642" max="6642" width="19.5703125" style="831" customWidth="1"/>
    <col min="6643" max="6888" width="8.85546875" style="831"/>
    <col min="6889" max="6889" width="11.7109375" style="831" customWidth="1"/>
    <col min="6890" max="6890" width="20.85546875" style="831" customWidth="1"/>
    <col min="6891" max="6891" width="33.140625" style="831" customWidth="1"/>
    <col min="6892" max="6892" width="14.7109375" style="831" customWidth="1"/>
    <col min="6893" max="6897" width="8.85546875" style="831"/>
    <col min="6898" max="6898" width="19.5703125" style="831" customWidth="1"/>
    <col min="6899" max="7144" width="8.85546875" style="831"/>
    <col min="7145" max="7145" width="11.7109375" style="831" customWidth="1"/>
    <col min="7146" max="7146" width="20.85546875" style="831" customWidth="1"/>
    <col min="7147" max="7147" width="33.140625" style="831" customWidth="1"/>
    <col min="7148" max="7148" width="14.7109375" style="831" customWidth="1"/>
    <col min="7149" max="7153" width="8.85546875" style="831"/>
    <col min="7154" max="7154" width="19.5703125" style="831" customWidth="1"/>
    <col min="7155" max="7400" width="8.85546875" style="831"/>
    <col min="7401" max="7401" width="11.7109375" style="831" customWidth="1"/>
    <col min="7402" max="7402" width="20.85546875" style="831" customWidth="1"/>
    <col min="7403" max="7403" width="33.140625" style="831" customWidth="1"/>
    <col min="7404" max="7404" width="14.7109375" style="831" customWidth="1"/>
    <col min="7405" max="7409" width="8.85546875" style="831"/>
    <col min="7410" max="7410" width="19.5703125" style="831" customWidth="1"/>
    <col min="7411" max="7656" width="8.85546875" style="831"/>
    <col min="7657" max="7657" width="11.7109375" style="831" customWidth="1"/>
    <col min="7658" max="7658" width="20.85546875" style="831" customWidth="1"/>
    <col min="7659" max="7659" width="33.140625" style="831" customWidth="1"/>
    <col min="7660" max="7660" width="14.7109375" style="831" customWidth="1"/>
    <col min="7661" max="7665" width="8.85546875" style="831"/>
    <col min="7666" max="7666" width="19.5703125" style="831" customWidth="1"/>
    <col min="7667" max="7912" width="8.85546875" style="831"/>
    <col min="7913" max="7913" width="11.7109375" style="831" customWidth="1"/>
    <col min="7914" max="7914" width="20.85546875" style="831" customWidth="1"/>
    <col min="7915" max="7915" width="33.140625" style="831" customWidth="1"/>
    <col min="7916" max="7916" width="14.7109375" style="831" customWidth="1"/>
    <col min="7917" max="7921" width="8.85546875" style="831"/>
    <col min="7922" max="7922" width="19.5703125" style="831" customWidth="1"/>
    <col min="7923" max="8168" width="8.85546875" style="831"/>
    <col min="8169" max="8169" width="11.7109375" style="831" customWidth="1"/>
    <col min="8170" max="8170" width="20.85546875" style="831" customWidth="1"/>
    <col min="8171" max="8171" width="33.140625" style="831" customWidth="1"/>
    <col min="8172" max="8172" width="14.7109375" style="831" customWidth="1"/>
    <col min="8173" max="8177" width="8.85546875" style="831"/>
    <col min="8178" max="8178" width="19.5703125" style="831" customWidth="1"/>
    <col min="8179" max="8424" width="8.85546875" style="831"/>
    <col min="8425" max="8425" width="11.7109375" style="831" customWidth="1"/>
    <col min="8426" max="8426" width="20.85546875" style="831" customWidth="1"/>
    <col min="8427" max="8427" width="33.140625" style="831" customWidth="1"/>
    <col min="8428" max="8428" width="14.7109375" style="831" customWidth="1"/>
    <col min="8429" max="8433" width="8.85546875" style="831"/>
    <col min="8434" max="8434" width="19.5703125" style="831" customWidth="1"/>
    <col min="8435" max="8680" width="8.85546875" style="831"/>
    <col min="8681" max="8681" width="11.7109375" style="831" customWidth="1"/>
    <col min="8682" max="8682" width="20.85546875" style="831" customWidth="1"/>
    <col min="8683" max="8683" width="33.140625" style="831" customWidth="1"/>
    <col min="8684" max="8684" width="14.7109375" style="831" customWidth="1"/>
    <col min="8685" max="8689" width="8.85546875" style="831"/>
    <col min="8690" max="8690" width="19.5703125" style="831" customWidth="1"/>
    <col min="8691" max="8936" width="8.85546875" style="831"/>
    <col min="8937" max="8937" width="11.7109375" style="831" customWidth="1"/>
    <col min="8938" max="8938" width="20.85546875" style="831" customWidth="1"/>
    <col min="8939" max="8939" width="33.140625" style="831" customWidth="1"/>
    <col min="8940" max="8940" width="14.7109375" style="831" customWidth="1"/>
    <col min="8941" max="8945" width="8.85546875" style="831"/>
    <col min="8946" max="8946" width="19.5703125" style="831" customWidth="1"/>
    <col min="8947" max="9192" width="8.85546875" style="831"/>
    <col min="9193" max="9193" width="11.7109375" style="831" customWidth="1"/>
    <col min="9194" max="9194" width="20.85546875" style="831" customWidth="1"/>
    <col min="9195" max="9195" width="33.140625" style="831" customWidth="1"/>
    <col min="9196" max="9196" width="14.7109375" style="831" customWidth="1"/>
    <col min="9197" max="9201" width="8.85546875" style="831"/>
    <col min="9202" max="9202" width="19.5703125" style="831" customWidth="1"/>
    <col min="9203" max="9448" width="8.85546875" style="831"/>
    <col min="9449" max="9449" width="11.7109375" style="831" customWidth="1"/>
    <col min="9450" max="9450" width="20.85546875" style="831" customWidth="1"/>
    <col min="9451" max="9451" width="33.140625" style="831" customWidth="1"/>
    <col min="9452" max="9452" width="14.7109375" style="831" customWidth="1"/>
    <col min="9453" max="9457" width="8.85546875" style="831"/>
    <col min="9458" max="9458" width="19.5703125" style="831" customWidth="1"/>
    <col min="9459" max="9704" width="8.85546875" style="831"/>
    <col min="9705" max="9705" width="11.7109375" style="831" customWidth="1"/>
    <col min="9706" max="9706" width="20.85546875" style="831" customWidth="1"/>
    <col min="9707" max="9707" width="33.140625" style="831" customWidth="1"/>
    <col min="9708" max="9708" width="14.7109375" style="831" customWidth="1"/>
    <col min="9709" max="9713" width="8.85546875" style="831"/>
    <col min="9714" max="9714" width="19.5703125" style="831" customWidth="1"/>
    <col min="9715" max="9960" width="8.85546875" style="831"/>
    <col min="9961" max="9961" width="11.7109375" style="831" customWidth="1"/>
    <col min="9962" max="9962" width="20.85546875" style="831" customWidth="1"/>
    <col min="9963" max="9963" width="33.140625" style="831" customWidth="1"/>
    <col min="9964" max="9964" width="14.7109375" style="831" customWidth="1"/>
    <col min="9965" max="9969" width="8.85546875" style="831"/>
    <col min="9970" max="9970" width="19.5703125" style="831" customWidth="1"/>
    <col min="9971" max="10216" width="8.85546875" style="831"/>
    <col min="10217" max="10217" width="11.7109375" style="831" customWidth="1"/>
    <col min="10218" max="10218" width="20.85546875" style="831" customWidth="1"/>
    <col min="10219" max="10219" width="33.140625" style="831" customWidth="1"/>
    <col min="10220" max="10220" width="14.7109375" style="831" customWidth="1"/>
    <col min="10221" max="10225" width="8.85546875" style="831"/>
    <col min="10226" max="10226" width="19.5703125" style="831" customWidth="1"/>
    <col min="10227" max="10472" width="8.85546875" style="831"/>
    <col min="10473" max="10473" width="11.7109375" style="831" customWidth="1"/>
    <col min="10474" max="10474" width="20.85546875" style="831" customWidth="1"/>
    <col min="10475" max="10475" width="33.140625" style="831" customWidth="1"/>
    <col min="10476" max="10476" width="14.7109375" style="831" customWidth="1"/>
    <col min="10477" max="10481" width="8.85546875" style="831"/>
    <col min="10482" max="10482" width="19.5703125" style="831" customWidth="1"/>
    <col min="10483" max="10728" width="8.85546875" style="831"/>
    <col min="10729" max="10729" width="11.7109375" style="831" customWidth="1"/>
    <col min="10730" max="10730" width="20.85546875" style="831" customWidth="1"/>
    <col min="10731" max="10731" width="33.140625" style="831" customWidth="1"/>
    <col min="10732" max="10732" width="14.7109375" style="831" customWidth="1"/>
    <col min="10733" max="10737" width="8.85546875" style="831"/>
    <col min="10738" max="10738" width="19.5703125" style="831" customWidth="1"/>
    <col min="10739" max="10984" width="8.85546875" style="831"/>
    <col min="10985" max="10985" width="11.7109375" style="831" customWidth="1"/>
    <col min="10986" max="10986" width="20.85546875" style="831" customWidth="1"/>
    <col min="10987" max="10987" width="33.140625" style="831" customWidth="1"/>
    <col min="10988" max="10988" width="14.7109375" style="831" customWidth="1"/>
    <col min="10989" max="10993" width="8.85546875" style="831"/>
    <col min="10994" max="10994" width="19.5703125" style="831" customWidth="1"/>
    <col min="10995" max="11240" width="8.85546875" style="831"/>
    <col min="11241" max="11241" width="11.7109375" style="831" customWidth="1"/>
    <col min="11242" max="11242" width="20.85546875" style="831" customWidth="1"/>
    <col min="11243" max="11243" width="33.140625" style="831" customWidth="1"/>
    <col min="11244" max="11244" width="14.7109375" style="831" customWidth="1"/>
    <col min="11245" max="11249" width="8.85546875" style="831"/>
    <col min="11250" max="11250" width="19.5703125" style="831" customWidth="1"/>
    <col min="11251" max="11496" width="8.85546875" style="831"/>
    <col min="11497" max="11497" width="11.7109375" style="831" customWidth="1"/>
    <col min="11498" max="11498" width="20.85546875" style="831" customWidth="1"/>
    <col min="11499" max="11499" width="33.140625" style="831" customWidth="1"/>
    <col min="11500" max="11500" width="14.7109375" style="831" customWidth="1"/>
    <col min="11501" max="11505" width="8.85546875" style="831"/>
    <col min="11506" max="11506" width="19.5703125" style="831" customWidth="1"/>
    <col min="11507" max="11752" width="8.85546875" style="831"/>
    <col min="11753" max="11753" width="11.7109375" style="831" customWidth="1"/>
    <col min="11754" max="11754" width="20.85546875" style="831" customWidth="1"/>
    <col min="11755" max="11755" width="33.140625" style="831" customWidth="1"/>
    <col min="11756" max="11756" width="14.7109375" style="831" customWidth="1"/>
    <col min="11757" max="11761" width="8.85546875" style="831"/>
    <col min="11762" max="11762" width="19.5703125" style="831" customWidth="1"/>
    <col min="11763" max="12008" width="8.85546875" style="831"/>
    <col min="12009" max="12009" width="11.7109375" style="831" customWidth="1"/>
    <col min="12010" max="12010" width="20.85546875" style="831" customWidth="1"/>
    <col min="12011" max="12011" width="33.140625" style="831" customWidth="1"/>
    <col min="12012" max="12012" width="14.7109375" style="831" customWidth="1"/>
    <col min="12013" max="12017" width="8.85546875" style="831"/>
    <col min="12018" max="12018" width="19.5703125" style="831" customWidth="1"/>
    <col min="12019" max="12264" width="8.85546875" style="831"/>
    <col min="12265" max="12265" width="11.7109375" style="831" customWidth="1"/>
    <col min="12266" max="12266" width="20.85546875" style="831" customWidth="1"/>
    <col min="12267" max="12267" width="33.140625" style="831" customWidth="1"/>
    <col min="12268" max="12268" width="14.7109375" style="831" customWidth="1"/>
    <col min="12269" max="12273" width="8.85546875" style="831"/>
    <col min="12274" max="12274" width="19.5703125" style="831" customWidth="1"/>
    <col min="12275" max="12520" width="8.85546875" style="831"/>
    <col min="12521" max="12521" width="11.7109375" style="831" customWidth="1"/>
    <col min="12522" max="12522" width="20.85546875" style="831" customWidth="1"/>
    <col min="12523" max="12523" width="33.140625" style="831" customWidth="1"/>
    <col min="12524" max="12524" width="14.7109375" style="831" customWidth="1"/>
    <col min="12525" max="12529" width="8.85546875" style="831"/>
    <col min="12530" max="12530" width="19.5703125" style="831" customWidth="1"/>
    <col min="12531" max="12776" width="8.85546875" style="831"/>
    <col min="12777" max="12777" width="11.7109375" style="831" customWidth="1"/>
    <col min="12778" max="12778" width="20.85546875" style="831" customWidth="1"/>
    <col min="12779" max="12779" width="33.140625" style="831" customWidth="1"/>
    <col min="12780" max="12780" width="14.7109375" style="831" customWidth="1"/>
    <col min="12781" max="12785" width="8.85546875" style="831"/>
    <col min="12786" max="12786" width="19.5703125" style="831" customWidth="1"/>
    <col min="12787" max="13032" width="8.85546875" style="831"/>
    <col min="13033" max="13033" width="11.7109375" style="831" customWidth="1"/>
    <col min="13034" max="13034" width="20.85546875" style="831" customWidth="1"/>
    <col min="13035" max="13035" width="33.140625" style="831" customWidth="1"/>
    <col min="13036" max="13036" width="14.7109375" style="831" customWidth="1"/>
    <col min="13037" max="13041" width="8.85546875" style="831"/>
    <col min="13042" max="13042" width="19.5703125" style="831" customWidth="1"/>
    <col min="13043" max="13288" width="8.85546875" style="831"/>
    <col min="13289" max="13289" width="11.7109375" style="831" customWidth="1"/>
    <col min="13290" max="13290" width="20.85546875" style="831" customWidth="1"/>
    <col min="13291" max="13291" width="33.140625" style="831" customWidth="1"/>
    <col min="13292" max="13292" width="14.7109375" style="831" customWidth="1"/>
    <col min="13293" max="13297" width="8.85546875" style="831"/>
    <col min="13298" max="13298" width="19.5703125" style="831" customWidth="1"/>
    <col min="13299" max="13544" width="8.85546875" style="831"/>
    <col min="13545" max="13545" width="11.7109375" style="831" customWidth="1"/>
    <col min="13546" max="13546" width="20.85546875" style="831" customWidth="1"/>
    <col min="13547" max="13547" width="33.140625" style="831" customWidth="1"/>
    <col min="13548" max="13548" width="14.7109375" style="831" customWidth="1"/>
    <col min="13549" max="13553" width="8.85546875" style="831"/>
    <col min="13554" max="13554" width="19.5703125" style="831" customWidth="1"/>
    <col min="13555" max="13800" width="8.85546875" style="831"/>
    <col min="13801" max="13801" width="11.7109375" style="831" customWidth="1"/>
    <col min="13802" max="13802" width="20.85546875" style="831" customWidth="1"/>
    <col min="13803" max="13803" width="33.140625" style="831" customWidth="1"/>
    <col min="13804" max="13804" width="14.7109375" style="831" customWidth="1"/>
    <col min="13805" max="13809" width="8.85546875" style="831"/>
    <col min="13810" max="13810" width="19.5703125" style="831" customWidth="1"/>
    <col min="13811" max="14056" width="8.85546875" style="831"/>
    <col min="14057" max="14057" width="11.7109375" style="831" customWidth="1"/>
    <col min="14058" max="14058" width="20.85546875" style="831" customWidth="1"/>
    <col min="14059" max="14059" width="33.140625" style="831" customWidth="1"/>
    <col min="14060" max="14060" width="14.7109375" style="831" customWidth="1"/>
    <col min="14061" max="14065" width="8.85546875" style="831"/>
    <col min="14066" max="14066" width="19.5703125" style="831" customWidth="1"/>
    <col min="14067" max="14312" width="8.85546875" style="831"/>
    <col min="14313" max="14313" width="11.7109375" style="831" customWidth="1"/>
    <col min="14314" max="14314" width="20.85546875" style="831" customWidth="1"/>
    <col min="14315" max="14315" width="33.140625" style="831" customWidth="1"/>
    <col min="14316" max="14316" width="14.7109375" style="831" customWidth="1"/>
    <col min="14317" max="14321" width="8.85546875" style="831"/>
    <col min="14322" max="14322" width="19.5703125" style="831" customWidth="1"/>
    <col min="14323" max="14568" width="8.85546875" style="831"/>
    <col min="14569" max="14569" width="11.7109375" style="831" customWidth="1"/>
    <col min="14570" max="14570" width="20.85546875" style="831" customWidth="1"/>
    <col min="14571" max="14571" width="33.140625" style="831" customWidth="1"/>
    <col min="14572" max="14572" width="14.7109375" style="831" customWidth="1"/>
    <col min="14573" max="14577" width="8.85546875" style="831"/>
    <col min="14578" max="14578" width="19.5703125" style="831" customWidth="1"/>
    <col min="14579" max="14824" width="8.85546875" style="831"/>
    <col min="14825" max="14825" width="11.7109375" style="831" customWidth="1"/>
    <col min="14826" max="14826" width="20.85546875" style="831" customWidth="1"/>
    <col min="14827" max="14827" width="33.140625" style="831" customWidth="1"/>
    <col min="14828" max="14828" width="14.7109375" style="831" customWidth="1"/>
    <col min="14829" max="14833" width="8.85546875" style="831"/>
    <col min="14834" max="14834" width="19.5703125" style="831" customWidth="1"/>
    <col min="14835" max="15080" width="8.85546875" style="831"/>
    <col min="15081" max="15081" width="11.7109375" style="831" customWidth="1"/>
    <col min="15082" max="15082" width="20.85546875" style="831" customWidth="1"/>
    <col min="15083" max="15083" width="33.140625" style="831" customWidth="1"/>
    <col min="15084" max="15084" width="14.7109375" style="831" customWidth="1"/>
    <col min="15085" max="15089" width="8.85546875" style="831"/>
    <col min="15090" max="15090" width="19.5703125" style="831" customWidth="1"/>
    <col min="15091" max="15336" width="8.85546875" style="831"/>
    <col min="15337" max="15337" width="11.7109375" style="831" customWidth="1"/>
    <col min="15338" max="15338" width="20.85546875" style="831" customWidth="1"/>
    <col min="15339" max="15339" width="33.140625" style="831" customWidth="1"/>
    <col min="15340" max="15340" width="14.7109375" style="831" customWidth="1"/>
    <col min="15341" max="15345" width="8.85546875" style="831"/>
    <col min="15346" max="15346" width="19.5703125" style="831" customWidth="1"/>
    <col min="15347" max="15592" width="8.85546875" style="831"/>
    <col min="15593" max="15593" width="11.7109375" style="831" customWidth="1"/>
    <col min="15594" max="15594" width="20.85546875" style="831" customWidth="1"/>
    <col min="15595" max="15595" width="33.140625" style="831" customWidth="1"/>
    <col min="15596" max="15596" width="14.7109375" style="831" customWidth="1"/>
    <col min="15597" max="15601" width="8.85546875" style="831"/>
    <col min="15602" max="15602" width="19.5703125" style="831" customWidth="1"/>
    <col min="15603" max="15848" width="8.85546875" style="831"/>
    <col min="15849" max="15849" width="11.7109375" style="831" customWidth="1"/>
    <col min="15850" max="15850" width="20.85546875" style="831" customWidth="1"/>
    <col min="15851" max="15851" width="33.140625" style="831" customWidth="1"/>
    <col min="15852" max="15852" width="14.7109375" style="831" customWidth="1"/>
    <col min="15853" max="15857" width="8.85546875" style="831"/>
    <col min="15858" max="15858" width="19.5703125" style="831" customWidth="1"/>
    <col min="15859" max="16104" width="8.85546875" style="831"/>
    <col min="16105" max="16105" width="11.7109375" style="831" customWidth="1"/>
    <col min="16106" max="16106" width="20.85546875" style="831" customWidth="1"/>
    <col min="16107" max="16107" width="33.140625" style="831" customWidth="1"/>
    <col min="16108" max="16108" width="14.7109375" style="831" customWidth="1"/>
    <col min="16109" max="16113" width="8.85546875" style="831"/>
    <col min="16114" max="16114" width="19.5703125" style="831" customWidth="1"/>
    <col min="16115" max="16381" width="8.85546875" style="831"/>
    <col min="16382" max="16384" width="9.140625" style="831" customWidth="1"/>
  </cols>
  <sheetData>
    <row r="1" spans="1:8" ht="15.6" customHeight="1">
      <c r="A1" s="3449"/>
      <c r="B1" s="3449"/>
      <c r="C1" s="3449"/>
      <c r="D1" s="3449"/>
      <c r="E1" s="3449"/>
      <c r="F1" s="3449"/>
      <c r="G1" s="3449"/>
      <c r="H1" s="3449"/>
    </row>
    <row r="2" spans="1:8" ht="15.6" customHeight="1">
      <c r="A2" s="3449" t="s">
        <v>1401</v>
      </c>
      <c r="B2" s="3449"/>
      <c r="C2" s="3449"/>
      <c r="D2" s="3449"/>
      <c r="E2" s="3449"/>
      <c r="F2" s="3449"/>
      <c r="G2" s="3449"/>
      <c r="H2" s="3449"/>
    </row>
    <row r="3" spans="1:8" ht="15.6" customHeight="1">
      <c r="A3" s="3449" t="s">
        <v>2076</v>
      </c>
      <c r="B3" s="3449"/>
      <c r="C3" s="3449"/>
      <c r="D3" s="3449"/>
      <c r="E3" s="3449"/>
      <c r="F3" s="3449"/>
      <c r="G3" s="3449"/>
      <c r="H3" s="3449"/>
    </row>
    <row r="4" spans="1:8" ht="15.6" customHeight="1">
      <c r="A4" s="3449" t="s">
        <v>347</v>
      </c>
      <c r="B4" s="3449"/>
      <c r="C4" s="3449"/>
      <c r="D4" s="3449"/>
      <c r="E4" s="3449"/>
      <c r="F4" s="3449"/>
      <c r="G4" s="3449"/>
      <c r="H4" s="3449"/>
    </row>
    <row r="5" spans="1:8" ht="15.6" customHeight="1">
      <c r="A5" s="3501" t="s">
        <v>2386</v>
      </c>
      <c r="B5" s="3501"/>
      <c r="C5" s="3501"/>
      <c r="D5" s="3501"/>
      <c r="E5" s="3501"/>
      <c r="F5" s="3501"/>
      <c r="G5" s="3501"/>
      <c r="H5" s="3501"/>
    </row>
    <row r="6" spans="1:8">
      <c r="A6" s="862" t="s">
        <v>2387</v>
      </c>
      <c r="B6" s="862"/>
      <c r="C6" s="862"/>
      <c r="D6" s="862"/>
      <c r="E6" s="862"/>
      <c r="F6" s="862"/>
      <c r="G6" s="862"/>
      <c r="H6" s="862"/>
    </row>
    <row r="7" spans="1:8">
      <c r="A7" s="862" t="s">
        <v>2388</v>
      </c>
    </row>
    <row r="8" spans="1:8" ht="17.25" thickBot="1">
      <c r="A8" s="1040" t="s">
        <v>1056</v>
      </c>
      <c r="B8" s="1041" t="s">
        <v>2389</v>
      </c>
      <c r="C8" s="1042" t="s">
        <v>2372</v>
      </c>
      <c r="D8" s="1041" t="s">
        <v>2390</v>
      </c>
      <c r="E8" s="1040" t="s">
        <v>0</v>
      </c>
      <c r="F8" s="1041" t="s">
        <v>1156</v>
      </c>
      <c r="G8" s="1041" t="s">
        <v>993</v>
      </c>
      <c r="H8" s="1041" t="s">
        <v>1157</v>
      </c>
    </row>
    <row r="9" spans="1:8" ht="17.25" thickTop="1">
      <c r="A9" s="1043">
        <v>1</v>
      </c>
      <c r="B9" s="1043">
        <v>2</v>
      </c>
      <c r="C9" s="1043">
        <v>3</v>
      </c>
      <c r="D9" s="1043">
        <v>4</v>
      </c>
      <c r="E9" s="1043">
        <v>5</v>
      </c>
      <c r="F9" s="1043">
        <v>6</v>
      </c>
      <c r="G9" s="1043">
        <v>7</v>
      </c>
      <c r="H9" s="1043">
        <v>8</v>
      </c>
    </row>
    <row r="10" spans="1:8">
      <c r="A10" s="852"/>
      <c r="B10" s="852"/>
      <c r="C10" s="852"/>
      <c r="D10" s="852"/>
      <c r="E10" s="852"/>
      <c r="F10" s="852"/>
      <c r="G10" s="852"/>
      <c r="H10" s="852"/>
    </row>
    <row r="11" spans="1:8">
      <c r="A11" s="852"/>
      <c r="B11" s="852"/>
      <c r="C11" s="852"/>
      <c r="D11" s="852"/>
      <c r="E11" s="852"/>
      <c r="F11" s="852"/>
      <c r="G11" s="852"/>
      <c r="H11" s="852"/>
    </row>
    <row r="12" spans="1:8">
      <c r="A12" s="852"/>
      <c r="B12" s="852"/>
      <c r="C12" s="852"/>
      <c r="D12" s="852"/>
      <c r="E12" s="852"/>
      <c r="F12" s="852"/>
      <c r="G12" s="852"/>
      <c r="H12" s="852"/>
    </row>
    <row r="13" spans="1:8">
      <c r="A13" s="852"/>
      <c r="B13" s="852"/>
      <c r="C13" s="852"/>
      <c r="D13" s="852"/>
      <c r="E13" s="852"/>
      <c r="F13" s="852"/>
      <c r="G13" s="852"/>
      <c r="H13" s="852"/>
    </row>
    <row r="14" spans="1:8">
      <c r="A14" s="852"/>
      <c r="B14" s="852"/>
      <c r="C14" s="852"/>
      <c r="D14" s="852"/>
      <c r="E14" s="852"/>
      <c r="F14" s="852"/>
      <c r="G14" s="852"/>
      <c r="H14" s="852"/>
    </row>
    <row r="15" spans="1:8">
      <c r="A15" s="852"/>
      <c r="B15" s="852"/>
      <c r="C15" s="852"/>
      <c r="D15" s="852"/>
      <c r="E15" s="852"/>
      <c r="F15" s="852"/>
      <c r="G15" s="852"/>
      <c r="H15" s="852"/>
    </row>
    <row r="16" spans="1:8">
      <c r="A16" s="852"/>
      <c r="B16" s="852"/>
      <c r="C16" s="852"/>
      <c r="D16" s="852"/>
      <c r="E16" s="852"/>
      <c r="F16" s="852"/>
      <c r="G16" s="852"/>
      <c r="H16" s="852"/>
    </row>
    <row r="17" spans="1:8">
      <c r="A17" s="1044"/>
      <c r="B17" s="1045" t="s">
        <v>2391</v>
      </c>
      <c r="C17" s="1046"/>
      <c r="D17" s="1047"/>
      <c r="E17" s="1048"/>
      <c r="F17" s="1048"/>
      <c r="G17" s="1048"/>
      <c r="H17" s="852"/>
    </row>
    <row r="18" spans="1:8" ht="17.25" thickBot="1">
      <c r="A18" s="1049"/>
      <c r="B18" s="1050" t="s">
        <v>2392</v>
      </c>
      <c r="C18" s="1051"/>
      <c r="D18" s="857"/>
      <c r="E18" s="857"/>
      <c r="F18" s="857"/>
      <c r="G18" s="857"/>
      <c r="H18" s="909"/>
    </row>
    <row r="19" spans="1:8" ht="17.25" thickTop="1">
      <c r="A19" s="902"/>
      <c r="B19" s="878"/>
      <c r="C19" s="878"/>
      <c r="D19" s="902"/>
      <c r="E19" s="902"/>
      <c r="F19" s="902"/>
      <c r="G19" s="902"/>
      <c r="H19" s="902"/>
    </row>
    <row r="20" spans="1:8">
      <c r="A20" s="902"/>
      <c r="B20" s="878"/>
      <c r="C20" s="878"/>
      <c r="D20" s="902"/>
      <c r="E20" s="902"/>
      <c r="F20" s="902"/>
      <c r="G20" s="902"/>
      <c r="H20" s="902"/>
    </row>
    <row r="21" spans="1:8">
      <c r="A21" s="902"/>
      <c r="B21" s="878" t="s">
        <v>2087</v>
      </c>
      <c r="C21" s="878"/>
      <c r="D21" s="902"/>
      <c r="E21" s="902"/>
      <c r="F21" s="878" t="s">
        <v>2393</v>
      </c>
      <c r="G21" s="902"/>
      <c r="H21" s="902"/>
    </row>
    <row r="22" spans="1:8">
      <c r="A22" s="902"/>
      <c r="B22" s="878" t="s">
        <v>1816</v>
      </c>
      <c r="C22" s="878"/>
      <c r="D22" s="902"/>
      <c r="E22" s="902"/>
      <c r="F22" s="878" t="s">
        <v>1816</v>
      </c>
      <c r="G22" s="902"/>
      <c r="H22" s="902"/>
    </row>
    <row r="23" spans="1:8">
      <c r="A23" s="902"/>
      <c r="B23" s="878" t="s">
        <v>1339</v>
      </c>
      <c r="C23" s="878"/>
      <c r="D23" s="902"/>
      <c r="E23" s="902"/>
      <c r="F23" s="878" t="s">
        <v>1339</v>
      </c>
      <c r="G23" s="902"/>
      <c r="H23" s="902"/>
    </row>
    <row r="24" spans="1:8">
      <c r="A24" s="902"/>
      <c r="B24" s="878" t="s">
        <v>941</v>
      </c>
      <c r="C24" s="878"/>
      <c r="D24" s="902"/>
      <c r="E24" s="902"/>
      <c r="F24" s="878" t="s">
        <v>941</v>
      </c>
      <c r="G24" s="902"/>
      <c r="H24" s="902"/>
    </row>
    <row r="25" spans="1:8">
      <c r="A25" s="902"/>
      <c r="B25" s="878"/>
      <c r="C25" s="878"/>
      <c r="D25" s="902"/>
      <c r="E25" s="902"/>
      <c r="F25" s="878"/>
      <c r="G25" s="902"/>
      <c r="H25" s="902"/>
    </row>
    <row r="26" spans="1:8" ht="21" thickBot="1">
      <c r="A26" s="608" t="s">
        <v>915</v>
      </c>
      <c r="B26" s="878"/>
      <c r="C26" s="878"/>
      <c r="D26" s="902"/>
      <c r="E26" s="902"/>
      <c r="F26" s="878"/>
      <c r="G26" s="902"/>
      <c r="H26" s="902"/>
    </row>
    <row r="27" spans="1:8" ht="17.25" thickTop="1">
      <c r="A27" s="3500" t="s">
        <v>2394</v>
      </c>
      <c r="B27" s="3500"/>
      <c r="C27" s="3500"/>
      <c r="D27" s="3500"/>
      <c r="E27" s="3500"/>
      <c r="F27" s="3500"/>
      <c r="G27" s="3500"/>
      <c r="H27" s="3500"/>
    </row>
    <row r="28" spans="1:8">
      <c r="A28" s="902"/>
      <c r="B28" s="902"/>
      <c r="C28" s="902"/>
      <c r="D28" s="902"/>
      <c r="E28" s="902"/>
      <c r="F28" s="902"/>
      <c r="G28" s="902"/>
      <c r="H28" s="902"/>
    </row>
    <row r="29" spans="1:8" ht="17.25" thickBot="1">
      <c r="A29" s="857" t="s">
        <v>959</v>
      </c>
    </row>
    <row r="30" spans="1:8" ht="17.25" thickTop="1">
      <c r="A30" s="858">
        <v>1</v>
      </c>
      <c r="B30" s="831" t="s">
        <v>2395</v>
      </c>
    </row>
    <row r="31" spans="1:8">
      <c r="A31" s="858">
        <v>2</v>
      </c>
      <c r="B31" s="831" t="s">
        <v>2396</v>
      </c>
    </row>
    <row r="32" spans="1:8">
      <c r="A32" s="858">
        <v>3</v>
      </c>
      <c r="B32" s="831" t="s">
        <v>2397</v>
      </c>
    </row>
    <row r="33" spans="1:2">
      <c r="A33" s="858">
        <v>4</v>
      </c>
      <c r="B33" s="831" t="s">
        <v>2398</v>
      </c>
    </row>
    <row r="34" spans="1:2">
      <c r="A34" s="858">
        <v>5</v>
      </c>
      <c r="B34" s="831" t="s">
        <v>2399</v>
      </c>
    </row>
    <row r="35" spans="1:2">
      <c r="A35" s="858">
        <v>6</v>
      </c>
      <c r="B35" s="831" t="s">
        <v>2400</v>
      </c>
    </row>
    <row r="36" spans="1:2">
      <c r="A36" s="858">
        <v>7</v>
      </c>
      <c r="B36" s="831" t="s">
        <v>2401</v>
      </c>
    </row>
  </sheetData>
  <mergeCells count="6">
    <mergeCell ref="A27:H27"/>
    <mergeCell ref="A1:H1"/>
    <mergeCell ref="A2:H2"/>
    <mergeCell ref="A3:H3"/>
    <mergeCell ref="A4:H4"/>
    <mergeCell ref="A5:H5"/>
  </mergeCells>
  <printOptions horizontalCentered="1"/>
  <pageMargins left="0.31496062992125984" right="0" top="0.19685039370078741" bottom="0" header="0" footer="0"/>
  <pageSetup scale="125" orientation="portrait" r:id="rId1"/>
  <colBreaks count="1" manualBreakCount="1">
    <brk id="9"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topLeftCell="A53" zoomScaleNormal="100" zoomScaleSheetLayoutView="110" zoomScalePageLayoutView="70" workbookViewId="0">
      <selection activeCell="D7" sqref="D7:D8"/>
    </sheetView>
  </sheetViews>
  <sheetFormatPr defaultColWidth="9.140625" defaultRowHeight="17.25"/>
  <cols>
    <col min="1" max="1" width="7.7109375" style="744" customWidth="1"/>
    <col min="2" max="2" width="9.140625" style="1068" customWidth="1"/>
    <col min="3" max="3" width="10.28515625" style="744" customWidth="1"/>
    <col min="4" max="4" width="15.28515625" style="744" customWidth="1"/>
    <col min="5" max="5" width="7.85546875" style="744" customWidth="1"/>
    <col min="6" max="6" width="12.85546875" style="744" customWidth="1"/>
    <col min="7" max="7" width="9" style="744" customWidth="1"/>
    <col min="8" max="8" width="10.85546875" style="744" customWidth="1"/>
    <col min="9" max="9" width="13.140625" style="744" customWidth="1"/>
    <col min="10" max="10" width="12.7109375" style="744" customWidth="1"/>
    <col min="11" max="12" width="14.28515625" style="744" customWidth="1"/>
    <col min="13" max="13" width="13" style="744" customWidth="1"/>
    <col min="14" max="14" width="4.140625" style="744" customWidth="1"/>
    <col min="15" max="15" width="14.5703125" style="744" hidden="1" customWidth="1"/>
    <col min="16" max="16" width="11" style="744" hidden="1" customWidth="1"/>
    <col min="17" max="17" width="16" style="744" hidden="1" customWidth="1"/>
    <col min="18" max="18" width="8" style="744" hidden="1" customWidth="1"/>
    <col min="19" max="21" width="0" style="744" hidden="1" customWidth="1"/>
    <col min="22" max="16384" width="9.140625" style="744"/>
  </cols>
  <sheetData>
    <row r="1" spans="1:21">
      <c r="A1" s="3469"/>
      <c r="B1" s="3469"/>
      <c r="C1" s="3469"/>
      <c r="D1" s="3469"/>
      <c r="E1" s="3469"/>
      <c r="F1" s="3469"/>
      <c r="G1" s="3469"/>
      <c r="H1" s="3469"/>
      <c r="I1" s="3469"/>
      <c r="J1" s="3469"/>
      <c r="K1" s="3469"/>
      <c r="L1" s="3469"/>
      <c r="M1" s="3469"/>
    </row>
    <row r="2" spans="1:21">
      <c r="A2" s="3469" t="s">
        <v>1401</v>
      </c>
      <c r="B2" s="3469"/>
      <c r="C2" s="3469"/>
      <c r="D2" s="3469"/>
      <c r="E2" s="3469"/>
      <c r="F2" s="3469"/>
      <c r="G2" s="3469"/>
      <c r="H2" s="3469"/>
      <c r="I2" s="3469"/>
      <c r="J2" s="3469"/>
      <c r="K2" s="3469"/>
      <c r="L2" s="3469"/>
      <c r="M2" s="3469"/>
    </row>
    <row r="3" spans="1:21">
      <c r="A3" s="3469" t="s">
        <v>2076</v>
      </c>
      <c r="B3" s="3469"/>
      <c r="C3" s="3469"/>
      <c r="D3" s="3469"/>
      <c r="E3" s="3469"/>
      <c r="F3" s="3469"/>
      <c r="G3" s="3469"/>
      <c r="H3" s="3469"/>
      <c r="I3" s="3469"/>
      <c r="J3" s="3469"/>
      <c r="K3" s="3469"/>
      <c r="L3" s="3469"/>
      <c r="M3" s="3469"/>
    </row>
    <row r="4" spans="1:21">
      <c r="A4" s="3503" t="s">
        <v>2402</v>
      </c>
      <c r="B4" s="3503"/>
      <c r="C4" s="3503"/>
      <c r="D4" s="3503"/>
      <c r="E4" s="3503"/>
      <c r="F4" s="3503"/>
      <c r="G4" s="3503"/>
      <c r="H4" s="3503"/>
      <c r="I4" s="3503"/>
      <c r="J4" s="3503"/>
      <c r="K4" s="3503"/>
      <c r="L4" s="3503"/>
      <c r="M4" s="3503"/>
    </row>
    <row r="5" spans="1:21">
      <c r="A5" s="3469" t="s">
        <v>2403</v>
      </c>
      <c r="B5" s="3469"/>
      <c r="C5" s="3469"/>
      <c r="D5" s="3469"/>
      <c r="E5" s="3469"/>
      <c r="F5" s="3469"/>
      <c r="G5" s="3469"/>
      <c r="H5" s="3469"/>
      <c r="I5" s="3469"/>
      <c r="J5" s="3469"/>
      <c r="K5" s="3469"/>
      <c r="L5" s="3469"/>
      <c r="M5" s="3469"/>
    </row>
    <row r="6" spans="1:21">
      <c r="A6" s="1052" t="s">
        <v>2404</v>
      </c>
      <c r="B6" s="1053"/>
      <c r="C6" s="1052"/>
      <c r="D6" s="1052"/>
      <c r="E6" s="1052"/>
      <c r="F6" s="1052"/>
      <c r="O6" s="1052" t="s">
        <v>2405</v>
      </c>
    </row>
    <row r="7" spans="1:21" s="1055" customFormat="1">
      <c r="A7" s="3504" t="s">
        <v>1088</v>
      </c>
      <c r="B7" s="3504" t="s">
        <v>1200</v>
      </c>
      <c r="C7" s="3504" t="s">
        <v>2406</v>
      </c>
      <c r="D7" s="3504" t="s">
        <v>2407</v>
      </c>
      <c r="E7" s="3504" t="s">
        <v>2408</v>
      </c>
      <c r="F7" s="3504" t="s">
        <v>2409</v>
      </c>
      <c r="G7" s="3504" t="s">
        <v>2410</v>
      </c>
      <c r="H7" s="1054" t="s">
        <v>2411</v>
      </c>
      <c r="I7" s="1054"/>
      <c r="J7" s="1054"/>
      <c r="K7" s="3504" t="s">
        <v>2412</v>
      </c>
      <c r="L7" s="3504" t="s">
        <v>2413</v>
      </c>
      <c r="M7" s="3504" t="s">
        <v>506</v>
      </c>
    </row>
    <row r="8" spans="1:21" s="1057" customFormat="1" ht="26.25" customHeight="1" thickBot="1">
      <c r="A8" s="3505"/>
      <c r="B8" s="3505"/>
      <c r="C8" s="3505"/>
      <c r="D8" s="3505"/>
      <c r="E8" s="3505"/>
      <c r="F8" s="3505"/>
      <c r="G8" s="3505"/>
      <c r="H8" s="1056" t="s">
        <v>2414</v>
      </c>
      <c r="I8" s="1056" t="s">
        <v>2415</v>
      </c>
      <c r="J8" s="1056" t="s">
        <v>2416</v>
      </c>
      <c r="K8" s="3505"/>
      <c r="L8" s="3505"/>
      <c r="M8" s="3505"/>
      <c r="O8" s="1056" t="s">
        <v>2417</v>
      </c>
      <c r="P8" s="1056" t="s">
        <v>2418</v>
      </c>
      <c r="Q8" s="1056" t="s">
        <v>2419</v>
      </c>
      <c r="R8" s="1056" t="s">
        <v>1202</v>
      </c>
      <c r="S8" s="1056" t="s">
        <v>2420</v>
      </c>
      <c r="T8" s="1056" t="s">
        <v>2421</v>
      </c>
      <c r="U8" s="1056" t="s">
        <v>2422</v>
      </c>
    </row>
    <row r="9" spans="1:21" ht="18" thickTop="1">
      <c r="A9" s="1058">
        <v>1</v>
      </c>
      <c r="B9" s="1058">
        <v>2</v>
      </c>
      <c r="C9" s="1058">
        <v>3</v>
      </c>
      <c r="D9" s="1058">
        <v>4</v>
      </c>
      <c r="E9" s="1058">
        <v>5</v>
      </c>
      <c r="F9" s="1058">
        <v>6</v>
      </c>
      <c r="G9" s="1058">
        <v>7</v>
      </c>
      <c r="H9" s="1058">
        <v>8</v>
      </c>
      <c r="I9" s="1058">
        <v>9</v>
      </c>
      <c r="J9" s="1058">
        <v>10</v>
      </c>
      <c r="K9" s="1058">
        <v>11</v>
      </c>
      <c r="L9" s="1058">
        <v>12</v>
      </c>
      <c r="M9" s="1058">
        <v>13</v>
      </c>
      <c r="O9" s="1059"/>
      <c r="P9" s="1059"/>
      <c r="Q9" s="1059"/>
      <c r="R9" s="1059"/>
      <c r="S9" s="1059"/>
      <c r="T9" s="1059"/>
      <c r="U9" s="1059"/>
    </row>
    <row r="10" spans="1:21">
      <c r="A10" s="1060"/>
      <c r="B10" s="1060"/>
      <c r="C10" s="1060"/>
      <c r="D10" s="1060"/>
      <c r="E10" s="1060"/>
      <c r="F10" s="1060"/>
      <c r="G10" s="1060"/>
      <c r="H10" s="1060"/>
      <c r="I10" s="1060"/>
      <c r="J10" s="1060"/>
      <c r="K10" s="1060"/>
      <c r="L10" s="1060"/>
      <c r="M10" s="1060"/>
      <c r="O10" s="1060"/>
      <c r="P10" s="1060"/>
      <c r="Q10" s="1060"/>
      <c r="R10" s="1060"/>
      <c r="S10" s="1060"/>
      <c r="T10" s="1060"/>
      <c r="U10" s="1060"/>
    </row>
    <row r="11" spans="1:21">
      <c r="A11" s="1060"/>
      <c r="B11" s="1060"/>
      <c r="C11" s="1060"/>
      <c r="D11" s="1060"/>
      <c r="E11" s="1060"/>
      <c r="F11" s="1060"/>
      <c r="G11" s="1060"/>
      <c r="H11" s="1060"/>
      <c r="I11" s="1060"/>
      <c r="J11" s="1060"/>
      <c r="K11" s="1060"/>
      <c r="L11" s="1060"/>
      <c r="M11" s="1060"/>
      <c r="O11" s="1060"/>
      <c r="P11" s="1060"/>
      <c r="Q11" s="1060"/>
      <c r="R11" s="1060"/>
      <c r="S11" s="1060"/>
      <c r="T11" s="1060"/>
      <c r="U11" s="1060"/>
    </row>
    <row r="12" spans="1:21">
      <c r="A12" s="1060"/>
      <c r="B12" s="1060"/>
      <c r="C12" s="1060"/>
      <c r="D12" s="1060"/>
      <c r="E12" s="1060"/>
      <c r="F12" s="1060"/>
      <c r="G12" s="1060"/>
      <c r="H12" s="1060"/>
      <c r="I12" s="1060"/>
      <c r="J12" s="1060"/>
      <c r="K12" s="1060"/>
      <c r="L12" s="1060"/>
      <c r="M12" s="1060"/>
      <c r="O12" s="1060"/>
      <c r="P12" s="1060"/>
      <c r="Q12" s="1060"/>
      <c r="R12" s="1060"/>
      <c r="S12" s="1060"/>
      <c r="T12" s="1060"/>
      <c r="U12" s="1060"/>
    </row>
    <row r="13" spans="1:21">
      <c r="A13" s="1060"/>
      <c r="B13" s="1060"/>
      <c r="C13" s="1060"/>
      <c r="D13" s="1060"/>
      <c r="E13" s="1060"/>
      <c r="F13" s="1060"/>
      <c r="G13" s="1060"/>
      <c r="H13" s="1060"/>
      <c r="I13" s="1060"/>
      <c r="J13" s="1060"/>
      <c r="K13" s="1060"/>
      <c r="L13" s="1060"/>
      <c r="M13" s="1060"/>
      <c r="O13" s="1060"/>
      <c r="P13" s="1060"/>
      <c r="Q13" s="1060"/>
      <c r="R13" s="1060"/>
      <c r="S13" s="1060"/>
      <c r="T13" s="1060"/>
      <c r="U13" s="1060"/>
    </row>
    <row r="14" spans="1:21">
      <c r="A14" s="1060"/>
      <c r="B14" s="1060"/>
      <c r="C14" s="1060"/>
      <c r="D14" s="1060"/>
      <c r="E14" s="1060"/>
      <c r="F14" s="1060"/>
      <c r="G14" s="1060"/>
      <c r="H14" s="1060"/>
      <c r="I14" s="1060"/>
      <c r="J14" s="1060"/>
      <c r="K14" s="1060"/>
      <c r="L14" s="1060"/>
      <c r="M14" s="1060"/>
      <c r="O14" s="1060"/>
      <c r="P14" s="1060"/>
      <c r="Q14" s="1060"/>
      <c r="R14" s="1060"/>
      <c r="S14" s="1060"/>
      <c r="T14" s="1060"/>
      <c r="U14" s="1060"/>
    </row>
    <row r="15" spans="1:21">
      <c r="A15" s="1060"/>
      <c r="B15" s="1060"/>
      <c r="C15" s="1060"/>
      <c r="D15" s="1060"/>
      <c r="E15" s="1060"/>
      <c r="F15" s="1060"/>
      <c r="G15" s="1060"/>
      <c r="H15" s="1060"/>
      <c r="I15" s="1060"/>
      <c r="J15" s="1060"/>
      <c r="K15" s="1060"/>
      <c r="L15" s="1060"/>
      <c r="M15" s="1060"/>
      <c r="O15" s="1060"/>
      <c r="P15" s="1060"/>
      <c r="Q15" s="1060"/>
      <c r="R15" s="1060"/>
      <c r="S15" s="1060"/>
      <c r="T15" s="1060"/>
      <c r="U15" s="1060"/>
    </row>
    <row r="16" spans="1:21">
      <c r="A16" s="1060"/>
      <c r="B16" s="1060"/>
      <c r="C16" s="1060"/>
      <c r="D16" s="1060"/>
      <c r="E16" s="1060"/>
      <c r="F16" s="1060"/>
      <c r="G16" s="1060"/>
      <c r="H16" s="1060"/>
      <c r="I16" s="1060"/>
      <c r="J16" s="1060"/>
      <c r="K16" s="1060"/>
      <c r="L16" s="1060"/>
      <c r="M16" s="1060"/>
      <c r="O16" s="1060"/>
      <c r="P16" s="1060"/>
      <c r="Q16" s="1060"/>
      <c r="R16" s="1060"/>
      <c r="S16" s="1060"/>
      <c r="T16" s="1060"/>
      <c r="U16" s="1060"/>
    </row>
    <row r="17" spans="1:21" ht="18" thickBot="1">
      <c r="A17" s="1061" t="s">
        <v>994</v>
      </c>
      <c r="B17" s="1062"/>
      <c r="C17" s="1062"/>
      <c r="D17" s="1062"/>
      <c r="E17" s="1062"/>
      <c r="F17" s="1062"/>
      <c r="G17" s="1062"/>
      <c r="H17" s="1062"/>
      <c r="I17" s="1062"/>
      <c r="J17" s="1062"/>
      <c r="K17" s="1062"/>
      <c r="L17" s="1062"/>
      <c r="M17" s="1062"/>
      <c r="O17" s="1060"/>
      <c r="P17" s="1060"/>
      <c r="Q17" s="1060"/>
      <c r="R17" s="1060"/>
      <c r="S17" s="1060"/>
      <c r="T17" s="1060"/>
      <c r="U17" s="1060"/>
    </row>
    <row r="18" spans="1:21" ht="18" thickTop="1">
      <c r="B18" s="878"/>
    </row>
    <row r="19" spans="1:21">
      <c r="B19" s="878" t="s">
        <v>1166</v>
      </c>
      <c r="K19" s="878" t="s">
        <v>1232</v>
      </c>
    </row>
    <row r="20" spans="1:21">
      <c r="B20" s="878" t="s">
        <v>1816</v>
      </c>
      <c r="K20" s="878" t="s">
        <v>1816</v>
      </c>
    </row>
    <row r="21" spans="1:21">
      <c r="B21" s="878" t="s">
        <v>1339</v>
      </c>
      <c r="K21" s="878" t="s">
        <v>1339</v>
      </c>
    </row>
    <row r="22" spans="1:21">
      <c r="B22" s="878" t="s">
        <v>941</v>
      </c>
      <c r="K22" s="878" t="s">
        <v>941</v>
      </c>
    </row>
    <row r="23" spans="1:21">
      <c r="B23" s="878"/>
      <c r="K23" s="878"/>
    </row>
    <row r="24" spans="1:21" ht="21" thickBot="1">
      <c r="A24" s="608" t="s">
        <v>915</v>
      </c>
      <c r="B24" s="878"/>
      <c r="K24" s="878"/>
    </row>
    <row r="25" spans="1:21" ht="40.15" customHeight="1" thickTop="1">
      <c r="A25" s="3502" t="s">
        <v>2423</v>
      </c>
      <c r="B25" s="3502"/>
      <c r="C25" s="3502"/>
      <c r="D25" s="3502"/>
      <c r="E25" s="3502"/>
      <c r="F25" s="3502"/>
      <c r="G25" s="3502"/>
      <c r="H25" s="3502"/>
      <c r="I25" s="3502"/>
      <c r="J25" s="3502"/>
      <c r="K25" s="3502"/>
      <c r="L25" s="3502"/>
      <c r="M25" s="3502"/>
    </row>
    <row r="26" spans="1:21">
      <c r="B26" s="878"/>
      <c r="K26" s="878"/>
    </row>
    <row r="27" spans="1:21" ht="18" thickBot="1">
      <c r="A27" s="1063" t="s">
        <v>959</v>
      </c>
      <c r="B27" s="1064"/>
      <c r="C27" s="1065"/>
      <c r="D27" s="1065"/>
      <c r="E27" s="1066"/>
      <c r="F27" s="1066"/>
      <c r="G27" s="1066"/>
      <c r="H27" s="1066"/>
    </row>
    <row r="28" spans="1:21" ht="18" thickTop="1">
      <c r="A28" s="1067">
        <v>1</v>
      </c>
      <c r="B28" s="1068" t="s">
        <v>2424</v>
      </c>
    </row>
    <row r="29" spans="1:21">
      <c r="A29" s="1067">
        <v>2</v>
      </c>
      <c r="B29" s="1068" t="s">
        <v>2425</v>
      </c>
    </row>
    <row r="30" spans="1:21">
      <c r="A30" s="1067">
        <v>3</v>
      </c>
      <c r="B30" s="1068" t="s">
        <v>2426</v>
      </c>
    </row>
    <row r="31" spans="1:21">
      <c r="A31" s="1067">
        <v>4</v>
      </c>
      <c r="B31" s="1068" t="s">
        <v>2427</v>
      </c>
    </row>
    <row r="32" spans="1:21">
      <c r="A32" s="1067">
        <v>5</v>
      </c>
      <c r="B32" s="1068" t="s">
        <v>2428</v>
      </c>
    </row>
    <row r="33" spans="1:2">
      <c r="A33" s="1067">
        <v>6</v>
      </c>
      <c r="B33" s="1068" t="s">
        <v>2429</v>
      </c>
    </row>
    <row r="34" spans="1:2">
      <c r="A34" s="1067">
        <v>7</v>
      </c>
      <c r="B34" s="1068" t="s">
        <v>2430</v>
      </c>
    </row>
    <row r="35" spans="1:2">
      <c r="A35" s="1067">
        <v>8</v>
      </c>
      <c r="B35" s="1068" t="s">
        <v>2431</v>
      </c>
    </row>
  </sheetData>
  <mergeCells count="16">
    <mergeCell ref="A25:M25"/>
    <mergeCell ref="A1:M1"/>
    <mergeCell ref="A2:M2"/>
    <mergeCell ref="A3:M3"/>
    <mergeCell ref="A4:M4"/>
    <mergeCell ref="A5:M5"/>
    <mergeCell ref="A7:A8"/>
    <mergeCell ref="B7:B8"/>
    <mergeCell ref="C7:C8"/>
    <mergeCell ref="D7:D8"/>
    <mergeCell ref="E7:E8"/>
    <mergeCell ref="F7:F8"/>
    <mergeCell ref="G7:G8"/>
    <mergeCell ref="K7:K8"/>
    <mergeCell ref="L7:L8"/>
    <mergeCell ref="M7:M8"/>
  </mergeCells>
  <printOptions horizontalCentered="1"/>
  <pageMargins left="0.31496062992125984" right="0" top="0.19685039370078741" bottom="0" header="0" footer="0"/>
  <pageSetup scale="125" fitToHeight="10" orientation="portrait" r:id="rId1"/>
  <rowBreaks count="1" manualBreakCount="1">
    <brk id="22" max="12" man="1"/>
  </rowBreaks>
  <colBreaks count="1" manualBreakCount="1">
    <brk id="13" max="32"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4"/>
  <sheetViews>
    <sheetView topLeftCell="A52" zoomScaleNormal="100" zoomScaleSheetLayoutView="100" zoomScalePageLayoutView="55" workbookViewId="0">
      <selection activeCell="C7" sqref="C7:F7"/>
    </sheetView>
  </sheetViews>
  <sheetFormatPr defaultRowHeight="20.25"/>
  <cols>
    <col min="1" max="2" width="14.140625" style="527" customWidth="1"/>
    <col min="3" max="3" width="10.7109375" style="527" customWidth="1"/>
    <col min="4" max="4" width="11" style="527" customWidth="1"/>
    <col min="5" max="5" width="14.140625" style="527" customWidth="1"/>
    <col min="6" max="6" width="10.7109375" style="527" customWidth="1"/>
    <col min="7" max="7" width="10.28515625" style="527" customWidth="1"/>
    <col min="8" max="8" width="10" style="527" customWidth="1"/>
    <col min="9" max="9" width="8.28515625" style="527" customWidth="1"/>
    <col min="10" max="10" width="13.7109375" style="527" customWidth="1"/>
    <col min="11" max="11" width="10.85546875" style="527" customWidth="1"/>
    <col min="12" max="12" width="9.28515625" style="527" customWidth="1"/>
    <col min="13" max="13" width="10.5703125" style="527" customWidth="1"/>
    <col min="14" max="14" width="11.5703125" style="527" customWidth="1"/>
    <col min="15" max="15" width="5.85546875" style="527" customWidth="1"/>
    <col min="16" max="250" width="8.85546875" style="527"/>
    <col min="251" max="251" width="6.7109375" style="527" customWidth="1"/>
    <col min="252" max="252" width="8.85546875" style="527"/>
    <col min="253" max="253" width="9.7109375" style="527" customWidth="1"/>
    <col min="254" max="254" width="8.85546875" style="527"/>
    <col min="255" max="255" width="8.140625" style="527" customWidth="1"/>
    <col min="256" max="256" width="9.7109375" style="527" customWidth="1"/>
    <col min="257" max="257" width="14.28515625" style="527" customWidth="1"/>
    <col min="258" max="258" width="14" style="527" customWidth="1"/>
    <col min="259" max="259" width="12.5703125" style="527" customWidth="1"/>
    <col min="260" max="260" width="13.5703125" style="527" customWidth="1"/>
    <col min="261" max="261" width="15" style="527" customWidth="1"/>
    <col min="262" max="262" width="13" style="527" customWidth="1"/>
    <col min="263" max="263" width="19.28515625" style="527" customWidth="1"/>
    <col min="264" max="506" width="8.85546875" style="527"/>
    <col min="507" max="507" width="6.7109375" style="527" customWidth="1"/>
    <col min="508" max="508" width="8.85546875" style="527"/>
    <col min="509" max="509" width="9.7109375" style="527" customWidth="1"/>
    <col min="510" max="510" width="8.85546875" style="527"/>
    <col min="511" max="511" width="8.140625" style="527" customWidth="1"/>
    <col min="512" max="512" width="9.7109375" style="527" customWidth="1"/>
    <col min="513" max="513" width="14.28515625" style="527" customWidth="1"/>
    <col min="514" max="514" width="14" style="527" customWidth="1"/>
    <col min="515" max="515" width="12.5703125" style="527" customWidth="1"/>
    <col min="516" max="516" width="13.5703125" style="527" customWidth="1"/>
    <col min="517" max="517" width="15" style="527" customWidth="1"/>
    <col min="518" max="518" width="13" style="527" customWidth="1"/>
    <col min="519" max="519" width="19.28515625" style="527" customWidth="1"/>
    <col min="520" max="762" width="8.85546875" style="527"/>
    <col min="763" max="763" width="6.7109375" style="527" customWidth="1"/>
    <col min="764" max="764" width="8.85546875" style="527"/>
    <col min="765" max="765" width="9.7109375" style="527" customWidth="1"/>
    <col min="766" max="766" width="8.85546875" style="527"/>
    <col min="767" max="767" width="8.140625" style="527" customWidth="1"/>
    <col min="768" max="768" width="9.7109375" style="527" customWidth="1"/>
    <col min="769" max="769" width="14.28515625" style="527" customWidth="1"/>
    <col min="770" max="770" width="14" style="527" customWidth="1"/>
    <col min="771" max="771" width="12.5703125" style="527" customWidth="1"/>
    <col min="772" max="772" width="13.5703125" style="527" customWidth="1"/>
    <col min="773" max="773" width="15" style="527" customWidth="1"/>
    <col min="774" max="774" width="13" style="527" customWidth="1"/>
    <col min="775" max="775" width="19.28515625" style="527" customWidth="1"/>
    <col min="776" max="1018" width="8.85546875" style="527"/>
    <col min="1019" max="1019" width="6.7109375" style="527" customWidth="1"/>
    <col min="1020" max="1020" width="8.85546875" style="527"/>
    <col min="1021" max="1021" width="9.7109375" style="527" customWidth="1"/>
    <col min="1022" max="1022" width="8.85546875" style="527"/>
    <col min="1023" max="1023" width="8.140625" style="527" customWidth="1"/>
    <col min="1024" max="1024" width="9.7109375" style="527" customWidth="1"/>
    <col min="1025" max="1025" width="14.28515625" style="527" customWidth="1"/>
    <col min="1026" max="1026" width="14" style="527" customWidth="1"/>
    <col min="1027" max="1027" width="12.5703125" style="527" customWidth="1"/>
    <col min="1028" max="1028" width="13.5703125" style="527" customWidth="1"/>
    <col min="1029" max="1029" width="15" style="527" customWidth="1"/>
    <col min="1030" max="1030" width="13" style="527" customWidth="1"/>
    <col min="1031" max="1031" width="19.28515625" style="527" customWidth="1"/>
    <col min="1032" max="1274" width="8.85546875" style="527"/>
    <col min="1275" max="1275" width="6.7109375" style="527" customWidth="1"/>
    <col min="1276" max="1276" width="8.85546875" style="527"/>
    <col min="1277" max="1277" width="9.7109375" style="527" customWidth="1"/>
    <col min="1278" max="1278" width="8.85546875" style="527"/>
    <col min="1279" max="1279" width="8.140625" style="527" customWidth="1"/>
    <col min="1280" max="1280" width="9.7109375" style="527" customWidth="1"/>
    <col min="1281" max="1281" width="14.28515625" style="527" customWidth="1"/>
    <col min="1282" max="1282" width="14" style="527" customWidth="1"/>
    <col min="1283" max="1283" width="12.5703125" style="527" customWidth="1"/>
    <col min="1284" max="1284" width="13.5703125" style="527" customWidth="1"/>
    <col min="1285" max="1285" width="15" style="527" customWidth="1"/>
    <col min="1286" max="1286" width="13" style="527" customWidth="1"/>
    <col min="1287" max="1287" width="19.28515625" style="527" customWidth="1"/>
    <col min="1288" max="1530" width="8.85546875" style="527"/>
    <col min="1531" max="1531" width="6.7109375" style="527" customWidth="1"/>
    <col min="1532" max="1532" width="8.85546875" style="527"/>
    <col min="1533" max="1533" width="9.7109375" style="527" customWidth="1"/>
    <col min="1534" max="1534" width="8.85546875" style="527"/>
    <col min="1535" max="1535" width="8.140625" style="527" customWidth="1"/>
    <col min="1536" max="1536" width="9.7109375" style="527" customWidth="1"/>
    <col min="1537" max="1537" width="14.28515625" style="527" customWidth="1"/>
    <col min="1538" max="1538" width="14" style="527" customWidth="1"/>
    <col min="1539" max="1539" width="12.5703125" style="527" customWidth="1"/>
    <col min="1540" max="1540" width="13.5703125" style="527" customWidth="1"/>
    <col min="1541" max="1541" width="15" style="527" customWidth="1"/>
    <col min="1542" max="1542" width="13" style="527" customWidth="1"/>
    <col min="1543" max="1543" width="19.28515625" style="527" customWidth="1"/>
    <col min="1544" max="1786" width="8.85546875" style="527"/>
    <col min="1787" max="1787" width="6.7109375" style="527" customWidth="1"/>
    <col min="1788" max="1788" width="8.85546875" style="527"/>
    <col min="1789" max="1789" width="9.7109375" style="527" customWidth="1"/>
    <col min="1790" max="1790" width="8.85546875" style="527"/>
    <col min="1791" max="1791" width="8.140625" style="527" customWidth="1"/>
    <col min="1792" max="1792" width="9.7109375" style="527" customWidth="1"/>
    <col min="1793" max="1793" width="14.28515625" style="527" customWidth="1"/>
    <col min="1794" max="1794" width="14" style="527" customWidth="1"/>
    <col min="1795" max="1795" width="12.5703125" style="527" customWidth="1"/>
    <col min="1796" max="1796" width="13.5703125" style="527" customWidth="1"/>
    <col min="1797" max="1797" width="15" style="527" customWidth="1"/>
    <col min="1798" max="1798" width="13" style="527" customWidth="1"/>
    <col min="1799" max="1799" width="19.28515625" style="527" customWidth="1"/>
    <col min="1800" max="2042" width="8.85546875" style="527"/>
    <col min="2043" max="2043" width="6.7109375" style="527" customWidth="1"/>
    <col min="2044" max="2044" width="8.85546875" style="527"/>
    <col min="2045" max="2045" width="9.7109375" style="527" customWidth="1"/>
    <col min="2046" max="2046" width="8.85546875" style="527"/>
    <col min="2047" max="2047" width="8.140625" style="527" customWidth="1"/>
    <col min="2048" max="2048" width="9.7109375" style="527" customWidth="1"/>
    <col min="2049" max="2049" width="14.28515625" style="527" customWidth="1"/>
    <col min="2050" max="2050" width="14" style="527" customWidth="1"/>
    <col min="2051" max="2051" width="12.5703125" style="527" customWidth="1"/>
    <col min="2052" max="2052" width="13.5703125" style="527" customWidth="1"/>
    <col min="2053" max="2053" width="15" style="527" customWidth="1"/>
    <col min="2054" max="2054" width="13" style="527" customWidth="1"/>
    <col min="2055" max="2055" width="19.28515625" style="527" customWidth="1"/>
    <col min="2056" max="2298" width="8.85546875" style="527"/>
    <col min="2299" max="2299" width="6.7109375" style="527" customWidth="1"/>
    <col min="2300" max="2300" width="8.85546875" style="527"/>
    <col min="2301" max="2301" width="9.7109375" style="527" customWidth="1"/>
    <col min="2302" max="2302" width="8.85546875" style="527"/>
    <col min="2303" max="2303" width="8.140625" style="527" customWidth="1"/>
    <col min="2304" max="2304" width="9.7109375" style="527" customWidth="1"/>
    <col min="2305" max="2305" width="14.28515625" style="527" customWidth="1"/>
    <col min="2306" max="2306" width="14" style="527" customWidth="1"/>
    <col min="2307" max="2307" width="12.5703125" style="527" customWidth="1"/>
    <col min="2308" max="2308" width="13.5703125" style="527" customWidth="1"/>
    <col min="2309" max="2309" width="15" style="527" customWidth="1"/>
    <col min="2310" max="2310" width="13" style="527" customWidth="1"/>
    <col min="2311" max="2311" width="19.28515625" style="527" customWidth="1"/>
    <col min="2312" max="2554" width="8.85546875" style="527"/>
    <col min="2555" max="2555" width="6.7109375" style="527" customWidth="1"/>
    <col min="2556" max="2556" width="8.85546875" style="527"/>
    <col min="2557" max="2557" width="9.7109375" style="527" customWidth="1"/>
    <col min="2558" max="2558" width="8.85546875" style="527"/>
    <col min="2559" max="2559" width="8.140625" style="527" customWidth="1"/>
    <col min="2560" max="2560" width="9.7109375" style="527" customWidth="1"/>
    <col min="2561" max="2561" width="14.28515625" style="527" customWidth="1"/>
    <col min="2562" max="2562" width="14" style="527" customWidth="1"/>
    <col min="2563" max="2563" width="12.5703125" style="527" customWidth="1"/>
    <col min="2564" max="2564" width="13.5703125" style="527" customWidth="1"/>
    <col min="2565" max="2565" width="15" style="527" customWidth="1"/>
    <col min="2566" max="2566" width="13" style="527" customWidth="1"/>
    <col min="2567" max="2567" width="19.28515625" style="527" customWidth="1"/>
    <col min="2568" max="2810" width="8.85546875" style="527"/>
    <col min="2811" max="2811" width="6.7109375" style="527" customWidth="1"/>
    <col min="2812" max="2812" width="8.85546875" style="527"/>
    <col min="2813" max="2813" width="9.7109375" style="527" customWidth="1"/>
    <col min="2814" max="2814" width="8.85546875" style="527"/>
    <col min="2815" max="2815" width="8.140625" style="527" customWidth="1"/>
    <col min="2816" max="2816" width="9.7109375" style="527" customWidth="1"/>
    <col min="2817" max="2817" width="14.28515625" style="527" customWidth="1"/>
    <col min="2818" max="2818" width="14" style="527" customWidth="1"/>
    <col min="2819" max="2819" width="12.5703125" style="527" customWidth="1"/>
    <col min="2820" max="2820" width="13.5703125" style="527" customWidth="1"/>
    <col min="2821" max="2821" width="15" style="527" customWidth="1"/>
    <col min="2822" max="2822" width="13" style="527" customWidth="1"/>
    <col min="2823" max="2823" width="19.28515625" style="527" customWidth="1"/>
    <col min="2824" max="3066" width="8.85546875" style="527"/>
    <col min="3067" max="3067" width="6.7109375" style="527" customWidth="1"/>
    <col min="3068" max="3068" width="8.85546875" style="527"/>
    <col min="3069" max="3069" width="9.7109375" style="527" customWidth="1"/>
    <col min="3070" max="3070" width="8.85546875" style="527"/>
    <col min="3071" max="3071" width="8.140625" style="527" customWidth="1"/>
    <col min="3072" max="3072" width="9.7109375" style="527" customWidth="1"/>
    <col min="3073" max="3073" width="14.28515625" style="527" customWidth="1"/>
    <col min="3074" max="3074" width="14" style="527" customWidth="1"/>
    <col min="3075" max="3075" width="12.5703125" style="527" customWidth="1"/>
    <col min="3076" max="3076" width="13.5703125" style="527" customWidth="1"/>
    <col min="3077" max="3077" width="15" style="527" customWidth="1"/>
    <col min="3078" max="3078" width="13" style="527" customWidth="1"/>
    <col min="3079" max="3079" width="19.28515625" style="527" customWidth="1"/>
    <col min="3080" max="3322" width="8.85546875" style="527"/>
    <col min="3323" max="3323" width="6.7109375" style="527" customWidth="1"/>
    <col min="3324" max="3324" width="8.85546875" style="527"/>
    <col min="3325" max="3325" width="9.7109375" style="527" customWidth="1"/>
    <col min="3326" max="3326" width="8.85546875" style="527"/>
    <col min="3327" max="3327" width="8.140625" style="527" customWidth="1"/>
    <col min="3328" max="3328" width="9.7109375" style="527" customWidth="1"/>
    <col min="3329" max="3329" width="14.28515625" style="527" customWidth="1"/>
    <col min="3330" max="3330" width="14" style="527" customWidth="1"/>
    <col min="3331" max="3331" width="12.5703125" style="527" customWidth="1"/>
    <col min="3332" max="3332" width="13.5703125" style="527" customWidth="1"/>
    <col min="3333" max="3333" width="15" style="527" customWidth="1"/>
    <col min="3334" max="3334" width="13" style="527" customWidth="1"/>
    <col min="3335" max="3335" width="19.28515625" style="527" customWidth="1"/>
    <col min="3336" max="3578" width="8.85546875" style="527"/>
    <col min="3579" max="3579" width="6.7109375" style="527" customWidth="1"/>
    <col min="3580" max="3580" width="8.85546875" style="527"/>
    <col min="3581" max="3581" width="9.7109375" style="527" customWidth="1"/>
    <col min="3582" max="3582" width="8.85546875" style="527"/>
    <col min="3583" max="3583" width="8.140625" style="527" customWidth="1"/>
    <col min="3584" max="3584" width="9.7109375" style="527" customWidth="1"/>
    <col min="3585" max="3585" width="14.28515625" style="527" customWidth="1"/>
    <col min="3586" max="3586" width="14" style="527" customWidth="1"/>
    <col min="3587" max="3587" width="12.5703125" style="527" customWidth="1"/>
    <col min="3588" max="3588" width="13.5703125" style="527" customWidth="1"/>
    <col min="3589" max="3589" width="15" style="527" customWidth="1"/>
    <col min="3590" max="3590" width="13" style="527" customWidth="1"/>
    <col min="3591" max="3591" width="19.28515625" style="527" customWidth="1"/>
    <col min="3592" max="3834" width="8.85546875" style="527"/>
    <col min="3835" max="3835" width="6.7109375" style="527" customWidth="1"/>
    <col min="3836" max="3836" width="8.85546875" style="527"/>
    <col min="3837" max="3837" width="9.7109375" style="527" customWidth="1"/>
    <col min="3838" max="3838" width="8.85546875" style="527"/>
    <col min="3839" max="3839" width="8.140625" style="527" customWidth="1"/>
    <col min="3840" max="3840" width="9.7109375" style="527" customWidth="1"/>
    <col min="3841" max="3841" width="14.28515625" style="527" customWidth="1"/>
    <col min="3842" max="3842" width="14" style="527" customWidth="1"/>
    <col min="3843" max="3843" width="12.5703125" style="527" customWidth="1"/>
    <col min="3844" max="3844" width="13.5703125" style="527" customWidth="1"/>
    <col min="3845" max="3845" width="15" style="527" customWidth="1"/>
    <col min="3846" max="3846" width="13" style="527" customWidth="1"/>
    <col min="3847" max="3847" width="19.28515625" style="527" customWidth="1"/>
    <col min="3848" max="4090" width="8.85546875" style="527"/>
    <col min="4091" max="4091" width="6.7109375" style="527" customWidth="1"/>
    <col min="4092" max="4092" width="8.85546875" style="527"/>
    <col min="4093" max="4093" width="9.7109375" style="527" customWidth="1"/>
    <col min="4094" max="4094" width="8.85546875" style="527"/>
    <col min="4095" max="4095" width="8.140625" style="527" customWidth="1"/>
    <col min="4096" max="4096" width="9.7109375" style="527" customWidth="1"/>
    <col min="4097" max="4097" width="14.28515625" style="527" customWidth="1"/>
    <col min="4098" max="4098" width="14" style="527" customWidth="1"/>
    <col min="4099" max="4099" width="12.5703125" style="527" customWidth="1"/>
    <col min="4100" max="4100" width="13.5703125" style="527" customWidth="1"/>
    <col min="4101" max="4101" width="15" style="527" customWidth="1"/>
    <col min="4102" max="4102" width="13" style="527" customWidth="1"/>
    <col min="4103" max="4103" width="19.28515625" style="527" customWidth="1"/>
    <col min="4104" max="4346" width="8.85546875" style="527"/>
    <col min="4347" max="4347" width="6.7109375" style="527" customWidth="1"/>
    <col min="4348" max="4348" width="8.85546875" style="527"/>
    <col min="4349" max="4349" width="9.7109375" style="527" customWidth="1"/>
    <col min="4350" max="4350" width="8.85546875" style="527"/>
    <col min="4351" max="4351" width="8.140625" style="527" customWidth="1"/>
    <col min="4352" max="4352" width="9.7109375" style="527" customWidth="1"/>
    <col min="4353" max="4353" width="14.28515625" style="527" customWidth="1"/>
    <col min="4354" max="4354" width="14" style="527" customWidth="1"/>
    <col min="4355" max="4355" width="12.5703125" style="527" customWidth="1"/>
    <col min="4356" max="4356" width="13.5703125" style="527" customWidth="1"/>
    <col min="4357" max="4357" width="15" style="527" customWidth="1"/>
    <col min="4358" max="4358" width="13" style="527" customWidth="1"/>
    <col min="4359" max="4359" width="19.28515625" style="527" customWidth="1"/>
    <col min="4360" max="4602" width="8.85546875" style="527"/>
    <col min="4603" max="4603" width="6.7109375" style="527" customWidth="1"/>
    <col min="4604" max="4604" width="8.85546875" style="527"/>
    <col min="4605" max="4605" width="9.7109375" style="527" customWidth="1"/>
    <col min="4606" max="4606" width="8.85546875" style="527"/>
    <col min="4607" max="4607" width="8.140625" style="527" customWidth="1"/>
    <col min="4608" max="4608" width="9.7109375" style="527" customWidth="1"/>
    <col min="4609" max="4609" width="14.28515625" style="527" customWidth="1"/>
    <col min="4610" max="4610" width="14" style="527" customWidth="1"/>
    <col min="4611" max="4611" width="12.5703125" style="527" customWidth="1"/>
    <col min="4612" max="4612" width="13.5703125" style="527" customWidth="1"/>
    <col min="4613" max="4613" width="15" style="527" customWidth="1"/>
    <col min="4614" max="4614" width="13" style="527" customWidth="1"/>
    <col min="4615" max="4615" width="19.28515625" style="527" customWidth="1"/>
    <col min="4616" max="4858" width="8.85546875" style="527"/>
    <col min="4859" max="4859" width="6.7109375" style="527" customWidth="1"/>
    <col min="4860" max="4860" width="8.85546875" style="527"/>
    <col min="4861" max="4861" width="9.7109375" style="527" customWidth="1"/>
    <col min="4862" max="4862" width="8.85546875" style="527"/>
    <col min="4863" max="4863" width="8.140625" style="527" customWidth="1"/>
    <col min="4864" max="4864" width="9.7109375" style="527" customWidth="1"/>
    <col min="4865" max="4865" width="14.28515625" style="527" customWidth="1"/>
    <col min="4866" max="4866" width="14" style="527" customWidth="1"/>
    <col min="4867" max="4867" width="12.5703125" style="527" customWidth="1"/>
    <col min="4868" max="4868" width="13.5703125" style="527" customWidth="1"/>
    <col min="4869" max="4869" width="15" style="527" customWidth="1"/>
    <col min="4870" max="4870" width="13" style="527" customWidth="1"/>
    <col min="4871" max="4871" width="19.28515625" style="527" customWidth="1"/>
    <col min="4872" max="5114" width="8.85546875" style="527"/>
    <col min="5115" max="5115" width="6.7109375" style="527" customWidth="1"/>
    <col min="5116" max="5116" width="8.85546875" style="527"/>
    <col min="5117" max="5117" width="9.7109375" style="527" customWidth="1"/>
    <col min="5118" max="5118" width="8.85546875" style="527"/>
    <col min="5119" max="5119" width="8.140625" style="527" customWidth="1"/>
    <col min="5120" max="5120" width="9.7109375" style="527" customWidth="1"/>
    <col min="5121" max="5121" width="14.28515625" style="527" customWidth="1"/>
    <col min="5122" max="5122" width="14" style="527" customWidth="1"/>
    <col min="5123" max="5123" width="12.5703125" style="527" customWidth="1"/>
    <col min="5124" max="5124" width="13.5703125" style="527" customWidth="1"/>
    <col min="5125" max="5125" width="15" style="527" customWidth="1"/>
    <col min="5126" max="5126" width="13" style="527" customWidth="1"/>
    <col min="5127" max="5127" width="19.28515625" style="527" customWidth="1"/>
    <col min="5128" max="5370" width="8.85546875" style="527"/>
    <col min="5371" max="5371" width="6.7109375" style="527" customWidth="1"/>
    <col min="5372" max="5372" width="8.85546875" style="527"/>
    <col min="5373" max="5373" width="9.7109375" style="527" customWidth="1"/>
    <col min="5374" max="5374" width="8.85546875" style="527"/>
    <col min="5375" max="5375" width="8.140625" style="527" customWidth="1"/>
    <col min="5376" max="5376" width="9.7109375" style="527" customWidth="1"/>
    <col min="5377" max="5377" width="14.28515625" style="527" customWidth="1"/>
    <col min="5378" max="5378" width="14" style="527" customWidth="1"/>
    <col min="5379" max="5379" width="12.5703125" style="527" customWidth="1"/>
    <col min="5380" max="5380" width="13.5703125" style="527" customWidth="1"/>
    <col min="5381" max="5381" width="15" style="527" customWidth="1"/>
    <col min="5382" max="5382" width="13" style="527" customWidth="1"/>
    <col min="5383" max="5383" width="19.28515625" style="527" customWidth="1"/>
    <col min="5384" max="5626" width="8.85546875" style="527"/>
    <col min="5627" max="5627" width="6.7109375" style="527" customWidth="1"/>
    <col min="5628" max="5628" width="8.85546875" style="527"/>
    <col min="5629" max="5629" width="9.7109375" style="527" customWidth="1"/>
    <col min="5630" max="5630" width="8.85546875" style="527"/>
    <col min="5631" max="5631" width="8.140625" style="527" customWidth="1"/>
    <col min="5632" max="5632" width="9.7109375" style="527" customWidth="1"/>
    <col min="5633" max="5633" width="14.28515625" style="527" customWidth="1"/>
    <col min="5634" max="5634" width="14" style="527" customWidth="1"/>
    <col min="5635" max="5635" width="12.5703125" style="527" customWidth="1"/>
    <col min="5636" max="5636" width="13.5703125" style="527" customWidth="1"/>
    <col min="5637" max="5637" width="15" style="527" customWidth="1"/>
    <col min="5638" max="5638" width="13" style="527" customWidth="1"/>
    <col min="5639" max="5639" width="19.28515625" style="527" customWidth="1"/>
    <col min="5640" max="5882" width="8.85546875" style="527"/>
    <col min="5883" max="5883" width="6.7109375" style="527" customWidth="1"/>
    <col min="5884" max="5884" width="8.85546875" style="527"/>
    <col min="5885" max="5885" width="9.7109375" style="527" customWidth="1"/>
    <col min="5886" max="5886" width="8.85546875" style="527"/>
    <col min="5887" max="5887" width="8.140625" style="527" customWidth="1"/>
    <col min="5888" max="5888" width="9.7109375" style="527" customWidth="1"/>
    <col min="5889" max="5889" width="14.28515625" style="527" customWidth="1"/>
    <col min="5890" max="5890" width="14" style="527" customWidth="1"/>
    <col min="5891" max="5891" width="12.5703125" style="527" customWidth="1"/>
    <col min="5892" max="5892" width="13.5703125" style="527" customWidth="1"/>
    <col min="5893" max="5893" width="15" style="527" customWidth="1"/>
    <col min="5894" max="5894" width="13" style="527" customWidth="1"/>
    <col min="5895" max="5895" width="19.28515625" style="527" customWidth="1"/>
    <col min="5896" max="6138" width="8.85546875" style="527"/>
    <col min="6139" max="6139" width="6.7109375" style="527" customWidth="1"/>
    <col min="6140" max="6140" width="8.85546875" style="527"/>
    <col min="6141" max="6141" width="9.7109375" style="527" customWidth="1"/>
    <col min="6142" max="6142" width="8.85546875" style="527"/>
    <col min="6143" max="6143" width="8.140625" style="527" customWidth="1"/>
    <col min="6144" max="6144" width="9.7109375" style="527" customWidth="1"/>
    <col min="6145" max="6145" width="14.28515625" style="527" customWidth="1"/>
    <col min="6146" max="6146" width="14" style="527" customWidth="1"/>
    <col min="6147" max="6147" width="12.5703125" style="527" customWidth="1"/>
    <col min="6148" max="6148" width="13.5703125" style="527" customWidth="1"/>
    <col min="6149" max="6149" width="15" style="527" customWidth="1"/>
    <col min="6150" max="6150" width="13" style="527" customWidth="1"/>
    <col min="6151" max="6151" width="19.28515625" style="527" customWidth="1"/>
    <col min="6152" max="6394" width="8.85546875" style="527"/>
    <col min="6395" max="6395" width="6.7109375" style="527" customWidth="1"/>
    <col min="6396" max="6396" width="8.85546875" style="527"/>
    <col min="6397" max="6397" width="9.7109375" style="527" customWidth="1"/>
    <col min="6398" max="6398" width="8.85546875" style="527"/>
    <col min="6399" max="6399" width="8.140625" style="527" customWidth="1"/>
    <col min="6400" max="6400" width="9.7109375" style="527" customWidth="1"/>
    <col min="6401" max="6401" width="14.28515625" style="527" customWidth="1"/>
    <col min="6402" max="6402" width="14" style="527" customWidth="1"/>
    <col min="6403" max="6403" width="12.5703125" style="527" customWidth="1"/>
    <col min="6404" max="6404" width="13.5703125" style="527" customWidth="1"/>
    <col min="6405" max="6405" width="15" style="527" customWidth="1"/>
    <col min="6406" max="6406" width="13" style="527" customWidth="1"/>
    <col min="6407" max="6407" width="19.28515625" style="527" customWidth="1"/>
    <col min="6408" max="6650" width="8.85546875" style="527"/>
    <col min="6651" max="6651" width="6.7109375" style="527" customWidth="1"/>
    <col min="6652" max="6652" width="8.85546875" style="527"/>
    <col min="6653" max="6653" width="9.7109375" style="527" customWidth="1"/>
    <col min="6654" max="6654" width="8.85546875" style="527"/>
    <col min="6655" max="6655" width="8.140625" style="527" customWidth="1"/>
    <col min="6656" max="6656" width="9.7109375" style="527" customWidth="1"/>
    <col min="6657" max="6657" width="14.28515625" style="527" customWidth="1"/>
    <col min="6658" max="6658" width="14" style="527" customWidth="1"/>
    <col min="6659" max="6659" width="12.5703125" style="527" customWidth="1"/>
    <col min="6660" max="6660" width="13.5703125" style="527" customWidth="1"/>
    <col min="6661" max="6661" width="15" style="527" customWidth="1"/>
    <col min="6662" max="6662" width="13" style="527" customWidth="1"/>
    <col min="6663" max="6663" width="19.28515625" style="527" customWidth="1"/>
    <col min="6664" max="6906" width="8.85546875" style="527"/>
    <col min="6907" max="6907" width="6.7109375" style="527" customWidth="1"/>
    <col min="6908" max="6908" width="8.85546875" style="527"/>
    <col min="6909" max="6909" width="9.7109375" style="527" customWidth="1"/>
    <col min="6910" max="6910" width="8.85546875" style="527"/>
    <col min="6911" max="6911" width="8.140625" style="527" customWidth="1"/>
    <col min="6912" max="6912" width="9.7109375" style="527" customWidth="1"/>
    <col min="6913" max="6913" width="14.28515625" style="527" customWidth="1"/>
    <col min="6914" max="6914" width="14" style="527" customWidth="1"/>
    <col min="6915" max="6915" width="12.5703125" style="527" customWidth="1"/>
    <col min="6916" max="6916" width="13.5703125" style="527" customWidth="1"/>
    <col min="6917" max="6917" width="15" style="527" customWidth="1"/>
    <col min="6918" max="6918" width="13" style="527" customWidth="1"/>
    <col min="6919" max="6919" width="19.28515625" style="527" customWidth="1"/>
    <col min="6920" max="7162" width="8.85546875" style="527"/>
    <col min="7163" max="7163" width="6.7109375" style="527" customWidth="1"/>
    <col min="7164" max="7164" width="8.85546875" style="527"/>
    <col min="7165" max="7165" width="9.7109375" style="527" customWidth="1"/>
    <col min="7166" max="7166" width="8.85546875" style="527"/>
    <col min="7167" max="7167" width="8.140625" style="527" customWidth="1"/>
    <col min="7168" max="7168" width="9.7109375" style="527" customWidth="1"/>
    <col min="7169" max="7169" width="14.28515625" style="527" customWidth="1"/>
    <col min="7170" max="7170" width="14" style="527" customWidth="1"/>
    <col min="7171" max="7171" width="12.5703125" style="527" customWidth="1"/>
    <col min="7172" max="7172" width="13.5703125" style="527" customWidth="1"/>
    <col min="7173" max="7173" width="15" style="527" customWidth="1"/>
    <col min="7174" max="7174" width="13" style="527" customWidth="1"/>
    <col min="7175" max="7175" width="19.28515625" style="527" customWidth="1"/>
    <col min="7176" max="7418" width="8.85546875" style="527"/>
    <col min="7419" max="7419" width="6.7109375" style="527" customWidth="1"/>
    <col min="7420" max="7420" width="8.85546875" style="527"/>
    <col min="7421" max="7421" width="9.7109375" style="527" customWidth="1"/>
    <col min="7422" max="7422" width="8.85546875" style="527"/>
    <col min="7423" max="7423" width="8.140625" style="527" customWidth="1"/>
    <col min="7424" max="7424" width="9.7109375" style="527" customWidth="1"/>
    <col min="7425" max="7425" width="14.28515625" style="527" customWidth="1"/>
    <col min="7426" max="7426" width="14" style="527" customWidth="1"/>
    <col min="7427" max="7427" width="12.5703125" style="527" customWidth="1"/>
    <col min="7428" max="7428" width="13.5703125" style="527" customWidth="1"/>
    <col min="7429" max="7429" width="15" style="527" customWidth="1"/>
    <col min="7430" max="7430" width="13" style="527" customWidth="1"/>
    <col min="7431" max="7431" width="19.28515625" style="527" customWidth="1"/>
    <col min="7432" max="7674" width="8.85546875" style="527"/>
    <col min="7675" max="7675" width="6.7109375" style="527" customWidth="1"/>
    <col min="7676" max="7676" width="8.85546875" style="527"/>
    <col min="7677" max="7677" width="9.7109375" style="527" customWidth="1"/>
    <col min="7678" max="7678" width="8.85546875" style="527"/>
    <col min="7679" max="7679" width="8.140625" style="527" customWidth="1"/>
    <col min="7680" max="7680" width="9.7109375" style="527" customWidth="1"/>
    <col min="7681" max="7681" width="14.28515625" style="527" customWidth="1"/>
    <col min="7682" max="7682" width="14" style="527" customWidth="1"/>
    <col min="7683" max="7683" width="12.5703125" style="527" customWidth="1"/>
    <col min="7684" max="7684" width="13.5703125" style="527" customWidth="1"/>
    <col min="7685" max="7685" width="15" style="527" customWidth="1"/>
    <col min="7686" max="7686" width="13" style="527" customWidth="1"/>
    <col min="7687" max="7687" width="19.28515625" style="527" customWidth="1"/>
    <col min="7688" max="7930" width="8.85546875" style="527"/>
    <col min="7931" max="7931" width="6.7109375" style="527" customWidth="1"/>
    <col min="7932" max="7932" width="8.85546875" style="527"/>
    <col min="7933" max="7933" width="9.7109375" style="527" customWidth="1"/>
    <col min="7934" max="7934" width="8.85546875" style="527"/>
    <col min="7935" max="7935" width="8.140625" style="527" customWidth="1"/>
    <col min="7936" max="7936" width="9.7109375" style="527" customWidth="1"/>
    <col min="7937" max="7937" width="14.28515625" style="527" customWidth="1"/>
    <col min="7938" max="7938" width="14" style="527" customWidth="1"/>
    <col min="7939" max="7939" width="12.5703125" style="527" customWidth="1"/>
    <col min="7940" max="7940" width="13.5703125" style="527" customWidth="1"/>
    <col min="7941" max="7941" width="15" style="527" customWidth="1"/>
    <col min="7942" max="7942" width="13" style="527" customWidth="1"/>
    <col min="7943" max="7943" width="19.28515625" style="527" customWidth="1"/>
    <col min="7944" max="8186" width="8.85546875" style="527"/>
    <col min="8187" max="8187" width="6.7109375" style="527" customWidth="1"/>
    <col min="8188" max="8188" width="8.85546875" style="527"/>
    <col min="8189" max="8189" width="9.7109375" style="527" customWidth="1"/>
    <col min="8190" max="8190" width="8.85546875" style="527"/>
    <col min="8191" max="8191" width="8.140625" style="527" customWidth="1"/>
    <col min="8192" max="8192" width="9.7109375" style="527" customWidth="1"/>
    <col min="8193" max="8193" width="14.28515625" style="527" customWidth="1"/>
    <col min="8194" max="8194" width="14" style="527" customWidth="1"/>
    <col min="8195" max="8195" width="12.5703125" style="527" customWidth="1"/>
    <col min="8196" max="8196" width="13.5703125" style="527" customWidth="1"/>
    <col min="8197" max="8197" width="15" style="527" customWidth="1"/>
    <col min="8198" max="8198" width="13" style="527" customWidth="1"/>
    <col min="8199" max="8199" width="19.28515625" style="527" customWidth="1"/>
    <col min="8200" max="8442" width="8.85546875" style="527"/>
    <col min="8443" max="8443" width="6.7109375" style="527" customWidth="1"/>
    <col min="8444" max="8444" width="8.85546875" style="527"/>
    <col min="8445" max="8445" width="9.7109375" style="527" customWidth="1"/>
    <col min="8446" max="8446" width="8.85546875" style="527"/>
    <col min="8447" max="8447" width="8.140625" style="527" customWidth="1"/>
    <col min="8448" max="8448" width="9.7109375" style="527" customWidth="1"/>
    <col min="8449" max="8449" width="14.28515625" style="527" customWidth="1"/>
    <col min="8450" max="8450" width="14" style="527" customWidth="1"/>
    <col min="8451" max="8451" width="12.5703125" style="527" customWidth="1"/>
    <col min="8452" max="8452" width="13.5703125" style="527" customWidth="1"/>
    <col min="8453" max="8453" width="15" style="527" customWidth="1"/>
    <col min="8454" max="8454" width="13" style="527" customWidth="1"/>
    <col min="8455" max="8455" width="19.28515625" style="527" customWidth="1"/>
    <col min="8456" max="8698" width="8.85546875" style="527"/>
    <col min="8699" max="8699" width="6.7109375" style="527" customWidth="1"/>
    <col min="8700" max="8700" width="8.85546875" style="527"/>
    <col min="8701" max="8701" width="9.7109375" style="527" customWidth="1"/>
    <col min="8702" max="8702" width="8.85546875" style="527"/>
    <col min="8703" max="8703" width="8.140625" style="527" customWidth="1"/>
    <col min="8704" max="8704" width="9.7109375" style="527" customWidth="1"/>
    <col min="8705" max="8705" width="14.28515625" style="527" customWidth="1"/>
    <col min="8706" max="8706" width="14" style="527" customWidth="1"/>
    <col min="8707" max="8707" width="12.5703125" style="527" customWidth="1"/>
    <col min="8708" max="8708" width="13.5703125" style="527" customWidth="1"/>
    <col min="8709" max="8709" width="15" style="527" customWidth="1"/>
    <col min="8710" max="8710" width="13" style="527" customWidth="1"/>
    <col min="8711" max="8711" width="19.28515625" style="527" customWidth="1"/>
    <col min="8712" max="8954" width="8.85546875" style="527"/>
    <col min="8955" max="8955" width="6.7109375" style="527" customWidth="1"/>
    <col min="8956" max="8956" width="8.85546875" style="527"/>
    <col min="8957" max="8957" width="9.7109375" style="527" customWidth="1"/>
    <col min="8958" max="8958" width="8.85546875" style="527"/>
    <col min="8959" max="8959" width="8.140625" style="527" customWidth="1"/>
    <col min="8960" max="8960" width="9.7109375" style="527" customWidth="1"/>
    <col min="8961" max="8961" width="14.28515625" style="527" customWidth="1"/>
    <col min="8962" max="8962" width="14" style="527" customWidth="1"/>
    <col min="8963" max="8963" width="12.5703125" style="527" customWidth="1"/>
    <col min="8964" max="8964" width="13.5703125" style="527" customWidth="1"/>
    <col min="8965" max="8965" width="15" style="527" customWidth="1"/>
    <col min="8966" max="8966" width="13" style="527" customWidth="1"/>
    <col min="8967" max="8967" width="19.28515625" style="527" customWidth="1"/>
    <col min="8968" max="9210" width="8.85546875" style="527"/>
    <col min="9211" max="9211" width="6.7109375" style="527" customWidth="1"/>
    <col min="9212" max="9212" width="8.85546875" style="527"/>
    <col min="9213" max="9213" width="9.7109375" style="527" customWidth="1"/>
    <col min="9214" max="9214" width="8.85546875" style="527"/>
    <col min="9215" max="9215" width="8.140625" style="527" customWidth="1"/>
    <col min="9216" max="9216" width="9.7109375" style="527" customWidth="1"/>
    <col min="9217" max="9217" width="14.28515625" style="527" customWidth="1"/>
    <col min="9218" max="9218" width="14" style="527" customWidth="1"/>
    <col min="9219" max="9219" width="12.5703125" style="527" customWidth="1"/>
    <col min="9220" max="9220" width="13.5703125" style="527" customWidth="1"/>
    <col min="9221" max="9221" width="15" style="527" customWidth="1"/>
    <col min="9222" max="9222" width="13" style="527" customWidth="1"/>
    <col min="9223" max="9223" width="19.28515625" style="527" customWidth="1"/>
    <col min="9224" max="9466" width="8.85546875" style="527"/>
    <col min="9467" max="9467" width="6.7109375" style="527" customWidth="1"/>
    <col min="9468" max="9468" width="8.85546875" style="527"/>
    <col min="9469" max="9469" width="9.7109375" style="527" customWidth="1"/>
    <col min="9470" max="9470" width="8.85546875" style="527"/>
    <col min="9471" max="9471" width="8.140625" style="527" customWidth="1"/>
    <col min="9472" max="9472" width="9.7109375" style="527" customWidth="1"/>
    <col min="9473" max="9473" width="14.28515625" style="527" customWidth="1"/>
    <col min="9474" max="9474" width="14" style="527" customWidth="1"/>
    <col min="9475" max="9475" width="12.5703125" style="527" customWidth="1"/>
    <col min="9476" max="9476" width="13.5703125" style="527" customWidth="1"/>
    <col min="9477" max="9477" width="15" style="527" customWidth="1"/>
    <col min="9478" max="9478" width="13" style="527" customWidth="1"/>
    <col min="9479" max="9479" width="19.28515625" style="527" customWidth="1"/>
    <col min="9480" max="9722" width="8.85546875" style="527"/>
    <col min="9723" max="9723" width="6.7109375" style="527" customWidth="1"/>
    <col min="9724" max="9724" width="8.85546875" style="527"/>
    <col min="9725" max="9725" width="9.7109375" style="527" customWidth="1"/>
    <col min="9726" max="9726" width="8.85546875" style="527"/>
    <col min="9727" max="9727" width="8.140625" style="527" customWidth="1"/>
    <col min="9728" max="9728" width="9.7109375" style="527" customWidth="1"/>
    <col min="9729" max="9729" width="14.28515625" style="527" customWidth="1"/>
    <col min="9730" max="9730" width="14" style="527" customWidth="1"/>
    <col min="9731" max="9731" width="12.5703125" style="527" customWidth="1"/>
    <col min="9732" max="9732" width="13.5703125" style="527" customWidth="1"/>
    <col min="9733" max="9733" width="15" style="527" customWidth="1"/>
    <col min="9734" max="9734" width="13" style="527" customWidth="1"/>
    <col min="9735" max="9735" width="19.28515625" style="527" customWidth="1"/>
    <col min="9736" max="9978" width="8.85546875" style="527"/>
    <col min="9979" max="9979" width="6.7109375" style="527" customWidth="1"/>
    <col min="9980" max="9980" width="8.85546875" style="527"/>
    <col min="9981" max="9981" width="9.7109375" style="527" customWidth="1"/>
    <col min="9982" max="9982" width="8.85546875" style="527"/>
    <col min="9983" max="9983" width="8.140625" style="527" customWidth="1"/>
    <col min="9984" max="9984" width="9.7109375" style="527" customWidth="1"/>
    <col min="9985" max="9985" width="14.28515625" style="527" customWidth="1"/>
    <col min="9986" max="9986" width="14" style="527" customWidth="1"/>
    <col min="9987" max="9987" width="12.5703125" style="527" customWidth="1"/>
    <col min="9988" max="9988" width="13.5703125" style="527" customWidth="1"/>
    <col min="9989" max="9989" width="15" style="527" customWidth="1"/>
    <col min="9990" max="9990" width="13" style="527" customWidth="1"/>
    <col min="9991" max="9991" width="19.28515625" style="527" customWidth="1"/>
    <col min="9992" max="10234" width="8.85546875" style="527"/>
    <col min="10235" max="10235" width="6.7109375" style="527" customWidth="1"/>
    <col min="10236" max="10236" width="8.85546875" style="527"/>
    <col min="10237" max="10237" width="9.7109375" style="527" customWidth="1"/>
    <col min="10238" max="10238" width="8.85546875" style="527"/>
    <col min="10239" max="10239" width="8.140625" style="527" customWidth="1"/>
    <col min="10240" max="10240" width="9.7109375" style="527" customWidth="1"/>
    <col min="10241" max="10241" width="14.28515625" style="527" customWidth="1"/>
    <col min="10242" max="10242" width="14" style="527" customWidth="1"/>
    <col min="10243" max="10243" width="12.5703125" style="527" customWidth="1"/>
    <col min="10244" max="10244" width="13.5703125" style="527" customWidth="1"/>
    <col min="10245" max="10245" width="15" style="527" customWidth="1"/>
    <col min="10246" max="10246" width="13" style="527" customWidth="1"/>
    <col min="10247" max="10247" width="19.28515625" style="527" customWidth="1"/>
    <col min="10248" max="10490" width="8.85546875" style="527"/>
    <col min="10491" max="10491" width="6.7109375" style="527" customWidth="1"/>
    <col min="10492" max="10492" width="8.85546875" style="527"/>
    <col min="10493" max="10493" width="9.7109375" style="527" customWidth="1"/>
    <col min="10494" max="10494" width="8.85546875" style="527"/>
    <col min="10495" max="10495" width="8.140625" style="527" customWidth="1"/>
    <col min="10496" max="10496" width="9.7109375" style="527" customWidth="1"/>
    <col min="10497" max="10497" width="14.28515625" style="527" customWidth="1"/>
    <col min="10498" max="10498" width="14" style="527" customWidth="1"/>
    <col min="10499" max="10499" width="12.5703125" style="527" customWidth="1"/>
    <col min="10500" max="10500" width="13.5703125" style="527" customWidth="1"/>
    <col min="10501" max="10501" width="15" style="527" customWidth="1"/>
    <col min="10502" max="10502" width="13" style="527" customWidth="1"/>
    <col min="10503" max="10503" width="19.28515625" style="527" customWidth="1"/>
    <col min="10504" max="10746" width="8.85546875" style="527"/>
    <col min="10747" max="10747" width="6.7109375" style="527" customWidth="1"/>
    <col min="10748" max="10748" width="8.85546875" style="527"/>
    <col min="10749" max="10749" width="9.7109375" style="527" customWidth="1"/>
    <col min="10750" max="10750" width="8.85546875" style="527"/>
    <col min="10751" max="10751" width="8.140625" style="527" customWidth="1"/>
    <col min="10752" max="10752" width="9.7109375" style="527" customWidth="1"/>
    <col min="10753" max="10753" width="14.28515625" style="527" customWidth="1"/>
    <col min="10754" max="10754" width="14" style="527" customWidth="1"/>
    <col min="10755" max="10755" width="12.5703125" style="527" customWidth="1"/>
    <col min="10756" max="10756" width="13.5703125" style="527" customWidth="1"/>
    <col min="10757" max="10757" width="15" style="527" customWidth="1"/>
    <col min="10758" max="10758" width="13" style="527" customWidth="1"/>
    <col min="10759" max="10759" width="19.28515625" style="527" customWidth="1"/>
    <col min="10760" max="11002" width="8.85546875" style="527"/>
    <col min="11003" max="11003" width="6.7109375" style="527" customWidth="1"/>
    <col min="11004" max="11004" width="8.85546875" style="527"/>
    <col min="11005" max="11005" width="9.7109375" style="527" customWidth="1"/>
    <col min="11006" max="11006" width="8.85546875" style="527"/>
    <col min="11007" max="11007" width="8.140625" style="527" customWidth="1"/>
    <col min="11008" max="11008" width="9.7109375" style="527" customWidth="1"/>
    <col min="11009" max="11009" width="14.28515625" style="527" customWidth="1"/>
    <col min="11010" max="11010" width="14" style="527" customWidth="1"/>
    <col min="11011" max="11011" width="12.5703125" style="527" customWidth="1"/>
    <col min="11012" max="11012" width="13.5703125" style="527" customWidth="1"/>
    <col min="11013" max="11013" width="15" style="527" customWidth="1"/>
    <col min="11014" max="11014" width="13" style="527" customWidth="1"/>
    <col min="11015" max="11015" width="19.28515625" style="527" customWidth="1"/>
    <col min="11016" max="11258" width="8.85546875" style="527"/>
    <col min="11259" max="11259" width="6.7109375" style="527" customWidth="1"/>
    <col min="11260" max="11260" width="8.85546875" style="527"/>
    <col min="11261" max="11261" width="9.7109375" style="527" customWidth="1"/>
    <col min="11262" max="11262" width="8.85546875" style="527"/>
    <col min="11263" max="11263" width="8.140625" style="527" customWidth="1"/>
    <col min="11264" max="11264" width="9.7109375" style="527" customWidth="1"/>
    <col min="11265" max="11265" width="14.28515625" style="527" customWidth="1"/>
    <col min="11266" max="11266" width="14" style="527" customWidth="1"/>
    <col min="11267" max="11267" width="12.5703125" style="527" customWidth="1"/>
    <col min="11268" max="11268" width="13.5703125" style="527" customWidth="1"/>
    <col min="11269" max="11269" width="15" style="527" customWidth="1"/>
    <col min="11270" max="11270" width="13" style="527" customWidth="1"/>
    <col min="11271" max="11271" width="19.28515625" style="527" customWidth="1"/>
    <col min="11272" max="11514" width="8.85546875" style="527"/>
    <col min="11515" max="11515" width="6.7109375" style="527" customWidth="1"/>
    <col min="11516" max="11516" width="8.85546875" style="527"/>
    <col min="11517" max="11517" width="9.7109375" style="527" customWidth="1"/>
    <col min="11518" max="11518" width="8.85546875" style="527"/>
    <col min="11519" max="11519" width="8.140625" style="527" customWidth="1"/>
    <col min="11520" max="11520" width="9.7109375" style="527" customWidth="1"/>
    <col min="11521" max="11521" width="14.28515625" style="527" customWidth="1"/>
    <col min="11522" max="11522" width="14" style="527" customWidth="1"/>
    <col min="11523" max="11523" width="12.5703125" style="527" customWidth="1"/>
    <col min="11524" max="11524" width="13.5703125" style="527" customWidth="1"/>
    <col min="11525" max="11525" width="15" style="527" customWidth="1"/>
    <col min="11526" max="11526" width="13" style="527" customWidth="1"/>
    <col min="11527" max="11527" width="19.28515625" style="527" customWidth="1"/>
    <col min="11528" max="11770" width="8.85546875" style="527"/>
    <col min="11771" max="11771" width="6.7109375" style="527" customWidth="1"/>
    <col min="11772" max="11772" width="8.85546875" style="527"/>
    <col min="11773" max="11773" width="9.7109375" style="527" customWidth="1"/>
    <col min="11774" max="11774" width="8.85546875" style="527"/>
    <col min="11775" max="11775" width="8.140625" style="527" customWidth="1"/>
    <col min="11776" max="11776" width="9.7109375" style="527" customWidth="1"/>
    <col min="11777" max="11777" width="14.28515625" style="527" customWidth="1"/>
    <col min="11778" max="11778" width="14" style="527" customWidth="1"/>
    <col min="11779" max="11779" width="12.5703125" style="527" customWidth="1"/>
    <col min="11780" max="11780" width="13.5703125" style="527" customWidth="1"/>
    <col min="11781" max="11781" width="15" style="527" customWidth="1"/>
    <col min="11782" max="11782" width="13" style="527" customWidth="1"/>
    <col min="11783" max="11783" width="19.28515625" style="527" customWidth="1"/>
    <col min="11784" max="12026" width="8.85546875" style="527"/>
    <col min="12027" max="12027" width="6.7109375" style="527" customWidth="1"/>
    <col min="12028" max="12028" width="8.85546875" style="527"/>
    <col min="12029" max="12029" width="9.7109375" style="527" customWidth="1"/>
    <col min="12030" max="12030" width="8.85546875" style="527"/>
    <col min="12031" max="12031" width="8.140625" style="527" customWidth="1"/>
    <col min="12032" max="12032" width="9.7109375" style="527" customWidth="1"/>
    <col min="12033" max="12033" width="14.28515625" style="527" customWidth="1"/>
    <col min="12034" max="12034" width="14" style="527" customWidth="1"/>
    <col min="12035" max="12035" width="12.5703125" style="527" customWidth="1"/>
    <col min="12036" max="12036" width="13.5703125" style="527" customWidth="1"/>
    <col min="12037" max="12037" width="15" style="527" customWidth="1"/>
    <col min="12038" max="12038" width="13" style="527" customWidth="1"/>
    <col min="12039" max="12039" width="19.28515625" style="527" customWidth="1"/>
    <col min="12040" max="12282" width="8.85546875" style="527"/>
    <col min="12283" max="12283" width="6.7109375" style="527" customWidth="1"/>
    <col min="12284" max="12284" width="8.85546875" style="527"/>
    <col min="12285" max="12285" width="9.7109375" style="527" customWidth="1"/>
    <col min="12286" max="12286" width="8.85546875" style="527"/>
    <col min="12287" max="12287" width="8.140625" style="527" customWidth="1"/>
    <col min="12288" max="12288" width="9.7109375" style="527" customWidth="1"/>
    <col min="12289" max="12289" width="14.28515625" style="527" customWidth="1"/>
    <col min="12290" max="12290" width="14" style="527" customWidth="1"/>
    <col min="12291" max="12291" width="12.5703125" style="527" customWidth="1"/>
    <col min="12292" max="12292" width="13.5703125" style="527" customWidth="1"/>
    <col min="12293" max="12293" width="15" style="527" customWidth="1"/>
    <col min="12294" max="12294" width="13" style="527" customWidth="1"/>
    <col min="12295" max="12295" width="19.28515625" style="527" customWidth="1"/>
    <col min="12296" max="12538" width="8.85546875" style="527"/>
    <col min="12539" max="12539" width="6.7109375" style="527" customWidth="1"/>
    <col min="12540" max="12540" width="8.85546875" style="527"/>
    <col min="12541" max="12541" width="9.7109375" style="527" customWidth="1"/>
    <col min="12542" max="12542" width="8.85546875" style="527"/>
    <col min="12543" max="12543" width="8.140625" style="527" customWidth="1"/>
    <col min="12544" max="12544" width="9.7109375" style="527" customWidth="1"/>
    <col min="12545" max="12545" width="14.28515625" style="527" customWidth="1"/>
    <col min="12546" max="12546" width="14" style="527" customWidth="1"/>
    <col min="12547" max="12547" width="12.5703125" style="527" customWidth="1"/>
    <col min="12548" max="12548" width="13.5703125" style="527" customWidth="1"/>
    <col min="12549" max="12549" width="15" style="527" customWidth="1"/>
    <col min="12550" max="12550" width="13" style="527" customWidth="1"/>
    <col min="12551" max="12551" width="19.28515625" style="527" customWidth="1"/>
    <col min="12552" max="12794" width="8.85546875" style="527"/>
    <col min="12795" max="12795" width="6.7109375" style="527" customWidth="1"/>
    <col min="12796" max="12796" width="8.85546875" style="527"/>
    <col min="12797" max="12797" width="9.7109375" style="527" customWidth="1"/>
    <col min="12798" max="12798" width="8.85546875" style="527"/>
    <col min="12799" max="12799" width="8.140625" style="527" customWidth="1"/>
    <col min="12800" max="12800" width="9.7109375" style="527" customWidth="1"/>
    <col min="12801" max="12801" width="14.28515625" style="527" customWidth="1"/>
    <col min="12802" max="12802" width="14" style="527" customWidth="1"/>
    <col min="12803" max="12803" width="12.5703125" style="527" customWidth="1"/>
    <col min="12804" max="12804" width="13.5703125" style="527" customWidth="1"/>
    <col min="12805" max="12805" width="15" style="527" customWidth="1"/>
    <col min="12806" max="12806" width="13" style="527" customWidth="1"/>
    <col min="12807" max="12807" width="19.28515625" style="527" customWidth="1"/>
    <col min="12808" max="13050" width="8.85546875" style="527"/>
    <col min="13051" max="13051" width="6.7109375" style="527" customWidth="1"/>
    <col min="13052" max="13052" width="8.85546875" style="527"/>
    <col min="13053" max="13053" width="9.7109375" style="527" customWidth="1"/>
    <col min="13054" max="13054" width="8.85546875" style="527"/>
    <col min="13055" max="13055" width="8.140625" style="527" customWidth="1"/>
    <col min="13056" max="13056" width="9.7109375" style="527" customWidth="1"/>
    <col min="13057" max="13057" width="14.28515625" style="527" customWidth="1"/>
    <col min="13058" max="13058" width="14" style="527" customWidth="1"/>
    <col min="13059" max="13059" width="12.5703125" style="527" customWidth="1"/>
    <col min="13060" max="13060" width="13.5703125" style="527" customWidth="1"/>
    <col min="13061" max="13061" width="15" style="527" customWidth="1"/>
    <col min="13062" max="13062" width="13" style="527" customWidth="1"/>
    <col min="13063" max="13063" width="19.28515625" style="527" customWidth="1"/>
    <col min="13064" max="13306" width="8.85546875" style="527"/>
    <col min="13307" max="13307" width="6.7109375" style="527" customWidth="1"/>
    <col min="13308" max="13308" width="8.85546875" style="527"/>
    <col min="13309" max="13309" width="9.7109375" style="527" customWidth="1"/>
    <col min="13310" max="13310" width="8.85546875" style="527"/>
    <col min="13311" max="13311" width="8.140625" style="527" customWidth="1"/>
    <col min="13312" max="13312" width="9.7109375" style="527" customWidth="1"/>
    <col min="13313" max="13313" width="14.28515625" style="527" customWidth="1"/>
    <col min="13314" max="13314" width="14" style="527" customWidth="1"/>
    <col min="13315" max="13315" width="12.5703125" style="527" customWidth="1"/>
    <col min="13316" max="13316" width="13.5703125" style="527" customWidth="1"/>
    <col min="13317" max="13317" width="15" style="527" customWidth="1"/>
    <col min="13318" max="13318" width="13" style="527" customWidth="1"/>
    <col min="13319" max="13319" width="19.28515625" style="527" customWidth="1"/>
    <col min="13320" max="13562" width="8.85546875" style="527"/>
    <col min="13563" max="13563" width="6.7109375" style="527" customWidth="1"/>
    <col min="13564" max="13564" width="8.85546875" style="527"/>
    <col min="13565" max="13565" width="9.7109375" style="527" customWidth="1"/>
    <col min="13566" max="13566" width="8.85546875" style="527"/>
    <col min="13567" max="13567" width="8.140625" style="527" customWidth="1"/>
    <col min="13568" max="13568" width="9.7109375" style="527" customWidth="1"/>
    <col min="13569" max="13569" width="14.28515625" style="527" customWidth="1"/>
    <col min="13570" max="13570" width="14" style="527" customWidth="1"/>
    <col min="13571" max="13571" width="12.5703125" style="527" customWidth="1"/>
    <col min="13572" max="13572" width="13.5703125" style="527" customWidth="1"/>
    <col min="13573" max="13573" width="15" style="527" customWidth="1"/>
    <col min="13574" max="13574" width="13" style="527" customWidth="1"/>
    <col min="13575" max="13575" width="19.28515625" style="527" customWidth="1"/>
    <col min="13576" max="13818" width="8.85546875" style="527"/>
    <col min="13819" max="13819" width="6.7109375" style="527" customWidth="1"/>
    <col min="13820" max="13820" width="8.85546875" style="527"/>
    <col min="13821" max="13821" width="9.7109375" style="527" customWidth="1"/>
    <col min="13822" max="13822" width="8.85546875" style="527"/>
    <col min="13823" max="13823" width="8.140625" style="527" customWidth="1"/>
    <col min="13824" max="13824" width="9.7109375" style="527" customWidth="1"/>
    <col min="13825" max="13825" width="14.28515625" style="527" customWidth="1"/>
    <col min="13826" max="13826" width="14" style="527" customWidth="1"/>
    <col min="13827" max="13827" width="12.5703125" style="527" customWidth="1"/>
    <col min="13828" max="13828" width="13.5703125" style="527" customWidth="1"/>
    <col min="13829" max="13829" width="15" style="527" customWidth="1"/>
    <col min="13830" max="13830" width="13" style="527" customWidth="1"/>
    <col min="13831" max="13831" width="19.28515625" style="527" customWidth="1"/>
    <col min="13832" max="14074" width="8.85546875" style="527"/>
    <col min="14075" max="14075" width="6.7109375" style="527" customWidth="1"/>
    <col min="14076" max="14076" width="8.85546875" style="527"/>
    <col min="14077" max="14077" width="9.7109375" style="527" customWidth="1"/>
    <col min="14078" max="14078" width="8.85546875" style="527"/>
    <col min="14079" max="14079" width="8.140625" style="527" customWidth="1"/>
    <col min="14080" max="14080" width="9.7109375" style="527" customWidth="1"/>
    <col min="14081" max="14081" width="14.28515625" style="527" customWidth="1"/>
    <col min="14082" max="14082" width="14" style="527" customWidth="1"/>
    <col min="14083" max="14083" width="12.5703125" style="527" customWidth="1"/>
    <col min="14084" max="14084" width="13.5703125" style="527" customWidth="1"/>
    <col min="14085" max="14085" width="15" style="527" customWidth="1"/>
    <col min="14086" max="14086" width="13" style="527" customWidth="1"/>
    <col min="14087" max="14087" width="19.28515625" style="527" customWidth="1"/>
    <col min="14088" max="14330" width="8.85546875" style="527"/>
    <col min="14331" max="14331" width="6.7109375" style="527" customWidth="1"/>
    <col min="14332" max="14332" width="8.85546875" style="527"/>
    <col min="14333" max="14333" width="9.7109375" style="527" customWidth="1"/>
    <col min="14334" max="14334" width="8.85546875" style="527"/>
    <col min="14335" max="14335" width="8.140625" style="527" customWidth="1"/>
    <col min="14336" max="14336" width="9.7109375" style="527" customWidth="1"/>
    <col min="14337" max="14337" width="14.28515625" style="527" customWidth="1"/>
    <col min="14338" max="14338" width="14" style="527" customWidth="1"/>
    <col min="14339" max="14339" width="12.5703125" style="527" customWidth="1"/>
    <col min="14340" max="14340" width="13.5703125" style="527" customWidth="1"/>
    <col min="14341" max="14341" width="15" style="527" customWidth="1"/>
    <col min="14342" max="14342" width="13" style="527" customWidth="1"/>
    <col min="14343" max="14343" width="19.28515625" style="527" customWidth="1"/>
    <col min="14344" max="14586" width="8.85546875" style="527"/>
    <col min="14587" max="14587" width="6.7109375" style="527" customWidth="1"/>
    <col min="14588" max="14588" width="8.85546875" style="527"/>
    <col min="14589" max="14589" width="9.7109375" style="527" customWidth="1"/>
    <col min="14590" max="14590" width="8.85546875" style="527"/>
    <col min="14591" max="14591" width="8.140625" style="527" customWidth="1"/>
    <col min="14592" max="14592" width="9.7109375" style="527" customWidth="1"/>
    <col min="14593" max="14593" width="14.28515625" style="527" customWidth="1"/>
    <col min="14594" max="14594" width="14" style="527" customWidth="1"/>
    <col min="14595" max="14595" width="12.5703125" style="527" customWidth="1"/>
    <col min="14596" max="14596" width="13.5703125" style="527" customWidth="1"/>
    <col min="14597" max="14597" width="15" style="527" customWidth="1"/>
    <col min="14598" max="14598" width="13" style="527" customWidth="1"/>
    <col min="14599" max="14599" width="19.28515625" style="527" customWidth="1"/>
    <col min="14600" max="14842" width="8.85546875" style="527"/>
    <col min="14843" max="14843" width="6.7109375" style="527" customWidth="1"/>
    <col min="14844" max="14844" width="8.85546875" style="527"/>
    <col min="14845" max="14845" width="9.7109375" style="527" customWidth="1"/>
    <col min="14846" max="14846" width="8.85546875" style="527"/>
    <col min="14847" max="14847" width="8.140625" style="527" customWidth="1"/>
    <col min="14848" max="14848" width="9.7109375" style="527" customWidth="1"/>
    <col min="14849" max="14849" width="14.28515625" style="527" customWidth="1"/>
    <col min="14850" max="14850" width="14" style="527" customWidth="1"/>
    <col min="14851" max="14851" width="12.5703125" style="527" customWidth="1"/>
    <col min="14852" max="14852" width="13.5703125" style="527" customWidth="1"/>
    <col min="14853" max="14853" width="15" style="527" customWidth="1"/>
    <col min="14854" max="14854" width="13" style="527" customWidth="1"/>
    <col min="14855" max="14855" width="19.28515625" style="527" customWidth="1"/>
    <col min="14856" max="15098" width="8.85546875" style="527"/>
    <col min="15099" max="15099" width="6.7109375" style="527" customWidth="1"/>
    <col min="15100" max="15100" width="8.85546875" style="527"/>
    <col min="15101" max="15101" width="9.7109375" style="527" customWidth="1"/>
    <col min="15102" max="15102" width="8.85546875" style="527"/>
    <col min="15103" max="15103" width="8.140625" style="527" customWidth="1"/>
    <col min="15104" max="15104" width="9.7109375" style="527" customWidth="1"/>
    <col min="15105" max="15105" width="14.28515625" style="527" customWidth="1"/>
    <col min="15106" max="15106" width="14" style="527" customWidth="1"/>
    <col min="15107" max="15107" width="12.5703125" style="527" customWidth="1"/>
    <col min="15108" max="15108" width="13.5703125" style="527" customWidth="1"/>
    <col min="15109" max="15109" width="15" style="527" customWidth="1"/>
    <col min="15110" max="15110" width="13" style="527" customWidth="1"/>
    <col min="15111" max="15111" width="19.28515625" style="527" customWidth="1"/>
    <col min="15112" max="15354" width="8.85546875" style="527"/>
    <col min="15355" max="15355" width="6.7109375" style="527" customWidth="1"/>
    <col min="15356" max="15356" width="8.85546875" style="527"/>
    <col min="15357" max="15357" width="9.7109375" style="527" customWidth="1"/>
    <col min="15358" max="15358" width="8.85546875" style="527"/>
    <col min="15359" max="15359" width="8.140625" style="527" customWidth="1"/>
    <col min="15360" max="15360" width="9.7109375" style="527" customWidth="1"/>
    <col min="15361" max="15361" width="14.28515625" style="527" customWidth="1"/>
    <col min="15362" max="15362" width="14" style="527" customWidth="1"/>
    <col min="15363" max="15363" width="12.5703125" style="527" customWidth="1"/>
    <col min="15364" max="15364" width="13.5703125" style="527" customWidth="1"/>
    <col min="15365" max="15365" width="15" style="527" customWidth="1"/>
    <col min="15366" max="15366" width="13" style="527" customWidth="1"/>
    <col min="15367" max="15367" width="19.28515625" style="527" customWidth="1"/>
    <col min="15368" max="15610" width="8.85546875" style="527"/>
    <col min="15611" max="15611" width="6.7109375" style="527" customWidth="1"/>
    <col min="15612" max="15612" width="8.85546875" style="527"/>
    <col min="15613" max="15613" width="9.7109375" style="527" customWidth="1"/>
    <col min="15614" max="15614" width="8.85546875" style="527"/>
    <col min="15615" max="15615" width="8.140625" style="527" customWidth="1"/>
    <col min="15616" max="15616" width="9.7109375" style="527" customWidth="1"/>
    <col min="15617" max="15617" width="14.28515625" style="527" customWidth="1"/>
    <col min="15618" max="15618" width="14" style="527" customWidth="1"/>
    <col min="15619" max="15619" width="12.5703125" style="527" customWidth="1"/>
    <col min="15620" max="15620" width="13.5703125" style="527" customWidth="1"/>
    <col min="15621" max="15621" width="15" style="527" customWidth="1"/>
    <col min="15622" max="15622" width="13" style="527" customWidth="1"/>
    <col min="15623" max="15623" width="19.28515625" style="527" customWidth="1"/>
    <col min="15624" max="15866" width="8.85546875" style="527"/>
    <col min="15867" max="15867" width="6.7109375" style="527" customWidth="1"/>
    <col min="15868" max="15868" width="8.85546875" style="527"/>
    <col min="15869" max="15869" width="9.7109375" style="527" customWidth="1"/>
    <col min="15870" max="15870" width="8.85546875" style="527"/>
    <col min="15871" max="15871" width="8.140625" style="527" customWidth="1"/>
    <col min="15872" max="15872" width="9.7109375" style="527" customWidth="1"/>
    <col min="15873" max="15873" width="14.28515625" style="527" customWidth="1"/>
    <col min="15874" max="15874" width="14" style="527" customWidth="1"/>
    <col min="15875" max="15875" width="12.5703125" style="527" customWidth="1"/>
    <col min="15876" max="15876" width="13.5703125" style="527" customWidth="1"/>
    <col min="15877" max="15877" width="15" style="527" customWidth="1"/>
    <col min="15878" max="15878" width="13" style="527" customWidth="1"/>
    <col min="15879" max="15879" width="19.28515625" style="527" customWidth="1"/>
    <col min="15880" max="16122" width="8.85546875" style="527"/>
    <col min="16123" max="16123" width="6.7109375" style="527" customWidth="1"/>
    <col min="16124" max="16124" width="8.85546875" style="527"/>
    <col min="16125" max="16125" width="9.7109375" style="527" customWidth="1"/>
    <col min="16126" max="16126" width="8.85546875" style="527"/>
    <col min="16127" max="16127" width="8.140625" style="527" customWidth="1"/>
    <col min="16128" max="16128" width="9.7109375" style="527" customWidth="1"/>
    <col min="16129" max="16129" width="14.28515625" style="527" customWidth="1"/>
    <col min="16130" max="16130" width="14" style="527" customWidth="1"/>
    <col min="16131" max="16131" width="12.5703125" style="527" customWidth="1"/>
    <col min="16132" max="16132" width="13.5703125" style="527" customWidth="1"/>
    <col min="16133" max="16133" width="15" style="527" customWidth="1"/>
    <col min="16134" max="16134" width="13" style="527" customWidth="1"/>
    <col min="16135" max="16135" width="19.28515625" style="527" customWidth="1"/>
    <col min="16136" max="16384" width="8.85546875" style="527"/>
  </cols>
  <sheetData>
    <row r="1" spans="1:14">
      <c r="A1" s="3346"/>
      <c r="B1" s="3346"/>
      <c r="C1" s="3346"/>
      <c r="D1" s="3346"/>
      <c r="E1" s="3346"/>
      <c r="F1" s="3346"/>
      <c r="G1" s="3346"/>
      <c r="H1" s="3346"/>
      <c r="I1" s="3346"/>
      <c r="J1" s="3346"/>
      <c r="K1" s="3346"/>
      <c r="L1" s="3346"/>
      <c r="M1" s="3346"/>
      <c r="N1" s="3346"/>
    </row>
    <row r="2" spans="1:14">
      <c r="A2" s="3346" t="s">
        <v>1401</v>
      </c>
      <c r="B2" s="3346"/>
      <c r="C2" s="3346"/>
      <c r="D2" s="3346"/>
      <c r="E2" s="3346"/>
      <c r="F2" s="3346"/>
      <c r="G2" s="3346"/>
      <c r="H2" s="3346"/>
      <c r="I2" s="3346"/>
      <c r="J2" s="3346"/>
      <c r="K2" s="3346"/>
      <c r="L2" s="3346"/>
      <c r="M2" s="3346"/>
      <c r="N2" s="3346"/>
    </row>
    <row r="3" spans="1:14">
      <c r="A3" s="3346" t="s">
        <v>2076</v>
      </c>
      <c r="B3" s="3346"/>
      <c r="C3" s="3346"/>
      <c r="D3" s="3346"/>
      <c r="E3" s="3346"/>
      <c r="F3" s="3346"/>
      <c r="G3" s="3346"/>
      <c r="H3" s="3346"/>
      <c r="I3" s="3346"/>
      <c r="J3" s="3346"/>
      <c r="K3" s="3346"/>
      <c r="L3" s="3346"/>
      <c r="M3" s="3346"/>
      <c r="N3" s="3346"/>
    </row>
    <row r="4" spans="1:14">
      <c r="A4" s="3349" t="s">
        <v>2432</v>
      </c>
      <c r="B4" s="3349"/>
      <c r="C4" s="3349"/>
      <c r="D4" s="3349"/>
      <c r="E4" s="3349"/>
      <c r="F4" s="3349"/>
      <c r="G4" s="3349"/>
      <c r="H4" s="3349"/>
      <c r="I4" s="3349"/>
      <c r="J4" s="3349"/>
      <c r="K4" s="3349"/>
      <c r="L4" s="3349"/>
      <c r="M4" s="3349"/>
      <c r="N4" s="3349"/>
    </row>
    <row r="5" spans="1:14">
      <c r="C5" s="1069"/>
      <c r="F5" s="526"/>
      <c r="G5" s="526"/>
      <c r="H5" s="526"/>
      <c r="I5" s="528"/>
      <c r="J5" s="528"/>
      <c r="K5" s="526"/>
      <c r="L5" s="526"/>
      <c r="M5" s="526"/>
      <c r="N5" s="526"/>
    </row>
    <row r="6" spans="1:14">
      <c r="A6" s="528"/>
      <c r="C6" s="526"/>
      <c r="F6" s="526"/>
      <c r="G6" s="526"/>
      <c r="H6" s="526"/>
      <c r="I6" s="528"/>
      <c r="J6" s="528"/>
      <c r="K6" s="526"/>
      <c r="L6" s="526"/>
      <c r="M6" s="528" t="s">
        <v>2078</v>
      </c>
      <c r="N6" s="526"/>
    </row>
    <row r="7" spans="1:14">
      <c r="A7" s="3506" t="s">
        <v>2433</v>
      </c>
      <c r="B7" s="3506" t="s">
        <v>2434</v>
      </c>
      <c r="C7" s="3425" t="s">
        <v>2435</v>
      </c>
      <c r="D7" s="3425"/>
      <c r="E7" s="3425"/>
      <c r="F7" s="3425"/>
      <c r="G7" s="3428" t="s">
        <v>994</v>
      </c>
      <c r="H7" s="3425" t="s">
        <v>2436</v>
      </c>
      <c r="I7" s="3425"/>
      <c r="J7" s="3425"/>
      <c r="K7" s="3425"/>
      <c r="L7" s="3428" t="s">
        <v>994</v>
      </c>
      <c r="M7" s="3425" t="s">
        <v>2033</v>
      </c>
      <c r="N7" s="3425" t="s">
        <v>1201</v>
      </c>
    </row>
    <row r="8" spans="1:14" ht="18.75" customHeight="1">
      <c r="A8" s="3506"/>
      <c r="B8" s="3506"/>
      <c r="C8" s="1070" t="s">
        <v>2437</v>
      </c>
      <c r="D8" s="1071" t="s">
        <v>2438</v>
      </c>
      <c r="E8" s="1071" t="s">
        <v>2439</v>
      </c>
      <c r="F8" s="1071" t="s">
        <v>2440</v>
      </c>
      <c r="G8" s="3430"/>
      <c r="H8" s="1070" t="s">
        <v>2437</v>
      </c>
      <c r="I8" s="1071" t="s">
        <v>2438</v>
      </c>
      <c r="J8" s="1071" t="s">
        <v>2439</v>
      </c>
      <c r="K8" s="1071" t="s">
        <v>2440</v>
      </c>
      <c r="L8" s="3430"/>
      <c r="M8" s="3425"/>
      <c r="N8" s="3425"/>
    </row>
    <row r="9" spans="1:14">
      <c r="A9" s="1072">
        <v>1</v>
      </c>
      <c r="B9" s="1072">
        <v>2</v>
      </c>
      <c r="C9" s="1072">
        <v>3</v>
      </c>
      <c r="D9" s="1072">
        <v>4</v>
      </c>
      <c r="E9" s="1072">
        <v>5</v>
      </c>
      <c r="F9" s="1072">
        <v>6</v>
      </c>
      <c r="G9" s="1072">
        <v>7</v>
      </c>
      <c r="H9" s="1072">
        <v>8</v>
      </c>
      <c r="I9" s="1072">
        <v>9</v>
      </c>
      <c r="J9" s="1072">
        <v>10</v>
      </c>
      <c r="K9" s="1072">
        <v>11</v>
      </c>
      <c r="L9" s="1072">
        <v>12</v>
      </c>
      <c r="M9" s="1072" t="s">
        <v>2441</v>
      </c>
      <c r="N9" s="1072">
        <v>14</v>
      </c>
    </row>
    <row r="10" spans="1:14">
      <c r="A10" s="1073"/>
      <c r="B10" s="1073"/>
      <c r="C10" s="1074"/>
      <c r="D10" s="1075"/>
      <c r="E10" s="1075"/>
      <c r="F10" s="1075"/>
      <c r="G10" s="1075"/>
      <c r="H10" s="1074"/>
      <c r="I10" s="1075"/>
      <c r="J10" s="1075"/>
      <c r="K10" s="1075"/>
      <c r="L10" s="1075"/>
      <c r="M10" s="1075"/>
      <c r="N10" s="1076"/>
    </row>
    <row r="11" spans="1:14">
      <c r="A11" s="1077"/>
      <c r="B11" s="1077"/>
      <c r="C11" s="1074"/>
      <c r="D11" s="1075"/>
      <c r="E11" s="1075"/>
      <c r="F11" s="1078"/>
      <c r="G11" s="1078"/>
      <c r="H11" s="1074"/>
      <c r="I11" s="1075"/>
      <c r="J11" s="1075"/>
      <c r="K11" s="1078"/>
      <c r="L11" s="1078"/>
      <c r="M11" s="1078"/>
      <c r="N11" s="1076"/>
    </row>
    <row r="12" spans="1:14">
      <c r="A12" s="1073"/>
      <c r="B12" s="1073"/>
      <c r="C12" s="1079"/>
      <c r="D12" s="1075"/>
      <c r="E12" s="1075"/>
      <c r="F12" s="1075"/>
      <c r="G12" s="1075"/>
      <c r="H12" s="1079"/>
      <c r="I12" s="1075"/>
      <c r="J12" s="1075"/>
      <c r="K12" s="1075"/>
      <c r="L12" s="1075"/>
      <c r="M12" s="1075"/>
      <c r="N12" s="1076"/>
    </row>
    <row r="13" spans="1:14">
      <c r="A13" s="1077"/>
      <c r="B13" s="1077"/>
      <c r="C13" s="1074"/>
      <c r="D13" s="1075"/>
      <c r="E13" s="1075"/>
      <c r="F13" s="1075"/>
      <c r="G13" s="1075"/>
      <c r="H13" s="1074"/>
      <c r="I13" s="1075"/>
      <c r="J13" s="1075"/>
      <c r="K13" s="1075"/>
      <c r="L13" s="1075"/>
      <c r="M13" s="1075"/>
      <c r="N13" s="1076"/>
    </row>
    <row r="14" spans="1:14">
      <c r="A14" s="1073"/>
      <c r="B14" s="1073"/>
      <c r="C14" s="1074"/>
      <c r="D14" s="1075"/>
      <c r="E14" s="1075"/>
      <c r="F14" s="1075"/>
      <c r="G14" s="1075"/>
      <c r="H14" s="1074"/>
      <c r="I14" s="1075"/>
      <c r="J14" s="1075"/>
      <c r="K14" s="1075"/>
      <c r="L14" s="1075"/>
      <c r="M14" s="1075"/>
      <c r="N14" s="1076"/>
    </row>
    <row r="15" spans="1:14">
      <c r="A15" s="1073"/>
      <c r="B15" s="1073"/>
      <c r="C15" s="1079"/>
      <c r="D15" s="1075"/>
      <c r="E15" s="1075"/>
      <c r="F15" s="1075"/>
      <c r="G15" s="1075"/>
      <c r="H15" s="1079"/>
      <c r="I15" s="1075"/>
      <c r="J15" s="1075"/>
      <c r="K15" s="1075"/>
      <c r="L15" s="1075"/>
      <c r="M15" s="1075"/>
      <c r="N15" s="1076"/>
    </row>
    <row r="16" spans="1:14" ht="21" thickBot="1">
      <c r="A16" s="1080"/>
      <c r="B16" s="1080"/>
      <c r="C16" s="1081" t="s">
        <v>994</v>
      </c>
      <c r="D16" s="1081"/>
      <c r="E16" s="1081"/>
      <c r="F16" s="1082"/>
      <c r="G16" s="1082"/>
      <c r="H16" s="1081"/>
      <c r="I16" s="1081"/>
      <c r="J16" s="1081"/>
      <c r="K16" s="1082"/>
      <c r="L16" s="1082"/>
      <c r="M16" s="1082"/>
      <c r="N16" s="1082"/>
    </row>
    <row r="17" spans="1:27" ht="16.5" customHeight="1" thickTop="1"/>
    <row r="18" spans="1:27" s="529" customFormat="1">
      <c r="A18" s="536"/>
      <c r="B18" s="536" t="s">
        <v>1166</v>
      </c>
      <c r="C18" s="566"/>
      <c r="D18" s="566"/>
      <c r="E18" s="566"/>
      <c r="F18" s="566"/>
      <c r="G18" s="566"/>
      <c r="H18" s="566"/>
      <c r="I18" s="566"/>
      <c r="J18" s="566"/>
      <c r="K18" s="566"/>
      <c r="L18" s="566"/>
      <c r="M18" s="536" t="s">
        <v>1232</v>
      </c>
      <c r="N18" s="566"/>
      <c r="P18" s="536"/>
      <c r="Q18" s="536"/>
      <c r="R18" s="536"/>
      <c r="S18" s="536"/>
      <c r="T18" s="536"/>
      <c r="U18" s="536"/>
      <c r="V18" s="536"/>
      <c r="X18" s="536"/>
      <c r="Y18" s="536"/>
      <c r="Z18" s="536"/>
      <c r="AA18" s="536"/>
    </row>
    <row r="19" spans="1:27" s="529" customFormat="1">
      <c r="A19" s="536"/>
      <c r="B19" s="536" t="s">
        <v>1816</v>
      </c>
      <c r="C19" s="566"/>
      <c r="D19" s="566"/>
      <c r="E19" s="566"/>
      <c r="F19" s="566"/>
      <c r="G19" s="566"/>
      <c r="H19" s="566"/>
      <c r="I19" s="566"/>
      <c r="J19" s="566"/>
      <c r="K19" s="566"/>
      <c r="L19" s="566"/>
      <c r="M19" s="536" t="s">
        <v>1816</v>
      </c>
      <c r="N19" s="566"/>
      <c r="P19" s="536"/>
      <c r="Q19" s="536"/>
      <c r="R19" s="536"/>
      <c r="S19" s="536"/>
      <c r="T19" s="536"/>
      <c r="U19" s="536"/>
      <c r="V19" s="536"/>
      <c r="X19" s="536"/>
      <c r="Y19" s="536"/>
      <c r="Z19" s="536"/>
      <c r="AA19" s="536"/>
    </row>
    <row r="20" spans="1:27" s="529" customFormat="1">
      <c r="A20" s="536"/>
      <c r="B20" s="536" t="s">
        <v>1339</v>
      </c>
      <c r="C20" s="566"/>
      <c r="D20" s="566"/>
      <c r="E20" s="566"/>
      <c r="F20" s="566"/>
      <c r="G20" s="566"/>
      <c r="H20" s="566"/>
      <c r="I20" s="566"/>
      <c r="J20" s="566"/>
      <c r="K20" s="566"/>
      <c r="L20" s="566"/>
      <c r="M20" s="536" t="s">
        <v>1339</v>
      </c>
      <c r="N20" s="566"/>
      <c r="P20" s="536"/>
      <c r="Q20" s="536"/>
      <c r="R20" s="536"/>
      <c r="S20" s="536"/>
      <c r="T20" s="536"/>
      <c r="U20" s="536"/>
      <c r="V20" s="536"/>
      <c r="X20" s="536"/>
      <c r="Y20" s="536"/>
      <c r="Z20" s="536"/>
      <c r="AA20" s="536"/>
    </row>
    <row r="21" spans="1:27" s="529" customFormat="1">
      <c r="A21" s="536"/>
      <c r="B21" s="536" t="s">
        <v>941</v>
      </c>
      <c r="C21" s="566"/>
      <c r="D21" s="566"/>
      <c r="E21" s="566"/>
      <c r="F21" s="566"/>
      <c r="G21" s="566"/>
      <c r="H21" s="566"/>
      <c r="I21" s="566"/>
      <c r="J21" s="566"/>
      <c r="K21" s="566"/>
      <c r="L21" s="566"/>
      <c r="M21" s="536" t="s">
        <v>941</v>
      </c>
      <c r="N21" s="566"/>
      <c r="P21" s="536"/>
      <c r="Q21" s="536"/>
      <c r="R21" s="536"/>
      <c r="S21" s="536"/>
      <c r="T21" s="536"/>
      <c r="U21" s="536"/>
      <c r="V21" s="536"/>
      <c r="X21" s="536"/>
      <c r="Y21" s="536"/>
      <c r="Z21" s="536"/>
      <c r="AA21" s="536"/>
    </row>
    <row r="22" spans="1:27" s="529" customFormat="1">
      <c r="A22" s="536"/>
      <c r="B22" s="536"/>
      <c r="C22" s="566"/>
      <c r="D22" s="566"/>
      <c r="E22" s="566"/>
      <c r="F22" s="566"/>
      <c r="G22" s="566"/>
      <c r="H22" s="566"/>
      <c r="I22" s="566"/>
      <c r="J22" s="566"/>
      <c r="K22" s="566"/>
      <c r="L22" s="566"/>
      <c r="M22" s="536"/>
      <c r="N22" s="566"/>
      <c r="P22" s="536"/>
      <c r="Q22" s="536"/>
      <c r="R22" s="536"/>
      <c r="S22" s="536"/>
      <c r="T22" s="536"/>
      <c r="U22" s="536"/>
      <c r="V22" s="536"/>
      <c r="X22" s="536"/>
      <c r="Y22" s="536"/>
      <c r="Z22" s="536"/>
      <c r="AA22" s="536"/>
    </row>
    <row r="23" spans="1:27" s="529" customFormat="1" ht="21" thickBot="1">
      <c r="A23" s="608" t="s">
        <v>915</v>
      </c>
      <c r="B23" s="536"/>
      <c r="C23" s="566"/>
      <c r="D23" s="566"/>
      <c r="E23" s="566"/>
      <c r="F23" s="566"/>
      <c r="G23" s="566"/>
      <c r="H23" s="566"/>
      <c r="I23" s="566"/>
      <c r="J23" s="566"/>
      <c r="K23" s="566"/>
      <c r="L23" s="566"/>
      <c r="M23" s="536"/>
      <c r="N23" s="566"/>
      <c r="P23" s="536"/>
      <c r="Q23" s="536"/>
      <c r="R23" s="536"/>
      <c r="S23" s="536"/>
      <c r="T23" s="536"/>
      <c r="U23" s="536"/>
      <c r="V23" s="536"/>
      <c r="X23" s="536"/>
      <c r="Y23" s="536"/>
      <c r="Z23" s="536"/>
      <c r="AA23" s="536"/>
    </row>
    <row r="24" spans="1:27" s="529" customFormat="1" ht="20.45" customHeight="1" thickTop="1">
      <c r="A24" s="3397" t="s">
        <v>2442</v>
      </c>
      <c r="B24" s="3397"/>
      <c r="C24" s="3397"/>
      <c r="D24" s="3397"/>
      <c r="E24" s="3397"/>
      <c r="F24" s="3397"/>
      <c r="G24" s="3397"/>
      <c r="H24" s="3397"/>
      <c r="I24" s="3397"/>
      <c r="J24" s="3397"/>
      <c r="K24" s="3397"/>
      <c r="L24" s="3397"/>
      <c r="M24" s="3397"/>
      <c r="N24" s="3397"/>
      <c r="P24" s="536"/>
      <c r="Q24" s="536"/>
      <c r="R24" s="536"/>
      <c r="S24" s="536"/>
      <c r="T24" s="536"/>
      <c r="U24" s="536"/>
      <c r="V24" s="536"/>
      <c r="X24" s="536"/>
      <c r="Y24" s="536"/>
      <c r="Z24" s="536"/>
      <c r="AA24" s="536"/>
    </row>
    <row r="25" spans="1:27" s="529" customFormat="1">
      <c r="A25" s="536"/>
      <c r="B25" s="536"/>
      <c r="C25" s="566"/>
      <c r="D25" s="566"/>
      <c r="E25" s="566"/>
      <c r="F25" s="566"/>
      <c r="G25" s="566"/>
      <c r="H25" s="566"/>
      <c r="I25" s="566"/>
      <c r="J25" s="566"/>
      <c r="K25" s="566"/>
      <c r="L25" s="566"/>
      <c r="M25" s="536"/>
      <c r="N25" s="566"/>
      <c r="P25" s="536"/>
      <c r="Q25" s="536"/>
      <c r="R25" s="536"/>
      <c r="S25" s="536"/>
      <c r="T25" s="536"/>
      <c r="U25" s="536"/>
      <c r="V25" s="536"/>
      <c r="X25" s="536"/>
      <c r="Y25" s="536"/>
      <c r="Z25" s="536"/>
      <c r="AA25" s="536"/>
    </row>
    <row r="26" spans="1:27" ht="21" thickBot="1">
      <c r="A26" s="548" t="s">
        <v>959</v>
      </c>
    </row>
    <row r="27" spans="1:27" ht="21" thickTop="1">
      <c r="A27" s="312">
        <v>1</v>
      </c>
      <c r="B27" s="286" t="s">
        <v>2443</v>
      </c>
      <c r="C27" s="286"/>
      <c r="D27" s="286"/>
      <c r="E27" s="286"/>
      <c r="F27" s="286"/>
      <c r="G27" s="286"/>
      <c r="H27" s="286"/>
    </row>
    <row r="28" spans="1:27">
      <c r="A28" s="551">
        <v>2</v>
      </c>
      <c r="B28" s="527" t="s">
        <v>2444</v>
      </c>
    </row>
    <row r="29" spans="1:27">
      <c r="A29" s="551"/>
      <c r="B29" s="527" t="s">
        <v>2445</v>
      </c>
    </row>
    <row r="30" spans="1:27">
      <c r="A30" s="551"/>
      <c r="B30" s="527" t="s">
        <v>2446</v>
      </c>
    </row>
    <row r="31" spans="1:27">
      <c r="A31" s="551"/>
      <c r="B31" s="527" t="s">
        <v>2447</v>
      </c>
    </row>
    <row r="32" spans="1:27">
      <c r="A32" s="551"/>
      <c r="B32" s="527" t="s">
        <v>2448</v>
      </c>
    </row>
    <row r="33" spans="1:2">
      <c r="A33" s="551"/>
      <c r="B33" s="527" t="s">
        <v>2449</v>
      </c>
    </row>
    <row r="34" spans="1:2">
      <c r="A34" s="551"/>
      <c r="B34" s="527" t="s">
        <v>2450</v>
      </c>
    </row>
  </sheetData>
  <protectedRanges>
    <protectedRange sqref="A9:N15" name="Range2"/>
  </protectedRanges>
  <mergeCells count="13">
    <mergeCell ref="M7:M8"/>
    <mergeCell ref="N7:N8"/>
    <mergeCell ref="A24:N24"/>
    <mergeCell ref="A1:N1"/>
    <mergeCell ref="A2:N2"/>
    <mergeCell ref="A3:N3"/>
    <mergeCell ref="A4:N4"/>
    <mergeCell ref="A7:A8"/>
    <mergeCell ref="B7:B8"/>
    <mergeCell ref="C7:F7"/>
    <mergeCell ref="G7:G8"/>
    <mergeCell ref="H7:K7"/>
    <mergeCell ref="L7:L8"/>
  </mergeCells>
  <printOptions horizontalCentered="1"/>
  <pageMargins left="0.31496062992125984" right="0" top="0.19685039370078741" bottom="0" header="0" footer="0"/>
  <pageSetup scale="125" fitToHeight="10" orientation="portrait" r:id="rId1"/>
  <rowBreaks count="1" manualBreakCount="1">
    <brk id="22" max="1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Normal="100" zoomScaleSheetLayoutView="100" workbookViewId="0">
      <selection activeCell="D7" sqref="D7"/>
    </sheetView>
  </sheetViews>
  <sheetFormatPr defaultColWidth="8.85546875" defaultRowHeight="14.25"/>
  <cols>
    <col min="1" max="1" width="8.85546875" style="1116"/>
    <col min="2" max="2" width="2" style="1116" bestFit="1" customWidth="1"/>
    <col min="3" max="9" width="8.85546875" style="1116"/>
    <col min="10" max="10" width="7.140625" style="1116" customWidth="1"/>
    <col min="11" max="16384" width="8.85546875" style="1116"/>
  </cols>
  <sheetData>
    <row r="1" spans="1:12">
      <c r="A1" s="1113"/>
      <c r="B1" s="1114"/>
      <c r="C1" s="1114"/>
      <c r="D1" s="1114"/>
      <c r="E1" s="1114"/>
      <c r="F1" s="1114"/>
      <c r="G1" s="1114"/>
      <c r="H1" s="1114"/>
      <c r="I1" s="1114"/>
      <c r="J1" s="1114"/>
      <c r="K1" s="1114"/>
      <c r="L1" s="1115"/>
    </row>
    <row r="2" spans="1:12">
      <c r="A2" s="1117"/>
      <c r="B2" s="1118"/>
      <c r="C2" s="1118"/>
      <c r="D2" s="1118"/>
      <c r="E2" s="1118"/>
      <c r="F2" s="1118"/>
      <c r="G2" s="1118"/>
      <c r="H2" s="1118"/>
      <c r="I2" s="1118"/>
      <c r="J2" s="1118"/>
      <c r="K2" s="1118"/>
      <c r="L2" s="1119"/>
    </row>
    <row r="3" spans="1:12">
      <c r="A3" s="1117"/>
      <c r="B3" s="1118"/>
      <c r="C3" s="1118"/>
      <c r="D3" s="1118"/>
      <c r="E3" s="1118"/>
      <c r="F3" s="1118"/>
      <c r="G3" s="1118"/>
      <c r="H3" s="1118"/>
      <c r="I3" s="1118"/>
      <c r="J3" s="1118"/>
      <c r="K3" s="1118"/>
      <c r="L3" s="1119"/>
    </row>
    <row r="4" spans="1:12">
      <c r="A4" s="1117"/>
      <c r="B4" s="1118"/>
      <c r="C4" s="1118"/>
      <c r="D4" s="1118"/>
      <c r="E4" s="1118"/>
      <c r="F4" s="1118"/>
      <c r="G4" s="1118"/>
      <c r="H4" s="1118"/>
      <c r="I4" s="1118"/>
      <c r="J4" s="1118"/>
      <c r="K4" s="1118"/>
      <c r="L4" s="1119"/>
    </row>
    <row r="5" spans="1:12">
      <c r="A5" s="1117"/>
      <c r="B5" s="1118"/>
      <c r="C5" s="1118"/>
      <c r="D5" s="1118"/>
      <c r="E5" s="1118"/>
      <c r="F5" s="1118"/>
      <c r="G5" s="1118"/>
      <c r="H5" s="1118"/>
      <c r="I5" s="1118"/>
      <c r="J5" s="1118"/>
      <c r="K5" s="1118"/>
      <c r="L5" s="1119"/>
    </row>
    <row r="6" spans="1:12">
      <c r="A6" s="1117"/>
      <c r="B6" s="1118"/>
      <c r="C6" s="1118"/>
      <c r="D6" s="1118"/>
      <c r="E6" s="1118"/>
      <c r="F6" s="1118"/>
      <c r="G6" s="1118"/>
      <c r="H6" s="1118"/>
      <c r="I6" s="1118"/>
      <c r="J6" s="1118"/>
      <c r="K6" s="1118"/>
      <c r="L6" s="1119"/>
    </row>
    <row r="7" spans="1:12">
      <c r="A7" s="1117"/>
      <c r="B7" s="1118"/>
      <c r="C7" s="1118"/>
      <c r="D7" s="1118"/>
      <c r="E7" s="1118"/>
      <c r="F7" s="1118"/>
      <c r="G7" s="1118"/>
      <c r="H7" s="1118"/>
      <c r="I7" s="1118"/>
      <c r="J7" s="1118"/>
      <c r="K7" s="1118"/>
      <c r="L7" s="1119"/>
    </row>
    <row r="8" spans="1:12">
      <c r="A8" s="1117"/>
      <c r="B8" s="1118"/>
      <c r="C8" s="1118"/>
      <c r="D8" s="1118"/>
      <c r="E8" s="1118"/>
      <c r="F8" s="1118"/>
      <c r="G8" s="1118"/>
      <c r="H8" s="1118"/>
      <c r="I8" s="1118"/>
      <c r="J8" s="1118"/>
      <c r="K8" s="1118"/>
      <c r="L8" s="1119"/>
    </row>
    <row r="9" spans="1:12">
      <c r="A9" s="1117"/>
      <c r="B9" s="1118"/>
      <c r="C9" s="1118"/>
      <c r="D9" s="1118"/>
      <c r="E9" s="1118"/>
      <c r="F9" s="1118"/>
      <c r="G9" s="1118"/>
      <c r="H9" s="1118"/>
      <c r="I9" s="1118"/>
      <c r="J9" s="1118"/>
      <c r="K9" s="1118"/>
      <c r="L9" s="1119"/>
    </row>
    <row r="10" spans="1:12">
      <c r="A10" s="1117"/>
      <c r="B10" s="1118"/>
      <c r="C10" s="1118"/>
      <c r="D10" s="1118"/>
      <c r="E10" s="1118"/>
      <c r="F10" s="1118"/>
      <c r="G10" s="1118"/>
      <c r="H10" s="1118"/>
      <c r="I10" s="1118"/>
      <c r="J10" s="1118"/>
      <c r="K10" s="1118"/>
      <c r="L10" s="1119"/>
    </row>
    <row r="11" spans="1:12" ht="26.25">
      <c r="A11" s="3510" t="s">
        <v>2488</v>
      </c>
      <c r="B11" s="3511"/>
      <c r="C11" s="3511"/>
      <c r="D11" s="3511"/>
      <c r="E11" s="3511"/>
      <c r="F11" s="3511"/>
      <c r="G11" s="3511"/>
      <c r="H11" s="3511"/>
      <c r="I11" s="3511"/>
      <c r="J11" s="3511"/>
      <c r="K11" s="3511"/>
      <c r="L11" s="3512"/>
    </row>
    <row r="12" spans="1:12" ht="34.9" customHeight="1">
      <c r="A12" s="3510" t="s">
        <v>2489</v>
      </c>
      <c r="B12" s="3511"/>
      <c r="C12" s="3511"/>
      <c r="D12" s="3511"/>
      <c r="E12" s="3511"/>
      <c r="F12" s="3511"/>
      <c r="G12" s="3511"/>
      <c r="H12" s="3511"/>
      <c r="I12" s="3511"/>
      <c r="J12" s="3511"/>
      <c r="K12" s="3511"/>
      <c r="L12" s="3512"/>
    </row>
    <row r="13" spans="1:12" ht="27.6" customHeight="1">
      <c r="A13" s="3510" t="s">
        <v>2490</v>
      </c>
      <c r="B13" s="3511"/>
      <c r="C13" s="3511"/>
      <c r="D13" s="3511"/>
      <c r="E13" s="3511"/>
      <c r="F13" s="3511"/>
      <c r="G13" s="3511"/>
      <c r="H13" s="3511"/>
      <c r="I13" s="3511"/>
      <c r="J13" s="3511"/>
      <c r="K13" s="3511"/>
      <c r="L13" s="3512"/>
    </row>
    <row r="14" spans="1:12" ht="15">
      <c r="A14" s="1117"/>
      <c r="B14" s="1120"/>
      <c r="C14" s="1118"/>
      <c r="D14" s="1118"/>
      <c r="E14" s="1118"/>
      <c r="F14" s="1118"/>
      <c r="G14" s="1118"/>
      <c r="H14" s="1118"/>
      <c r="I14" s="1118"/>
      <c r="J14" s="1118"/>
      <c r="K14" s="1118"/>
      <c r="L14" s="1119"/>
    </row>
    <row r="15" spans="1:12" ht="15">
      <c r="A15" s="1117"/>
      <c r="B15" s="1120"/>
      <c r="C15" s="1118"/>
      <c r="D15" s="1118"/>
      <c r="E15" s="1118"/>
      <c r="F15" s="1118"/>
      <c r="G15" s="1118"/>
      <c r="H15" s="1118"/>
      <c r="I15" s="1118"/>
      <c r="J15" s="1118"/>
      <c r="K15" s="1118"/>
      <c r="L15" s="1119"/>
    </row>
    <row r="16" spans="1:12" ht="33.75">
      <c r="A16" s="3513" t="s">
        <v>2491</v>
      </c>
      <c r="B16" s="3514"/>
      <c r="C16" s="3514"/>
      <c r="D16" s="3514"/>
      <c r="E16" s="3514"/>
      <c r="F16" s="3514"/>
      <c r="G16" s="3514"/>
      <c r="H16" s="3514"/>
      <c r="I16" s="3514"/>
      <c r="J16" s="3514"/>
      <c r="K16" s="3514"/>
      <c r="L16" s="3515"/>
    </row>
    <row r="17" spans="1:12" ht="15" customHeight="1">
      <c r="A17" s="3507" t="str">
        <f>'231-1'!A4:F4</f>
        <v>आयोजनागत रकमको स्रोत र उपयोग वार्षिक विवरण</v>
      </c>
      <c r="B17" s="3508"/>
      <c r="C17" s="3508"/>
      <c r="D17" s="3508"/>
      <c r="E17" s="3508"/>
      <c r="F17" s="3508"/>
      <c r="G17" s="3508"/>
      <c r="H17" s="3508"/>
      <c r="I17" s="3508"/>
      <c r="J17" s="3508"/>
      <c r="K17" s="3508"/>
      <c r="L17" s="3509"/>
    </row>
    <row r="18" spans="1:12" ht="16.149999999999999" customHeight="1">
      <c r="A18" s="3507" t="str">
        <f>'231-2'!A4:H4</f>
        <v>आयोजनागत रकमको स्रोत र उपयोग चौमासिक विवरण</v>
      </c>
      <c r="B18" s="3508"/>
      <c r="C18" s="3508"/>
      <c r="D18" s="3508"/>
      <c r="E18" s="3508"/>
      <c r="F18" s="3508"/>
      <c r="G18" s="3508"/>
      <c r="H18" s="3508"/>
      <c r="I18" s="3508"/>
      <c r="J18" s="3508"/>
      <c r="K18" s="3508"/>
      <c r="L18" s="3509"/>
    </row>
    <row r="19" spans="1:12">
      <c r="A19" s="3516" t="str">
        <f>'231-3'!A4:G4</f>
        <v>सरकारको आयोजनागत रकमको स्रोत र उपयोग विवरण (GoN Fund and GoN Reimburshible funds)</v>
      </c>
      <c r="B19" s="3517"/>
      <c r="C19" s="3517"/>
      <c r="D19" s="3517"/>
      <c r="E19" s="3517"/>
      <c r="F19" s="3517"/>
      <c r="G19" s="3517"/>
      <c r="H19" s="3517"/>
      <c r="I19" s="3517"/>
      <c r="J19" s="3517"/>
      <c r="K19" s="3517"/>
      <c r="L19" s="3518"/>
    </row>
    <row r="20" spans="1:12">
      <c r="A20" s="3507" t="str">
        <f>'231-4'!A4:P4</f>
        <v>आयोजनागत खर्चको विवरण (बजेट विवरण)</v>
      </c>
      <c r="B20" s="3508"/>
      <c r="C20" s="3508"/>
      <c r="D20" s="3508"/>
      <c r="E20" s="3508"/>
      <c r="F20" s="3508"/>
      <c r="G20" s="3508"/>
      <c r="H20" s="3508"/>
      <c r="I20" s="3508"/>
      <c r="J20" s="3508"/>
      <c r="K20" s="3508"/>
      <c r="L20" s="3509"/>
    </row>
    <row r="21" spans="1:12">
      <c r="A21" s="3507" t="str">
        <f>'231-6'!A4:M4</f>
        <v>दातृ निकायगत कोषको विवरण</v>
      </c>
      <c r="B21" s="3508"/>
      <c r="C21" s="3508"/>
      <c r="D21" s="3508"/>
      <c r="E21" s="3508"/>
      <c r="F21" s="3508"/>
      <c r="G21" s="3508"/>
      <c r="H21" s="3508"/>
      <c r="I21" s="3508"/>
      <c r="J21" s="3508"/>
      <c r="K21" s="3508"/>
      <c r="L21" s="3509"/>
    </row>
    <row r="22" spans="1:12">
      <c r="A22" s="3507" t="str">
        <f>'231-7'!A4:J4</f>
        <v>आयोजना लेखा सम्बन्धी लेखा अनुसूचीहरू</v>
      </c>
      <c r="B22" s="3508"/>
      <c r="C22" s="3508"/>
      <c r="D22" s="3508"/>
      <c r="E22" s="3508"/>
      <c r="F22" s="3508"/>
      <c r="G22" s="3508"/>
      <c r="H22" s="3508"/>
      <c r="I22" s="3508"/>
      <c r="J22" s="3508"/>
      <c r="K22" s="3508"/>
      <c r="L22" s="3509"/>
    </row>
    <row r="23" spans="1:12" ht="15">
      <c r="A23" s="1117"/>
      <c r="B23" s="1120"/>
      <c r="C23" s="1118"/>
      <c r="D23" s="1118"/>
      <c r="E23" s="1118"/>
      <c r="F23" s="1118"/>
      <c r="G23" s="1118"/>
      <c r="H23" s="1118"/>
      <c r="I23" s="1118"/>
      <c r="J23" s="1118"/>
      <c r="K23" s="1118"/>
      <c r="L23" s="1119"/>
    </row>
    <row r="24" spans="1:12" ht="15">
      <c r="A24" s="1117"/>
      <c r="B24" s="1120"/>
      <c r="C24" s="1118"/>
      <c r="D24" s="1118"/>
      <c r="E24" s="1118"/>
      <c r="F24" s="1118"/>
      <c r="G24" s="1118"/>
      <c r="H24" s="1118"/>
      <c r="I24" s="1118"/>
      <c r="J24" s="1118"/>
      <c r="K24" s="1118"/>
      <c r="L24" s="1119"/>
    </row>
    <row r="25" spans="1:12">
      <c r="A25" s="1117"/>
      <c r="B25" s="1118"/>
      <c r="C25" s="1118"/>
      <c r="D25" s="1118"/>
      <c r="E25" s="1118"/>
      <c r="F25" s="1118"/>
      <c r="G25" s="1118"/>
      <c r="H25" s="1118"/>
      <c r="I25" s="1118"/>
      <c r="J25" s="1118"/>
      <c r="K25" s="1118"/>
      <c r="L25" s="1119"/>
    </row>
    <row r="26" spans="1:12">
      <c r="A26" s="1117"/>
      <c r="B26" s="1118"/>
      <c r="C26" s="1118"/>
      <c r="D26" s="1118"/>
      <c r="E26" s="1118"/>
      <c r="F26" s="1118"/>
      <c r="G26" s="1118"/>
      <c r="H26" s="1118"/>
      <c r="I26" s="1118"/>
      <c r="J26" s="1118"/>
      <c r="K26" s="1118"/>
      <c r="L26" s="1119"/>
    </row>
    <row r="27" spans="1:12">
      <c r="A27" s="1117"/>
      <c r="B27" s="1118"/>
      <c r="C27" s="1118"/>
      <c r="D27" s="1118"/>
      <c r="E27" s="1118"/>
      <c r="F27" s="1118"/>
      <c r="G27" s="1118"/>
      <c r="H27" s="1118"/>
      <c r="I27" s="1118"/>
      <c r="J27" s="1118"/>
      <c r="K27" s="1118"/>
      <c r="L27" s="1119"/>
    </row>
    <row r="28" spans="1:12">
      <c r="A28" s="1117"/>
      <c r="B28" s="1118"/>
      <c r="C28" s="1118"/>
      <c r="D28" s="1118"/>
      <c r="E28" s="1118"/>
      <c r="F28" s="1118"/>
      <c r="G28" s="1118"/>
      <c r="H28" s="1118"/>
      <c r="I28" s="1118"/>
      <c r="J28" s="1118"/>
      <c r="K28" s="1118"/>
      <c r="L28" s="1119"/>
    </row>
    <row r="29" spans="1:12">
      <c r="A29" s="1117"/>
      <c r="B29" s="1118"/>
      <c r="C29" s="1118"/>
      <c r="D29" s="1118"/>
      <c r="E29" s="1118"/>
      <c r="F29" s="1118"/>
      <c r="G29" s="1118"/>
      <c r="H29" s="1118"/>
      <c r="I29" s="1118"/>
      <c r="J29" s="1118"/>
      <c r="K29" s="1118"/>
      <c r="L29" s="1119"/>
    </row>
    <row r="30" spans="1:12">
      <c r="A30" s="1117"/>
      <c r="B30" s="1118"/>
      <c r="C30" s="1118"/>
      <c r="D30" s="1118"/>
      <c r="E30" s="1118"/>
      <c r="F30" s="1118"/>
      <c r="G30" s="1118"/>
      <c r="H30" s="1118"/>
      <c r="I30" s="1118"/>
      <c r="J30" s="1118"/>
      <c r="K30" s="1118"/>
      <c r="L30" s="1119"/>
    </row>
    <row r="31" spans="1:12">
      <c r="A31" s="1117"/>
      <c r="B31" s="1118"/>
      <c r="C31" s="1118"/>
      <c r="D31" s="1118"/>
      <c r="E31" s="1118"/>
      <c r="F31" s="1118"/>
      <c r="G31" s="1118"/>
      <c r="H31" s="1118"/>
      <c r="I31" s="1118"/>
      <c r="J31" s="1118"/>
      <c r="K31" s="1118"/>
      <c r="L31" s="1119"/>
    </row>
    <row r="32" spans="1:12">
      <c r="A32" s="1117"/>
      <c r="B32" s="1118"/>
      <c r="C32" s="1118"/>
      <c r="D32" s="1118"/>
      <c r="E32" s="1118"/>
      <c r="F32" s="1118"/>
      <c r="G32" s="1118"/>
      <c r="H32" s="1118"/>
      <c r="I32" s="1118"/>
      <c r="J32" s="1118"/>
      <c r="K32" s="1118"/>
      <c r="L32" s="1119"/>
    </row>
    <row r="33" spans="1:12" ht="15" thickBot="1">
      <c r="A33" s="1121" t="s">
        <v>1009</v>
      </c>
      <c r="B33" s="1122"/>
      <c r="C33" s="1122"/>
      <c r="D33" s="1122"/>
      <c r="E33" s="1122"/>
      <c r="F33" s="1122"/>
      <c r="G33" s="1122"/>
      <c r="H33" s="1122"/>
      <c r="I33" s="1122"/>
      <c r="J33" s="1122"/>
      <c r="K33" s="1122"/>
      <c r="L33" s="1123"/>
    </row>
    <row r="34" spans="1:12">
      <c r="A34" s="3519" t="s">
        <v>2492</v>
      </c>
      <c r="B34" s="3519"/>
      <c r="C34" s="3519"/>
      <c r="D34" s="3519"/>
      <c r="E34" s="3519"/>
      <c r="F34" s="3519"/>
      <c r="G34" s="3519"/>
      <c r="H34" s="3519"/>
      <c r="I34" s="3519"/>
      <c r="J34" s="3519"/>
      <c r="K34" s="3519"/>
      <c r="L34" s="3519"/>
    </row>
    <row r="35" spans="1:12">
      <c r="A35" s="3519"/>
      <c r="B35" s="3519"/>
      <c r="C35" s="3519"/>
      <c r="D35" s="3519"/>
      <c r="E35" s="3519"/>
      <c r="F35" s="3519"/>
      <c r="G35" s="3519"/>
      <c r="H35" s="3519"/>
      <c r="I35" s="3519"/>
      <c r="J35" s="3519"/>
      <c r="K35" s="3519"/>
      <c r="L35" s="3519"/>
    </row>
  </sheetData>
  <mergeCells count="11">
    <mergeCell ref="A19:L19"/>
    <mergeCell ref="A20:L20"/>
    <mergeCell ref="A21:L21"/>
    <mergeCell ref="A22:L22"/>
    <mergeCell ref="A34:L35"/>
    <mergeCell ref="A18:L18"/>
    <mergeCell ref="A11:L11"/>
    <mergeCell ref="A12:L12"/>
    <mergeCell ref="A13:L13"/>
    <mergeCell ref="A16:L16"/>
    <mergeCell ref="A17:L17"/>
  </mergeCells>
  <printOptions horizontalCentered="1"/>
  <pageMargins left="0.31496062992125984" right="0" top="0.19685039370078741" bottom="0" header="0" footer="0"/>
  <pageSetup scale="12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showFormulas="1" zoomScaleNormal="100" zoomScaleSheetLayoutView="115" zoomScalePageLayoutView="90" workbookViewId="0">
      <selection activeCell="D7" sqref="D7:D8"/>
    </sheetView>
  </sheetViews>
  <sheetFormatPr defaultRowHeight="20.25"/>
  <cols>
    <col min="1" max="1" width="3.28515625" style="286" customWidth="1"/>
    <col min="2" max="2" width="8.28515625" style="286" customWidth="1"/>
    <col min="3" max="4" width="5.28515625" style="286" customWidth="1"/>
    <col min="5" max="5" width="5.85546875" style="286" customWidth="1"/>
    <col min="6" max="6" width="11.7109375" style="286" customWidth="1"/>
    <col min="7" max="7" width="10.5703125" style="286" customWidth="1"/>
    <col min="8" max="9" width="9.140625" style="286" hidden="1" customWidth="1"/>
    <col min="10" max="248" width="8.85546875" style="286"/>
    <col min="249" max="249" width="8" style="286" customWidth="1"/>
    <col min="250" max="250" width="7.28515625" style="286" customWidth="1"/>
    <col min="251" max="251" width="17.28515625" style="286" customWidth="1"/>
    <col min="252" max="252" width="8.28515625" style="286" customWidth="1"/>
    <col min="253" max="260" width="8.85546875" style="286"/>
    <col min="261" max="261" width="16.85546875" style="286" customWidth="1"/>
    <col min="262" max="262" width="11.140625" style="286" customWidth="1"/>
    <col min="263" max="504" width="8.85546875" style="286"/>
    <col min="505" max="505" width="8" style="286" customWidth="1"/>
    <col min="506" max="506" width="7.28515625" style="286" customWidth="1"/>
    <col min="507" max="507" width="17.28515625" style="286" customWidth="1"/>
    <col min="508" max="508" width="8.28515625" style="286" customWidth="1"/>
    <col min="509" max="516" width="8.85546875" style="286"/>
    <col min="517" max="517" width="16.85546875" style="286" customWidth="1"/>
    <col min="518" max="518" width="11.140625" style="286" customWidth="1"/>
    <col min="519" max="760" width="8.85546875" style="286"/>
    <col min="761" max="761" width="8" style="286" customWidth="1"/>
    <col min="762" max="762" width="7.28515625" style="286" customWidth="1"/>
    <col min="763" max="763" width="17.28515625" style="286" customWidth="1"/>
    <col min="764" max="764" width="8.28515625" style="286" customWidth="1"/>
    <col min="765" max="772" width="8.85546875" style="286"/>
    <col min="773" max="773" width="16.85546875" style="286" customWidth="1"/>
    <col min="774" max="774" width="11.140625" style="286" customWidth="1"/>
    <col min="775" max="1016" width="8.85546875" style="286"/>
    <col min="1017" max="1017" width="8" style="286" customWidth="1"/>
    <col min="1018" max="1018" width="7.28515625" style="286" customWidth="1"/>
    <col min="1019" max="1019" width="17.28515625" style="286" customWidth="1"/>
    <col min="1020" max="1020" width="8.28515625" style="286" customWidth="1"/>
    <col min="1021" max="1028" width="8.85546875" style="286"/>
    <col min="1029" max="1029" width="16.85546875" style="286" customWidth="1"/>
    <col min="1030" max="1030" width="11.140625" style="286" customWidth="1"/>
    <col min="1031" max="1272" width="8.85546875" style="286"/>
    <col min="1273" max="1273" width="8" style="286" customWidth="1"/>
    <col min="1274" max="1274" width="7.28515625" style="286" customWidth="1"/>
    <col min="1275" max="1275" width="17.28515625" style="286" customWidth="1"/>
    <col min="1276" max="1276" width="8.28515625" style="286" customWidth="1"/>
    <col min="1277" max="1284" width="8.85546875" style="286"/>
    <col min="1285" max="1285" width="16.85546875" style="286" customWidth="1"/>
    <col min="1286" max="1286" width="11.140625" style="286" customWidth="1"/>
    <col min="1287" max="1528" width="8.85546875" style="286"/>
    <col min="1529" max="1529" width="8" style="286" customWidth="1"/>
    <col min="1530" max="1530" width="7.28515625" style="286" customWidth="1"/>
    <col min="1531" max="1531" width="17.28515625" style="286" customWidth="1"/>
    <col min="1532" max="1532" width="8.28515625" style="286" customWidth="1"/>
    <col min="1533" max="1540" width="8.85546875" style="286"/>
    <col min="1541" max="1541" width="16.85546875" style="286" customWidth="1"/>
    <col min="1542" max="1542" width="11.140625" style="286" customWidth="1"/>
    <col min="1543" max="1784" width="8.85546875" style="286"/>
    <col min="1785" max="1785" width="8" style="286" customWidth="1"/>
    <col min="1786" max="1786" width="7.28515625" style="286" customWidth="1"/>
    <col min="1787" max="1787" width="17.28515625" style="286" customWidth="1"/>
    <col min="1788" max="1788" width="8.28515625" style="286" customWidth="1"/>
    <col min="1789" max="1796" width="8.85546875" style="286"/>
    <col min="1797" max="1797" width="16.85546875" style="286" customWidth="1"/>
    <col min="1798" max="1798" width="11.140625" style="286" customWidth="1"/>
    <col min="1799" max="2040" width="8.85546875" style="286"/>
    <col min="2041" max="2041" width="8" style="286" customWidth="1"/>
    <col min="2042" max="2042" width="7.28515625" style="286" customWidth="1"/>
    <col min="2043" max="2043" width="17.28515625" style="286" customWidth="1"/>
    <col min="2044" max="2044" width="8.28515625" style="286" customWidth="1"/>
    <col min="2045" max="2052" width="8.85546875" style="286"/>
    <col min="2053" max="2053" width="16.85546875" style="286" customWidth="1"/>
    <col min="2054" max="2054" width="11.140625" style="286" customWidth="1"/>
    <col min="2055" max="2296" width="8.85546875" style="286"/>
    <col min="2297" max="2297" width="8" style="286" customWidth="1"/>
    <col min="2298" max="2298" width="7.28515625" style="286" customWidth="1"/>
    <col min="2299" max="2299" width="17.28515625" style="286" customWidth="1"/>
    <col min="2300" max="2300" width="8.28515625" style="286" customWidth="1"/>
    <col min="2301" max="2308" width="8.85546875" style="286"/>
    <col min="2309" max="2309" width="16.85546875" style="286" customWidth="1"/>
    <col min="2310" max="2310" width="11.140625" style="286" customWidth="1"/>
    <col min="2311" max="2552" width="8.85546875" style="286"/>
    <col min="2553" max="2553" width="8" style="286" customWidth="1"/>
    <col min="2554" max="2554" width="7.28515625" style="286" customWidth="1"/>
    <col min="2555" max="2555" width="17.28515625" style="286" customWidth="1"/>
    <col min="2556" max="2556" width="8.28515625" style="286" customWidth="1"/>
    <col min="2557" max="2564" width="8.85546875" style="286"/>
    <col min="2565" max="2565" width="16.85546875" style="286" customWidth="1"/>
    <col min="2566" max="2566" width="11.140625" style="286" customWidth="1"/>
    <col min="2567" max="2808" width="8.85546875" style="286"/>
    <col min="2809" max="2809" width="8" style="286" customWidth="1"/>
    <col min="2810" max="2810" width="7.28515625" style="286" customWidth="1"/>
    <col min="2811" max="2811" width="17.28515625" style="286" customWidth="1"/>
    <col min="2812" max="2812" width="8.28515625" style="286" customWidth="1"/>
    <col min="2813" max="2820" width="8.85546875" style="286"/>
    <col min="2821" max="2821" width="16.85546875" style="286" customWidth="1"/>
    <col min="2822" max="2822" width="11.140625" style="286" customWidth="1"/>
    <col min="2823" max="3064" width="8.85546875" style="286"/>
    <col min="3065" max="3065" width="8" style="286" customWidth="1"/>
    <col min="3066" max="3066" width="7.28515625" style="286" customWidth="1"/>
    <col min="3067" max="3067" width="17.28515625" style="286" customWidth="1"/>
    <col min="3068" max="3068" width="8.28515625" style="286" customWidth="1"/>
    <col min="3069" max="3076" width="8.85546875" style="286"/>
    <col min="3077" max="3077" width="16.85546875" style="286" customWidth="1"/>
    <col min="3078" max="3078" width="11.140625" style="286" customWidth="1"/>
    <col min="3079" max="3320" width="8.85546875" style="286"/>
    <col min="3321" max="3321" width="8" style="286" customWidth="1"/>
    <col min="3322" max="3322" width="7.28515625" style="286" customWidth="1"/>
    <col min="3323" max="3323" width="17.28515625" style="286" customWidth="1"/>
    <col min="3324" max="3324" width="8.28515625" style="286" customWidth="1"/>
    <col min="3325" max="3332" width="8.85546875" style="286"/>
    <col min="3333" max="3333" width="16.85546875" style="286" customWidth="1"/>
    <col min="3334" max="3334" width="11.140625" style="286" customWidth="1"/>
    <col min="3335" max="3576" width="8.85546875" style="286"/>
    <col min="3577" max="3577" width="8" style="286" customWidth="1"/>
    <col min="3578" max="3578" width="7.28515625" style="286" customWidth="1"/>
    <col min="3579" max="3579" width="17.28515625" style="286" customWidth="1"/>
    <col min="3580" max="3580" width="8.28515625" style="286" customWidth="1"/>
    <col min="3581" max="3588" width="8.85546875" style="286"/>
    <col min="3589" max="3589" width="16.85546875" style="286" customWidth="1"/>
    <col min="3590" max="3590" width="11.140625" style="286" customWidth="1"/>
    <col min="3591" max="3832" width="8.85546875" style="286"/>
    <col min="3833" max="3833" width="8" style="286" customWidth="1"/>
    <col min="3834" max="3834" width="7.28515625" style="286" customWidth="1"/>
    <col min="3835" max="3835" width="17.28515625" style="286" customWidth="1"/>
    <col min="3836" max="3836" width="8.28515625" style="286" customWidth="1"/>
    <col min="3837" max="3844" width="8.85546875" style="286"/>
    <col min="3845" max="3845" width="16.85546875" style="286" customWidth="1"/>
    <col min="3846" max="3846" width="11.140625" style="286" customWidth="1"/>
    <col min="3847" max="4088" width="8.85546875" style="286"/>
    <col min="4089" max="4089" width="8" style="286" customWidth="1"/>
    <col min="4090" max="4090" width="7.28515625" style="286" customWidth="1"/>
    <col min="4091" max="4091" width="17.28515625" style="286" customWidth="1"/>
    <col min="4092" max="4092" width="8.28515625" style="286" customWidth="1"/>
    <col min="4093" max="4100" width="8.85546875" style="286"/>
    <col min="4101" max="4101" width="16.85546875" style="286" customWidth="1"/>
    <col min="4102" max="4102" width="11.140625" style="286" customWidth="1"/>
    <col min="4103" max="4344" width="8.85546875" style="286"/>
    <col min="4345" max="4345" width="8" style="286" customWidth="1"/>
    <col min="4346" max="4346" width="7.28515625" style="286" customWidth="1"/>
    <col min="4347" max="4347" width="17.28515625" style="286" customWidth="1"/>
    <col min="4348" max="4348" width="8.28515625" style="286" customWidth="1"/>
    <col min="4349" max="4356" width="8.85546875" style="286"/>
    <col min="4357" max="4357" width="16.85546875" style="286" customWidth="1"/>
    <col min="4358" max="4358" width="11.140625" style="286" customWidth="1"/>
    <col min="4359" max="4600" width="8.85546875" style="286"/>
    <col min="4601" max="4601" width="8" style="286" customWidth="1"/>
    <col min="4602" max="4602" width="7.28515625" style="286" customWidth="1"/>
    <col min="4603" max="4603" width="17.28515625" style="286" customWidth="1"/>
    <col min="4604" max="4604" width="8.28515625" style="286" customWidth="1"/>
    <col min="4605" max="4612" width="8.85546875" style="286"/>
    <col min="4613" max="4613" width="16.85546875" style="286" customWidth="1"/>
    <col min="4614" max="4614" width="11.140625" style="286" customWidth="1"/>
    <col min="4615" max="4856" width="8.85546875" style="286"/>
    <col min="4857" max="4857" width="8" style="286" customWidth="1"/>
    <col min="4858" max="4858" width="7.28515625" style="286" customWidth="1"/>
    <col min="4859" max="4859" width="17.28515625" style="286" customWidth="1"/>
    <col min="4860" max="4860" width="8.28515625" style="286" customWidth="1"/>
    <col min="4861" max="4868" width="8.85546875" style="286"/>
    <col min="4869" max="4869" width="16.85546875" style="286" customWidth="1"/>
    <col min="4870" max="4870" width="11.140625" style="286" customWidth="1"/>
    <col min="4871" max="5112" width="8.85546875" style="286"/>
    <col min="5113" max="5113" width="8" style="286" customWidth="1"/>
    <col min="5114" max="5114" width="7.28515625" style="286" customWidth="1"/>
    <col min="5115" max="5115" width="17.28515625" style="286" customWidth="1"/>
    <col min="5116" max="5116" width="8.28515625" style="286" customWidth="1"/>
    <col min="5117" max="5124" width="8.85546875" style="286"/>
    <col min="5125" max="5125" width="16.85546875" style="286" customWidth="1"/>
    <col min="5126" max="5126" width="11.140625" style="286" customWidth="1"/>
    <col min="5127" max="5368" width="8.85546875" style="286"/>
    <col min="5369" max="5369" width="8" style="286" customWidth="1"/>
    <col min="5370" max="5370" width="7.28515625" style="286" customWidth="1"/>
    <col min="5371" max="5371" width="17.28515625" style="286" customWidth="1"/>
    <col min="5372" max="5372" width="8.28515625" style="286" customWidth="1"/>
    <col min="5373" max="5380" width="8.85546875" style="286"/>
    <col min="5381" max="5381" width="16.85546875" style="286" customWidth="1"/>
    <col min="5382" max="5382" width="11.140625" style="286" customWidth="1"/>
    <col min="5383" max="5624" width="8.85546875" style="286"/>
    <col min="5625" max="5625" width="8" style="286" customWidth="1"/>
    <col min="5626" max="5626" width="7.28515625" style="286" customWidth="1"/>
    <col min="5627" max="5627" width="17.28515625" style="286" customWidth="1"/>
    <col min="5628" max="5628" width="8.28515625" style="286" customWidth="1"/>
    <col min="5629" max="5636" width="8.85546875" style="286"/>
    <col min="5637" max="5637" width="16.85546875" style="286" customWidth="1"/>
    <col min="5638" max="5638" width="11.140625" style="286" customWidth="1"/>
    <col min="5639" max="5880" width="8.85546875" style="286"/>
    <col min="5881" max="5881" width="8" style="286" customWidth="1"/>
    <col min="5882" max="5882" width="7.28515625" style="286" customWidth="1"/>
    <col min="5883" max="5883" width="17.28515625" style="286" customWidth="1"/>
    <col min="5884" max="5884" width="8.28515625" style="286" customWidth="1"/>
    <col min="5885" max="5892" width="8.85546875" style="286"/>
    <col min="5893" max="5893" width="16.85546875" style="286" customWidth="1"/>
    <col min="5894" max="5894" width="11.140625" style="286" customWidth="1"/>
    <col min="5895" max="6136" width="8.85546875" style="286"/>
    <col min="6137" max="6137" width="8" style="286" customWidth="1"/>
    <col min="6138" max="6138" width="7.28515625" style="286" customWidth="1"/>
    <col min="6139" max="6139" width="17.28515625" style="286" customWidth="1"/>
    <col min="6140" max="6140" width="8.28515625" style="286" customWidth="1"/>
    <col min="6141" max="6148" width="8.85546875" style="286"/>
    <col min="6149" max="6149" width="16.85546875" style="286" customWidth="1"/>
    <col min="6150" max="6150" width="11.140625" style="286" customWidth="1"/>
    <col min="6151" max="6392" width="8.85546875" style="286"/>
    <col min="6393" max="6393" width="8" style="286" customWidth="1"/>
    <col min="6394" max="6394" width="7.28515625" style="286" customWidth="1"/>
    <col min="6395" max="6395" width="17.28515625" style="286" customWidth="1"/>
    <col min="6396" max="6396" width="8.28515625" style="286" customWidth="1"/>
    <col min="6397" max="6404" width="8.85546875" style="286"/>
    <col min="6405" max="6405" width="16.85546875" style="286" customWidth="1"/>
    <col min="6406" max="6406" width="11.140625" style="286" customWidth="1"/>
    <col min="6407" max="6648" width="8.85546875" style="286"/>
    <col min="6649" max="6649" width="8" style="286" customWidth="1"/>
    <col min="6650" max="6650" width="7.28515625" style="286" customWidth="1"/>
    <col min="6651" max="6651" width="17.28515625" style="286" customWidth="1"/>
    <col min="6652" max="6652" width="8.28515625" style="286" customWidth="1"/>
    <col min="6653" max="6660" width="8.85546875" style="286"/>
    <col min="6661" max="6661" width="16.85546875" style="286" customWidth="1"/>
    <col min="6662" max="6662" width="11.140625" style="286" customWidth="1"/>
    <col min="6663" max="6904" width="8.85546875" style="286"/>
    <col min="6905" max="6905" width="8" style="286" customWidth="1"/>
    <col min="6906" max="6906" width="7.28515625" style="286" customWidth="1"/>
    <col min="6907" max="6907" width="17.28515625" style="286" customWidth="1"/>
    <col min="6908" max="6908" width="8.28515625" style="286" customWidth="1"/>
    <col min="6909" max="6916" width="8.85546875" style="286"/>
    <col min="6917" max="6917" width="16.85546875" style="286" customWidth="1"/>
    <col min="6918" max="6918" width="11.140625" style="286" customWidth="1"/>
    <col min="6919" max="7160" width="8.85546875" style="286"/>
    <col min="7161" max="7161" width="8" style="286" customWidth="1"/>
    <col min="7162" max="7162" width="7.28515625" style="286" customWidth="1"/>
    <col min="7163" max="7163" width="17.28515625" style="286" customWidth="1"/>
    <col min="7164" max="7164" width="8.28515625" style="286" customWidth="1"/>
    <col min="7165" max="7172" width="8.85546875" style="286"/>
    <col min="7173" max="7173" width="16.85546875" style="286" customWidth="1"/>
    <col min="7174" max="7174" width="11.140625" style="286" customWidth="1"/>
    <col min="7175" max="7416" width="8.85546875" style="286"/>
    <col min="7417" max="7417" width="8" style="286" customWidth="1"/>
    <col min="7418" max="7418" width="7.28515625" style="286" customWidth="1"/>
    <col min="7419" max="7419" width="17.28515625" style="286" customWidth="1"/>
    <col min="7420" max="7420" width="8.28515625" style="286" customWidth="1"/>
    <col min="7421" max="7428" width="8.85546875" style="286"/>
    <col min="7429" max="7429" width="16.85546875" style="286" customWidth="1"/>
    <col min="7430" max="7430" width="11.140625" style="286" customWidth="1"/>
    <col min="7431" max="7672" width="8.85546875" style="286"/>
    <col min="7673" max="7673" width="8" style="286" customWidth="1"/>
    <col min="7674" max="7674" width="7.28515625" style="286" customWidth="1"/>
    <col min="7675" max="7675" width="17.28515625" style="286" customWidth="1"/>
    <col min="7676" max="7676" width="8.28515625" style="286" customWidth="1"/>
    <col min="7677" max="7684" width="8.85546875" style="286"/>
    <col min="7685" max="7685" width="16.85546875" style="286" customWidth="1"/>
    <col min="7686" max="7686" width="11.140625" style="286" customWidth="1"/>
    <col min="7687" max="7928" width="8.85546875" style="286"/>
    <col min="7929" max="7929" width="8" style="286" customWidth="1"/>
    <col min="7930" max="7930" width="7.28515625" style="286" customWidth="1"/>
    <col min="7931" max="7931" width="17.28515625" style="286" customWidth="1"/>
    <col min="7932" max="7932" width="8.28515625" style="286" customWidth="1"/>
    <col min="7933" max="7940" width="8.85546875" style="286"/>
    <col min="7941" max="7941" width="16.85546875" style="286" customWidth="1"/>
    <col min="7942" max="7942" width="11.140625" style="286" customWidth="1"/>
    <col min="7943" max="8184" width="8.85546875" style="286"/>
    <col min="8185" max="8185" width="8" style="286" customWidth="1"/>
    <col min="8186" max="8186" width="7.28515625" style="286" customWidth="1"/>
    <col min="8187" max="8187" width="17.28515625" style="286" customWidth="1"/>
    <col min="8188" max="8188" width="8.28515625" style="286" customWidth="1"/>
    <col min="8189" max="8196" width="8.85546875" style="286"/>
    <col min="8197" max="8197" width="16.85546875" style="286" customWidth="1"/>
    <col min="8198" max="8198" width="11.140625" style="286" customWidth="1"/>
    <col min="8199" max="8440" width="8.85546875" style="286"/>
    <col min="8441" max="8441" width="8" style="286" customWidth="1"/>
    <col min="8442" max="8442" width="7.28515625" style="286" customWidth="1"/>
    <col min="8443" max="8443" width="17.28515625" style="286" customWidth="1"/>
    <col min="8444" max="8444" width="8.28515625" style="286" customWidth="1"/>
    <col min="8445" max="8452" width="8.85546875" style="286"/>
    <col min="8453" max="8453" width="16.85546875" style="286" customWidth="1"/>
    <col min="8454" max="8454" width="11.140625" style="286" customWidth="1"/>
    <col min="8455" max="8696" width="8.85546875" style="286"/>
    <col min="8697" max="8697" width="8" style="286" customWidth="1"/>
    <col min="8698" max="8698" width="7.28515625" style="286" customWidth="1"/>
    <col min="8699" max="8699" width="17.28515625" style="286" customWidth="1"/>
    <col min="8700" max="8700" width="8.28515625" style="286" customWidth="1"/>
    <col min="8701" max="8708" width="8.85546875" style="286"/>
    <col min="8709" max="8709" width="16.85546875" style="286" customWidth="1"/>
    <col min="8710" max="8710" width="11.140625" style="286" customWidth="1"/>
    <col min="8711" max="8952" width="8.85546875" style="286"/>
    <col min="8953" max="8953" width="8" style="286" customWidth="1"/>
    <col min="8954" max="8954" width="7.28515625" style="286" customWidth="1"/>
    <col min="8955" max="8955" width="17.28515625" style="286" customWidth="1"/>
    <col min="8956" max="8956" width="8.28515625" style="286" customWidth="1"/>
    <col min="8957" max="8964" width="8.85546875" style="286"/>
    <col min="8965" max="8965" width="16.85546875" style="286" customWidth="1"/>
    <col min="8966" max="8966" width="11.140625" style="286" customWidth="1"/>
    <col min="8967" max="9208" width="8.85546875" style="286"/>
    <col min="9209" max="9209" width="8" style="286" customWidth="1"/>
    <col min="9210" max="9210" width="7.28515625" style="286" customWidth="1"/>
    <col min="9211" max="9211" width="17.28515625" style="286" customWidth="1"/>
    <col min="9212" max="9212" width="8.28515625" style="286" customWidth="1"/>
    <col min="9213" max="9220" width="8.85546875" style="286"/>
    <col min="9221" max="9221" width="16.85546875" style="286" customWidth="1"/>
    <col min="9222" max="9222" width="11.140625" style="286" customWidth="1"/>
    <col min="9223" max="9464" width="8.85546875" style="286"/>
    <col min="9465" max="9465" width="8" style="286" customWidth="1"/>
    <col min="9466" max="9466" width="7.28515625" style="286" customWidth="1"/>
    <col min="9467" max="9467" width="17.28515625" style="286" customWidth="1"/>
    <col min="9468" max="9468" width="8.28515625" style="286" customWidth="1"/>
    <col min="9469" max="9476" width="8.85546875" style="286"/>
    <col min="9477" max="9477" width="16.85546875" style="286" customWidth="1"/>
    <col min="9478" max="9478" width="11.140625" style="286" customWidth="1"/>
    <col min="9479" max="9720" width="8.85546875" style="286"/>
    <col min="9721" max="9721" width="8" style="286" customWidth="1"/>
    <col min="9722" max="9722" width="7.28515625" style="286" customWidth="1"/>
    <col min="9723" max="9723" width="17.28515625" style="286" customWidth="1"/>
    <col min="9724" max="9724" width="8.28515625" style="286" customWidth="1"/>
    <col min="9725" max="9732" width="8.85546875" style="286"/>
    <col min="9733" max="9733" width="16.85546875" style="286" customWidth="1"/>
    <col min="9734" max="9734" width="11.140625" style="286" customWidth="1"/>
    <col min="9735" max="9976" width="8.85546875" style="286"/>
    <col min="9977" max="9977" width="8" style="286" customWidth="1"/>
    <col min="9978" max="9978" width="7.28515625" style="286" customWidth="1"/>
    <col min="9979" max="9979" width="17.28515625" style="286" customWidth="1"/>
    <col min="9980" max="9980" width="8.28515625" style="286" customWidth="1"/>
    <col min="9981" max="9988" width="8.85546875" style="286"/>
    <col min="9989" max="9989" width="16.85546875" style="286" customWidth="1"/>
    <col min="9990" max="9990" width="11.140625" style="286" customWidth="1"/>
    <col min="9991" max="10232" width="8.85546875" style="286"/>
    <col min="10233" max="10233" width="8" style="286" customWidth="1"/>
    <col min="10234" max="10234" width="7.28515625" style="286" customWidth="1"/>
    <col min="10235" max="10235" width="17.28515625" style="286" customWidth="1"/>
    <col min="10236" max="10236" width="8.28515625" style="286" customWidth="1"/>
    <col min="10237" max="10244" width="8.85546875" style="286"/>
    <col min="10245" max="10245" width="16.85546875" style="286" customWidth="1"/>
    <col min="10246" max="10246" width="11.140625" style="286" customWidth="1"/>
    <col min="10247" max="10488" width="8.85546875" style="286"/>
    <col min="10489" max="10489" width="8" style="286" customWidth="1"/>
    <col min="10490" max="10490" width="7.28515625" style="286" customWidth="1"/>
    <col min="10491" max="10491" width="17.28515625" style="286" customWidth="1"/>
    <col min="10492" max="10492" width="8.28515625" style="286" customWidth="1"/>
    <col min="10493" max="10500" width="8.85546875" style="286"/>
    <col min="10501" max="10501" width="16.85546875" style="286" customWidth="1"/>
    <col min="10502" max="10502" width="11.140625" style="286" customWidth="1"/>
    <col min="10503" max="10744" width="8.85546875" style="286"/>
    <col min="10745" max="10745" width="8" style="286" customWidth="1"/>
    <col min="10746" max="10746" width="7.28515625" style="286" customWidth="1"/>
    <col min="10747" max="10747" width="17.28515625" style="286" customWidth="1"/>
    <col min="10748" max="10748" width="8.28515625" style="286" customWidth="1"/>
    <col min="10749" max="10756" width="8.85546875" style="286"/>
    <col min="10757" max="10757" width="16.85546875" style="286" customWidth="1"/>
    <col min="10758" max="10758" width="11.140625" style="286" customWidth="1"/>
    <col min="10759" max="11000" width="8.85546875" style="286"/>
    <col min="11001" max="11001" width="8" style="286" customWidth="1"/>
    <col min="11002" max="11002" width="7.28515625" style="286" customWidth="1"/>
    <col min="11003" max="11003" width="17.28515625" style="286" customWidth="1"/>
    <col min="11004" max="11004" width="8.28515625" style="286" customWidth="1"/>
    <col min="11005" max="11012" width="8.85546875" style="286"/>
    <col min="11013" max="11013" width="16.85546875" style="286" customWidth="1"/>
    <col min="11014" max="11014" width="11.140625" style="286" customWidth="1"/>
    <col min="11015" max="11256" width="8.85546875" style="286"/>
    <col min="11257" max="11257" width="8" style="286" customWidth="1"/>
    <col min="11258" max="11258" width="7.28515625" style="286" customWidth="1"/>
    <col min="11259" max="11259" width="17.28515625" style="286" customWidth="1"/>
    <col min="11260" max="11260" width="8.28515625" style="286" customWidth="1"/>
    <col min="11261" max="11268" width="8.85546875" style="286"/>
    <col min="11269" max="11269" width="16.85546875" style="286" customWidth="1"/>
    <col min="11270" max="11270" width="11.140625" style="286" customWidth="1"/>
    <col min="11271" max="11512" width="8.85546875" style="286"/>
    <col min="11513" max="11513" width="8" style="286" customWidth="1"/>
    <col min="11514" max="11514" width="7.28515625" style="286" customWidth="1"/>
    <col min="11515" max="11515" width="17.28515625" style="286" customWidth="1"/>
    <col min="11516" max="11516" width="8.28515625" style="286" customWidth="1"/>
    <col min="11517" max="11524" width="8.85546875" style="286"/>
    <col min="11525" max="11525" width="16.85546875" style="286" customWidth="1"/>
    <col min="11526" max="11526" width="11.140625" style="286" customWidth="1"/>
    <col min="11527" max="11768" width="8.85546875" style="286"/>
    <col min="11769" max="11769" width="8" style="286" customWidth="1"/>
    <col min="11770" max="11770" width="7.28515625" style="286" customWidth="1"/>
    <col min="11771" max="11771" width="17.28515625" style="286" customWidth="1"/>
    <col min="11772" max="11772" width="8.28515625" style="286" customWidth="1"/>
    <col min="11773" max="11780" width="8.85546875" style="286"/>
    <col min="11781" max="11781" width="16.85546875" style="286" customWidth="1"/>
    <col min="11782" max="11782" width="11.140625" style="286" customWidth="1"/>
    <col min="11783" max="12024" width="8.85546875" style="286"/>
    <col min="12025" max="12025" width="8" style="286" customWidth="1"/>
    <col min="12026" max="12026" width="7.28515625" style="286" customWidth="1"/>
    <col min="12027" max="12027" width="17.28515625" style="286" customWidth="1"/>
    <col min="12028" max="12028" width="8.28515625" style="286" customWidth="1"/>
    <col min="12029" max="12036" width="8.85546875" style="286"/>
    <col min="12037" max="12037" width="16.85546875" style="286" customWidth="1"/>
    <col min="12038" max="12038" width="11.140625" style="286" customWidth="1"/>
    <col min="12039" max="12280" width="8.85546875" style="286"/>
    <col min="12281" max="12281" width="8" style="286" customWidth="1"/>
    <col min="12282" max="12282" width="7.28515625" style="286" customWidth="1"/>
    <col min="12283" max="12283" width="17.28515625" style="286" customWidth="1"/>
    <col min="12284" max="12284" width="8.28515625" style="286" customWidth="1"/>
    <col min="12285" max="12292" width="8.85546875" style="286"/>
    <col min="12293" max="12293" width="16.85546875" style="286" customWidth="1"/>
    <col min="12294" max="12294" width="11.140625" style="286" customWidth="1"/>
    <col min="12295" max="12536" width="8.85546875" style="286"/>
    <col min="12537" max="12537" width="8" style="286" customWidth="1"/>
    <col min="12538" max="12538" width="7.28515625" style="286" customWidth="1"/>
    <col min="12539" max="12539" width="17.28515625" style="286" customWidth="1"/>
    <col min="12540" max="12540" width="8.28515625" style="286" customWidth="1"/>
    <col min="12541" max="12548" width="8.85546875" style="286"/>
    <col min="12549" max="12549" width="16.85546875" style="286" customWidth="1"/>
    <col min="12550" max="12550" width="11.140625" style="286" customWidth="1"/>
    <col min="12551" max="12792" width="8.85546875" style="286"/>
    <col min="12793" max="12793" width="8" style="286" customWidth="1"/>
    <col min="12794" max="12794" width="7.28515625" style="286" customWidth="1"/>
    <col min="12795" max="12795" width="17.28515625" style="286" customWidth="1"/>
    <col min="12796" max="12796" width="8.28515625" style="286" customWidth="1"/>
    <col min="12797" max="12804" width="8.85546875" style="286"/>
    <col min="12805" max="12805" width="16.85546875" style="286" customWidth="1"/>
    <col min="12806" max="12806" width="11.140625" style="286" customWidth="1"/>
    <col min="12807" max="13048" width="8.85546875" style="286"/>
    <col min="13049" max="13049" width="8" style="286" customWidth="1"/>
    <col min="13050" max="13050" width="7.28515625" style="286" customWidth="1"/>
    <col min="13051" max="13051" width="17.28515625" style="286" customWidth="1"/>
    <col min="13052" max="13052" width="8.28515625" style="286" customWidth="1"/>
    <col min="13053" max="13060" width="8.85546875" style="286"/>
    <col min="13061" max="13061" width="16.85546875" style="286" customWidth="1"/>
    <col min="13062" max="13062" width="11.140625" style="286" customWidth="1"/>
    <col min="13063" max="13304" width="8.85546875" style="286"/>
    <col min="13305" max="13305" width="8" style="286" customWidth="1"/>
    <col min="13306" max="13306" width="7.28515625" style="286" customWidth="1"/>
    <col min="13307" max="13307" width="17.28515625" style="286" customWidth="1"/>
    <col min="13308" max="13308" width="8.28515625" style="286" customWidth="1"/>
    <col min="13309" max="13316" width="8.85546875" style="286"/>
    <col min="13317" max="13317" width="16.85546875" style="286" customWidth="1"/>
    <col min="13318" max="13318" width="11.140625" style="286" customWidth="1"/>
    <col min="13319" max="13560" width="8.85546875" style="286"/>
    <col min="13561" max="13561" width="8" style="286" customWidth="1"/>
    <col min="13562" max="13562" width="7.28515625" style="286" customWidth="1"/>
    <col min="13563" max="13563" width="17.28515625" style="286" customWidth="1"/>
    <col min="13564" max="13564" width="8.28515625" style="286" customWidth="1"/>
    <col min="13565" max="13572" width="8.85546875" style="286"/>
    <col min="13573" max="13573" width="16.85546875" style="286" customWidth="1"/>
    <col min="13574" max="13574" width="11.140625" style="286" customWidth="1"/>
    <col min="13575" max="13816" width="8.85546875" style="286"/>
    <col min="13817" max="13817" width="8" style="286" customWidth="1"/>
    <col min="13818" max="13818" width="7.28515625" style="286" customWidth="1"/>
    <col min="13819" max="13819" width="17.28515625" style="286" customWidth="1"/>
    <col min="13820" max="13820" width="8.28515625" style="286" customWidth="1"/>
    <col min="13821" max="13828" width="8.85546875" style="286"/>
    <col min="13829" max="13829" width="16.85546875" style="286" customWidth="1"/>
    <col min="13830" max="13830" width="11.140625" style="286" customWidth="1"/>
    <col min="13831" max="14072" width="8.85546875" style="286"/>
    <col min="14073" max="14073" width="8" style="286" customWidth="1"/>
    <col min="14074" max="14074" width="7.28515625" style="286" customWidth="1"/>
    <col min="14075" max="14075" width="17.28515625" style="286" customWidth="1"/>
    <col min="14076" max="14076" width="8.28515625" style="286" customWidth="1"/>
    <col min="14077" max="14084" width="8.85546875" style="286"/>
    <col min="14085" max="14085" width="16.85546875" style="286" customWidth="1"/>
    <col min="14086" max="14086" width="11.140625" style="286" customWidth="1"/>
    <col min="14087" max="14328" width="8.85546875" style="286"/>
    <col min="14329" max="14329" width="8" style="286" customWidth="1"/>
    <col min="14330" max="14330" width="7.28515625" style="286" customWidth="1"/>
    <col min="14331" max="14331" width="17.28515625" style="286" customWidth="1"/>
    <col min="14332" max="14332" width="8.28515625" style="286" customWidth="1"/>
    <col min="14333" max="14340" width="8.85546875" style="286"/>
    <col min="14341" max="14341" width="16.85546875" style="286" customWidth="1"/>
    <col min="14342" max="14342" width="11.140625" style="286" customWidth="1"/>
    <col min="14343" max="14584" width="8.85546875" style="286"/>
    <col min="14585" max="14585" width="8" style="286" customWidth="1"/>
    <col min="14586" max="14586" width="7.28515625" style="286" customWidth="1"/>
    <col min="14587" max="14587" width="17.28515625" style="286" customWidth="1"/>
    <col min="14588" max="14588" width="8.28515625" style="286" customWidth="1"/>
    <col min="14589" max="14596" width="8.85546875" style="286"/>
    <col min="14597" max="14597" width="16.85546875" style="286" customWidth="1"/>
    <col min="14598" max="14598" width="11.140625" style="286" customWidth="1"/>
    <col min="14599" max="14840" width="8.85546875" style="286"/>
    <col min="14841" max="14841" width="8" style="286" customWidth="1"/>
    <col min="14842" max="14842" width="7.28515625" style="286" customWidth="1"/>
    <col min="14843" max="14843" width="17.28515625" style="286" customWidth="1"/>
    <col min="14844" max="14844" width="8.28515625" style="286" customWidth="1"/>
    <col min="14845" max="14852" width="8.85546875" style="286"/>
    <col min="14853" max="14853" width="16.85546875" style="286" customWidth="1"/>
    <col min="14854" max="14854" width="11.140625" style="286" customWidth="1"/>
    <col min="14855" max="15096" width="8.85546875" style="286"/>
    <col min="15097" max="15097" width="8" style="286" customWidth="1"/>
    <col min="15098" max="15098" width="7.28515625" style="286" customWidth="1"/>
    <col min="15099" max="15099" width="17.28515625" style="286" customWidth="1"/>
    <col min="15100" max="15100" width="8.28515625" style="286" customWidth="1"/>
    <col min="15101" max="15108" width="8.85546875" style="286"/>
    <col min="15109" max="15109" width="16.85546875" style="286" customWidth="1"/>
    <col min="15110" max="15110" width="11.140625" style="286" customWidth="1"/>
    <col min="15111" max="15352" width="8.85546875" style="286"/>
    <col min="15353" max="15353" width="8" style="286" customWidth="1"/>
    <col min="15354" max="15354" width="7.28515625" style="286" customWidth="1"/>
    <col min="15355" max="15355" width="17.28515625" style="286" customWidth="1"/>
    <col min="15356" max="15356" width="8.28515625" style="286" customWidth="1"/>
    <col min="15357" max="15364" width="8.85546875" style="286"/>
    <col min="15365" max="15365" width="16.85546875" style="286" customWidth="1"/>
    <col min="15366" max="15366" width="11.140625" style="286" customWidth="1"/>
    <col min="15367" max="15608" width="8.85546875" style="286"/>
    <col min="15609" max="15609" width="8" style="286" customWidth="1"/>
    <col min="15610" max="15610" width="7.28515625" style="286" customWidth="1"/>
    <col min="15611" max="15611" width="17.28515625" style="286" customWidth="1"/>
    <col min="15612" max="15612" width="8.28515625" style="286" customWidth="1"/>
    <col min="15613" max="15620" width="8.85546875" style="286"/>
    <col min="15621" max="15621" width="16.85546875" style="286" customWidth="1"/>
    <col min="15622" max="15622" width="11.140625" style="286" customWidth="1"/>
    <col min="15623" max="15864" width="8.85546875" style="286"/>
    <col min="15865" max="15865" width="8" style="286" customWidth="1"/>
    <col min="15866" max="15866" width="7.28515625" style="286" customWidth="1"/>
    <col min="15867" max="15867" width="17.28515625" style="286" customWidth="1"/>
    <col min="15868" max="15868" width="8.28515625" style="286" customWidth="1"/>
    <col min="15869" max="15876" width="8.85546875" style="286"/>
    <col min="15877" max="15877" width="16.85546875" style="286" customWidth="1"/>
    <col min="15878" max="15878" width="11.140625" style="286" customWidth="1"/>
    <col min="15879" max="16120" width="8.85546875" style="286"/>
    <col min="16121" max="16121" width="8" style="286" customWidth="1"/>
    <col min="16122" max="16122" width="7.28515625" style="286" customWidth="1"/>
    <col min="16123" max="16123" width="17.28515625" style="286" customWidth="1"/>
    <col min="16124" max="16124" width="8.28515625" style="286" customWidth="1"/>
    <col min="16125" max="16132" width="8.85546875" style="286"/>
    <col min="16133" max="16133" width="16.85546875" style="286" customWidth="1"/>
    <col min="16134" max="16134" width="11.140625" style="286" customWidth="1"/>
    <col min="16135" max="16376" width="8.85546875" style="286"/>
    <col min="16377" max="16384" width="9.140625" style="286" customWidth="1"/>
  </cols>
  <sheetData>
    <row r="1" spans="1:11" ht="21" customHeight="1">
      <c r="A1" s="3262" t="s">
        <v>938</v>
      </c>
      <c r="B1" s="3262"/>
      <c r="C1" s="3262"/>
      <c r="D1" s="3262"/>
      <c r="E1" s="3262"/>
      <c r="F1" s="3262"/>
      <c r="G1" s="3262"/>
      <c r="H1" s="291"/>
      <c r="I1" s="291"/>
    </row>
    <row r="2" spans="1:11" ht="21" customHeight="1">
      <c r="A2" s="3262" t="s">
        <v>889</v>
      </c>
      <c r="B2" s="3262"/>
      <c r="C2" s="3262"/>
      <c r="D2" s="3262"/>
      <c r="E2" s="3262"/>
      <c r="F2" s="3262"/>
      <c r="G2" s="3262"/>
      <c r="H2" s="291"/>
      <c r="I2" s="291"/>
    </row>
    <row r="3" spans="1:11" ht="21" customHeight="1">
      <c r="A3" s="3262" t="s">
        <v>890</v>
      </c>
      <c r="B3" s="3262"/>
      <c r="C3" s="3262"/>
      <c r="D3" s="3262"/>
      <c r="E3" s="3262"/>
      <c r="F3" s="3262"/>
      <c r="G3" s="3262"/>
      <c r="H3" s="291"/>
      <c r="I3" s="291"/>
    </row>
    <row r="4" spans="1:11" ht="21" customHeight="1">
      <c r="A4" s="3271" t="s">
        <v>939</v>
      </c>
      <c r="B4" s="3271"/>
      <c r="C4" s="3271"/>
      <c r="D4" s="3271"/>
      <c r="E4" s="3271"/>
      <c r="F4" s="3271"/>
      <c r="G4" s="3271"/>
    </row>
    <row r="5" spans="1:11" ht="21" customHeight="1">
      <c r="A5" s="3271" t="s">
        <v>940</v>
      </c>
      <c r="B5" s="3271"/>
      <c r="C5" s="3271"/>
      <c r="D5" s="3271"/>
      <c r="E5" s="3271"/>
      <c r="F5" s="3271"/>
      <c r="G5" s="3271"/>
    </row>
    <row r="6" spans="1:11" ht="21" customHeight="1">
      <c r="A6" s="319" t="s">
        <v>941</v>
      </c>
      <c r="B6" s="320"/>
      <c r="C6" s="320"/>
      <c r="D6" s="320"/>
      <c r="E6" s="320"/>
      <c r="F6" s="320"/>
      <c r="G6" s="320"/>
    </row>
    <row r="7" spans="1:11" s="285" customFormat="1" ht="18" customHeight="1">
      <c r="A7" s="3272" t="s">
        <v>897</v>
      </c>
      <c r="B7" s="3272" t="s">
        <v>942</v>
      </c>
      <c r="C7" s="3272" t="s">
        <v>943</v>
      </c>
      <c r="D7" s="3272" t="s">
        <v>944</v>
      </c>
      <c r="E7" s="3274" t="s">
        <v>945</v>
      </c>
      <c r="F7" s="3275"/>
      <c r="G7" s="3276" t="s">
        <v>506</v>
      </c>
    </row>
    <row r="8" spans="1:11" s="285" customFormat="1" ht="41.45" customHeight="1">
      <c r="A8" s="3273"/>
      <c r="B8" s="3273"/>
      <c r="C8" s="3273"/>
      <c r="D8" s="3273"/>
      <c r="E8" s="321" t="s">
        <v>946</v>
      </c>
      <c r="F8" s="322" t="s">
        <v>947</v>
      </c>
      <c r="G8" s="3277"/>
    </row>
    <row r="9" spans="1:11">
      <c r="A9" s="323" t="s">
        <v>948</v>
      </c>
      <c r="B9" s="324" t="s">
        <v>949</v>
      </c>
      <c r="C9" s="324" t="s">
        <v>950</v>
      </c>
      <c r="D9" s="324" t="s">
        <v>951</v>
      </c>
      <c r="E9" s="324" t="s">
        <v>952</v>
      </c>
      <c r="F9" s="324" t="s">
        <v>953</v>
      </c>
      <c r="G9" s="324" t="s">
        <v>954</v>
      </c>
    </row>
    <row r="10" spans="1:11">
      <c r="A10" s="325"/>
      <c r="B10" s="325"/>
      <c r="C10" s="325"/>
      <c r="D10" s="325"/>
      <c r="E10" s="325"/>
      <c r="F10" s="325"/>
      <c r="G10" s="325"/>
      <c r="K10" s="312"/>
    </row>
    <row r="11" spans="1:11">
      <c r="A11" s="325"/>
      <c r="B11" s="325"/>
      <c r="C11" s="325"/>
      <c r="D11" s="325"/>
      <c r="E11" s="325"/>
      <c r="F11" s="325"/>
      <c r="G11" s="325"/>
    </row>
    <row r="12" spans="1:11">
      <c r="A12" s="325"/>
      <c r="B12" s="325"/>
      <c r="C12" s="325"/>
      <c r="D12" s="325"/>
      <c r="E12" s="325"/>
      <c r="F12" s="325"/>
      <c r="G12" s="325"/>
    </row>
    <row r="13" spans="1:11" ht="18" customHeight="1">
      <c r="A13" s="325"/>
      <c r="B13" s="325"/>
      <c r="C13" s="325"/>
      <c r="D13" s="325"/>
      <c r="E13" s="325"/>
      <c r="F13" s="325"/>
      <c r="G13" s="325"/>
    </row>
    <row r="14" spans="1:11">
      <c r="A14" s="326"/>
      <c r="B14" s="326"/>
      <c r="C14" s="326"/>
      <c r="D14" s="326"/>
      <c r="E14" s="326"/>
      <c r="F14" s="326"/>
      <c r="G14" s="326"/>
    </row>
    <row r="15" spans="1:11">
      <c r="A15" s="3278" t="s">
        <v>955</v>
      </c>
      <c r="B15" s="3279"/>
      <c r="C15" s="327"/>
      <c r="D15" s="327"/>
      <c r="E15" s="328"/>
      <c r="F15" s="329"/>
      <c r="G15" s="329"/>
    </row>
    <row r="16" spans="1:11">
      <c r="A16" s="3278" t="s">
        <v>956</v>
      </c>
      <c r="B16" s="3279"/>
      <c r="C16" s="327"/>
      <c r="D16" s="327"/>
      <c r="E16" s="329"/>
      <c r="F16" s="329"/>
      <c r="G16" s="329"/>
    </row>
    <row r="17" spans="1:8" ht="21" thickBot="1">
      <c r="A17" s="3280" t="s">
        <v>957</v>
      </c>
      <c r="B17" s="3281"/>
      <c r="C17" s="330"/>
      <c r="D17" s="330"/>
      <c r="E17" s="331"/>
      <c r="F17" s="331"/>
      <c r="G17" s="331"/>
    </row>
    <row r="18" spans="1:8" s="289" customFormat="1" ht="21" thickTop="1">
      <c r="A18" s="332"/>
      <c r="B18" s="332"/>
      <c r="C18" s="332"/>
      <c r="D18" s="332"/>
    </row>
    <row r="19" spans="1:8" s="289" customFormat="1">
      <c r="A19" s="309" t="s">
        <v>915</v>
      </c>
      <c r="B19" s="332"/>
      <c r="C19" s="332"/>
      <c r="D19" s="332"/>
    </row>
    <row r="20" spans="1:8" s="289" customFormat="1" ht="60" customHeight="1">
      <c r="A20" s="3261" t="s">
        <v>958</v>
      </c>
      <c r="B20" s="3261"/>
      <c r="C20" s="3261"/>
      <c r="D20" s="3261"/>
      <c r="E20" s="3261"/>
      <c r="F20" s="3261"/>
      <c r="G20" s="3261"/>
    </row>
    <row r="21" spans="1:8" s="289" customFormat="1" ht="9.6" customHeight="1">
      <c r="A21" s="332"/>
      <c r="B21" s="332"/>
      <c r="C21" s="332"/>
      <c r="D21" s="332"/>
    </row>
    <row r="22" spans="1:8" ht="21" thickBot="1">
      <c r="A22" s="3270" t="s">
        <v>959</v>
      </c>
      <c r="B22" s="3270"/>
      <c r="C22" s="287"/>
      <c r="D22" s="287"/>
      <c r="E22" s="333"/>
      <c r="F22" s="333"/>
      <c r="G22" s="333"/>
      <c r="H22" s="333"/>
    </row>
    <row r="23" spans="1:8" ht="21" thickTop="1">
      <c r="A23" s="294" t="s">
        <v>960</v>
      </c>
      <c r="B23" s="3268" t="s">
        <v>961</v>
      </c>
      <c r="C23" s="3268"/>
      <c r="D23" s="3268"/>
      <c r="E23" s="3268"/>
      <c r="F23" s="3268"/>
      <c r="G23" s="3268"/>
      <c r="H23" s="333"/>
    </row>
    <row r="24" spans="1:8" s="334" customFormat="1" ht="42" customHeight="1">
      <c r="A24" s="285" t="s">
        <v>962</v>
      </c>
      <c r="B24" s="3268" t="s">
        <v>963</v>
      </c>
      <c r="C24" s="3268"/>
      <c r="D24" s="3268"/>
      <c r="E24" s="3268"/>
      <c r="F24" s="3268"/>
      <c r="G24" s="3268"/>
    </row>
    <row r="25" spans="1:8">
      <c r="A25" s="294" t="s">
        <v>964</v>
      </c>
      <c r="B25" s="3268" t="s">
        <v>965</v>
      </c>
      <c r="C25" s="3268"/>
      <c r="D25" s="3268"/>
      <c r="E25" s="3268"/>
      <c r="F25" s="3268"/>
      <c r="G25" s="3268"/>
      <c r="H25" s="333"/>
    </row>
    <row r="26" spans="1:8">
      <c r="A26" s="294" t="s">
        <v>966</v>
      </c>
      <c r="B26" s="3268" t="s">
        <v>967</v>
      </c>
      <c r="C26" s="3268"/>
      <c r="D26" s="3268"/>
      <c r="E26" s="3268"/>
      <c r="F26" s="3268"/>
      <c r="G26" s="3268"/>
      <c r="H26" s="333"/>
    </row>
    <row r="27" spans="1:8">
      <c r="A27" s="294" t="s">
        <v>968</v>
      </c>
      <c r="B27" s="3268" t="s">
        <v>969</v>
      </c>
      <c r="C27" s="3268"/>
      <c r="D27" s="3268"/>
      <c r="E27" s="3268"/>
      <c r="F27" s="3268"/>
      <c r="G27" s="3268"/>
      <c r="H27" s="333"/>
    </row>
    <row r="28" spans="1:8">
      <c r="A28" s="294" t="s">
        <v>970</v>
      </c>
      <c r="B28" s="3269" t="s">
        <v>971</v>
      </c>
      <c r="C28" s="3269"/>
      <c r="D28" s="3269"/>
      <c r="E28" s="3269"/>
      <c r="F28" s="3269"/>
      <c r="G28" s="3269"/>
      <c r="H28" s="333"/>
    </row>
    <row r="29" spans="1:8">
      <c r="A29" s="294" t="s">
        <v>972</v>
      </c>
      <c r="B29" s="3268" t="s">
        <v>973</v>
      </c>
      <c r="C29" s="3268"/>
      <c r="D29" s="3268"/>
      <c r="E29" s="3268"/>
      <c r="F29" s="3268"/>
      <c r="G29" s="3268"/>
      <c r="H29" s="333"/>
    </row>
    <row r="30" spans="1:8">
      <c r="A30" s="294" t="s">
        <v>974</v>
      </c>
      <c r="B30" s="3268" t="s">
        <v>975</v>
      </c>
      <c r="C30" s="3268"/>
      <c r="D30" s="3268"/>
      <c r="E30" s="3268"/>
      <c r="F30" s="3268"/>
      <c r="G30" s="3268"/>
      <c r="H30" s="333"/>
    </row>
    <row r="31" spans="1:8">
      <c r="A31" s="294" t="s">
        <v>976</v>
      </c>
      <c r="B31" s="3268" t="s">
        <v>977</v>
      </c>
      <c r="C31" s="3268"/>
      <c r="D31" s="3268"/>
      <c r="E31" s="3268"/>
      <c r="F31" s="3268"/>
      <c r="G31" s="3268"/>
      <c r="H31" s="333"/>
    </row>
    <row r="32" spans="1:8">
      <c r="A32" s="294" t="s">
        <v>978</v>
      </c>
      <c r="B32" s="3268" t="s">
        <v>979</v>
      </c>
      <c r="C32" s="3268"/>
      <c r="D32" s="3268"/>
      <c r="E32" s="3268"/>
      <c r="F32" s="3268"/>
      <c r="G32" s="3268"/>
      <c r="H32" s="333"/>
    </row>
    <row r="33" spans="1:8">
      <c r="A33" s="294" t="s">
        <v>980</v>
      </c>
      <c r="B33" s="3268" t="s">
        <v>981</v>
      </c>
      <c r="C33" s="3268"/>
      <c r="D33" s="3268"/>
      <c r="E33" s="3268"/>
      <c r="F33" s="3268"/>
      <c r="G33" s="3268"/>
      <c r="H33" s="333"/>
    </row>
    <row r="34" spans="1:8">
      <c r="A34" s="294" t="s">
        <v>982</v>
      </c>
      <c r="B34" s="3268" t="s">
        <v>983</v>
      </c>
      <c r="C34" s="3268"/>
      <c r="D34" s="3268"/>
      <c r="E34" s="3268"/>
      <c r="F34" s="3268"/>
      <c r="G34" s="3268"/>
      <c r="H34" s="333"/>
    </row>
  </sheetData>
  <mergeCells count="28">
    <mergeCell ref="A22:B22"/>
    <mergeCell ref="A1:G1"/>
    <mergeCell ref="A2:G2"/>
    <mergeCell ref="A3:G3"/>
    <mergeCell ref="A4:G4"/>
    <mergeCell ref="A5:G5"/>
    <mergeCell ref="A7:A8"/>
    <mergeCell ref="B7:B8"/>
    <mergeCell ref="C7:C8"/>
    <mergeCell ref="D7:D8"/>
    <mergeCell ref="E7:F7"/>
    <mergeCell ref="G7:G8"/>
    <mergeCell ref="A15:B15"/>
    <mergeCell ref="A16:B16"/>
    <mergeCell ref="A17:B17"/>
    <mergeCell ref="A20:G20"/>
    <mergeCell ref="B34:G34"/>
    <mergeCell ref="B23:G23"/>
    <mergeCell ref="B24:G24"/>
    <mergeCell ref="B25:G25"/>
    <mergeCell ref="B26:G26"/>
    <mergeCell ref="B27:G27"/>
    <mergeCell ref="B28:G28"/>
    <mergeCell ref="B29:G29"/>
    <mergeCell ref="B30:G30"/>
    <mergeCell ref="B31:G31"/>
    <mergeCell ref="B32:G32"/>
    <mergeCell ref="B33:G33"/>
  </mergeCells>
  <printOptions horizontalCentered="1"/>
  <pageMargins left="0.31496062992125984" right="0" top="0.19685039370078741" bottom="0" header="0" footer="0"/>
  <pageSetup scale="125"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7"/>
  <sheetViews>
    <sheetView zoomScale="120" zoomScaleNormal="120" zoomScaleSheetLayoutView="85" zoomScalePageLayoutView="85" workbookViewId="0">
      <selection activeCell="A7" sqref="A7:F7"/>
    </sheetView>
  </sheetViews>
  <sheetFormatPr defaultColWidth="9.140625" defaultRowHeight="18"/>
  <cols>
    <col min="1" max="1" width="44" style="1124" customWidth="1"/>
    <col min="2" max="2" width="11.28515625" style="1124" customWidth="1"/>
    <col min="3" max="3" width="12.28515625" style="1124" customWidth="1"/>
    <col min="4" max="4" width="13.42578125" style="1124" customWidth="1"/>
    <col min="5" max="5" width="12.140625" style="1124" customWidth="1"/>
    <col min="6" max="6" width="13.7109375" style="1124" customWidth="1"/>
    <col min="7" max="7" width="14.5703125" style="1124" bestFit="1" customWidth="1"/>
    <col min="8" max="16384" width="9.140625" style="1124"/>
  </cols>
  <sheetData>
    <row r="1" spans="1:14">
      <c r="A1" s="3520"/>
      <c r="B1" s="3520"/>
      <c r="C1" s="3520"/>
      <c r="D1" s="3520"/>
      <c r="E1" s="3520"/>
      <c r="F1" s="3520"/>
      <c r="H1" s="3521"/>
      <c r="I1" s="3521"/>
      <c r="J1" s="3521"/>
      <c r="K1" s="3521"/>
      <c r="L1" s="3521"/>
      <c r="M1" s="3521"/>
      <c r="N1" s="3521"/>
    </row>
    <row r="2" spans="1:14">
      <c r="A2" s="3522" t="s">
        <v>1084</v>
      </c>
      <c r="B2" s="3522"/>
      <c r="C2" s="3522"/>
      <c r="D2" s="3522"/>
      <c r="E2" s="3522"/>
      <c r="F2" s="3522"/>
      <c r="H2" s="3521"/>
      <c r="I2" s="3521"/>
      <c r="J2" s="3521"/>
      <c r="K2" s="3521"/>
      <c r="L2" s="3521"/>
      <c r="M2" s="3521"/>
      <c r="N2" s="3521"/>
    </row>
    <row r="3" spans="1:14">
      <c r="A3" s="3522" t="s">
        <v>889</v>
      </c>
      <c r="B3" s="3522"/>
      <c r="C3" s="3522"/>
      <c r="D3" s="3522"/>
      <c r="E3" s="3522"/>
      <c r="F3" s="3522"/>
      <c r="H3" s="3521"/>
      <c r="I3" s="3521"/>
      <c r="J3" s="3521"/>
      <c r="K3" s="3521"/>
      <c r="L3" s="3521"/>
      <c r="M3" s="3521"/>
      <c r="N3" s="3521"/>
    </row>
    <row r="4" spans="1:14">
      <c r="A4" s="3528" t="s">
        <v>2493</v>
      </c>
      <c r="B4" s="3528"/>
      <c r="C4" s="3528"/>
      <c r="D4" s="3528"/>
      <c r="E4" s="3528"/>
      <c r="F4" s="3528"/>
      <c r="H4" s="1125"/>
      <c r="I4" s="1125"/>
      <c r="J4" s="1125"/>
      <c r="K4" s="1125"/>
      <c r="L4" s="1125"/>
      <c r="M4" s="1125"/>
      <c r="N4" s="1125"/>
    </row>
    <row r="5" spans="1:14">
      <c r="A5" s="3528" t="s">
        <v>2494</v>
      </c>
      <c r="B5" s="3528"/>
      <c r="C5" s="3528"/>
      <c r="D5" s="3528"/>
      <c r="E5" s="3528"/>
      <c r="F5" s="3528"/>
      <c r="H5" s="1125"/>
      <c r="I5" s="1125"/>
      <c r="J5" s="1125"/>
      <c r="K5" s="1125"/>
      <c r="L5" s="1125"/>
      <c r="M5" s="1125"/>
      <c r="N5" s="1125"/>
    </row>
    <row r="6" spans="1:14">
      <c r="A6" s="3528" t="s">
        <v>2495</v>
      </c>
      <c r="B6" s="3528"/>
      <c r="C6" s="3528"/>
      <c r="D6" s="3528"/>
      <c r="E6" s="3528"/>
      <c r="F6" s="3528"/>
      <c r="H6" s="1125"/>
      <c r="I6" s="1125"/>
      <c r="J6" s="1125"/>
      <c r="K6" s="1125"/>
      <c r="L6" s="1125"/>
      <c r="M6" s="1125"/>
      <c r="N6" s="1125"/>
    </row>
    <row r="7" spans="1:14">
      <c r="A7" s="3528" t="s">
        <v>2496</v>
      </c>
      <c r="B7" s="3528"/>
      <c r="C7" s="3528"/>
      <c r="D7" s="3528"/>
      <c r="E7" s="3528"/>
      <c r="F7" s="3528"/>
      <c r="H7" s="3521"/>
      <c r="I7" s="3521"/>
      <c r="J7" s="3521"/>
      <c r="K7" s="3521"/>
      <c r="L7" s="3521"/>
      <c r="M7" s="3521"/>
      <c r="N7" s="3521"/>
    </row>
    <row r="8" spans="1:14">
      <c r="A8" s="1126" t="s">
        <v>2497</v>
      </c>
      <c r="B8" s="1126"/>
      <c r="C8" s="1126"/>
      <c r="D8" s="1126"/>
      <c r="E8" s="1126"/>
      <c r="F8" s="1127" t="s">
        <v>2498</v>
      </c>
    </row>
    <row r="9" spans="1:14" ht="19.899999999999999" customHeight="1">
      <c r="A9" s="3523" t="s">
        <v>0</v>
      </c>
      <c r="B9" s="3523" t="s">
        <v>2499</v>
      </c>
      <c r="C9" s="3525" t="s">
        <v>2500</v>
      </c>
      <c r="D9" s="3525" t="s">
        <v>2501</v>
      </c>
      <c r="E9" s="3525" t="s">
        <v>2502</v>
      </c>
      <c r="F9" s="3525" t="s">
        <v>2503</v>
      </c>
    </row>
    <row r="10" spans="1:14" ht="32.65" customHeight="1">
      <c r="A10" s="3524"/>
      <c r="B10" s="3524"/>
      <c r="C10" s="3526"/>
      <c r="D10" s="3526"/>
      <c r="E10" s="3526"/>
      <c r="F10" s="3526"/>
    </row>
    <row r="11" spans="1:14" ht="32.65" customHeight="1">
      <c r="A11" s="1128">
        <v>1</v>
      </c>
      <c r="B11" s="1128">
        <v>2</v>
      </c>
      <c r="C11" s="1129">
        <v>3</v>
      </c>
      <c r="D11" s="1128">
        <v>4</v>
      </c>
      <c r="E11" s="1129">
        <v>5</v>
      </c>
      <c r="F11" s="1128" t="s">
        <v>2504</v>
      </c>
    </row>
    <row r="12" spans="1:14" ht="18" customHeight="1">
      <c r="A12" s="3527" t="s">
        <v>2505</v>
      </c>
      <c r="B12" s="3527"/>
      <c r="C12" s="3527"/>
      <c r="D12" s="3527"/>
      <c r="E12" s="3527"/>
      <c r="F12" s="3527"/>
    </row>
    <row r="13" spans="1:14">
      <c r="A13" s="1130" t="s">
        <v>2506</v>
      </c>
      <c r="B13" s="1131">
        <v>1</v>
      </c>
      <c r="C13" s="1132"/>
      <c r="D13" s="1132"/>
      <c r="E13" s="1133"/>
      <c r="F13" s="1133"/>
    </row>
    <row r="14" spans="1:14" ht="16.5" customHeight="1">
      <c r="A14" s="1134" t="s">
        <v>2507</v>
      </c>
      <c r="B14" s="1135"/>
      <c r="C14" s="1132"/>
      <c r="D14" s="1132"/>
      <c r="E14" s="1133"/>
      <c r="F14" s="1133"/>
    </row>
    <row r="15" spans="1:14" s="1141" customFormat="1" ht="16.5" customHeight="1">
      <c r="A15" s="1134" t="s">
        <v>2508</v>
      </c>
      <c r="B15" s="1136"/>
      <c r="C15" s="1137"/>
      <c r="D15" s="1137"/>
      <c r="E15" s="1138"/>
      <c r="F15" s="1139"/>
      <c r="G15" s="1140"/>
    </row>
    <row r="16" spans="1:14" s="1141" customFormat="1" ht="16.5" customHeight="1">
      <c r="A16" s="1142" t="s">
        <v>2509</v>
      </c>
      <c r="B16" s="1143">
        <v>2</v>
      </c>
      <c r="C16" s="1137"/>
      <c r="D16" s="1137"/>
      <c r="E16" s="1138"/>
      <c r="F16" s="1139"/>
      <c r="G16" s="1140"/>
    </row>
    <row r="17" spans="1:8" s="1141" customFormat="1" ht="16.5" customHeight="1">
      <c r="A17" s="1144" t="s">
        <v>2437</v>
      </c>
      <c r="B17" s="1143"/>
      <c r="C17" s="1137"/>
      <c r="D17" s="1137"/>
      <c r="E17" s="1138"/>
      <c r="F17" s="1139"/>
      <c r="G17" s="1140"/>
    </row>
    <row r="18" spans="1:8" s="1141" customFormat="1" ht="16.149999999999999" customHeight="1">
      <c r="A18" s="1144" t="s">
        <v>2438</v>
      </c>
      <c r="B18" s="1136"/>
      <c r="C18" s="1137"/>
      <c r="D18" s="1137"/>
      <c r="E18" s="1138"/>
      <c r="F18" s="1139"/>
      <c r="G18" s="1140"/>
    </row>
    <row r="19" spans="1:8" s="1141" customFormat="1" ht="16.149999999999999" customHeight="1">
      <c r="A19" s="1145" t="s">
        <v>2510</v>
      </c>
      <c r="B19" s="1136"/>
      <c r="C19" s="1137"/>
      <c r="D19" s="1137"/>
      <c r="E19" s="1138"/>
      <c r="F19" s="1139"/>
      <c r="G19" s="1140"/>
    </row>
    <row r="20" spans="1:8" s="1141" customFormat="1" ht="16.5" customHeight="1">
      <c r="A20" s="1142" t="s">
        <v>2511</v>
      </c>
      <c r="B20" s="1143">
        <v>2</v>
      </c>
      <c r="C20" s="1137"/>
      <c r="D20" s="1137"/>
      <c r="E20" s="1138"/>
      <c r="F20" s="1139"/>
      <c r="G20" s="1140"/>
    </row>
    <row r="21" spans="1:8" s="1141" customFormat="1" ht="16.5" customHeight="1">
      <c r="A21" s="1144" t="s">
        <v>2512</v>
      </c>
      <c r="B21" s="1136"/>
      <c r="C21" s="1137"/>
      <c r="D21" s="1137"/>
      <c r="E21" s="1138"/>
      <c r="F21" s="1139"/>
      <c r="G21" s="1140"/>
    </row>
    <row r="22" spans="1:8" s="1141" customFormat="1" ht="16.5" customHeight="1">
      <c r="A22" s="1144" t="b">
        <f>'231-1'!J10='231-7'!A4:J4</f>
        <v>0</v>
      </c>
      <c r="B22" s="1136"/>
      <c r="C22" s="1137"/>
      <c r="D22" s="1137"/>
      <c r="E22" s="1138"/>
      <c r="F22" s="1139"/>
      <c r="G22" s="1140"/>
    </row>
    <row r="23" spans="1:8" s="1141" customFormat="1" ht="16.5" customHeight="1">
      <c r="A23" s="1142" t="s">
        <v>2513</v>
      </c>
      <c r="B23" s="1143"/>
      <c r="C23" s="1137"/>
      <c r="D23" s="1137"/>
      <c r="E23" s="1138"/>
      <c r="F23" s="1139"/>
      <c r="G23" s="1140"/>
    </row>
    <row r="24" spans="1:8" s="1141" customFormat="1" ht="16.5" customHeight="1">
      <c r="A24" s="1144" t="s">
        <v>1092</v>
      </c>
      <c r="B24" s="1136"/>
      <c r="C24" s="1137"/>
      <c r="D24" s="1137"/>
      <c r="E24" s="1138"/>
      <c r="F24" s="1139"/>
      <c r="G24" s="1140"/>
    </row>
    <row r="25" spans="1:8" s="1151" customFormat="1">
      <c r="A25" s="1145" t="s">
        <v>2514</v>
      </c>
      <c r="B25" s="1146"/>
      <c r="C25" s="1147"/>
      <c r="D25" s="1147"/>
      <c r="E25" s="1148"/>
      <c r="F25" s="1148"/>
      <c r="G25" s="1149"/>
      <c r="H25" s="1150"/>
    </row>
    <row r="26" spans="1:8" s="1151" customFormat="1" ht="18.75" customHeight="1">
      <c r="A26" s="1152" t="s">
        <v>2515</v>
      </c>
      <c r="B26" s="1153">
        <v>3</v>
      </c>
      <c r="C26" s="1154"/>
      <c r="D26" s="1154"/>
      <c r="E26" s="1154"/>
      <c r="F26" s="1155"/>
    </row>
    <row r="27" spans="1:8" ht="19.5" customHeight="1">
      <c r="A27" s="1156" t="s">
        <v>2516</v>
      </c>
      <c r="B27" s="1157"/>
      <c r="C27" s="1158"/>
      <c r="D27" s="1158"/>
      <c r="E27" s="1159"/>
      <c r="F27" s="1159"/>
    </row>
    <row r="28" spans="1:8" ht="15" customHeight="1">
      <c r="A28" s="1144" t="s">
        <v>2517</v>
      </c>
      <c r="B28" s="1160"/>
      <c r="C28" s="1161"/>
      <c r="D28" s="1161"/>
      <c r="E28" s="1162"/>
      <c r="F28" s="1162"/>
    </row>
    <row r="29" spans="1:8" ht="15" customHeight="1">
      <c r="A29" s="1144" t="s">
        <v>2518</v>
      </c>
      <c r="B29" s="1160"/>
      <c r="C29" s="1161"/>
      <c r="D29" s="1161"/>
      <c r="E29" s="1162"/>
      <c r="F29" s="1162"/>
    </row>
    <row r="30" spans="1:8" ht="15" customHeight="1">
      <c r="A30" s="1144" t="s">
        <v>2519</v>
      </c>
      <c r="B30" s="1160"/>
      <c r="C30" s="1161"/>
      <c r="D30" s="1161"/>
      <c r="E30" s="1162"/>
      <c r="F30" s="1162"/>
    </row>
    <row r="31" spans="1:8" ht="15" customHeight="1">
      <c r="A31" s="1144" t="s">
        <v>2520</v>
      </c>
      <c r="B31" s="1160"/>
      <c r="C31" s="1161"/>
      <c r="D31" s="1161"/>
      <c r="E31" s="1162"/>
      <c r="F31" s="1162"/>
    </row>
    <row r="32" spans="1:8">
      <c r="A32" s="1163" t="s">
        <v>2521</v>
      </c>
      <c r="B32" s="1160"/>
      <c r="C32" s="1161"/>
      <c r="D32" s="1161"/>
      <c r="E32" s="1162"/>
      <c r="F32" s="1162"/>
    </row>
    <row r="33" spans="1:7" ht="17.25" customHeight="1">
      <c r="A33" s="1164" t="s">
        <v>2522</v>
      </c>
      <c r="B33" s="1165"/>
      <c r="C33" s="1166"/>
      <c r="D33" s="1166"/>
      <c r="E33" s="1167"/>
      <c r="F33" s="1167"/>
      <c r="G33" s="1149"/>
    </row>
    <row r="34" spans="1:7" ht="17.25" customHeight="1" thickBot="1">
      <c r="A34" s="1168" t="s">
        <v>2523</v>
      </c>
      <c r="B34" s="1169"/>
      <c r="C34" s="1170"/>
      <c r="D34" s="1170"/>
      <c r="E34" s="1171"/>
      <c r="F34" s="1171"/>
      <c r="G34" s="1149"/>
    </row>
    <row r="35" spans="1:7" s="1177" customFormat="1" ht="18" customHeight="1" thickTop="1">
      <c r="A35" s="1172" t="s">
        <v>2524</v>
      </c>
      <c r="B35" s="1173"/>
      <c r="C35" s="1174"/>
      <c r="D35" s="1175"/>
      <c r="E35" s="1174"/>
      <c r="F35" s="1174"/>
      <c r="G35" s="1176"/>
    </row>
    <row r="36" spans="1:7" ht="24.75">
      <c r="A36" s="1178" t="s">
        <v>2525</v>
      </c>
      <c r="B36" s="1135"/>
      <c r="C36" s="1166"/>
      <c r="D36" s="1138"/>
      <c r="E36" s="1179"/>
      <c r="F36" s="1162"/>
    </row>
    <row r="37" spans="1:7" ht="16.5" customHeight="1">
      <c r="A37" s="1134" t="s">
        <v>2526</v>
      </c>
      <c r="B37" s="1165"/>
      <c r="C37" s="1161"/>
      <c r="D37" s="1137"/>
      <c r="E37" s="1179"/>
      <c r="F37" s="1162"/>
    </row>
    <row r="38" spans="1:7" ht="24.75">
      <c r="A38" s="1178" t="s">
        <v>2527</v>
      </c>
      <c r="B38" s="1165"/>
      <c r="C38" s="1161"/>
      <c r="D38" s="1137"/>
      <c r="E38" s="1179"/>
      <c r="F38" s="1162"/>
    </row>
    <row r="39" spans="1:7" ht="16.5" customHeight="1">
      <c r="A39" s="1134" t="s">
        <v>2528</v>
      </c>
      <c r="B39" s="1165"/>
      <c r="C39" s="1161"/>
      <c r="D39" s="1137"/>
      <c r="E39" s="1179"/>
      <c r="F39" s="1162"/>
    </row>
    <row r="40" spans="1:7" ht="16.5" customHeight="1">
      <c r="A40" s="1134" t="s">
        <v>2529</v>
      </c>
      <c r="B40" s="1165"/>
      <c r="C40" s="1161"/>
      <c r="D40" s="1137"/>
      <c r="E40" s="1179"/>
      <c r="F40" s="1162"/>
    </row>
    <row r="41" spans="1:7" ht="16.5" customHeight="1">
      <c r="A41" s="1180"/>
      <c r="B41" s="1181"/>
      <c r="C41" s="1182"/>
      <c r="D41" s="1183"/>
      <c r="E41" s="1184"/>
      <c r="F41" s="1185"/>
    </row>
    <row r="42" spans="1:7">
      <c r="A42" s="1186" t="s">
        <v>994</v>
      </c>
      <c r="B42" s="1187"/>
      <c r="C42" s="1188"/>
      <c r="D42" s="1189"/>
      <c r="E42" s="1188"/>
      <c r="F42" s="1190"/>
    </row>
    <row r="43" spans="1:7" ht="25.15" customHeight="1">
      <c r="A43" s="1191" t="s">
        <v>2530</v>
      </c>
      <c r="B43" s="1191"/>
      <c r="C43" s="1191"/>
      <c r="D43" s="1191"/>
      <c r="E43" s="1192"/>
      <c r="F43" s="1193"/>
    </row>
    <row r="44" spans="1:7" ht="22.15" customHeight="1">
      <c r="A44" s="1191"/>
      <c r="B44" s="1191"/>
      <c r="C44" s="1191"/>
      <c r="D44" s="1191"/>
      <c r="E44" s="1192"/>
      <c r="F44" s="1193"/>
    </row>
    <row r="45" spans="1:7">
      <c r="A45" s="1191"/>
      <c r="B45" s="1191"/>
      <c r="C45" s="1191"/>
      <c r="D45" s="1191"/>
      <c r="E45" s="1192"/>
      <c r="F45" s="1193"/>
    </row>
    <row r="46" spans="1:7">
      <c r="A46" s="1194" t="s">
        <v>2531</v>
      </c>
      <c r="B46" s="1191"/>
      <c r="C46" s="1194" t="s">
        <v>2531</v>
      </c>
      <c r="D46" s="1194"/>
      <c r="E46" s="1194" t="s">
        <v>2531</v>
      </c>
    </row>
    <row r="47" spans="1:7">
      <c r="A47" s="1194" t="s">
        <v>2532</v>
      </c>
      <c r="B47" s="1191"/>
      <c r="C47" s="1194" t="s">
        <v>2533</v>
      </c>
      <c r="D47" s="1194"/>
      <c r="E47" s="1194" t="s">
        <v>2478</v>
      </c>
    </row>
    <row r="48" spans="1:7">
      <c r="A48" s="1194" t="s">
        <v>2534</v>
      </c>
      <c r="B48" s="1191"/>
      <c r="C48" s="1194" t="s">
        <v>2534</v>
      </c>
      <c r="D48" s="1194"/>
      <c r="E48" s="1194" t="s">
        <v>2534</v>
      </c>
    </row>
    <row r="49" spans="1:6">
      <c r="A49" s="1194" t="s">
        <v>1088</v>
      </c>
      <c r="B49" s="1191"/>
      <c r="C49" s="1194" t="s">
        <v>1088</v>
      </c>
      <c r="D49" s="1194"/>
      <c r="E49" s="1194" t="s">
        <v>1088</v>
      </c>
    </row>
    <row r="50" spans="1:6">
      <c r="A50" s="1194"/>
      <c r="B50" s="1191"/>
      <c r="C50" s="1194"/>
      <c r="D50" s="1194"/>
      <c r="E50" s="1194"/>
    </row>
    <row r="51" spans="1:6" ht="15" customHeight="1">
      <c r="A51" s="1194" t="s">
        <v>2531</v>
      </c>
      <c r="B51" s="1191"/>
      <c r="C51" s="1194" t="s">
        <v>2531</v>
      </c>
      <c r="D51" s="1194"/>
      <c r="E51" s="1194" t="s">
        <v>2531</v>
      </c>
    </row>
    <row r="52" spans="1:6">
      <c r="A52" s="1194" t="s">
        <v>2535</v>
      </c>
      <c r="B52" s="1191"/>
      <c r="C52" s="1194" t="s">
        <v>2536</v>
      </c>
      <c r="D52" s="1194"/>
      <c r="E52" s="1194" t="s">
        <v>2537</v>
      </c>
    </row>
    <row r="53" spans="1:6">
      <c r="A53" s="1194" t="s">
        <v>2534</v>
      </c>
      <c r="B53" s="1191"/>
      <c r="C53" s="1194" t="s">
        <v>2534</v>
      </c>
      <c r="D53" s="1194"/>
      <c r="E53" s="1192" t="s">
        <v>2534</v>
      </c>
      <c r="F53" s="1194"/>
    </row>
    <row r="54" spans="1:6">
      <c r="A54" s="1194" t="s">
        <v>1088</v>
      </c>
      <c r="C54" s="1124" t="s">
        <v>1088</v>
      </c>
      <c r="E54" s="1124" t="s">
        <v>1088</v>
      </c>
    </row>
    <row r="56" spans="1:6">
      <c r="A56" s="1195" t="s">
        <v>2538</v>
      </c>
      <c r="B56" s="1196"/>
      <c r="C56" s="1196"/>
      <c r="D56" s="1196"/>
      <c r="E56" s="1196"/>
      <c r="F56" s="1197"/>
    </row>
    <row r="57" spans="1:6">
      <c r="A57" s="1198" t="s">
        <v>2539</v>
      </c>
      <c r="B57" s="1199"/>
      <c r="C57" s="1199"/>
      <c r="D57" s="1199"/>
      <c r="E57" s="1199"/>
      <c r="F57" s="1200"/>
    </row>
  </sheetData>
  <mergeCells count="18">
    <mergeCell ref="A12:F12"/>
    <mergeCell ref="A4:F4"/>
    <mergeCell ref="A5:F5"/>
    <mergeCell ref="A6:F6"/>
    <mergeCell ref="A7:F7"/>
    <mergeCell ref="H7:N7"/>
    <mergeCell ref="A9:A10"/>
    <mergeCell ref="B9:B10"/>
    <mergeCell ref="C9:C10"/>
    <mergeCell ref="D9:D10"/>
    <mergeCell ref="E9:E10"/>
    <mergeCell ref="F9:F10"/>
    <mergeCell ref="A1:F1"/>
    <mergeCell ref="H1:N1"/>
    <mergeCell ref="A2:F2"/>
    <mergeCell ref="H2:N2"/>
    <mergeCell ref="A3:F3"/>
    <mergeCell ref="H3:N3"/>
  </mergeCells>
  <printOptions horizontalCentered="1"/>
  <pageMargins left="0.31496062992125984" right="0" top="0.19685039370078741" bottom="0" header="0" footer="0"/>
  <pageSetup scale="125" orientation="portrait"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zoomScaleNormal="100" zoomScaleSheetLayoutView="100" workbookViewId="0">
      <selection activeCell="A7" sqref="A7:H7"/>
    </sheetView>
  </sheetViews>
  <sheetFormatPr defaultColWidth="9.140625" defaultRowHeight="14.25"/>
  <cols>
    <col min="1" max="1" width="51.28515625" style="1116" customWidth="1"/>
    <col min="2" max="2" width="8.28515625" style="1116" customWidth="1"/>
    <col min="3" max="3" width="14.28515625" style="1116" customWidth="1"/>
    <col min="4" max="4" width="14.85546875" style="1116" customWidth="1"/>
    <col min="5" max="5" width="12.85546875" style="1116" customWidth="1"/>
    <col min="6" max="6" width="12.28515625" style="1116" customWidth="1"/>
    <col min="7" max="7" width="10.140625" style="1116" customWidth="1"/>
    <col min="8" max="8" width="16.140625" style="1116" customWidth="1"/>
    <col min="9" max="9" width="14.5703125" style="1116" bestFit="1" customWidth="1"/>
    <col min="10" max="16384" width="9.140625" style="1116"/>
  </cols>
  <sheetData>
    <row r="1" spans="1:16" ht="15">
      <c r="A1" s="3529"/>
      <c r="B1" s="3529"/>
      <c r="C1" s="3529"/>
      <c r="D1" s="3529"/>
      <c r="E1" s="3529"/>
      <c r="F1" s="3529"/>
      <c r="G1" s="3529"/>
      <c r="H1" s="3529"/>
      <c r="J1" s="3530"/>
      <c r="K1" s="3530"/>
      <c r="L1" s="3530"/>
      <c r="M1" s="3530"/>
      <c r="N1" s="3530"/>
      <c r="O1" s="3530"/>
      <c r="P1" s="3530"/>
    </row>
    <row r="2" spans="1:16" ht="15">
      <c r="A2" s="3529" t="s">
        <v>1084</v>
      </c>
      <c r="B2" s="3529"/>
      <c r="C2" s="3529"/>
      <c r="D2" s="3529"/>
      <c r="E2" s="3529"/>
      <c r="F2" s="3529"/>
      <c r="G2" s="3529"/>
      <c r="H2" s="3529"/>
      <c r="J2" s="3530"/>
      <c r="K2" s="3530"/>
      <c r="L2" s="3530"/>
      <c r="M2" s="3530"/>
      <c r="N2" s="3530"/>
      <c r="O2" s="3530"/>
      <c r="P2" s="3530"/>
    </row>
    <row r="3" spans="1:16" ht="15">
      <c r="A3" s="3529" t="s">
        <v>889</v>
      </c>
      <c r="B3" s="3529"/>
      <c r="C3" s="3529"/>
      <c r="D3" s="3529"/>
      <c r="E3" s="3529"/>
      <c r="F3" s="3529"/>
      <c r="G3" s="3529"/>
      <c r="H3" s="3529"/>
      <c r="J3" s="3530"/>
      <c r="K3" s="3530"/>
      <c r="L3" s="3530"/>
      <c r="M3" s="3530"/>
      <c r="N3" s="3530"/>
      <c r="O3" s="3530"/>
      <c r="P3" s="3530"/>
    </row>
    <row r="4" spans="1:16" ht="15">
      <c r="A4" s="3539" t="s">
        <v>2540</v>
      </c>
      <c r="B4" s="3539"/>
      <c r="C4" s="3539"/>
      <c r="D4" s="3539"/>
      <c r="E4" s="3539"/>
      <c r="F4" s="3539"/>
      <c r="G4" s="3539"/>
      <c r="H4" s="3539"/>
      <c r="J4" s="1201"/>
      <c r="K4" s="1201"/>
      <c r="L4" s="1201"/>
      <c r="M4" s="1201"/>
      <c r="N4" s="1201"/>
      <c r="O4" s="1201"/>
      <c r="P4" s="1201"/>
    </row>
    <row r="5" spans="1:16" ht="15">
      <c r="A5" s="3539" t="s">
        <v>2494</v>
      </c>
      <c r="B5" s="3539"/>
      <c r="C5" s="3539"/>
      <c r="D5" s="3539"/>
      <c r="E5" s="3539"/>
      <c r="F5" s="3539"/>
      <c r="G5" s="3539"/>
      <c r="H5" s="3539"/>
      <c r="J5" s="1201"/>
      <c r="K5" s="1201"/>
      <c r="L5" s="1201"/>
      <c r="M5" s="1201"/>
      <c r="N5" s="1201"/>
      <c r="O5" s="1201"/>
      <c r="P5" s="1201"/>
    </row>
    <row r="6" spans="1:16" ht="15">
      <c r="A6" s="3539" t="s">
        <v>2541</v>
      </c>
      <c r="B6" s="3539"/>
      <c r="C6" s="3539"/>
      <c r="D6" s="3539"/>
      <c r="E6" s="3539"/>
      <c r="F6" s="3539"/>
      <c r="G6" s="3539"/>
      <c r="H6" s="3539"/>
      <c r="J6" s="1201"/>
      <c r="K6" s="1201"/>
      <c r="L6" s="1201"/>
      <c r="M6" s="1201"/>
      <c r="N6" s="1201"/>
      <c r="O6" s="1201"/>
      <c r="P6" s="1201"/>
    </row>
    <row r="7" spans="1:16" ht="15">
      <c r="A7" s="3539" t="s">
        <v>2496</v>
      </c>
      <c r="B7" s="3539"/>
      <c r="C7" s="3539"/>
      <c r="D7" s="3539"/>
      <c r="E7" s="3539"/>
      <c r="F7" s="3539"/>
      <c r="G7" s="3539"/>
      <c r="H7" s="3539"/>
      <c r="J7" s="3530"/>
      <c r="K7" s="3530"/>
      <c r="L7" s="3530"/>
      <c r="M7" s="3530"/>
      <c r="N7" s="3530"/>
      <c r="O7" s="3530"/>
      <c r="P7" s="3530"/>
    </row>
    <row r="8" spans="1:16" ht="15">
      <c r="A8" s="1202" t="str">
        <f>'231-1'!A8</f>
        <v>दातृ निकायको नामः</v>
      </c>
      <c r="B8" s="1202"/>
      <c r="C8" s="1202"/>
      <c r="D8" s="1202"/>
      <c r="E8" s="1202"/>
      <c r="F8" s="1202"/>
      <c r="G8" s="1202"/>
      <c r="H8" s="1203" t="s">
        <v>2498</v>
      </c>
    </row>
    <row r="9" spans="1:16" ht="15">
      <c r="A9" s="3531" t="s">
        <v>0</v>
      </c>
      <c r="B9" s="3531" t="s">
        <v>2499</v>
      </c>
      <c r="C9" s="3533" t="s">
        <v>2501</v>
      </c>
      <c r="D9" s="3535" t="s">
        <v>1270</v>
      </c>
      <c r="E9" s="3536"/>
      <c r="F9" s="3536"/>
      <c r="G9" s="3537"/>
      <c r="H9" s="3533" t="s">
        <v>2503</v>
      </c>
    </row>
    <row r="10" spans="1:16" ht="32.65" customHeight="1">
      <c r="A10" s="3532"/>
      <c r="B10" s="3532"/>
      <c r="C10" s="3534"/>
      <c r="D10" s="1204" t="s">
        <v>2542</v>
      </c>
      <c r="E10" s="1204" t="s">
        <v>2543</v>
      </c>
      <c r="F10" s="1204" t="s">
        <v>2544</v>
      </c>
      <c r="G10" s="1204" t="s">
        <v>994</v>
      </c>
      <c r="H10" s="3534"/>
    </row>
    <row r="11" spans="1:16" ht="32.65" customHeight="1">
      <c r="A11" s="1205">
        <v>1</v>
      </c>
      <c r="B11" s="1205">
        <v>2</v>
      </c>
      <c r="C11" s="1206">
        <v>3</v>
      </c>
      <c r="D11" s="1205">
        <v>4</v>
      </c>
      <c r="E11" s="1206">
        <v>5</v>
      </c>
      <c r="F11" s="1205">
        <v>6</v>
      </c>
      <c r="G11" s="1206" t="s">
        <v>2545</v>
      </c>
      <c r="H11" s="1205" t="s">
        <v>2546</v>
      </c>
    </row>
    <row r="12" spans="1:16" ht="18" customHeight="1">
      <c r="A12" s="3538" t="s">
        <v>2505</v>
      </c>
      <c r="B12" s="3538"/>
      <c r="C12" s="3538"/>
      <c r="D12" s="3538"/>
      <c r="E12" s="3538"/>
      <c r="F12" s="3538"/>
      <c r="G12" s="3538"/>
      <c r="H12" s="3538"/>
    </row>
    <row r="13" spans="1:16" ht="16.5" customHeight="1">
      <c r="A13" s="1207" t="s">
        <v>2506</v>
      </c>
      <c r="B13" s="1208">
        <v>1</v>
      </c>
      <c r="C13" s="1209"/>
      <c r="D13" s="1209"/>
      <c r="E13" s="1209"/>
      <c r="F13" s="1209"/>
      <c r="G13" s="1210"/>
      <c r="H13" s="1210"/>
    </row>
    <row r="14" spans="1:16" ht="16.5" customHeight="1">
      <c r="A14" s="1211" t="s">
        <v>2547</v>
      </c>
      <c r="B14" s="1212"/>
      <c r="C14" s="1209"/>
      <c r="D14" s="1209"/>
      <c r="E14" s="1209"/>
      <c r="F14" s="1209"/>
      <c r="G14" s="1210"/>
      <c r="H14" s="1210"/>
    </row>
    <row r="15" spans="1:16" s="1218" customFormat="1" ht="16.5" customHeight="1">
      <c r="A15" s="1211" t="s">
        <v>2508</v>
      </c>
      <c r="B15" s="1213"/>
      <c r="C15" s="1214"/>
      <c r="D15" s="1214"/>
      <c r="E15" s="1214"/>
      <c r="F15" s="1214"/>
      <c r="G15" s="1215"/>
      <c r="H15" s="1216"/>
      <c r="I15" s="1217"/>
    </row>
    <row r="16" spans="1:16" s="1218" customFormat="1" ht="16.5" customHeight="1">
      <c r="A16" s="1219" t="s">
        <v>2509</v>
      </c>
      <c r="B16" s="1220">
        <v>2</v>
      </c>
      <c r="C16" s="1214"/>
      <c r="D16" s="1214"/>
      <c r="E16" s="1214"/>
      <c r="F16" s="1214"/>
      <c r="G16" s="1215"/>
      <c r="H16" s="1216"/>
      <c r="I16" s="1217"/>
    </row>
    <row r="17" spans="1:10" s="1218" customFormat="1" ht="16.5" customHeight="1">
      <c r="A17" s="1221" t="s">
        <v>2437</v>
      </c>
      <c r="B17" s="1220"/>
      <c r="C17" s="1214"/>
      <c r="D17" s="1214"/>
      <c r="E17" s="1214"/>
      <c r="F17" s="1214"/>
      <c r="G17" s="1215"/>
      <c r="H17" s="1216"/>
      <c r="I17" s="1217"/>
    </row>
    <row r="18" spans="1:10" s="1218" customFormat="1" ht="16.149999999999999" customHeight="1">
      <c r="A18" s="1221" t="s">
        <v>2438</v>
      </c>
      <c r="B18" s="1213"/>
      <c r="C18" s="1214"/>
      <c r="D18" s="1214"/>
      <c r="E18" s="1214"/>
      <c r="F18" s="1214"/>
      <c r="G18" s="1215"/>
      <c r="H18" s="1216"/>
      <c r="I18" s="1217"/>
    </row>
    <row r="19" spans="1:10" s="1218" customFormat="1" ht="16.149999999999999" customHeight="1">
      <c r="A19" s="1222" t="s">
        <v>2510</v>
      </c>
      <c r="B19" s="1213"/>
      <c r="C19" s="1214"/>
      <c r="D19" s="1214"/>
      <c r="E19" s="1214"/>
      <c r="F19" s="1214"/>
      <c r="G19" s="1215"/>
      <c r="H19" s="1216"/>
      <c r="I19" s="1217"/>
    </row>
    <row r="20" spans="1:10" s="1218" customFormat="1" ht="16.5" customHeight="1">
      <c r="A20" s="1219" t="s">
        <v>2511</v>
      </c>
      <c r="B20" s="1220">
        <v>2</v>
      </c>
      <c r="C20" s="1214"/>
      <c r="D20" s="1214"/>
      <c r="E20" s="1214"/>
      <c r="F20" s="1214"/>
      <c r="G20" s="1215"/>
      <c r="H20" s="1216"/>
      <c r="I20" s="1217"/>
    </row>
    <row r="21" spans="1:10" s="1218" customFormat="1" ht="16.5" customHeight="1">
      <c r="A21" s="1221" t="s">
        <v>2512</v>
      </c>
      <c r="B21" s="1213"/>
      <c r="C21" s="1214"/>
      <c r="D21" s="1214"/>
      <c r="E21" s="1214"/>
      <c r="F21" s="1214"/>
      <c r="G21" s="1215"/>
      <c r="H21" s="1216"/>
      <c r="I21" s="1217"/>
    </row>
    <row r="22" spans="1:10" s="1218" customFormat="1" ht="16.5" customHeight="1">
      <c r="A22" s="1221" t="s">
        <v>2548</v>
      </c>
      <c r="B22" s="1213"/>
      <c r="C22" s="1214"/>
      <c r="D22" s="1214"/>
      <c r="E22" s="1214"/>
      <c r="F22" s="1214"/>
      <c r="G22" s="1215"/>
      <c r="H22" s="1216"/>
      <c r="I22" s="1217"/>
    </row>
    <row r="23" spans="1:10" s="1218" customFormat="1" ht="16.5" customHeight="1">
      <c r="A23" s="1219" t="s">
        <v>2513</v>
      </c>
      <c r="B23" s="1220"/>
      <c r="C23" s="1214"/>
      <c r="D23" s="1214"/>
      <c r="E23" s="1214"/>
      <c r="F23" s="1214"/>
      <c r="G23" s="1215"/>
      <c r="H23" s="1216"/>
      <c r="I23" s="1217"/>
    </row>
    <row r="24" spans="1:10" s="1218" customFormat="1" ht="16.5" customHeight="1">
      <c r="A24" s="1221" t="s">
        <v>1092</v>
      </c>
      <c r="B24" s="1213"/>
      <c r="C24" s="1214"/>
      <c r="D24" s="1214"/>
      <c r="E24" s="1214"/>
      <c r="F24" s="1214"/>
      <c r="G24" s="1215"/>
      <c r="H24" s="1216"/>
      <c r="I24" s="1217"/>
    </row>
    <row r="25" spans="1:10" s="1228" customFormat="1" ht="15">
      <c r="A25" s="1222" t="s">
        <v>2514</v>
      </c>
      <c r="B25" s="1223"/>
      <c r="C25" s="1224"/>
      <c r="D25" s="1224"/>
      <c r="E25" s="1224"/>
      <c r="F25" s="1224"/>
      <c r="G25" s="1225"/>
      <c r="H25" s="1225"/>
      <c r="I25" s="1226"/>
      <c r="J25" s="1227"/>
    </row>
    <row r="26" spans="1:10" s="1228" customFormat="1" ht="18.75" customHeight="1">
      <c r="A26" s="1229" t="s">
        <v>2515</v>
      </c>
      <c r="B26" s="1230">
        <v>3</v>
      </c>
      <c r="C26" s="1231"/>
      <c r="D26" s="1231"/>
      <c r="E26" s="1231"/>
      <c r="F26" s="1231"/>
      <c r="G26" s="1231"/>
      <c r="H26" s="1232"/>
    </row>
    <row r="27" spans="1:10" ht="19.5" customHeight="1">
      <c r="A27" s="1233" t="s">
        <v>2516</v>
      </c>
      <c r="B27" s="1234"/>
      <c r="C27" s="1235"/>
      <c r="D27" s="1235"/>
      <c r="E27" s="1235"/>
      <c r="F27" s="1235"/>
      <c r="G27" s="1236"/>
      <c r="H27" s="1236"/>
    </row>
    <row r="28" spans="1:10" ht="15" customHeight="1">
      <c r="A28" s="1221" t="s">
        <v>2549</v>
      </c>
      <c r="B28" s="1237"/>
      <c r="C28" s="1238"/>
      <c r="D28" s="1238"/>
      <c r="E28" s="1238"/>
      <c r="F28" s="1238"/>
      <c r="G28" s="1239"/>
      <c r="H28" s="1239"/>
    </row>
    <row r="29" spans="1:10" ht="15" customHeight="1">
      <c r="A29" s="1221" t="s">
        <v>2518</v>
      </c>
      <c r="B29" s="1237"/>
      <c r="C29" s="1238"/>
      <c r="D29" s="1238"/>
      <c r="E29" s="1238"/>
      <c r="F29" s="1238"/>
      <c r="G29" s="1239"/>
      <c r="H29" s="1239"/>
    </row>
    <row r="30" spans="1:10" ht="15" customHeight="1">
      <c r="A30" s="1221" t="s">
        <v>2519</v>
      </c>
      <c r="B30" s="1237"/>
      <c r="C30" s="1238"/>
      <c r="D30" s="1238"/>
      <c r="E30" s="1238"/>
      <c r="F30" s="1238"/>
      <c r="G30" s="1239"/>
      <c r="H30" s="1239"/>
    </row>
    <row r="31" spans="1:10" ht="15" customHeight="1">
      <c r="A31" s="1221" t="s">
        <v>2520</v>
      </c>
      <c r="B31" s="1237"/>
      <c r="C31" s="1238"/>
      <c r="D31" s="1238"/>
      <c r="E31" s="1238"/>
      <c r="F31" s="1238"/>
      <c r="G31" s="1239"/>
      <c r="H31" s="1239"/>
    </row>
    <row r="32" spans="1:10" ht="15">
      <c r="A32" s="1240" t="s">
        <v>2521</v>
      </c>
      <c r="B32" s="1237"/>
      <c r="C32" s="1238"/>
      <c r="D32" s="1238"/>
      <c r="E32" s="1238"/>
      <c r="F32" s="1238"/>
      <c r="G32" s="1239"/>
      <c r="H32" s="1239"/>
    </row>
    <row r="33" spans="1:9" ht="17.25" customHeight="1">
      <c r="A33" s="1241" t="s">
        <v>2522</v>
      </c>
      <c r="B33" s="1242"/>
      <c r="C33" s="1243"/>
      <c r="D33" s="1243"/>
      <c r="E33" s="1243"/>
      <c r="F33" s="1243"/>
      <c r="G33" s="1244"/>
      <c r="H33" s="1244"/>
      <c r="I33" s="1226"/>
    </row>
    <row r="34" spans="1:9" ht="17.25" customHeight="1" thickBot="1">
      <c r="A34" s="1245" t="s">
        <v>2523</v>
      </c>
      <c r="B34" s="1246"/>
      <c r="C34" s="1247"/>
      <c r="D34" s="1247"/>
      <c r="E34" s="1247"/>
      <c r="F34" s="1248"/>
      <c r="G34" s="1249"/>
      <c r="H34" s="1249"/>
      <c r="I34" s="1226"/>
    </row>
    <row r="35" spans="1:9" s="1255" customFormat="1" ht="18" customHeight="1" thickTop="1">
      <c r="A35" s="1250" t="s">
        <v>2524</v>
      </c>
      <c r="B35" s="1251"/>
      <c r="C35" s="1252"/>
      <c r="D35" s="1253"/>
      <c r="E35" s="1253"/>
      <c r="F35" s="1252"/>
      <c r="G35" s="1252"/>
      <c r="H35" s="1252"/>
      <c r="I35" s="1254"/>
    </row>
    <row r="36" spans="1:9" ht="16.5" customHeight="1">
      <c r="A36" s="1211" t="s">
        <v>2550</v>
      </c>
      <c r="B36" s="1212"/>
      <c r="C36" s="1243"/>
      <c r="D36" s="1215"/>
      <c r="E36" s="1215"/>
      <c r="F36" s="1243"/>
      <c r="G36" s="1256"/>
      <c r="H36" s="1239"/>
    </row>
    <row r="37" spans="1:9" ht="16.5" customHeight="1">
      <c r="A37" s="1211" t="s">
        <v>2551</v>
      </c>
      <c r="B37" s="1242"/>
      <c r="C37" s="1238"/>
      <c r="D37" s="1214"/>
      <c r="E37" s="1214"/>
      <c r="F37" s="1238"/>
      <c r="G37" s="1256"/>
      <c r="H37" s="1239"/>
    </row>
    <row r="38" spans="1:9" ht="16.5" customHeight="1">
      <c r="A38" s="1211" t="s">
        <v>2552</v>
      </c>
      <c r="B38" s="1242"/>
      <c r="C38" s="1238"/>
      <c r="D38" s="1214"/>
      <c r="E38" s="1214"/>
      <c r="F38" s="1238"/>
      <c r="G38" s="1256"/>
      <c r="H38" s="1239"/>
    </row>
    <row r="39" spans="1:9" ht="16.5" customHeight="1">
      <c r="A39" s="1211" t="s">
        <v>2553</v>
      </c>
      <c r="B39" s="1242"/>
      <c r="C39" s="1238"/>
      <c r="D39" s="1214"/>
      <c r="E39" s="1214"/>
      <c r="F39" s="1238"/>
      <c r="G39" s="1256"/>
      <c r="H39" s="1239"/>
    </row>
    <row r="40" spans="1:9" ht="16.5" customHeight="1">
      <c r="A40" s="1211" t="s">
        <v>2554</v>
      </c>
      <c r="B40" s="1242"/>
      <c r="C40" s="1238"/>
      <c r="D40" s="1214"/>
      <c r="E40" s="1214"/>
      <c r="F40" s="1238"/>
      <c r="G40" s="1256"/>
      <c r="H40" s="1239"/>
    </row>
    <row r="41" spans="1:9" ht="16.5" customHeight="1">
      <c r="A41" s="1211" t="s">
        <v>2555</v>
      </c>
      <c r="B41" s="1242"/>
      <c r="C41" s="1238"/>
      <c r="D41" s="1214"/>
      <c r="E41" s="1214"/>
      <c r="F41" s="1238"/>
      <c r="G41" s="1256"/>
      <c r="H41" s="1239"/>
    </row>
    <row r="42" spans="1:9" ht="15">
      <c r="A42" s="1240" t="s">
        <v>994</v>
      </c>
      <c r="B42" s="1257"/>
      <c r="C42" s="1258"/>
      <c r="D42" s="1259"/>
      <c r="E42" s="1259"/>
      <c r="F42" s="1258"/>
      <c r="G42" s="1258"/>
      <c r="H42" s="1260"/>
    </row>
    <row r="43" spans="1:9" ht="25.15" customHeight="1">
      <c r="A43" s="1118" t="s">
        <v>2530</v>
      </c>
      <c r="B43" s="1118"/>
      <c r="C43" s="1118"/>
      <c r="D43" s="1118"/>
      <c r="E43" s="1118"/>
      <c r="F43" s="1118"/>
      <c r="G43" s="1261"/>
      <c r="H43" s="1262"/>
    </row>
    <row r="44" spans="1:9" ht="22.15" customHeight="1">
      <c r="A44" s="1118"/>
      <c r="B44" s="1118"/>
      <c r="C44" s="1118"/>
      <c r="D44" s="1118"/>
      <c r="E44" s="1118"/>
      <c r="F44" s="1118"/>
      <c r="G44" s="1261"/>
      <c r="H44" s="1262"/>
    </row>
    <row r="45" spans="1:9">
      <c r="A45" s="1118"/>
      <c r="B45" s="1118"/>
      <c r="C45" s="1118"/>
      <c r="D45" s="1118"/>
      <c r="E45" s="1118"/>
      <c r="F45" s="1118"/>
      <c r="G45" s="1261"/>
      <c r="H45" s="1262"/>
    </row>
    <row r="46" spans="1:9">
      <c r="A46" s="1263" t="s">
        <v>2531</v>
      </c>
      <c r="B46" s="1118"/>
      <c r="C46" s="1263" t="s">
        <v>2531</v>
      </c>
      <c r="D46" s="1263"/>
      <c r="E46" s="1263"/>
      <c r="F46" s="1263"/>
      <c r="G46" s="1263" t="s">
        <v>2531</v>
      </c>
    </row>
    <row r="47" spans="1:9">
      <c r="A47" s="1263" t="s">
        <v>2532</v>
      </c>
      <c r="B47" s="1118"/>
      <c r="C47" s="1263" t="s">
        <v>2533</v>
      </c>
      <c r="D47" s="1263"/>
      <c r="E47" s="1263"/>
      <c r="F47" s="1263"/>
      <c r="G47" s="1263" t="s">
        <v>2478</v>
      </c>
    </row>
    <row r="48" spans="1:9">
      <c r="A48" s="1263" t="s">
        <v>2534</v>
      </c>
      <c r="B48" s="1118"/>
      <c r="C48" s="1263" t="s">
        <v>2534</v>
      </c>
      <c r="D48" s="1263"/>
      <c r="E48" s="1263"/>
      <c r="F48" s="1263"/>
      <c r="G48" s="1263" t="s">
        <v>2534</v>
      </c>
    </row>
    <row r="49" spans="1:8">
      <c r="A49" s="1263" t="s">
        <v>1088</v>
      </c>
      <c r="B49" s="1118"/>
      <c r="C49" s="1263" t="s">
        <v>1088</v>
      </c>
      <c r="D49" s="1263"/>
      <c r="E49" s="1263"/>
      <c r="F49" s="1263"/>
      <c r="G49" s="1263" t="s">
        <v>1088</v>
      </c>
    </row>
    <row r="50" spans="1:8" ht="10.9" customHeight="1">
      <c r="A50" s="1263"/>
      <c r="B50" s="1118"/>
      <c r="C50" s="1263"/>
      <c r="D50" s="1263"/>
      <c r="E50" s="1263"/>
      <c r="F50" s="1263"/>
      <c r="G50" s="1263"/>
    </row>
    <row r="51" spans="1:8" ht="15" customHeight="1">
      <c r="A51" s="1263" t="s">
        <v>2531</v>
      </c>
      <c r="B51" s="1118"/>
      <c r="C51" s="1263" t="s">
        <v>2531</v>
      </c>
      <c r="D51" s="1263"/>
      <c r="E51" s="1263"/>
      <c r="F51" s="1263"/>
      <c r="G51" s="1263" t="s">
        <v>2531</v>
      </c>
    </row>
    <row r="52" spans="1:8">
      <c r="A52" s="1263" t="s">
        <v>2535</v>
      </c>
      <c r="B52" s="1118"/>
      <c r="C52" s="1263" t="s">
        <v>2536</v>
      </c>
      <c r="D52" s="1263"/>
      <c r="E52" s="1263"/>
      <c r="F52" s="1263"/>
      <c r="G52" s="1263" t="s">
        <v>2537</v>
      </c>
    </row>
    <row r="53" spans="1:8">
      <c r="A53" s="1263" t="s">
        <v>2534</v>
      </c>
      <c r="B53" s="1118"/>
      <c r="C53" s="1263" t="s">
        <v>2534</v>
      </c>
      <c r="D53" s="1263"/>
      <c r="E53" s="1263"/>
      <c r="F53" s="1263"/>
      <c r="G53" s="1261" t="s">
        <v>2534</v>
      </c>
      <c r="H53" s="1263"/>
    </row>
    <row r="54" spans="1:8">
      <c r="A54" s="1263" t="s">
        <v>1088</v>
      </c>
      <c r="C54" s="1116" t="s">
        <v>1088</v>
      </c>
      <c r="G54" s="1116" t="s">
        <v>1088</v>
      </c>
    </row>
  </sheetData>
  <mergeCells count="17">
    <mergeCell ref="A12:H12"/>
    <mergeCell ref="A4:H4"/>
    <mergeCell ref="A5:H5"/>
    <mergeCell ref="A6:H6"/>
    <mergeCell ref="A7:H7"/>
    <mergeCell ref="J7:P7"/>
    <mergeCell ref="A9:A10"/>
    <mergeCell ref="B9:B10"/>
    <mergeCell ref="C9:C10"/>
    <mergeCell ref="D9:G9"/>
    <mergeCell ref="H9:H10"/>
    <mergeCell ref="A1:H1"/>
    <mergeCell ref="J1:P1"/>
    <mergeCell ref="A2:H2"/>
    <mergeCell ref="J2:P2"/>
    <mergeCell ref="A3:H3"/>
    <mergeCell ref="J3:P3"/>
  </mergeCells>
  <printOptions horizontalCentered="1"/>
  <pageMargins left="0.31496062992125984" right="0" top="0.19685039370078741" bottom="0" header="0" footer="0"/>
  <pageSetup scale="125" orientation="portrait"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zoomScaleNormal="100" zoomScaleSheetLayoutView="130" workbookViewId="0">
      <selection activeCell="D7" sqref="D7"/>
    </sheetView>
  </sheetViews>
  <sheetFormatPr defaultColWidth="9.140625" defaultRowHeight="12.75"/>
  <cols>
    <col min="1" max="1" width="54.5703125" style="1264" customWidth="1"/>
    <col min="2" max="2" width="11.5703125" style="1264" customWidth="1"/>
    <col min="3" max="3" width="9" style="1264" customWidth="1"/>
    <col min="4" max="4" width="9.140625" style="1264" customWidth="1"/>
    <col min="5" max="5" width="8.7109375" style="1264" customWidth="1"/>
    <col min="6" max="6" width="9.7109375" style="1264" customWidth="1"/>
    <col min="7" max="7" width="13.140625" style="1264" customWidth="1"/>
    <col min="8" max="8" width="12.85546875" style="1264" bestFit="1" customWidth="1"/>
    <col min="9" max="9" width="12" style="1264" bestFit="1" customWidth="1"/>
    <col min="10" max="11" width="12.85546875" style="1264" bestFit="1" customWidth="1"/>
    <col min="12" max="13" width="9.5703125" style="1264" bestFit="1" customWidth="1"/>
    <col min="14" max="14" width="10.28515625" style="1264" bestFit="1" customWidth="1"/>
    <col min="15" max="16384" width="9.140625" style="1264"/>
  </cols>
  <sheetData>
    <row r="1" spans="1:8" ht="15.75" customHeight="1">
      <c r="A1" s="3547"/>
      <c r="B1" s="3547"/>
      <c r="C1" s="3547"/>
      <c r="D1" s="3547"/>
      <c r="E1" s="3547"/>
      <c r="F1" s="3547"/>
      <c r="G1" s="3547"/>
    </row>
    <row r="2" spans="1:8" ht="15.75" customHeight="1">
      <c r="A2" s="3547" t="s">
        <v>1084</v>
      </c>
      <c r="B2" s="3547"/>
      <c r="C2" s="3547"/>
      <c r="D2" s="3547"/>
      <c r="E2" s="3547"/>
      <c r="F2" s="3547"/>
      <c r="G2" s="3547"/>
    </row>
    <row r="3" spans="1:8" ht="15.75" customHeight="1">
      <c r="A3" s="3547" t="s">
        <v>889</v>
      </c>
      <c r="B3" s="3547"/>
      <c r="C3" s="3547"/>
      <c r="D3" s="3547"/>
      <c r="E3" s="3547"/>
      <c r="F3" s="3547"/>
      <c r="G3" s="3547"/>
    </row>
    <row r="4" spans="1:8" ht="15.75" customHeight="1">
      <c r="A4" s="3548" t="s">
        <v>2556</v>
      </c>
      <c r="B4" s="3548"/>
      <c r="C4" s="3548"/>
      <c r="D4" s="3548"/>
      <c r="E4" s="3548"/>
      <c r="F4" s="3548"/>
      <c r="G4" s="3548"/>
    </row>
    <row r="5" spans="1:8" ht="15.75" customHeight="1">
      <c r="A5" s="3548" t="s">
        <v>2496</v>
      </c>
      <c r="B5" s="3548"/>
      <c r="C5" s="3548"/>
      <c r="D5" s="3548"/>
      <c r="E5" s="3548"/>
      <c r="F5" s="3548"/>
      <c r="G5" s="3548"/>
    </row>
    <row r="6" spans="1:8" ht="15.75" customHeight="1">
      <c r="A6" s="1265" t="s">
        <v>2557</v>
      </c>
      <c r="B6" s="1266"/>
      <c r="C6" s="1266"/>
      <c r="D6" s="1266"/>
      <c r="E6" s="1266"/>
      <c r="F6" s="1266"/>
      <c r="G6" s="1266"/>
    </row>
    <row r="7" spans="1:8" ht="15.75" customHeight="1">
      <c r="A7" s="1265" t="s">
        <v>2558</v>
      </c>
      <c r="B7" s="1266"/>
      <c r="C7" s="1266"/>
      <c r="D7" s="1266"/>
      <c r="E7" s="1266"/>
      <c r="F7" s="1266"/>
      <c r="G7" s="1266"/>
    </row>
    <row r="8" spans="1:8" ht="15.75" customHeight="1">
      <c r="A8" s="1267"/>
      <c r="B8" s="1267"/>
      <c r="C8" s="1267"/>
      <c r="D8" s="1267"/>
      <c r="G8" s="1268" t="s">
        <v>2559</v>
      </c>
    </row>
    <row r="9" spans="1:8" ht="15.75" customHeight="1">
      <c r="A9" s="3540" t="s">
        <v>2560</v>
      </c>
      <c r="B9" s="3542" t="s">
        <v>2561</v>
      </c>
      <c r="C9" s="3544" t="s">
        <v>1270</v>
      </c>
      <c r="D9" s="3545"/>
      <c r="E9" s="3545"/>
      <c r="F9" s="3546"/>
      <c r="G9" s="3542" t="s">
        <v>2562</v>
      </c>
    </row>
    <row r="10" spans="1:8" ht="26.25" thickBot="1">
      <c r="A10" s="3541"/>
      <c r="B10" s="3543"/>
      <c r="C10" s="1269" t="s">
        <v>2542</v>
      </c>
      <c r="D10" s="1269" t="s">
        <v>2543</v>
      </c>
      <c r="E10" s="1269" t="s">
        <v>2544</v>
      </c>
      <c r="F10" s="1269" t="s">
        <v>994</v>
      </c>
      <c r="G10" s="3543"/>
    </row>
    <row r="11" spans="1:8" ht="14.25" thickTop="1" thickBot="1">
      <c r="A11" s="1270">
        <v>1</v>
      </c>
      <c r="B11" s="1270">
        <v>2</v>
      </c>
      <c r="C11" s="1271">
        <v>3</v>
      </c>
      <c r="D11" s="1271">
        <v>4</v>
      </c>
      <c r="E11" s="1271">
        <v>5</v>
      </c>
      <c r="F11" s="1271" t="s">
        <v>2563</v>
      </c>
      <c r="G11" s="1271" t="s">
        <v>2564</v>
      </c>
    </row>
    <row r="12" spans="1:8" ht="13.5" thickTop="1">
      <c r="A12" s="1272" t="s">
        <v>2565</v>
      </c>
      <c r="B12" s="1273"/>
      <c r="C12" s="1274"/>
      <c r="D12" s="1274"/>
      <c r="E12" s="1274"/>
      <c r="F12" s="1274"/>
      <c r="G12" s="1274"/>
    </row>
    <row r="13" spans="1:8">
      <c r="A13" s="1275" t="s">
        <v>2566</v>
      </c>
      <c r="B13" s="1276"/>
      <c r="C13" s="1277"/>
      <c r="D13" s="1277"/>
      <c r="E13" s="1277"/>
      <c r="F13" s="1277"/>
      <c r="G13" s="1277"/>
    </row>
    <row r="14" spans="1:8">
      <c r="A14" s="1275" t="s">
        <v>2567</v>
      </c>
      <c r="B14" s="1276"/>
      <c r="C14" s="1277"/>
      <c r="D14" s="1277"/>
      <c r="E14" s="1277"/>
      <c r="F14" s="1277"/>
      <c r="G14" s="1277"/>
    </row>
    <row r="15" spans="1:8">
      <c r="A15" s="1278" t="s">
        <v>2568</v>
      </c>
      <c r="B15" s="1279">
        <f>SUM(B12:B14)</f>
        <v>0</v>
      </c>
      <c r="C15" s="1280">
        <f>SUM(C12:C14)</f>
        <v>0</v>
      </c>
      <c r="D15" s="1280">
        <f>SUM(D12:D14)</f>
        <v>0</v>
      </c>
      <c r="E15" s="1280"/>
      <c r="F15" s="1280"/>
      <c r="G15" s="1280"/>
    </row>
    <row r="16" spans="1:8">
      <c r="A16" s="1281" t="s">
        <v>2569</v>
      </c>
      <c r="B16" s="1282"/>
      <c r="C16" s="1283"/>
      <c r="D16" s="1283"/>
      <c r="E16" s="1283"/>
      <c r="F16" s="1283"/>
      <c r="G16" s="1283"/>
      <c r="H16" s="1284"/>
    </row>
    <row r="17" spans="1:8">
      <c r="A17" s="1275" t="s">
        <v>2570</v>
      </c>
      <c r="B17" s="1285">
        <v>0</v>
      </c>
      <c r="C17" s="1285">
        <v>0</v>
      </c>
      <c r="D17" s="1285">
        <v>0</v>
      </c>
      <c r="E17" s="1286"/>
      <c r="F17" s="1286"/>
      <c r="G17" s="1286"/>
    </row>
    <row r="18" spans="1:8" ht="25.5">
      <c r="A18" s="1287" t="s">
        <v>2571</v>
      </c>
      <c r="B18" s="1285">
        <v>0</v>
      </c>
      <c r="C18" s="1285">
        <v>0</v>
      </c>
      <c r="D18" s="1285">
        <v>0</v>
      </c>
      <c r="E18" s="1283"/>
      <c r="F18" s="1283"/>
      <c r="G18" s="1283"/>
    </row>
    <row r="19" spans="1:8" ht="25.5">
      <c r="A19" s="1287" t="s">
        <v>2572</v>
      </c>
      <c r="B19" s="1285">
        <v>0</v>
      </c>
      <c r="C19" s="1285">
        <v>0</v>
      </c>
      <c r="D19" s="1285">
        <v>0</v>
      </c>
      <c r="E19" s="1288"/>
      <c r="F19" s="1288"/>
      <c r="G19" s="1288"/>
    </row>
    <row r="20" spans="1:8">
      <c r="A20" s="1287"/>
      <c r="B20" s="1285"/>
      <c r="C20" s="1285"/>
      <c r="D20" s="1285"/>
      <c r="E20" s="1288"/>
      <c r="F20" s="1288"/>
      <c r="G20" s="1288"/>
    </row>
    <row r="21" spans="1:8">
      <c r="A21" s="1289" t="s">
        <v>2573</v>
      </c>
      <c r="B21" s="1285">
        <v>0</v>
      </c>
      <c r="C21" s="1285">
        <v>0</v>
      </c>
      <c r="D21" s="1285">
        <v>0</v>
      </c>
      <c r="E21" s="1288"/>
      <c r="F21" s="1288"/>
      <c r="G21" s="1288"/>
    </row>
    <row r="22" spans="1:8" ht="25.5">
      <c r="A22" s="1290" t="s">
        <v>2574</v>
      </c>
      <c r="B22" s="1285"/>
      <c r="C22" s="1285"/>
      <c r="D22" s="1285"/>
      <c r="E22" s="1288"/>
      <c r="F22" s="1288"/>
      <c r="G22" s="1288"/>
    </row>
    <row r="23" spans="1:8">
      <c r="A23" s="1291" t="s">
        <v>2575</v>
      </c>
      <c r="B23" s="1285"/>
      <c r="C23" s="1285"/>
      <c r="D23" s="1285"/>
      <c r="E23" s="1288"/>
      <c r="F23" s="1288"/>
      <c r="G23" s="1288"/>
    </row>
    <row r="24" spans="1:8">
      <c r="A24" s="1291" t="s">
        <v>2576</v>
      </c>
      <c r="B24" s="1285"/>
      <c r="C24" s="1285"/>
      <c r="D24" s="1285"/>
      <c r="E24" s="1288"/>
      <c r="F24" s="1288"/>
      <c r="G24" s="1288"/>
    </row>
    <row r="25" spans="1:8">
      <c r="A25" s="1275"/>
      <c r="B25" s="1285">
        <v>0</v>
      </c>
      <c r="C25" s="1285">
        <v>0</v>
      </c>
      <c r="D25" s="1285">
        <v>0</v>
      </c>
      <c r="E25" s="1292"/>
      <c r="F25" s="1292"/>
      <c r="G25" s="1292"/>
      <c r="H25" s="1293"/>
    </row>
    <row r="26" spans="1:8">
      <c r="A26" s="1289" t="s">
        <v>2577</v>
      </c>
      <c r="B26" s="1285"/>
      <c r="C26" s="1285"/>
      <c r="D26" s="1285"/>
      <c r="E26" s="1292"/>
      <c r="F26" s="1292"/>
      <c r="G26" s="1292"/>
      <c r="H26" s="1293"/>
    </row>
    <row r="27" spans="1:8" s="1295" customFormat="1">
      <c r="A27" s="1278" t="s">
        <v>2578</v>
      </c>
      <c r="B27" s="1294">
        <f>SUM(B19:B25)</f>
        <v>0</v>
      </c>
      <c r="C27" s="1294">
        <f>SUM(C16:C25)</f>
        <v>0</v>
      </c>
      <c r="D27" s="1294">
        <f>SUM(D16:D25)</f>
        <v>0</v>
      </c>
      <c r="E27" s="1280"/>
      <c r="F27" s="1280"/>
      <c r="G27" s="1280"/>
    </row>
    <row r="28" spans="1:8" ht="13.5" thickBot="1">
      <c r="A28" s="1296" t="s">
        <v>2579</v>
      </c>
      <c r="B28" s="1297">
        <f>B15-B27</f>
        <v>0</v>
      </c>
      <c r="C28" s="1297">
        <f>C15-C27</f>
        <v>0</v>
      </c>
      <c r="D28" s="1297">
        <f>D15-D27</f>
        <v>0</v>
      </c>
      <c r="E28" s="1298"/>
      <c r="F28" s="1298"/>
      <c r="G28" s="1298"/>
    </row>
    <row r="29" spans="1:8" ht="13.5" thickTop="1">
      <c r="A29" s="268"/>
      <c r="B29" s="1299"/>
      <c r="C29" s="1299"/>
      <c r="D29" s="1299"/>
      <c r="E29" s="1300"/>
      <c r="F29" s="1300"/>
      <c r="G29" s="1300"/>
    </row>
    <row r="30" spans="1:8" ht="25.5">
      <c r="A30" s="1301" t="s">
        <v>2580</v>
      </c>
      <c r="B30" s="1302"/>
      <c r="C30" s="1302"/>
      <c r="D30" s="1302"/>
      <c r="E30" s="1302"/>
      <c r="F30" s="1302"/>
      <c r="G30" s="1302"/>
    </row>
    <row r="31" spans="1:8">
      <c r="A31" s="1303" t="s">
        <v>2581</v>
      </c>
      <c r="B31" s="1285">
        <v>0</v>
      </c>
      <c r="C31" s="1285">
        <v>0</v>
      </c>
      <c r="D31" s="1285">
        <v>0</v>
      </c>
      <c r="E31" s="1304"/>
      <c r="F31" s="1304"/>
      <c r="G31" s="1304"/>
    </row>
    <row r="32" spans="1:8" ht="25.5">
      <c r="A32" s="1303" t="s">
        <v>2582</v>
      </c>
      <c r="B32" s="1285"/>
      <c r="C32" s="1285"/>
      <c r="D32" s="1285"/>
      <c r="E32" s="1304"/>
      <c r="F32" s="1304"/>
      <c r="G32" s="1304"/>
    </row>
    <row r="33" spans="1:8">
      <c r="A33" s="1303" t="s">
        <v>2583</v>
      </c>
      <c r="B33" s="1285"/>
      <c r="C33" s="1285"/>
      <c r="D33" s="1285"/>
      <c r="E33" s="1304"/>
      <c r="F33" s="1304"/>
      <c r="G33" s="1304"/>
    </row>
    <row r="34" spans="1:8">
      <c r="A34" s="1303" t="s">
        <v>2584</v>
      </c>
      <c r="B34" s="1285"/>
      <c r="C34" s="1285"/>
      <c r="D34" s="1285"/>
      <c r="E34" s="1304"/>
      <c r="F34" s="1304"/>
      <c r="G34" s="1304"/>
    </row>
    <row r="35" spans="1:8">
      <c r="A35" s="267" t="s">
        <v>2585</v>
      </c>
      <c r="B35" s="1285">
        <v>0</v>
      </c>
      <c r="C35" s="1285">
        <v>0</v>
      </c>
      <c r="D35" s="1285">
        <v>0</v>
      </c>
      <c r="E35" s="1276"/>
      <c r="F35" s="1276"/>
      <c r="G35" s="1276"/>
    </row>
    <row r="36" spans="1:8" s="1308" customFormat="1" ht="13.5" thickBot="1">
      <c r="A36" s="1305" t="s">
        <v>2586</v>
      </c>
      <c r="B36" s="1306">
        <f>B31+B35</f>
        <v>0</v>
      </c>
      <c r="C36" s="1306">
        <f>SUM(C31:C35)</f>
        <v>0</v>
      </c>
      <c r="D36" s="1306">
        <f>D31+D35</f>
        <v>0</v>
      </c>
      <c r="E36" s="1307"/>
      <c r="F36" s="1307"/>
      <c r="G36" s="1307"/>
    </row>
    <row r="37" spans="1:8" ht="13.5" thickTop="1">
      <c r="A37" s="268"/>
      <c r="B37" s="1309"/>
      <c r="C37" s="1300"/>
      <c r="D37" s="1300"/>
      <c r="E37" s="1300"/>
      <c r="F37" s="1284"/>
      <c r="G37" s="1310"/>
    </row>
    <row r="38" spans="1:8">
      <c r="A38" s="268"/>
      <c r="B38" s="1309"/>
      <c r="C38" s="1300"/>
      <c r="D38" s="1300"/>
      <c r="E38" s="1300"/>
      <c r="F38" s="1284"/>
      <c r="G38" s="1310"/>
    </row>
    <row r="39" spans="1:8">
      <c r="A39" s="1311"/>
      <c r="B39" s="1311"/>
      <c r="D39" s="1311"/>
      <c r="F39" s="1284"/>
      <c r="G39" s="1310"/>
    </row>
    <row r="40" spans="1:8">
      <c r="A40" s="1311" t="s">
        <v>2531</v>
      </c>
      <c r="B40" s="216"/>
      <c r="C40" s="1311" t="s">
        <v>2531</v>
      </c>
      <c r="D40" s="1311"/>
      <c r="E40" s="1311"/>
      <c r="F40" s="1311"/>
      <c r="G40" s="1311" t="s">
        <v>2531</v>
      </c>
      <c r="H40" s="1312"/>
    </row>
    <row r="41" spans="1:8">
      <c r="A41" s="1311" t="s">
        <v>2532</v>
      </c>
      <c r="B41" s="216"/>
      <c r="C41" s="1311" t="s">
        <v>2533</v>
      </c>
      <c r="D41" s="1311"/>
      <c r="E41" s="1311"/>
      <c r="F41" s="1311"/>
      <c r="G41" s="1311" t="s">
        <v>2478</v>
      </c>
      <c r="H41" s="1312"/>
    </row>
    <row r="42" spans="1:8">
      <c r="A42" s="1311" t="s">
        <v>2534</v>
      </c>
      <c r="B42" s="216"/>
      <c r="C42" s="1311" t="s">
        <v>2534</v>
      </c>
      <c r="D42" s="1311"/>
      <c r="E42" s="1311"/>
      <c r="F42" s="1311"/>
      <c r="G42" s="1311" t="s">
        <v>2534</v>
      </c>
      <c r="H42" s="1312"/>
    </row>
    <row r="43" spans="1:8">
      <c r="A43" s="1311" t="s">
        <v>1088</v>
      </c>
      <c r="B43" s="216"/>
      <c r="C43" s="1311" t="s">
        <v>1088</v>
      </c>
      <c r="D43" s="1311"/>
      <c r="E43" s="1311"/>
      <c r="F43" s="1311"/>
      <c r="G43" s="1311" t="s">
        <v>1088</v>
      </c>
      <c r="H43" s="1312"/>
    </row>
    <row r="44" spans="1:8">
      <c r="A44" s="1311"/>
      <c r="B44" s="216"/>
      <c r="C44" s="1311"/>
      <c r="D44" s="1311"/>
      <c r="E44" s="1311"/>
      <c r="F44" s="1311"/>
      <c r="G44" s="1311"/>
      <c r="H44" s="1312"/>
    </row>
    <row r="45" spans="1:8">
      <c r="A45" s="1313"/>
      <c r="B45" s="1313"/>
      <c r="C45" s="1314"/>
      <c r="D45" s="1313"/>
      <c r="E45" s="1308"/>
      <c r="G45" s="1312"/>
      <c r="H45" s="1312"/>
    </row>
    <row r="46" spans="1:8">
      <c r="A46" s="1313"/>
      <c r="B46" s="1313"/>
      <c r="C46" s="1314"/>
      <c r="D46" s="1313"/>
      <c r="E46" s="1308"/>
      <c r="G46" s="1312"/>
      <c r="H46" s="1312"/>
    </row>
    <row r="47" spans="1:8">
      <c r="H47" s="1312"/>
    </row>
  </sheetData>
  <mergeCells count="9">
    <mergeCell ref="A9:A10"/>
    <mergeCell ref="B9:B10"/>
    <mergeCell ref="C9:F9"/>
    <mergeCell ref="G9:G10"/>
    <mergeCell ref="A1:G1"/>
    <mergeCell ref="A2:G2"/>
    <mergeCell ref="A3:G3"/>
    <mergeCell ref="A4:G4"/>
    <mergeCell ref="A5:G5"/>
  </mergeCells>
  <printOptions horizontalCentered="1"/>
  <pageMargins left="0.31496062992125984" right="0" top="0.19685039370078741" bottom="0" header="0" footer="0"/>
  <pageSetup scale="125" orientation="portrait"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topLeftCell="I1" zoomScale="120" zoomScaleNormal="120" zoomScaleSheetLayoutView="100" zoomScalePageLayoutView="85" workbookViewId="0">
      <selection activeCell="D7" sqref="D7:E7"/>
    </sheetView>
  </sheetViews>
  <sheetFormatPr defaultColWidth="9.140625" defaultRowHeight="12.75"/>
  <cols>
    <col min="1" max="1" width="8.28515625" style="1317" customWidth="1"/>
    <col min="2" max="2" width="7.28515625" style="1317" customWidth="1"/>
    <col min="3" max="3" width="13.28515625" style="1317" customWidth="1"/>
    <col min="4" max="4" width="8.5703125" style="1317" customWidth="1"/>
    <col min="5" max="5" width="15.7109375" style="1317" customWidth="1"/>
    <col min="6" max="6" width="9.42578125" style="1317" customWidth="1"/>
    <col min="7" max="7" width="11.5703125" style="1317" customWidth="1"/>
    <col min="8" max="8" width="7.28515625" style="1317" customWidth="1"/>
    <col min="9" max="9" width="8.85546875" style="1317" bestFit="1" customWidth="1"/>
    <col min="10" max="10" width="8.85546875" style="1317" customWidth="1"/>
    <col min="11" max="11" width="15.7109375" style="1317" customWidth="1"/>
    <col min="12" max="12" width="14.85546875" style="1317" bestFit="1" customWidth="1"/>
    <col min="13" max="13" width="12.85546875" style="1317" bestFit="1" customWidth="1"/>
    <col min="14" max="14" width="18" style="1317" customWidth="1"/>
    <col min="15" max="15" width="12" style="1317" customWidth="1"/>
    <col min="16" max="16" width="13.5703125" style="1317" customWidth="1"/>
    <col min="17" max="17" width="11.28515625" style="1317" customWidth="1"/>
    <col min="18" max="18" width="12.7109375" style="1317" customWidth="1"/>
    <col min="19" max="16384" width="9.140625" style="1317"/>
  </cols>
  <sheetData>
    <row r="1" spans="1:21" s="1264" customFormat="1" ht="15.75" customHeight="1">
      <c r="A1" s="3547"/>
      <c r="B1" s="3547"/>
      <c r="C1" s="3547"/>
      <c r="D1" s="3547"/>
      <c r="E1" s="3547"/>
      <c r="F1" s="3547"/>
      <c r="G1" s="3547"/>
      <c r="H1" s="3547"/>
      <c r="I1" s="3547"/>
      <c r="J1" s="3547"/>
      <c r="K1" s="3547"/>
      <c r="L1" s="3547"/>
      <c r="M1" s="3547"/>
      <c r="N1" s="3547"/>
      <c r="O1" s="3547"/>
      <c r="P1" s="3547"/>
      <c r="Q1" s="1315"/>
      <c r="R1" s="1267"/>
      <c r="S1" s="1267"/>
      <c r="T1" s="1267"/>
      <c r="U1" s="1267"/>
    </row>
    <row r="2" spans="1:21" s="1264" customFormat="1" ht="15.75" customHeight="1">
      <c r="A2" s="3547" t="s">
        <v>1084</v>
      </c>
      <c r="B2" s="3547"/>
      <c r="C2" s="3547"/>
      <c r="D2" s="3547"/>
      <c r="E2" s="3547"/>
      <c r="F2" s="3547"/>
      <c r="G2" s="3547"/>
      <c r="H2" s="3547"/>
      <c r="I2" s="3547"/>
      <c r="J2" s="3547"/>
      <c r="K2" s="3547"/>
      <c r="L2" s="3547"/>
      <c r="M2" s="3547"/>
      <c r="N2" s="3547"/>
      <c r="O2" s="3547"/>
      <c r="P2" s="3547"/>
      <c r="Q2" s="1315"/>
      <c r="R2" s="1267"/>
      <c r="S2" s="1267"/>
      <c r="T2" s="1267"/>
      <c r="U2" s="1267"/>
    </row>
    <row r="3" spans="1:21" s="1264" customFormat="1" ht="15.75" customHeight="1">
      <c r="A3" s="3547" t="s">
        <v>889</v>
      </c>
      <c r="B3" s="3547"/>
      <c r="C3" s="3547"/>
      <c r="D3" s="3547"/>
      <c r="E3" s="3547"/>
      <c r="F3" s="3547"/>
      <c r="G3" s="3547"/>
      <c r="H3" s="3547"/>
      <c r="I3" s="3547"/>
      <c r="J3" s="3547"/>
      <c r="K3" s="3547"/>
      <c r="L3" s="3547"/>
      <c r="M3" s="3547"/>
      <c r="N3" s="3547"/>
      <c r="O3" s="3547"/>
      <c r="P3" s="3547"/>
      <c r="Q3" s="1315"/>
      <c r="R3" s="1267"/>
      <c r="S3" s="1267"/>
      <c r="T3" s="1267"/>
      <c r="U3" s="1267"/>
    </row>
    <row r="4" spans="1:21" s="1264" customFormat="1" ht="15.75" customHeight="1">
      <c r="A4" s="3548" t="s">
        <v>2587</v>
      </c>
      <c r="B4" s="3548"/>
      <c r="C4" s="3548"/>
      <c r="D4" s="3548"/>
      <c r="E4" s="3548"/>
      <c r="F4" s="3548"/>
      <c r="G4" s="3548"/>
      <c r="H4" s="3548"/>
      <c r="I4" s="3548"/>
      <c r="J4" s="3548"/>
      <c r="K4" s="3548"/>
      <c r="L4" s="3548"/>
      <c r="M4" s="3548"/>
      <c r="N4" s="3548"/>
      <c r="O4" s="3548"/>
      <c r="P4" s="3548"/>
      <c r="Q4" s="1266"/>
      <c r="R4" s="1267"/>
      <c r="S4" s="1267"/>
      <c r="T4" s="1267"/>
      <c r="U4" s="1267"/>
    </row>
    <row r="5" spans="1:21" s="1264" customFormat="1" ht="15.75" customHeight="1">
      <c r="A5" s="3547" t="s">
        <v>2496</v>
      </c>
      <c r="B5" s="3547"/>
      <c r="C5" s="3547"/>
      <c r="D5" s="3547"/>
      <c r="E5" s="3547"/>
      <c r="F5" s="3547"/>
      <c r="G5" s="3547"/>
      <c r="H5" s="3547"/>
      <c r="I5" s="3547"/>
      <c r="J5" s="3547"/>
      <c r="K5" s="3547"/>
      <c r="L5" s="3547"/>
      <c r="M5" s="3547"/>
      <c r="N5" s="3547"/>
      <c r="O5" s="3547"/>
      <c r="P5" s="3547"/>
      <c r="Q5" s="1315"/>
      <c r="R5" s="1267"/>
      <c r="S5" s="1267"/>
      <c r="T5" s="1267"/>
      <c r="U5" s="1267"/>
    </row>
    <row r="6" spans="1:21">
      <c r="A6" s="1316"/>
      <c r="B6" s="1316"/>
      <c r="C6" s="1316"/>
      <c r="D6" s="1316"/>
      <c r="E6" s="1316"/>
      <c r="F6" s="1316"/>
      <c r="G6" s="1316"/>
      <c r="H6" s="1316"/>
      <c r="I6" s="1316"/>
      <c r="J6" s="1316"/>
      <c r="K6" s="1316"/>
      <c r="L6" s="1316"/>
      <c r="M6" s="1316"/>
      <c r="N6" s="1316"/>
      <c r="O6" s="1316"/>
      <c r="R6" s="1268" t="s">
        <v>2588</v>
      </c>
    </row>
    <row r="7" spans="1:21" ht="19.899999999999999" customHeight="1">
      <c r="A7" s="3557" t="s">
        <v>1938</v>
      </c>
      <c r="B7" s="3557" t="s">
        <v>2589</v>
      </c>
      <c r="C7" s="3557" t="s">
        <v>2590</v>
      </c>
      <c r="D7" s="3544" t="s">
        <v>1524</v>
      </c>
      <c r="E7" s="3546"/>
      <c r="F7" s="3544" t="s">
        <v>2591</v>
      </c>
      <c r="G7" s="3546"/>
      <c r="H7" s="3542" t="s">
        <v>2592</v>
      </c>
      <c r="I7" s="3550" t="s">
        <v>2593</v>
      </c>
      <c r="J7" s="3542" t="s">
        <v>2594</v>
      </c>
      <c r="K7" s="1318"/>
      <c r="L7" s="1319" t="s">
        <v>2595</v>
      </c>
      <c r="M7" s="1320"/>
      <c r="N7" s="1318"/>
      <c r="O7" s="1319" t="s">
        <v>518</v>
      </c>
      <c r="P7" s="1320"/>
      <c r="Q7" s="3552" t="s">
        <v>2596</v>
      </c>
      <c r="R7" s="3553"/>
    </row>
    <row r="8" spans="1:21" s="1324" customFormat="1" ht="26.25" thickBot="1">
      <c r="A8" s="3558"/>
      <c r="B8" s="3558"/>
      <c r="C8" s="3558"/>
      <c r="D8" s="1321" t="s">
        <v>2597</v>
      </c>
      <c r="E8" s="1321" t="s">
        <v>0</v>
      </c>
      <c r="F8" s="1321" t="s">
        <v>1989</v>
      </c>
      <c r="G8" s="1322" t="s">
        <v>1533</v>
      </c>
      <c r="H8" s="3549"/>
      <c r="I8" s="3551"/>
      <c r="J8" s="3549"/>
      <c r="K8" s="1323" t="s">
        <v>2598</v>
      </c>
      <c r="L8" s="1323" t="s">
        <v>2599</v>
      </c>
      <c r="M8" s="1323" t="s">
        <v>2600</v>
      </c>
      <c r="N8" s="1323" t="s">
        <v>2601</v>
      </c>
      <c r="O8" s="1323" t="s">
        <v>2602</v>
      </c>
      <c r="P8" s="1321" t="s">
        <v>2603</v>
      </c>
      <c r="Q8" s="1321" t="s">
        <v>2604</v>
      </c>
      <c r="R8" s="1321" t="s">
        <v>2605</v>
      </c>
    </row>
    <row r="9" spans="1:21" ht="13.5" thickTop="1">
      <c r="A9" s="1325">
        <v>1</v>
      </c>
      <c r="B9" s="1325"/>
      <c r="C9" s="1325">
        <v>2</v>
      </c>
      <c r="D9" s="1325">
        <v>3</v>
      </c>
      <c r="E9" s="1325">
        <v>4</v>
      </c>
      <c r="F9" s="1325">
        <v>5</v>
      </c>
      <c r="G9" s="1325">
        <v>6</v>
      </c>
      <c r="H9" s="1325">
        <v>7</v>
      </c>
      <c r="I9" s="1325">
        <v>8</v>
      </c>
      <c r="J9" s="1325">
        <v>9</v>
      </c>
      <c r="K9" s="1325">
        <v>10</v>
      </c>
      <c r="L9" s="1325">
        <v>11</v>
      </c>
      <c r="M9" s="1325" t="s">
        <v>2606</v>
      </c>
      <c r="N9" s="1325">
        <v>13</v>
      </c>
      <c r="O9" s="1325">
        <v>14</v>
      </c>
      <c r="P9" s="1326" t="s">
        <v>2607</v>
      </c>
      <c r="Q9" s="1326">
        <v>16</v>
      </c>
      <c r="R9" s="1326" t="s">
        <v>2608</v>
      </c>
    </row>
    <row r="10" spans="1:21">
      <c r="A10" s="1318"/>
      <c r="B10" s="1318"/>
      <c r="C10" s="1318"/>
      <c r="D10" s="1318"/>
      <c r="E10" s="1318"/>
      <c r="F10" s="1318"/>
      <c r="G10" s="1318"/>
      <c r="H10" s="1318"/>
      <c r="I10" s="1318"/>
      <c r="J10" s="1318"/>
      <c r="K10" s="1327"/>
      <c r="L10" s="1328"/>
      <c r="M10" s="1329"/>
      <c r="N10" s="1327"/>
      <c r="O10" s="1328"/>
      <c r="P10" s="1329"/>
      <c r="Q10" s="1329"/>
      <c r="R10" s="1329"/>
    </row>
    <row r="11" spans="1:21">
      <c r="A11" s="1318"/>
      <c r="B11" s="1318"/>
      <c r="C11" s="1318"/>
      <c r="D11" s="1318"/>
      <c r="E11" s="1318"/>
      <c r="F11" s="1318"/>
      <c r="G11" s="1318"/>
      <c r="H11" s="1318"/>
      <c r="I11" s="1318"/>
      <c r="J11" s="1318"/>
      <c r="K11" s="1327"/>
      <c r="L11" s="1328"/>
      <c r="M11" s="1329"/>
      <c r="N11" s="1327"/>
      <c r="O11" s="1328"/>
      <c r="P11" s="1329"/>
      <c r="Q11" s="1329"/>
      <c r="R11" s="1329"/>
    </row>
    <row r="12" spans="1:21">
      <c r="A12" s="1318"/>
      <c r="B12" s="1318"/>
      <c r="C12" s="1318" t="s">
        <v>2609</v>
      </c>
      <c r="D12" s="1318"/>
      <c r="E12" s="1318"/>
      <c r="F12" s="1318"/>
      <c r="G12" s="1318"/>
      <c r="H12" s="1318"/>
      <c r="I12" s="1318"/>
      <c r="J12" s="1318"/>
      <c r="K12" s="1327"/>
      <c r="L12" s="1328"/>
      <c r="M12" s="1329"/>
      <c r="N12" s="1327"/>
      <c r="O12" s="1328"/>
      <c r="P12" s="1329"/>
      <c r="Q12" s="1329"/>
      <c r="R12" s="1329"/>
    </row>
    <row r="13" spans="1:21">
      <c r="A13" s="1318"/>
      <c r="B13" s="1318"/>
      <c r="C13" s="1318"/>
      <c r="D13" s="1318"/>
      <c r="E13" s="1318"/>
      <c r="F13" s="1318"/>
      <c r="G13" s="1318"/>
      <c r="H13" s="1318"/>
      <c r="I13" s="1318"/>
      <c r="J13" s="1318"/>
      <c r="K13" s="1327"/>
      <c r="L13" s="1328"/>
      <c r="M13" s="1329"/>
      <c r="N13" s="1327"/>
      <c r="O13" s="1328"/>
      <c r="P13" s="1329"/>
      <c r="Q13" s="1329"/>
      <c r="R13" s="1329"/>
    </row>
    <row r="14" spans="1:21">
      <c r="A14" s="1318"/>
      <c r="B14" s="1318"/>
      <c r="C14" s="1318"/>
      <c r="D14" s="1318"/>
      <c r="E14" s="1318"/>
      <c r="F14" s="1318"/>
      <c r="G14" s="1318"/>
      <c r="H14" s="1318"/>
      <c r="I14" s="1318"/>
      <c r="J14" s="1318"/>
      <c r="K14" s="1327"/>
      <c r="L14" s="1328"/>
      <c r="M14" s="1329"/>
      <c r="N14" s="1327"/>
      <c r="O14" s="1328"/>
      <c r="P14" s="1329"/>
      <c r="Q14" s="1329"/>
      <c r="R14" s="1329"/>
    </row>
    <row r="15" spans="1:21">
      <c r="A15" s="1318"/>
      <c r="B15" s="1318"/>
      <c r="C15" s="1318" t="s">
        <v>2609</v>
      </c>
      <c r="D15" s="1318"/>
      <c r="E15" s="1318"/>
      <c r="F15" s="1318"/>
      <c r="G15" s="1318"/>
      <c r="H15" s="1318"/>
      <c r="I15" s="1318"/>
      <c r="J15" s="1318"/>
      <c r="K15" s="1327"/>
      <c r="L15" s="1328"/>
      <c r="M15" s="1329"/>
      <c r="N15" s="1327"/>
      <c r="O15" s="1328"/>
      <c r="P15" s="1329"/>
      <c r="Q15" s="1329"/>
      <c r="R15" s="1329"/>
    </row>
    <row r="16" spans="1:21">
      <c r="A16" s="1318"/>
      <c r="B16" s="1318"/>
      <c r="C16" s="1318"/>
      <c r="D16" s="1318"/>
      <c r="E16" s="1318"/>
      <c r="F16" s="1318"/>
      <c r="G16" s="1318"/>
      <c r="H16" s="1318"/>
      <c r="I16" s="1318"/>
      <c r="J16" s="1318"/>
      <c r="K16" s="1327"/>
      <c r="L16" s="1328"/>
      <c r="M16" s="1329"/>
      <c r="N16" s="1327"/>
      <c r="O16" s="1328"/>
      <c r="P16" s="1329"/>
      <c r="Q16" s="1329"/>
      <c r="R16" s="1329"/>
    </row>
    <row r="17" spans="1:18">
      <c r="A17" s="1318"/>
      <c r="B17" s="1318"/>
      <c r="C17" s="1318"/>
      <c r="D17" s="1318"/>
      <c r="E17" s="1318" t="s">
        <v>2610</v>
      </c>
      <c r="F17" s="1318"/>
      <c r="G17" s="1318"/>
      <c r="H17" s="1318"/>
      <c r="I17" s="1330"/>
      <c r="J17" s="1330"/>
      <c r="K17" s="1327"/>
      <c r="L17" s="1328"/>
      <c r="M17" s="1329"/>
      <c r="N17" s="1327"/>
      <c r="O17" s="1328"/>
      <c r="P17" s="1329"/>
      <c r="Q17" s="1329"/>
      <c r="R17" s="1329"/>
    </row>
    <row r="18" spans="1:18">
      <c r="A18" s="1318"/>
      <c r="B18" s="1318"/>
      <c r="C18" s="1318"/>
      <c r="D18" s="1318"/>
      <c r="E18" s="1318"/>
      <c r="F18" s="1318"/>
      <c r="G18" s="1318"/>
      <c r="H18" s="1318"/>
      <c r="I18" s="1318"/>
      <c r="J18" s="1318"/>
      <c r="K18" s="1327"/>
      <c r="L18" s="1328"/>
      <c r="M18" s="1329"/>
      <c r="N18" s="1327"/>
      <c r="O18" s="1328"/>
      <c r="P18" s="1329"/>
      <c r="Q18" s="1329"/>
      <c r="R18" s="1329"/>
    </row>
    <row r="19" spans="1:18">
      <c r="A19" s="1318"/>
      <c r="B19" s="1318"/>
      <c r="C19" s="1318"/>
      <c r="D19" s="1318"/>
      <c r="E19" s="1318"/>
      <c r="F19" s="1318"/>
      <c r="G19" s="1318"/>
      <c r="H19" s="1318"/>
      <c r="I19" s="1318"/>
      <c r="J19" s="1318"/>
      <c r="K19" s="1327"/>
      <c r="L19" s="1328"/>
      <c r="M19" s="1329"/>
      <c r="N19" s="1327"/>
      <c r="O19" s="1328"/>
      <c r="P19" s="1329"/>
      <c r="Q19" s="1329"/>
      <c r="R19" s="1329"/>
    </row>
    <row r="20" spans="1:18" s="1324" customFormat="1">
      <c r="A20" s="1318"/>
      <c r="B20" s="1318"/>
      <c r="C20" s="1318"/>
      <c r="D20" s="1318"/>
      <c r="E20" s="1318" t="s">
        <v>2611</v>
      </c>
      <c r="F20" s="1318"/>
      <c r="G20" s="1318"/>
      <c r="H20" s="1318"/>
      <c r="I20" s="1330"/>
      <c r="J20" s="1330"/>
      <c r="K20" s="1327"/>
      <c r="L20" s="1328"/>
      <c r="M20" s="1329"/>
      <c r="N20" s="1327"/>
      <c r="O20" s="1328"/>
      <c r="P20" s="1329"/>
      <c r="Q20" s="1329"/>
      <c r="R20" s="1329"/>
    </row>
    <row r="21" spans="1:18" s="1333" customFormat="1">
      <c r="A21" s="1318"/>
      <c r="B21" s="1318"/>
      <c r="C21" s="1318"/>
      <c r="D21" s="1318"/>
      <c r="E21" s="1318"/>
      <c r="F21" s="1318"/>
      <c r="G21" s="1318"/>
      <c r="H21" s="1318"/>
      <c r="I21" s="1331"/>
      <c r="J21" s="1332"/>
      <c r="K21" s="1327"/>
      <c r="L21" s="1328"/>
      <c r="M21" s="1329"/>
      <c r="N21" s="1327"/>
      <c r="O21" s="1328"/>
      <c r="P21" s="1329"/>
      <c r="Q21" s="1329"/>
      <c r="R21" s="1329"/>
    </row>
    <row r="22" spans="1:18" s="1333" customFormat="1" ht="15" customHeight="1" thickBot="1">
      <c r="A22" s="3554" t="s">
        <v>2612</v>
      </c>
      <c r="B22" s="3555"/>
      <c r="C22" s="3555"/>
      <c r="D22" s="3555"/>
      <c r="E22" s="3556"/>
      <c r="F22" s="1334"/>
      <c r="G22" s="1334"/>
      <c r="H22" s="1334"/>
      <c r="I22" s="1335"/>
      <c r="J22" s="1335"/>
      <c r="K22" s="1335">
        <f t="shared" ref="K22:P22" si="0">SUM(K10:K21)</f>
        <v>0</v>
      </c>
      <c r="L22" s="1335">
        <f t="shared" si="0"/>
        <v>0</v>
      </c>
      <c r="M22" s="1335">
        <f t="shared" si="0"/>
        <v>0</v>
      </c>
      <c r="N22" s="1335">
        <f t="shared" si="0"/>
        <v>0</v>
      </c>
      <c r="O22" s="1335">
        <f t="shared" si="0"/>
        <v>0</v>
      </c>
      <c r="P22" s="1335">
        <f t="shared" si="0"/>
        <v>0</v>
      </c>
      <c r="Q22" s="1335"/>
      <c r="R22" s="1335"/>
    </row>
    <row r="23" spans="1:18" s="1333" customFormat="1" ht="13.5" thickTop="1">
      <c r="A23" s="1336"/>
      <c r="B23" s="1336"/>
      <c r="C23" s="1336"/>
      <c r="D23" s="1336"/>
      <c r="E23" s="1336"/>
      <c r="F23" s="1336"/>
      <c r="G23" s="1336"/>
      <c r="H23" s="1336"/>
      <c r="I23" s="1337"/>
      <c r="J23" s="1337"/>
      <c r="K23" s="1337"/>
      <c r="L23" s="1337"/>
      <c r="M23" s="1338" t="s">
        <v>2613</v>
      </c>
      <c r="N23" s="1339"/>
      <c r="O23" s="1340"/>
      <c r="P23" s="1337"/>
      <c r="Q23" s="1337"/>
    </row>
    <row r="24" spans="1:18" ht="13.5" thickBot="1">
      <c r="M24" s="1341" t="s">
        <v>2614</v>
      </c>
      <c r="N24" s="1342"/>
      <c r="O24" s="1343"/>
    </row>
    <row r="25" spans="1:18" ht="13.5" thickTop="1"/>
    <row r="27" spans="1:18">
      <c r="A27" s="1311" t="s">
        <v>2531</v>
      </c>
      <c r="B27" s="1311"/>
      <c r="C27" s="216"/>
      <c r="H27" s="1311" t="s">
        <v>2531</v>
      </c>
      <c r="I27" s="1311"/>
      <c r="J27" s="1311"/>
      <c r="K27" s="1311"/>
      <c r="L27" s="1311"/>
      <c r="P27" s="1311" t="s">
        <v>2531</v>
      </c>
      <c r="Q27" s="1311"/>
    </row>
    <row r="28" spans="1:18">
      <c r="A28" s="1311" t="s">
        <v>2532</v>
      </c>
      <c r="B28" s="1311"/>
      <c r="C28" s="216"/>
      <c r="H28" s="1311" t="s">
        <v>2533</v>
      </c>
      <c r="I28" s="1311"/>
      <c r="J28" s="1311"/>
      <c r="K28" s="1311"/>
      <c r="L28" s="1311"/>
      <c r="P28" s="1311" t="s">
        <v>2478</v>
      </c>
      <c r="Q28" s="1311"/>
    </row>
    <row r="29" spans="1:18">
      <c r="A29" s="1311" t="s">
        <v>2534</v>
      </c>
      <c r="B29" s="1311"/>
      <c r="C29" s="216"/>
      <c r="H29" s="1311" t="s">
        <v>2534</v>
      </c>
      <c r="I29" s="1311"/>
      <c r="J29" s="1311"/>
      <c r="K29" s="1311"/>
      <c r="L29" s="1311"/>
      <c r="P29" s="1311" t="s">
        <v>2534</v>
      </c>
      <c r="Q29" s="1311"/>
    </row>
    <row r="30" spans="1:18">
      <c r="A30" s="1311" t="s">
        <v>1088</v>
      </c>
      <c r="B30" s="1311"/>
      <c r="C30" s="216"/>
      <c r="H30" s="1311" t="s">
        <v>1088</v>
      </c>
      <c r="I30" s="1311"/>
      <c r="J30" s="1311"/>
      <c r="K30" s="1311"/>
      <c r="L30" s="1311"/>
      <c r="P30" s="1311" t="s">
        <v>1088</v>
      </c>
      <c r="Q30" s="1311"/>
    </row>
    <row r="31" spans="1:18">
      <c r="A31" s="1311"/>
      <c r="B31" s="1311"/>
      <c r="C31" s="216"/>
      <c r="D31" s="1311"/>
      <c r="E31" s="1311"/>
      <c r="F31" s="1311"/>
      <c r="G31" s="1311"/>
      <c r="H31" s="1311"/>
    </row>
  </sheetData>
  <mergeCells count="15">
    <mergeCell ref="H7:H8"/>
    <mergeCell ref="I7:I8"/>
    <mergeCell ref="J7:J8"/>
    <mergeCell ref="Q7:R7"/>
    <mergeCell ref="A22:E22"/>
    <mergeCell ref="A7:A8"/>
    <mergeCell ref="B7:B8"/>
    <mergeCell ref="C7:C8"/>
    <mergeCell ref="D7:E7"/>
    <mergeCell ref="F7:G7"/>
    <mergeCell ref="A1:P1"/>
    <mergeCell ref="A2:P2"/>
    <mergeCell ref="A3:P3"/>
    <mergeCell ref="A4:P4"/>
    <mergeCell ref="A5:P5"/>
  </mergeCells>
  <printOptions horizontalCentered="1"/>
  <pageMargins left="0.31496062992125984" right="0" top="0.19685039370078741" bottom="0" header="0" footer="0"/>
  <pageSetup scale="125"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zoomScaleSheetLayoutView="100" workbookViewId="0">
      <selection activeCell="D7" sqref="D7"/>
    </sheetView>
  </sheetViews>
  <sheetFormatPr defaultColWidth="9.140625" defaultRowHeight="20.25"/>
  <cols>
    <col min="1" max="1" width="23.28515625" style="342" customWidth="1"/>
    <col min="2" max="2" width="11.7109375" style="342" customWidth="1"/>
    <col min="3" max="3" width="14.28515625" style="342" customWidth="1"/>
    <col min="4" max="4" width="12.28515625" style="342" customWidth="1"/>
    <col min="5" max="5" width="11.85546875" style="342" customWidth="1"/>
    <col min="6" max="6" width="12.28515625" style="342" customWidth="1"/>
    <col min="7" max="7" width="7.28515625" style="342" customWidth="1"/>
    <col min="8" max="8" width="9.7109375" style="342" customWidth="1"/>
    <col min="9" max="9" width="10.28515625" style="342" customWidth="1"/>
    <col min="10" max="10" width="12.7109375" style="342" customWidth="1"/>
    <col min="11" max="16384" width="9.140625" style="342"/>
  </cols>
  <sheetData>
    <row r="1" spans="1:13" s="286" customFormat="1" ht="15.75" customHeight="1">
      <c r="A1" s="3564"/>
      <c r="B1" s="3564"/>
      <c r="C1" s="3564"/>
      <c r="D1" s="3564"/>
      <c r="E1" s="3564"/>
      <c r="F1" s="3564"/>
      <c r="G1" s="3564"/>
      <c r="H1" s="3564"/>
      <c r="I1" s="3564"/>
      <c r="J1" s="3564"/>
      <c r="K1" s="294"/>
      <c r="L1" s="294"/>
      <c r="M1" s="294"/>
    </row>
    <row r="2" spans="1:13" s="286" customFormat="1" ht="15.75" customHeight="1">
      <c r="A2" s="3564" t="s">
        <v>1084</v>
      </c>
      <c r="B2" s="3564"/>
      <c r="C2" s="3564"/>
      <c r="D2" s="3564"/>
      <c r="E2" s="3564"/>
      <c r="F2" s="3564"/>
      <c r="G2" s="3564"/>
      <c r="H2" s="3564"/>
      <c r="I2" s="3564"/>
      <c r="J2" s="3564"/>
      <c r="K2" s="294"/>
      <c r="L2" s="294"/>
      <c r="M2" s="294"/>
    </row>
    <row r="3" spans="1:13" s="286" customFormat="1" ht="15.75" customHeight="1">
      <c r="A3" s="3564" t="s">
        <v>889</v>
      </c>
      <c r="B3" s="3564"/>
      <c r="C3" s="3564"/>
      <c r="D3" s="3564"/>
      <c r="E3" s="3564"/>
      <c r="F3" s="3564"/>
      <c r="G3" s="3564"/>
      <c r="H3" s="3564"/>
      <c r="I3" s="3564"/>
      <c r="J3" s="3564"/>
      <c r="K3" s="294"/>
      <c r="L3" s="294"/>
      <c r="M3" s="294"/>
    </row>
    <row r="4" spans="1:13" s="286" customFormat="1" ht="15.75" customHeight="1">
      <c r="A4" s="3292" t="s">
        <v>2615</v>
      </c>
      <c r="B4" s="3292"/>
      <c r="C4" s="3292"/>
      <c r="D4" s="3292"/>
      <c r="E4" s="3292"/>
      <c r="F4" s="3292"/>
      <c r="G4" s="3292"/>
      <c r="H4" s="3292"/>
      <c r="I4" s="3292"/>
      <c r="J4" s="3292"/>
      <c r="K4" s="294"/>
      <c r="L4" s="294"/>
      <c r="M4" s="294"/>
    </row>
    <row r="5" spans="1:13" s="286" customFormat="1" ht="15.75" customHeight="1">
      <c r="A5" s="3564" t="s">
        <v>2496</v>
      </c>
      <c r="B5" s="3564"/>
      <c r="C5" s="3564"/>
      <c r="D5" s="3564"/>
      <c r="E5" s="3564"/>
      <c r="F5" s="3564"/>
      <c r="G5" s="3564"/>
      <c r="H5" s="3564"/>
      <c r="I5" s="3564"/>
      <c r="J5" s="3564"/>
      <c r="K5" s="294"/>
      <c r="L5" s="294"/>
      <c r="M5" s="294"/>
    </row>
    <row r="6" spans="1:13" s="286" customFormat="1" ht="15.75" customHeight="1">
      <c r="A6" s="1344"/>
      <c r="B6" s="1344"/>
      <c r="C6" s="1344"/>
      <c r="D6" s="1344"/>
      <c r="E6" s="1344"/>
      <c r="F6" s="1344"/>
      <c r="G6" s="1344"/>
      <c r="H6" s="1344"/>
      <c r="I6" s="1344"/>
      <c r="J6" s="294"/>
      <c r="K6" s="294"/>
      <c r="L6" s="294"/>
      <c r="M6" s="294"/>
    </row>
    <row r="7" spans="1:13" s="286" customFormat="1" ht="15.75" customHeight="1">
      <c r="A7" s="1345" t="s">
        <v>1989</v>
      </c>
      <c r="B7" s="1345"/>
      <c r="C7" s="1345"/>
      <c r="D7" s="1346"/>
      <c r="E7" s="1346"/>
      <c r="F7" s="1346"/>
      <c r="G7" s="1346"/>
      <c r="H7" s="1346"/>
      <c r="I7" s="1346"/>
      <c r="J7" s="1347"/>
      <c r="K7" s="294"/>
      <c r="L7" s="294"/>
      <c r="M7" s="294"/>
    </row>
    <row r="8" spans="1:13" s="286" customFormat="1" ht="15.75" customHeight="1">
      <c r="A8" s="1345" t="s">
        <v>2592</v>
      </c>
      <c r="B8" s="1345"/>
      <c r="C8" s="1345"/>
      <c r="D8" s="1346"/>
      <c r="E8" s="1346"/>
      <c r="F8" s="1346"/>
      <c r="G8" s="1346"/>
      <c r="H8" s="1346"/>
      <c r="I8" s="1346"/>
      <c r="J8" s="1347"/>
      <c r="K8" s="294"/>
      <c r="L8" s="294"/>
      <c r="M8" s="294"/>
    </row>
    <row r="9" spans="1:13">
      <c r="A9" s="1348"/>
      <c r="B9" s="1348"/>
      <c r="C9" s="1348"/>
      <c r="D9" s="1348"/>
      <c r="E9" s="1348"/>
      <c r="F9" s="1348"/>
      <c r="G9" s="1348"/>
      <c r="H9" s="1349"/>
      <c r="I9" s="1349"/>
      <c r="J9" s="1350" t="s">
        <v>2616</v>
      </c>
    </row>
    <row r="10" spans="1:13" ht="19.899999999999999" customHeight="1">
      <c r="A10" s="3559" t="s">
        <v>0</v>
      </c>
      <c r="B10" s="3559" t="s">
        <v>2617</v>
      </c>
      <c r="C10" s="3559" t="s">
        <v>2618</v>
      </c>
      <c r="D10" s="1351"/>
      <c r="E10" s="1351"/>
      <c r="F10" s="1351"/>
      <c r="G10" s="1351"/>
      <c r="H10" s="3561" t="s">
        <v>994</v>
      </c>
      <c r="I10" s="3562"/>
      <c r="J10" s="3563"/>
    </row>
    <row r="11" spans="1:13" s="363" customFormat="1" ht="24.75" thickBot="1">
      <c r="A11" s="3560"/>
      <c r="B11" s="3560"/>
      <c r="C11" s="3560"/>
      <c r="D11" s="1352" t="s">
        <v>2619</v>
      </c>
      <c r="E11" s="1352" t="s">
        <v>2620</v>
      </c>
      <c r="F11" s="1352" t="s">
        <v>2621</v>
      </c>
      <c r="G11" s="1352" t="s">
        <v>2622</v>
      </c>
      <c r="H11" s="1353" t="s">
        <v>2623</v>
      </c>
      <c r="I11" s="1353" t="s">
        <v>2624</v>
      </c>
      <c r="J11" s="1353" t="s">
        <v>2625</v>
      </c>
    </row>
    <row r="12" spans="1:13" ht="21" thickTop="1">
      <c r="A12" s="1354">
        <v>1</v>
      </c>
      <c r="B12" s="1354">
        <v>2</v>
      </c>
      <c r="C12" s="1354">
        <v>3</v>
      </c>
      <c r="D12" s="1354">
        <v>4</v>
      </c>
      <c r="E12" s="1354">
        <v>5</v>
      </c>
      <c r="F12" s="1354">
        <v>6</v>
      </c>
      <c r="G12" s="1354">
        <v>7</v>
      </c>
      <c r="H12" s="1354">
        <v>8</v>
      </c>
      <c r="I12" s="1354">
        <v>9</v>
      </c>
      <c r="J12" s="1355">
        <v>10</v>
      </c>
    </row>
    <row r="13" spans="1:13">
      <c r="A13" s="1356" t="s">
        <v>2626</v>
      </c>
      <c r="B13" s="1356"/>
      <c r="C13" s="1356"/>
      <c r="D13" s="1356"/>
      <c r="E13" s="1356"/>
      <c r="F13" s="1356"/>
      <c r="G13" s="1356"/>
      <c r="H13" s="1357"/>
      <c r="I13" s="1357"/>
      <c r="J13" s="1357"/>
    </row>
    <row r="14" spans="1:13">
      <c r="A14" s="1356" t="s">
        <v>2627</v>
      </c>
      <c r="B14" s="1356"/>
      <c r="C14" s="1356"/>
      <c r="D14" s="1356"/>
      <c r="E14" s="1356"/>
      <c r="F14" s="1356"/>
      <c r="G14" s="1356"/>
      <c r="H14" s="1357"/>
      <c r="I14" s="1357"/>
      <c r="J14" s="1357"/>
    </row>
    <row r="15" spans="1:13">
      <c r="A15" s="1356" t="s">
        <v>2628</v>
      </c>
      <c r="B15" s="1356"/>
      <c r="C15" s="1356"/>
      <c r="D15" s="1356"/>
      <c r="E15" s="1356"/>
      <c r="F15" s="1356"/>
      <c r="G15" s="1356"/>
      <c r="H15" s="1357"/>
      <c r="I15" s="1357"/>
      <c r="J15" s="1357"/>
    </row>
    <row r="16" spans="1:13">
      <c r="A16" s="1356" t="s">
        <v>2629</v>
      </c>
      <c r="B16" s="1356"/>
      <c r="C16" s="1356"/>
      <c r="D16" s="1356"/>
      <c r="E16" s="1356"/>
      <c r="F16" s="1356"/>
      <c r="G16" s="1356"/>
      <c r="H16" s="1357"/>
      <c r="I16" s="1357"/>
      <c r="J16" s="1357"/>
    </row>
    <row r="17" spans="1:10">
      <c r="A17" s="1358"/>
      <c r="B17" s="1358"/>
      <c r="C17" s="1358"/>
      <c r="D17" s="1358"/>
      <c r="E17" s="1358"/>
      <c r="F17" s="1358"/>
      <c r="G17" s="1358"/>
      <c r="H17" s="1359"/>
      <c r="I17" s="1359"/>
      <c r="J17" s="1359"/>
    </row>
    <row r="18" spans="1:10">
      <c r="A18" s="1358"/>
      <c r="B18" s="1358"/>
      <c r="C18" s="1358"/>
      <c r="D18" s="1358"/>
      <c r="E18" s="1358"/>
      <c r="F18" s="1358"/>
      <c r="G18" s="1358"/>
      <c r="H18" s="1359"/>
      <c r="I18" s="1359"/>
      <c r="J18" s="1359"/>
    </row>
    <row r="19" spans="1:10" s="363" customFormat="1">
      <c r="A19" s="1358"/>
      <c r="B19" s="1358"/>
      <c r="C19" s="1358"/>
      <c r="D19" s="1358"/>
      <c r="E19" s="1358"/>
      <c r="F19" s="1358"/>
      <c r="G19" s="1358"/>
      <c r="H19" s="1359"/>
      <c r="I19" s="1359"/>
      <c r="J19" s="1359"/>
    </row>
    <row r="20" spans="1:10" s="1362" customFormat="1" ht="21" thickBot="1">
      <c r="A20" s="1360" t="s">
        <v>2630</v>
      </c>
      <c r="B20" s="1360"/>
      <c r="C20" s="1360"/>
      <c r="D20" s="1360"/>
      <c r="E20" s="1360"/>
      <c r="F20" s="1360"/>
      <c r="G20" s="1360"/>
      <c r="H20" s="1361"/>
      <c r="I20" s="1361"/>
      <c r="J20" s="1361"/>
    </row>
    <row r="21" spans="1:10" s="1362" customFormat="1">
      <c r="A21" s="1363" t="s">
        <v>2631</v>
      </c>
      <c r="B21" s="1363"/>
      <c r="C21" s="1363"/>
      <c r="D21" s="1364"/>
      <c r="E21" s="1364"/>
      <c r="F21" s="1364"/>
      <c r="G21" s="1364"/>
      <c r="H21" s="1364"/>
      <c r="I21" s="1364"/>
      <c r="J21" s="1365"/>
    </row>
    <row r="22" spans="1:10" s="1362" customFormat="1" ht="21" thickBot="1">
      <c r="A22" s="1366" t="s">
        <v>2632</v>
      </c>
      <c r="B22" s="1366"/>
      <c r="C22" s="1366"/>
      <c r="D22" s="1367"/>
      <c r="E22" s="1367"/>
      <c r="F22" s="1367"/>
      <c r="G22" s="1367"/>
      <c r="H22" s="1367"/>
      <c r="I22" s="1367"/>
      <c r="J22" s="1368"/>
    </row>
    <row r="23" spans="1:10" s="1362" customFormat="1" ht="21" thickTop="1">
      <c r="A23" s="1369"/>
      <c r="B23" s="1369"/>
      <c r="C23" s="1369"/>
      <c r="D23" s="1369"/>
      <c r="E23" s="1369"/>
      <c r="F23" s="1369"/>
      <c r="G23" s="1369"/>
      <c r="H23" s="1370"/>
      <c r="I23" s="1370"/>
    </row>
    <row r="26" spans="1:10" s="286" customFormat="1">
      <c r="A26" s="333" t="s">
        <v>2531</v>
      </c>
      <c r="B26" s="333"/>
      <c r="C26" s="333"/>
      <c r="D26" s="333" t="s">
        <v>2531</v>
      </c>
      <c r="F26" s="333"/>
      <c r="H26" s="333" t="s">
        <v>2531</v>
      </c>
    </row>
    <row r="27" spans="1:10" s="286" customFormat="1">
      <c r="A27" s="333" t="s">
        <v>2532</v>
      </c>
      <c r="B27" s="333"/>
      <c r="C27" s="333"/>
      <c r="D27" s="333" t="s">
        <v>2533</v>
      </c>
      <c r="F27" s="333"/>
      <c r="H27" s="333" t="s">
        <v>2478</v>
      </c>
    </row>
    <row r="28" spans="1:10" s="286" customFormat="1">
      <c r="A28" s="333" t="s">
        <v>2534</v>
      </c>
      <c r="B28" s="333"/>
      <c r="C28" s="333"/>
      <c r="D28" s="333" t="s">
        <v>2534</v>
      </c>
      <c r="F28" s="333"/>
      <c r="H28" s="333" t="s">
        <v>2534</v>
      </c>
    </row>
    <row r="29" spans="1:10" s="286" customFormat="1">
      <c r="A29" s="333" t="s">
        <v>1088</v>
      </c>
      <c r="B29" s="333"/>
      <c r="C29" s="333"/>
      <c r="D29" s="333" t="s">
        <v>1088</v>
      </c>
      <c r="F29" s="333"/>
      <c r="H29" s="333" t="s">
        <v>1088</v>
      </c>
    </row>
    <row r="30" spans="1:10" s="286" customFormat="1">
      <c r="A30" s="333"/>
      <c r="B30" s="333"/>
      <c r="C30" s="333"/>
      <c r="D30" s="289"/>
      <c r="E30" s="333"/>
      <c r="F30" s="333"/>
      <c r="H30" s="333"/>
    </row>
    <row r="31" spans="1:10">
      <c r="A31" s="1371"/>
      <c r="B31" s="1371"/>
      <c r="C31" s="1371"/>
      <c r="D31" s="1371"/>
      <c r="E31" s="1371"/>
      <c r="F31" s="1371"/>
      <c r="G31" s="1371"/>
      <c r="H31" s="1372"/>
      <c r="I31" s="1372"/>
      <c r="J31" s="1372"/>
    </row>
    <row r="32" spans="1:10">
      <c r="A32" s="1372" t="s">
        <v>2633</v>
      </c>
      <c r="B32" s="1372"/>
      <c r="C32" s="1372"/>
      <c r="D32" s="1372"/>
      <c r="E32" s="1372"/>
      <c r="F32" s="1372"/>
      <c r="G32" s="1372"/>
      <c r="H32" s="1372"/>
      <c r="I32" s="1372"/>
      <c r="J32" s="1372"/>
    </row>
  </sheetData>
  <mergeCells count="9">
    <mergeCell ref="A10:A11"/>
    <mergeCell ref="B10:B11"/>
    <mergeCell ref="C10:C11"/>
    <mergeCell ref="H10:J10"/>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N31"/>
  <sheetViews>
    <sheetView showGridLines="0" topLeftCell="E1" zoomScaleNormal="100" zoomScaleSheetLayoutView="110" zoomScalePageLayoutView="85" workbookViewId="0">
      <selection activeCell="D7" sqref="D7:D8"/>
    </sheetView>
  </sheetViews>
  <sheetFormatPr defaultColWidth="9.140625" defaultRowHeight="20.25"/>
  <cols>
    <col min="1" max="1" width="5.28515625" style="1375" customWidth="1"/>
    <col min="2" max="2" width="23" style="1375" customWidth="1"/>
    <col min="3" max="3" width="10.28515625" style="1375" customWidth="1"/>
    <col min="4" max="4" width="12.7109375" style="1375" bestFit="1" customWidth="1"/>
    <col min="5" max="6" width="14" style="1375" customWidth="1"/>
    <col min="7" max="7" width="12.28515625" style="1375" customWidth="1"/>
    <col min="8" max="8" width="13.28515625" style="1375" customWidth="1"/>
    <col min="9" max="9" width="16" style="1375" bestFit="1" customWidth="1"/>
    <col min="10" max="10" width="14.85546875" style="1375" customWidth="1"/>
    <col min="11" max="11" width="13.28515625" style="1375" customWidth="1"/>
    <col min="12" max="12" width="12" style="1375" customWidth="1"/>
    <col min="13" max="13" width="13.140625" style="1375" customWidth="1"/>
    <col min="14" max="14" width="16.7109375" style="1375" bestFit="1" customWidth="1"/>
    <col min="15" max="16384" width="9.140625" style="1375"/>
  </cols>
  <sheetData>
    <row r="1" spans="1:14" s="286" customFormat="1" ht="15.75" customHeight="1">
      <c r="A1" s="3564"/>
      <c r="B1" s="3564"/>
      <c r="C1" s="3564"/>
      <c r="D1" s="3564"/>
      <c r="E1" s="3564"/>
      <c r="F1" s="3564"/>
      <c r="G1" s="3564"/>
      <c r="H1" s="3564"/>
      <c r="I1" s="3564"/>
      <c r="J1" s="3564"/>
      <c r="K1" s="3564"/>
      <c r="L1" s="3564"/>
      <c r="M1" s="3564"/>
    </row>
    <row r="2" spans="1:14" s="286" customFormat="1" ht="15.75" customHeight="1">
      <c r="A2" s="3570" t="s">
        <v>1084</v>
      </c>
      <c r="B2" s="3570"/>
      <c r="C2" s="3570"/>
      <c r="D2" s="3570"/>
      <c r="E2" s="3570"/>
      <c r="F2" s="3570"/>
      <c r="G2" s="3570"/>
      <c r="H2" s="3570"/>
      <c r="I2" s="3570"/>
      <c r="J2" s="3570"/>
      <c r="K2" s="3570"/>
      <c r="L2" s="3570"/>
      <c r="M2" s="3570"/>
    </row>
    <row r="3" spans="1:14" s="286" customFormat="1" ht="15.75" customHeight="1">
      <c r="A3" s="3570" t="s">
        <v>889</v>
      </c>
      <c r="B3" s="3570"/>
      <c r="C3" s="3570"/>
      <c r="D3" s="3570"/>
      <c r="E3" s="3570"/>
      <c r="F3" s="3570"/>
      <c r="G3" s="3570"/>
      <c r="H3" s="3570"/>
      <c r="I3" s="3570"/>
      <c r="J3" s="3570"/>
      <c r="K3" s="3570"/>
      <c r="L3" s="3570"/>
      <c r="M3" s="3570"/>
    </row>
    <row r="4" spans="1:14" s="286" customFormat="1" ht="15.75" customHeight="1">
      <c r="A4" s="3571" t="s">
        <v>2634</v>
      </c>
      <c r="B4" s="3571"/>
      <c r="C4" s="3571"/>
      <c r="D4" s="3571"/>
      <c r="E4" s="3571"/>
      <c r="F4" s="3571"/>
      <c r="G4" s="3571"/>
      <c r="H4" s="3571"/>
      <c r="I4" s="3571"/>
      <c r="J4" s="3571"/>
      <c r="K4" s="3571"/>
      <c r="L4" s="3571"/>
      <c r="M4" s="3571"/>
    </row>
    <row r="5" spans="1:14" s="286" customFormat="1" ht="15.75" customHeight="1">
      <c r="A5" s="3570" t="s">
        <v>2496</v>
      </c>
      <c r="B5" s="3570"/>
      <c r="C5" s="3570"/>
      <c r="D5" s="3570"/>
      <c r="E5" s="3570"/>
      <c r="F5" s="3570"/>
      <c r="G5" s="3570"/>
      <c r="H5" s="3570"/>
      <c r="I5" s="3570"/>
      <c r="J5" s="3570"/>
      <c r="K5" s="3570"/>
      <c r="L5" s="3570"/>
      <c r="M5" s="3570"/>
    </row>
    <row r="6" spans="1:14" ht="15" customHeight="1">
      <c r="A6" s="1373"/>
      <c r="B6" s="1374"/>
      <c r="C6" s="1374"/>
      <c r="D6" s="1374"/>
      <c r="E6" s="1374"/>
      <c r="F6" s="1374"/>
      <c r="G6" s="1374"/>
      <c r="H6" s="1374"/>
      <c r="I6" s="1374"/>
      <c r="J6" s="1374"/>
      <c r="K6" s="1374"/>
      <c r="L6" s="1374"/>
      <c r="M6" s="1268" t="s">
        <v>2635</v>
      </c>
    </row>
    <row r="7" spans="1:14" ht="21" customHeight="1">
      <c r="A7" s="3572" t="s">
        <v>897</v>
      </c>
      <c r="B7" s="3572" t="s">
        <v>2373</v>
      </c>
      <c r="C7" s="3568" t="s">
        <v>2636</v>
      </c>
      <c r="D7" s="3574" t="s">
        <v>2637</v>
      </c>
      <c r="E7" s="3576" t="s">
        <v>2638</v>
      </c>
      <c r="F7" s="3577"/>
      <c r="G7" s="3565" t="s">
        <v>2639</v>
      </c>
      <c r="H7" s="3566"/>
      <c r="I7" s="1376" t="s">
        <v>2640</v>
      </c>
      <c r="J7" s="3565" t="s">
        <v>2641</v>
      </c>
      <c r="K7" s="3567"/>
      <c r="L7" s="3566"/>
      <c r="M7" s="3568" t="s">
        <v>2642</v>
      </c>
    </row>
    <row r="8" spans="1:14" ht="39" thickBot="1">
      <c r="A8" s="3573"/>
      <c r="B8" s="3573"/>
      <c r="C8" s="3569"/>
      <c r="D8" s="3575"/>
      <c r="E8" s="1376" t="s">
        <v>2643</v>
      </c>
      <c r="F8" s="1377" t="s">
        <v>2644</v>
      </c>
      <c r="G8" s="1376" t="s">
        <v>2643</v>
      </c>
      <c r="H8" s="1377" t="s">
        <v>2644</v>
      </c>
      <c r="I8" s="1378"/>
      <c r="J8" s="1379" t="s">
        <v>2645</v>
      </c>
      <c r="K8" s="1380" t="s">
        <v>2599</v>
      </c>
      <c r="L8" s="1380" t="s">
        <v>2646</v>
      </c>
      <c r="M8" s="3569"/>
      <c r="N8" s="1381"/>
    </row>
    <row r="9" spans="1:14" ht="21" thickTop="1">
      <c r="A9" s="1382">
        <v>1</v>
      </c>
      <c r="B9" s="1382">
        <v>2</v>
      </c>
      <c r="C9" s="1383">
        <v>3</v>
      </c>
      <c r="D9" s="1382">
        <v>4</v>
      </c>
      <c r="E9" s="1383">
        <v>5</v>
      </c>
      <c r="F9" s="1382">
        <v>6</v>
      </c>
      <c r="G9" s="1383">
        <v>7</v>
      </c>
      <c r="H9" s="1382">
        <v>8</v>
      </c>
      <c r="I9" s="1383" t="s">
        <v>2647</v>
      </c>
      <c r="J9" s="1382">
        <v>10</v>
      </c>
      <c r="K9" s="1383">
        <v>11</v>
      </c>
      <c r="L9" s="1382" t="s">
        <v>2606</v>
      </c>
      <c r="M9" s="1383" t="s">
        <v>2648</v>
      </c>
      <c r="N9" s="1384"/>
    </row>
    <row r="10" spans="1:14">
      <c r="A10" s="1385">
        <v>1</v>
      </c>
      <c r="B10" s="1386" t="s">
        <v>1994</v>
      </c>
      <c r="C10" s="1386"/>
      <c r="D10" s="1387"/>
      <c r="E10" s="1387"/>
      <c r="F10" s="1387"/>
      <c r="G10" s="1388"/>
      <c r="H10" s="1388"/>
      <c r="I10" s="1388"/>
      <c r="J10" s="1388"/>
      <c r="K10" s="1388"/>
      <c r="L10" s="1388"/>
      <c r="M10" s="1388"/>
      <c r="N10" s="1389"/>
    </row>
    <row r="11" spans="1:14">
      <c r="A11" s="1390">
        <v>2</v>
      </c>
      <c r="B11" s="1391" t="s">
        <v>1996</v>
      </c>
      <c r="C11" s="1391"/>
      <c r="D11" s="1392"/>
      <c r="E11" s="1392"/>
      <c r="F11" s="1392"/>
      <c r="G11" s="1393"/>
      <c r="H11" s="1393"/>
      <c r="I11" s="1393"/>
      <c r="J11" s="1393"/>
      <c r="K11" s="1393"/>
      <c r="L11" s="1393"/>
      <c r="M11" s="1393"/>
      <c r="N11" s="1389"/>
    </row>
    <row r="12" spans="1:14">
      <c r="A12" s="1390">
        <v>3</v>
      </c>
      <c r="B12" s="1391" t="s">
        <v>2649</v>
      </c>
      <c r="C12" s="1391"/>
      <c r="D12" s="1392"/>
      <c r="E12" s="1392"/>
      <c r="F12" s="1392"/>
      <c r="G12" s="1393"/>
      <c r="H12" s="1393"/>
      <c r="I12" s="1393"/>
      <c r="J12" s="1393"/>
      <c r="K12" s="1393"/>
      <c r="L12" s="1393"/>
      <c r="M12" s="1393"/>
      <c r="N12" s="1389"/>
    </row>
    <row r="13" spans="1:14">
      <c r="A13" s="1390">
        <v>4</v>
      </c>
      <c r="B13" s="1391" t="s">
        <v>2650</v>
      </c>
      <c r="C13" s="1391"/>
      <c r="D13" s="1394"/>
      <c r="E13" s="1394"/>
      <c r="F13" s="1394"/>
      <c r="G13" s="1393"/>
      <c r="H13" s="1393"/>
      <c r="I13" s="1393"/>
      <c r="J13" s="1393"/>
      <c r="K13" s="1393"/>
      <c r="L13" s="1393"/>
      <c r="M13" s="1393"/>
      <c r="N13" s="1389"/>
    </row>
    <row r="14" spans="1:14">
      <c r="A14" s="1390">
        <v>5</v>
      </c>
      <c r="B14" s="1391" t="s">
        <v>2651</v>
      </c>
      <c r="C14" s="1391"/>
      <c r="D14" s="1392"/>
      <c r="E14" s="1392"/>
      <c r="F14" s="1392"/>
      <c r="G14" s="1393"/>
      <c r="H14" s="1393"/>
      <c r="I14" s="1393"/>
      <c r="J14" s="1393"/>
      <c r="K14" s="1393"/>
      <c r="L14" s="1393"/>
      <c r="M14" s="1393"/>
      <c r="N14" s="1389"/>
    </row>
    <row r="15" spans="1:14">
      <c r="A15" s="1390" t="s">
        <v>435</v>
      </c>
      <c r="B15" s="1391" t="s">
        <v>2652</v>
      </c>
      <c r="C15" s="1391"/>
      <c r="D15" s="1392"/>
      <c r="E15" s="1392"/>
      <c r="F15" s="1392"/>
      <c r="G15" s="1393"/>
      <c r="H15" s="1393"/>
      <c r="I15" s="1393"/>
      <c r="J15" s="1393"/>
      <c r="K15" s="1393"/>
      <c r="L15" s="1393"/>
      <c r="M15" s="1393"/>
      <c r="N15" s="1389"/>
    </row>
    <row r="16" spans="1:14">
      <c r="A16" s="1390" t="s">
        <v>435</v>
      </c>
      <c r="B16" s="1391" t="s">
        <v>2652</v>
      </c>
      <c r="C16" s="1391"/>
      <c r="D16" s="1394"/>
      <c r="E16" s="1394"/>
      <c r="F16" s="1394"/>
      <c r="G16" s="1393"/>
      <c r="H16" s="1393"/>
      <c r="I16" s="1393"/>
      <c r="J16" s="1393"/>
      <c r="K16" s="1393"/>
      <c r="L16" s="1393"/>
      <c r="M16" s="1393"/>
      <c r="N16" s="1389"/>
    </row>
    <row r="17" spans="1:14">
      <c r="A17" s="1390" t="s">
        <v>435</v>
      </c>
      <c r="B17" s="1391" t="s">
        <v>2652</v>
      </c>
      <c r="C17" s="1391"/>
      <c r="D17" s="1392"/>
      <c r="E17" s="1392"/>
      <c r="F17" s="1392"/>
      <c r="G17" s="1393"/>
      <c r="H17" s="1393"/>
      <c r="I17" s="1393"/>
      <c r="J17" s="1393"/>
      <c r="K17" s="1393"/>
      <c r="L17" s="1393"/>
      <c r="M17" s="1393"/>
      <c r="N17" s="1389"/>
    </row>
    <row r="18" spans="1:14" ht="22.5">
      <c r="A18" s="1395" t="s">
        <v>784</v>
      </c>
      <c r="B18" s="1396" t="s">
        <v>2653</v>
      </c>
      <c r="C18" s="1396"/>
      <c r="D18" s="1397">
        <f>SUM(D10:D17)</f>
        <v>0</v>
      </c>
      <c r="E18" s="1397"/>
      <c r="F18" s="1397"/>
      <c r="G18" s="1398">
        <f>SUM(G10:G17)</f>
        <v>0</v>
      </c>
      <c r="H18" s="1398"/>
      <c r="I18" s="1397">
        <f>SUM(I10:I17)</f>
        <v>0</v>
      </c>
      <c r="J18" s="1397">
        <f>SUM(J10:J17)</f>
        <v>0</v>
      </c>
      <c r="K18" s="1397">
        <f>SUM(K10:K17)</f>
        <v>0</v>
      </c>
      <c r="L18" s="1397">
        <f>SUM(L10:L17)</f>
        <v>0</v>
      </c>
      <c r="M18" s="1397">
        <f>SUM(M10:M17)</f>
        <v>0</v>
      </c>
      <c r="N18" s="1399"/>
    </row>
    <row r="19" spans="1:14">
      <c r="A19" s="1390"/>
      <c r="B19" s="1391" t="s">
        <v>2654</v>
      </c>
      <c r="C19" s="1400"/>
      <c r="D19" s="1401"/>
      <c r="E19" s="1402"/>
      <c r="F19" s="1402"/>
      <c r="G19" s="1403"/>
      <c r="H19" s="1402"/>
      <c r="I19" s="1402"/>
      <c r="J19" s="1403"/>
      <c r="K19" s="1402"/>
      <c r="L19" s="1403"/>
      <c r="M19" s="1403"/>
      <c r="N19" s="1404"/>
    </row>
    <row r="20" spans="1:14">
      <c r="A20" s="1390">
        <v>1</v>
      </c>
      <c r="B20" s="1391" t="s">
        <v>2655</v>
      </c>
      <c r="C20" s="1391"/>
      <c r="D20" s="1392"/>
      <c r="E20" s="1392"/>
      <c r="F20" s="1392"/>
      <c r="G20" s="1405"/>
      <c r="H20" s="1405"/>
      <c r="I20" s="1393"/>
      <c r="J20" s="1393"/>
      <c r="K20" s="1406"/>
      <c r="L20" s="1393"/>
      <c r="M20" s="1393"/>
      <c r="N20" s="1404"/>
    </row>
    <row r="21" spans="1:14" s="1411" customFormat="1">
      <c r="A21" s="1407" t="s">
        <v>1900</v>
      </c>
      <c r="B21" s="1396" t="s">
        <v>2656</v>
      </c>
      <c r="C21" s="1396"/>
      <c r="D21" s="1408">
        <f>D20</f>
        <v>0</v>
      </c>
      <c r="E21" s="1408"/>
      <c r="F21" s="1408"/>
      <c r="G21" s="1409">
        <f>G20</f>
        <v>0</v>
      </c>
      <c r="H21" s="1409"/>
      <c r="I21" s="1398">
        <f>I20</f>
        <v>0</v>
      </c>
      <c r="J21" s="1398">
        <f>SUM(J20)</f>
        <v>0</v>
      </c>
      <c r="K21" s="1409">
        <f>K20</f>
        <v>0</v>
      </c>
      <c r="L21" s="1398">
        <f>L20</f>
        <v>0</v>
      </c>
      <c r="M21" s="1398">
        <f>M20</f>
        <v>0</v>
      </c>
      <c r="N21" s="1410"/>
    </row>
    <row r="22" spans="1:14" ht="22.5">
      <c r="A22" s="1412"/>
      <c r="B22" s="1413" t="s">
        <v>2657</v>
      </c>
      <c r="C22" s="1413"/>
      <c r="D22" s="1397">
        <f>D18+D21</f>
        <v>0</v>
      </c>
      <c r="E22" s="1397"/>
      <c r="F22" s="1397"/>
      <c r="G22" s="1397">
        <f>G18+G21</f>
        <v>0</v>
      </c>
      <c r="H22" s="1397"/>
      <c r="I22" s="1397">
        <f>I18+I21</f>
        <v>0</v>
      </c>
      <c r="J22" s="1397">
        <f>J18+J21</f>
        <v>0</v>
      </c>
      <c r="K22" s="1397">
        <f>K18+K21</f>
        <v>0</v>
      </c>
      <c r="L22" s="1397">
        <f>L18+L21</f>
        <v>0</v>
      </c>
      <c r="M22" s="1397">
        <f>M18+M21</f>
        <v>0</v>
      </c>
      <c r="N22" s="1414"/>
    </row>
    <row r="23" spans="1:14" s="1411" customFormat="1">
      <c r="A23" s="1413"/>
      <c r="B23" s="1415" t="s">
        <v>2658</v>
      </c>
      <c r="C23" s="1416"/>
      <c r="D23" s="1416"/>
      <c r="E23" s="1416"/>
      <c r="F23" s="1416"/>
      <c r="G23" s="1417"/>
      <c r="H23" s="1417"/>
      <c r="I23" s="1417"/>
      <c r="J23" s="1417"/>
      <c r="K23" s="1417"/>
      <c r="L23" s="1418"/>
      <c r="M23" s="1419">
        <f>M22+M19</f>
        <v>0</v>
      </c>
      <c r="N23" s="1375"/>
    </row>
    <row r="24" spans="1:14">
      <c r="G24" s="1420"/>
      <c r="H24" s="1420"/>
      <c r="I24" s="1421"/>
    </row>
    <row r="25" spans="1:14">
      <c r="G25" s="1420"/>
      <c r="H25" s="1420"/>
      <c r="I25" s="1421"/>
    </row>
    <row r="26" spans="1:14">
      <c r="B26" s="333" t="s">
        <v>2531</v>
      </c>
      <c r="C26" s="289"/>
      <c r="F26" s="333" t="s">
        <v>2531</v>
      </c>
      <c r="G26" s="333"/>
      <c r="H26" s="333"/>
      <c r="I26" s="333"/>
      <c r="L26" s="333" t="s">
        <v>2531</v>
      </c>
    </row>
    <row r="27" spans="1:14">
      <c r="B27" s="333" t="s">
        <v>2532</v>
      </c>
      <c r="C27" s="289"/>
      <c r="F27" s="333" t="s">
        <v>2533</v>
      </c>
      <c r="G27" s="333"/>
      <c r="H27" s="333"/>
      <c r="I27" s="333"/>
      <c r="L27" s="333" t="s">
        <v>2478</v>
      </c>
    </row>
    <row r="28" spans="1:14" s="1422" customFormat="1">
      <c r="B28" s="333" t="s">
        <v>2534</v>
      </c>
      <c r="C28" s="289"/>
      <c r="F28" s="333" t="s">
        <v>2534</v>
      </c>
      <c r="G28" s="333"/>
      <c r="H28" s="333"/>
      <c r="I28" s="333"/>
      <c r="L28" s="333" t="s">
        <v>2534</v>
      </c>
    </row>
    <row r="29" spans="1:14" s="1422" customFormat="1">
      <c r="B29" s="333" t="s">
        <v>1088</v>
      </c>
      <c r="C29" s="289"/>
      <c r="F29" s="333" t="s">
        <v>1088</v>
      </c>
      <c r="G29" s="333"/>
      <c r="H29" s="333"/>
      <c r="I29" s="333"/>
      <c r="L29" s="333" t="s">
        <v>1088</v>
      </c>
    </row>
    <row r="30" spans="1:14" s="1422" customFormat="1">
      <c r="B30" s="333"/>
      <c r="C30" s="289"/>
      <c r="D30" s="333"/>
      <c r="E30" s="333"/>
      <c r="F30" s="333"/>
      <c r="G30" s="333"/>
      <c r="H30" s="333"/>
    </row>
    <row r="31" spans="1:14" s="1422" customFormat="1"/>
  </sheetData>
  <mergeCells count="13">
    <mergeCell ref="G7:H7"/>
    <mergeCell ref="J7:L7"/>
    <mergeCell ref="M7:M8"/>
    <mergeCell ref="A1:M1"/>
    <mergeCell ref="A2:M2"/>
    <mergeCell ref="A3:M3"/>
    <mergeCell ref="A4:M4"/>
    <mergeCell ref="A5:M5"/>
    <mergeCell ref="A7:A8"/>
    <mergeCell ref="B7:B8"/>
    <mergeCell ref="C7:C8"/>
    <mergeCell ref="D7:D8"/>
    <mergeCell ref="E7:F7"/>
  </mergeCells>
  <printOptions horizontalCentered="1"/>
  <pageMargins left="0.31496062992125984" right="0" top="0.19685039370078741" bottom="0" header="0" footer="0"/>
  <pageSetup scale="125" orientation="portrait" r:id="rId1"/>
  <drawing r:id="rId2"/>
  <legacy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3"/>
  <sheetViews>
    <sheetView zoomScale="70" zoomScaleNormal="70" zoomScaleSheetLayoutView="70" workbookViewId="0">
      <selection activeCell="D7" sqref="D7"/>
    </sheetView>
  </sheetViews>
  <sheetFormatPr defaultColWidth="8.85546875" defaultRowHeight="12"/>
  <cols>
    <col min="1" max="1" width="4.28515625" style="1424" customWidth="1"/>
    <col min="2" max="2" width="9" style="1424" customWidth="1"/>
    <col min="3" max="3" width="17.7109375" style="1424" customWidth="1"/>
    <col min="4" max="4" width="11.5703125" style="1424" customWidth="1"/>
    <col min="5" max="5" width="11.85546875" style="1424" customWidth="1"/>
    <col min="6" max="6" width="14.7109375" style="1424" customWidth="1"/>
    <col min="7" max="7" width="10.140625" style="1424" customWidth="1"/>
    <col min="8" max="8" width="16.7109375" style="1424" customWidth="1"/>
    <col min="9" max="9" width="16.28515625" style="1424" customWidth="1"/>
    <col min="10" max="10" width="15.85546875" style="1424" customWidth="1"/>
    <col min="11" max="16384" width="8.85546875" style="1424"/>
  </cols>
  <sheetData>
    <row r="1" spans="1:18" ht="15.75" customHeight="1">
      <c r="A1" s="3522"/>
      <c r="B1" s="3522"/>
      <c r="C1" s="3522"/>
      <c r="D1" s="3522"/>
      <c r="E1" s="3522"/>
      <c r="F1" s="3522"/>
      <c r="G1" s="3522"/>
      <c r="H1" s="3522"/>
      <c r="I1" s="3522"/>
      <c r="J1" s="3522"/>
      <c r="K1" s="1423"/>
      <c r="L1" s="1423"/>
      <c r="M1" s="1423"/>
      <c r="N1" s="1423"/>
      <c r="O1" s="1423"/>
      <c r="P1" s="1423"/>
      <c r="Q1" s="1423"/>
      <c r="R1" s="1423"/>
    </row>
    <row r="2" spans="1:18" ht="15.75" customHeight="1">
      <c r="A2" s="3522" t="s">
        <v>1084</v>
      </c>
      <c r="B2" s="3522"/>
      <c r="C2" s="3522"/>
      <c r="D2" s="3522"/>
      <c r="E2" s="3522"/>
      <c r="F2" s="3522"/>
      <c r="G2" s="3522"/>
      <c r="H2" s="3522"/>
      <c r="I2" s="3522"/>
      <c r="J2" s="3522"/>
      <c r="K2" s="1423"/>
      <c r="L2" s="1423"/>
      <c r="M2" s="1423"/>
      <c r="N2" s="1423"/>
      <c r="O2" s="1423"/>
      <c r="P2" s="1423"/>
      <c r="Q2" s="1423"/>
      <c r="R2" s="1423"/>
    </row>
    <row r="3" spans="1:18" ht="15.75" customHeight="1">
      <c r="A3" s="3522" t="s">
        <v>889</v>
      </c>
      <c r="B3" s="3522"/>
      <c r="C3" s="3522"/>
      <c r="D3" s="3522"/>
      <c r="E3" s="3522"/>
      <c r="F3" s="3522"/>
      <c r="G3" s="3522"/>
      <c r="H3" s="3522"/>
      <c r="I3" s="3522"/>
      <c r="J3" s="3522"/>
      <c r="K3" s="1423"/>
      <c r="L3" s="1423"/>
      <c r="M3" s="1423"/>
      <c r="N3" s="1423"/>
      <c r="O3" s="1423"/>
      <c r="P3" s="1423"/>
      <c r="Q3" s="1423"/>
      <c r="R3" s="1423"/>
    </row>
    <row r="4" spans="1:18" ht="15.75" customHeight="1">
      <c r="A4" s="3528" t="s">
        <v>2659</v>
      </c>
      <c r="B4" s="3528"/>
      <c r="C4" s="3528"/>
      <c r="D4" s="3528"/>
      <c r="E4" s="3528"/>
      <c r="F4" s="3528"/>
      <c r="G4" s="3528"/>
      <c r="H4" s="3528"/>
      <c r="I4" s="3528"/>
      <c r="J4" s="3528"/>
      <c r="K4" s="1425"/>
      <c r="L4" s="1425"/>
      <c r="M4" s="1425"/>
      <c r="N4" s="1425"/>
      <c r="O4" s="1423"/>
      <c r="P4" s="1423"/>
      <c r="Q4" s="1423"/>
      <c r="R4" s="1423"/>
    </row>
    <row r="5" spans="1:18" ht="15.75" customHeight="1">
      <c r="A5" s="3522" t="s">
        <v>2496</v>
      </c>
      <c r="B5" s="3522"/>
      <c r="C5" s="3522"/>
      <c r="D5" s="3522"/>
      <c r="E5" s="3522"/>
      <c r="F5" s="3522"/>
      <c r="G5" s="3522"/>
      <c r="H5" s="3522"/>
      <c r="I5" s="3522"/>
      <c r="J5" s="3522"/>
      <c r="K5" s="1423"/>
      <c r="L5" s="1423"/>
      <c r="M5" s="1423"/>
      <c r="N5" s="1423"/>
      <c r="O5" s="1423"/>
      <c r="P5" s="1423"/>
      <c r="Q5" s="1423"/>
      <c r="R5" s="1423"/>
    </row>
    <row r="7" spans="1:18">
      <c r="A7" s="1426" t="s">
        <v>2660</v>
      </c>
      <c r="B7" s="1427"/>
      <c r="C7" s="1427"/>
      <c r="D7" s="1427"/>
      <c r="E7" s="1427"/>
      <c r="F7" s="1427"/>
      <c r="G7" s="1427"/>
      <c r="H7" s="1427"/>
      <c r="I7" s="1427"/>
      <c r="J7" s="1428"/>
    </row>
    <row r="8" spans="1:18">
      <c r="A8" s="1426"/>
      <c r="B8" s="1427"/>
      <c r="C8" s="1427"/>
      <c r="D8" s="1427"/>
      <c r="E8" s="1427"/>
      <c r="F8" s="1427"/>
      <c r="G8" s="1427"/>
      <c r="H8" s="1427"/>
      <c r="I8" s="1427"/>
      <c r="J8" s="1428"/>
    </row>
    <row r="9" spans="1:18">
      <c r="A9" s="1426" t="s">
        <v>2661</v>
      </c>
      <c r="B9" s="1427"/>
      <c r="C9" s="1427"/>
      <c r="D9" s="1427"/>
      <c r="E9" s="1427"/>
      <c r="F9" s="1427"/>
      <c r="G9" s="1427"/>
      <c r="H9" s="1427"/>
      <c r="I9" s="1427"/>
      <c r="J9" s="1428"/>
    </row>
    <row r="10" spans="1:18">
      <c r="A10" s="1429" t="s">
        <v>2662</v>
      </c>
      <c r="B10" s="1430"/>
      <c r="C10" s="1430"/>
      <c r="D10" s="1430"/>
      <c r="E10" s="1430"/>
      <c r="F10" s="1430"/>
      <c r="G10" s="1430"/>
      <c r="H10" s="1430"/>
      <c r="J10" s="1431"/>
      <c r="K10" s="1431"/>
      <c r="L10" s="1431"/>
      <c r="M10" s="1431"/>
      <c r="N10" s="1431"/>
      <c r="O10" s="1431"/>
      <c r="P10" s="1431"/>
    </row>
    <row r="11" spans="1:18">
      <c r="A11" s="1432" t="s">
        <v>2494</v>
      </c>
      <c r="B11" s="1433"/>
      <c r="C11" s="1433"/>
      <c r="D11" s="1433"/>
      <c r="E11" s="1433"/>
      <c r="F11" s="1434" t="s">
        <v>2663</v>
      </c>
      <c r="G11" s="1433"/>
      <c r="H11" s="1435"/>
      <c r="J11" s="1431"/>
      <c r="K11" s="1431"/>
      <c r="L11" s="1431"/>
      <c r="M11" s="1431"/>
      <c r="N11" s="1431"/>
      <c r="O11" s="1431"/>
      <c r="P11" s="1431"/>
    </row>
    <row r="12" spans="1:18">
      <c r="A12" s="1436" t="s">
        <v>2664</v>
      </c>
      <c r="B12" s="1437"/>
      <c r="C12" s="1437"/>
      <c r="D12" s="1437"/>
      <c r="E12" s="1437"/>
      <c r="F12" s="1438" t="s">
        <v>2665</v>
      </c>
      <c r="G12" s="1437"/>
      <c r="H12" s="1439"/>
      <c r="J12" s="1431"/>
      <c r="K12" s="1431"/>
      <c r="L12" s="1431"/>
      <c r="M12" s="1431"/>
      <c r="N12" s="1431"/>
      <c r="O12" s="1431"/>
      <c r="P12" s="1431"/>
    </row>
    <row r="13" spans="1:18">
      <c r="A13" s="1436" t="s">
        <v>2666</v>
      </c>
      <c r="B13" s="1437"/>
      <c r="C13" s="1437"/>
      <c r="D13" s="1437"/>
      <c r="E13" s="1437"/>
      <c r="F13" s="1438" t="s">
        <v>1938</v>
      </c>
      <c r="G13" s="1437"/>
      <c r="H13" s="1439"/>
      <c r="J13" s="1431"/>
      <c r="K13" s="1431"/>
      <c r="L13" s="1431"/>
      <c r="M13" s="1431"/>
      <c r="N13" s="1431"/>
      <c r="O13" s="1431"/>
      <c r="P13" s="1431"/>
    </row>
    <row r="14" spans="1:18">
      <c r="A14" s="1436" t="s">
        <v>2667</v>
      </c>
      <c r="B14" s="1437"/>
      <c r="C14" s="1437"/>
      <c r="D14" s="1437"/>
      <c r="E14" s="1437"/>
      <c r="F14" s="1438" t="s">
        <v>2668</v>
      </c>
      <c r="G14" s="1438"/>
      <c r="H14" s="1439"/>
      <c r="J14" s="1431"/>
      <c r="K14" s="1431"/>
      <c r="L14" s="1431"/>
      <c r="M14" s="1431"/>
      <c r="N14" s="1431"/>
      <c r="O14" s="1431"/>
      <c r="P14" s="1431"/>
    </row>
    <row r="15" spans="1:18">
      <c r="A15" s="1436" t="s">
        <v>2669</v>
      </c>
      <c r="B15" s="1437"/>
      <c r="C15" s="1437"/>
      <c r="D15" s="1437"/>
      <c r="E15" s="1437"/>
      <c r="F15" s="1438" t="s">
        <v>2670</v>
      </c>
      <c r="G15" s="1437"/>
      <c r="H15" s="1439"/>
      <c r="J15" s="1431"/>
      <c r="K15" s="1431"/>
      <c r="L15" s="1431"/>
      <c r="M15" s="1431"/>
      <c r="N15" s="1431"/>
      <c r="O15" s="1431"/>
      <c r="P15" s="1431"/>
    </row>
    <row r="16" spans="1:18">
      <c r="A16" s="1440" t="s">
        <v>2671</v>
      </c>
      <c r="B16" s="1437"/>
      <c r="C16" s="1437"/>
      <c r="D16" s="1437"/>
      <c r="E16" s="1437"/>
      <c r="F16" s="1441" t="s">
        <v>2672</v>
      </c>
      <c r="G16" s="1437"/>
      <c r="H16" s="1439"/>
      <c r="J16" s="1431"/>
      <c r="K16" s="1431"/>
      <c r="L16" s="1431"/>
      <c r="M16" s="1431"/>
      <c r="N16" s="1431"/>
      <c r="O16" s="1431"/>
      <c r="P16" s="1431"/>
    </row>
    <row r="17" spans="1:16">
      <c r="A17" s="1436" t="s">
        <v>2673</v>
      </c>
      <c r="B17" s="1437"/>
      <c r="C17" s="1437"/>
      <c r="D17" s="1437"/>
      <c r="E17" s="1437"/>
      <c r="F17" s="1441" t="s">
        <v>2674</v>
      </c>
      <c r="G17" s="1437"/>
      <c r="H17" s="1439"/>
      <c r="J17" s="1431"/>
      <c r="K17" s="1431"/>
      <c r="L17" s="1431"/>
      <c r="M17" s="1431"/>
      <c r="N17" s="1431"/>
      <c r="O17" s="1431"/>
      <c r="P17" s="1431"/>
    </row>
    <row r="18" spans="1:16">
      <c r="A18" s="1436" t="s">
        <v>2675</v>
      </c>
      <c r="B18" s="1437"/>
      <c r="C18" s="1437"/>
      <c r="D18" s="1437"/>
      <c r="E18" s="1437"/>
      <c r="F18" s="1441" t="s">
        <v>2676</v>
      </c>
      <c r="G18" s="1437"/>
      <c r="H18" s="1439"/>
      <c r="J18" s="1431"/>
      <c r="K18" s="1431"/>
      <c r="L18" s="1431"/>
      <c r="M18" s="1431"/>
      <c r="N18" s="1431"/>
      <c r="O18" s="1431"/>
      <c r="P18" s="1431"/>
    </row>
    <row r="19" spans="1:16">
      <c r="A19" s="1436" t="s">
        <v>2677</v>
      </c>
      <c r="B19" s="1437"/>
      <c r="C19" s="1437"/>
      <c r="D19" s="1437"/>
      <c r="E19" s="1437"/>
      <c r="F19" s="1441" t="s">
        <v>2513</v>
      </c>
      <c r="G19" s="1437"/>
      <c r="H19" s="1439"/>
      <c r="J19" s="1431"/>
      <c r="K19" s="1431"/>
      <c r="L19" s="1431"/>
      <c r="M19" s="1431"/>
      <c r="N19" s="1431"/>
      <c r="O19" s="1431"/>
      <c r="P19" s="1431"/>
    </row>
    <row r="20" spans="1:16">
      <c r="A20" s="1442" t="s">
        <v>2678</v>
      </c>
      <c r="B20" s="1437"/>
      <c r="C20" s="1437"/>
      <c r="D20" s="1437"/>
      <c r="E20" s="1437"/>
      <c r="F20" s="1441"/>
      <c r="G20" s="1437"/>
      <c r="H20" s="1439"/>
      <c r="J20" s="1431"/>
      <c r="K20" s="1431"/>
      <c r="L20" s="1431"/>
      <c r="M20" s="1431"/>
      <c r="N20" s="1431"/>
      <c r="O20" s="1431"/>
      <c r="P20" s="1431"/>
    </row>
    <row r="21" spans="1:16">
      <c r="A21" s="1436" t="s">
        <v>2679</v>
      </c>
      <c r="B21" s="1437"/>
      <c r="C21" s="1437"/>
      <c r="D21" s="1437"/>
      <c r="E21" s="1437"/>
      <c r="F21" s="1441"/>
      <c r="G21" s="1437"/>
      <c r="H21" s="1439"/>
      <c r="J21" s="1431"/>
      <c r="K21" s="1431"/>
      <c r="L21" s="1431"/>
      <c r="M21" s="1431"/>
      <c r="N21" s="1431"/>
      <c r="O21" s="1431"/>
      <c r="P21" s="1431"/>
    </row>
    <row r="22" spans="1:16">
      <c r="A22" s="1436" t="s">
        <v>2680</v>
      </c>
      <c r="B22" s="1437"/>
      <c r="C22" s="1437"/>
      <c r="D22" s="1437"/>
      <c r="E22" s="1437"/>
      <c r="F22" s="1441"/>
      <c r="G22" s="1437"/>
      <c r="H22" s="1439"/>
      <c r="J22" s="1431"/>
      <c r="K22" s="1431"/>
      <c r="L22" s="1431"/>
      <c r="M22" s="1431"/>
      <c r="N22" s="1431"/>
      <c r="O22" s="1431"/>
      <c r="P22" s="1431"/>
    </row>
    <row r="23" spans="1:16">
      <c r="A23" s="1443" t="s">
        <v>2681</v>
      </c>
      <c r="B23" s="1444"/>
      <c r="C23" s="1444"/>
      <c r="D23" s="1444"/>
      <c r="E23" s="1444"/>
      <c r="F23" s="1445"/>
      <c r="G23" s="1444"/>
      <c r="H23" s="1446"/>
      <c r="J23" s="1431"/>
      <c r="K23" s="1431"/>
      <c r="L23" s="1431"/>
      <c r="M23" s="1431"/>
      <c r="N23" s="1431"/>
      <c r="O23" s="1431"/>
      <c r="P23" s="1431"/>
    </row>
    <row r="24" spans="1:16">
      <c r="A24" s="1426"/>
      <c r="B24" s="1427"/>
      <c r="C24" s="1427"/>
      <c r="D24" s="1427"/>
      <c r="E24" s="1427"/>
      <c r="F24" s="1427"/>
      <c r="G24" s="1427"/>
      <c r="H24" s="1427"/>
      <c r="I24" s="1427"/>
      <c r="J24" s="1428"/>
    </row>
    <row r="25" spans="1:16">
      <c r="A25" s="1426" t="s">
        <v>2682</v>
      </c>
      <c r="B25" s="1427"/>
      <c r="C25" s="1427"/>
      <c r="D25" s="1427"/>
      <c r="E25" s="1427"/>
      <c r="F25" s="1427"/>
      <c r="G25" s="1427"/>
      <c r="H25" s="1427"/>
      <c r="I25" s="1427"/>
      <c r="J25" s="1428"/>
    </row>
    <row r="26" spans="1:16">
      <c r="A26" s="1426"/>
      <c r="B26" s="1427" t="s">
        <v>2683</v>
      </c>
      <c r="C26" s="1427"/>
      <c r="D26" s="1427"/>
      <c r="E26" s="1427"/>
      <c r="F26" s="1427"/>
      <c r="G26" s="1427"/>
      <c r="H26" s="1427"/>
      <c r="I26" s="1427"/>
      <c r="J26" s="1428"/>
    </row>
    <row r="27" spans="1:16" ht="24">
      <c r="A27" s="1426"/>
      <c r="B27" s="1447" t="s">
        <v>2684</v>
      </c>
      <c r="C27" s="1448"/>
      <c r="D27" s="1448"/>
      <c r="E27" s="1448"/>
      <c r="F27" s="1449" t="s">
        <v>2685</v>
      </c>
      <c r="G27" s="1449" t="s">
        <v>2686</v>
      </c>
      <c r="H27" s="1449" t="s">
        <v>2687</v>
      </c>
      <c r="I27" s="1450"/>
      <c r="J27" s="1428"/>
    </row>
    <row r="28" spans="1:16">
      <c r="A28" s="1426"/>
      <c r="B28" s="1451" t="s">
        <v>2688</v>
      </c>
      <c r="C28" s="1427"/>
      <c r="D28" s="1427"/>
      <c r="E28" s="1427"/>
      <c r="F28" s="1452"/>
      <c r="G28" s="1452"/>
      <c r="H28" s="1452"/>
      <c r="I28" s="1427"/>
      <c r="J28" s="1428"/>
    </row>
    <row r="29" spans="1:16">
      <c r="A29" s="1426"/>
      <c r="B29" s="1451" t="s">
        <v>2689</v>
      </c>
      <c r="C29" s="1427"/>
      <c r="D29" s="1427"/>
      <c r="E29" s="1427"/>
      <c r="F29" s="1452"/>
      <c r="G29" s="1452"/>
      <c r="H29" s="1452"/>
      <c r="I29" s="1427"/>
      <c r="J29" s="1428"/>
    </row>
    <row r="30" spans="1:16">
      <c r="A30" s="1426"/>
      <c r="B30" s="1451" t="s">
        <v>2690</v>
      </c>
      <c r="C30" s="1427"/>
      <c r="D30" s="1427"/>
      <c r="E30" s="1427"/>
      <c r="F30" s="1452"/>
      <c r="G30" s="1452"/>
      <c r="H30" s="1452"/>
      <c r="I30" s="1427"/>
      <c r="J30" s="1428"/>
    </row>
    <row r="31" spans="1:16">
      <c r="A31" s="1426"/>
      <c r="B31" s="1451" t="s">
        <v>2691</v>
      </c>
      <c r="C31" s="1427"/>
      <c r="D31" s="1427"/>
      <c r="E31" s="1427"/>
      <c r="F31" s="1452"/>
      <c r="G31" s="1452"/>
      <c r="H31" s="1452"/>
      <c r="I31" s="1427"/>
      <c r="J31" s="1428"/>
    </row>
    <row r="32" spans="1:16">
      <c r="A32" s="1426"/>
      <c r="B32" s="1451" t="s">
        <v>2692</v>
      </c>
      <c r="C32" s="1427"/>
      <c r="D32" s="1427"/>
      <c r="E32" s="1427"/>
      <c r="F32" s="1452"/>
      <c r="G32" s="1452"/>
      <c r="H32" s="1452"/>
      <c r="I32" s="1427"/>
      <c r="J32" s="1428"/>
    </row>
    <row r="33" spans="1:10">
      <c r="A33" s="1426"/>
      <c r="B33" s="1451" t="s">
        <v>2693</v>
      </c>
      <c r="C33" s="1427"/>
      <c r="D33" s="1427"/>
      <c r="E33" s="1427"/>
      <c r="F33" s="1452"/>
      <c r="G33" s="1452"/>
      <c r="H33" s="1452"/>
      <c r="I33" s="1427"/>
      <c r="J33" s="1428"/>
    </row>
    <row r="34" spans="1:10">
      <c r="A34" s="1426"/>
      <c r="B34" s="1453" t="s">
        <v>2694</v>
      </c>
      <c r="C34" s="1454"/>
      <c r="D34" s="1454"/>
      <c r="E34" s="1454"/>
      <c r="F34" s="1455"/>
      <c r="G34" s="1455"/>
      <c r="H34" s="1455"/>
      <c r="I34" s="1427"/>
      <c r="J34" s="1428"/>
    </row>
    <row r="35" spans="1:10">
      <c r="A35" s="1426"/>
      <c r="B35" s="1447" t="s">
        <v>2695</v>
      </c>
      <c r="C35" s="1448"/>
      <c r="D35" s="1448"/>
      <c r="E35" s="1448"/>
      <c r="F35" s="1456"/>
      <c r="G35" s="1456"/>
      <c r="H35" s="1456"/>
      <c r="I35" s="1427"/>
      <c r="J35" s="1428"/>
    </row>
    <row r="36" spans="1:10" s="1427" customFormat="1">
      <c r="A36" s="1426"/>
      <c r="B36" s="1457"/>
      <c r="J36" s="1428"/>
    </row>
    <row r="37" spans="1:10" s="1427" customFormat="1">
      <c r="A37" s="1426"/>
      <c r="B37" s="1457"/>
      <c r="J37" s="1428"/>
    </row>
    <row r="38" spans="1:10" s="1427" customFormat="1">
      <c r="A38" s="1458">
        <v>3</v>
      </c>
      <c r="B38" s="1457" t="s">
        <v>2696</v>
      </c>
      <c r="J38" s="1428"/>
    </row>
    <row r="39" spans="1:10" s="1427" customFormat="1">
      <c r="A39" s="1426"/>
      <c r="B39" s="1427" t="s">
        <v>2683</v>
      </c>
      <c r="J39" s="1428"/>
    </row>
    <row r="40" spans="1:10" s="1427" customFormat="1" ht="24">
      <c r="A40" s="1426"/>
      <c r="B40" s="1447" t="s">
        <v>0</v>
      </c>
      <c r="C40" s="1448"/>
      <c r="D40" s="1448"/>
      <c r="E40" s="1448"/>
      <c r="F40" s="1449" t="s">
        <v>2685</v>
      </c>
      <c r="G40" s="1449" t="s">
        <v>2686</v>
      </c>
      <c r="H40" s="1449" t="s">
        <v>2687</v>
      </c>
      <c r="J40" s="1428"/>
    </row>
    <row r="41" spans="1:10">
      <c r="A41" s="1426"/>
      <c r="B41" s="1459" t="s">
        <v>2697</v>
      </c>
      <c r="C41" s="1448"/>
      <c r="D41" s="1448"/>
      <c r="E41" s="1448"/>
      <c r="F41" s="1456"/>
      <c r="G41" s="1456"/>
      <c r="H41" s="1456"/>
      <c r="I41" s="1427"/>
      <c r="J41" s="1428"/>
    </row>
    <row r="42" spans="1:10">
      <c r="A42" s="1426"/>
      <c r="B42" s="1453" t="s">
        <v>2698</v>
      </c>
      <c r="C42" s="1454"/>
      <c r="D42" s="1454"/>
      <c r="E42" s="1454"/>
      <c r="F42" s="1455"/>
      <c r="G42" s="1455"/>
      <c r="H42" s="1455"/>
      <c r="I42" s="1427"/>
      <c r="J42" s="1428"/>
    </row>
    <row r="43" spans="1:10">
      <c r="A43" s="1426"/>
      <c r="B43" s="1453" t="s">
        <v>2699</v>
      </c>
      <c r="C43" s="1454"/>
      <c r="D43" s="1454"/>
      <c r="E43" s="1454"/>
      <c r="F43" s="1455"/>
      <c r="G43" s="1455"/>
      <c r="H43" s="1455"/>
      <c r="I43" s="1427"/>
      <c r="J43" s="1428"/>
    </row>
    <row r="44" spans="1:10">
      <c r="A44" s="1460"/>
      <c r="B44" s="1453" t="s">
        <v>2700</v>
      </c>
      <c r="C44" s="1454"/>
      <c r="D44" s="1454"/>
      <c r="E44" s="1454"/>
      <c r="F44" s="1455"/>
      <c r="G44" s="1455"/>
      <c r="H44" s="1455"/>
      <c r="I44" s="1427"/>
      <c r="J44" s="1428"/>
    </row>
    <row r="45" spans="1:10">
      <c r="A45" s="1460"/>
      <c r="B45" s="1427" t="s">
        <v>2701</v>
      </c>
      <c r="C45" s="1427"/>
      <c r="D45" s="1427"/>
      <c r="E45" s="1427"/>
      <c r="F45" s="1427"/>
      <c r="G45" s="1427"/>
      <c r="H45" s="1427"/>
      <c r="I45" s="1427"/>
      <c r="J45" s="1428"/>
    </row>
    <row r="46" spans="1:10">
      <c r="A46" s="1460"/>
      <c r="B46" s="1427"/>
      <c r="C46" s="1427"/>
      <c r="D46" s="1427"/>
      <c r="E46" s="1427"/>
      <c r="F46" s="1427"/>
      <c r="G46" s="1427"/>
      <c r="H46" s="1427"/>
      <c r="I46" s="1427"/>
      <c r="J46" s="1428"/>
    </row>
    <row r="47" spans="1:10">
      <c r="A47" s="1426" t="s">
        <v>2702</v>
      </c>
      <c r="B47" s="1427"/>
      <c r="C47" s="1427"/>
      <c r="D47" s="1427"/>
      <c r="E47" s="1427"/>
      <c r="F47" s="1427"/>
      <c r="G47" s="1427"/>
      <c r="H47" s="1427"/>
      <c r="I47" s="1427"/>
      <c r="J47" s="1428"/>
    </row>
    <row r="48" spans="1:10">
      <c r="A48" s="1460"/>
      <c r="B48" s="1427" t="s">
        <v>2703</v>
      </c>
      <c r="C48" s="1427"/>
      <c r="D48" s="1427"/>
      <c r="E48" s="1427"/>
      <c r="F48" s="1427"/>
      <c r="G48" s="1427"/>
      <c r="H48" s="1427"/>
      <c r="I48" s="1427"/>
      <c r="J48" s="1428"/>
    </row>
    <row r="49" spans="1:10" ht="36">
      <c r="A49" s="1460"/>
      <c r="B49" s="1447" t="s">
        <v>0</v>
      </c>
      <c r="C49" s="1461"/>
      <c r="D49" s="1462" t="s">
        <v>2685</v>
      </c>
      <c r="E49" s="1462" t="s">
        <v>2686</v>
      </c>
      <c r="F49" s="1462" t="s">
        <v>2687</v>
      </c>
      <c r="G49" s="1427"/>
      <c r="H49" s="1427"/>
      <c r="I49" s="1427"/>
      <c r="J49" s="1428"/>
    </row>
    <row r="50" spans="1:10">
      <c r="A50" s="1460"/>
      <c r="B50" s="1459" t="s">
        <v>2704</v>
      </c>
      <c r="C50" s="1463"/>
      <c r="D50" s="1464"/>
      <c r="E50" s="1464"/>
      <c r="F50" s="1464"/>
      <c r="G50" s="1427"/>
      <c r="H50" s="1427"/>
      <c r="I50" s="1427"/>
      <c r="J50" s="1428"/>
    </row>
    <row r="51" spans="1:10">
      <c r="A51" s="1460"/>
      <c r="B51" s="1459" t="s">
        <v>2705</v>
      </c>
      <c r="C51" s="1463"/>
      <c r="D51" s="1464"/>
      <c r="E51" s="1464"/>
      <c r="F51" s="1464"/>
      <c r="G51" s="1427"/>
      <c r="H51" s="1427"/>
      <c r="I51" s="1427"/>
      <c r="J51" s="1428"/>
    </row>
    <row r="52" spans="1:10">
      <c r="A52" s="1460"/>
      <c r="B52" s="1459" t="s">
        <v>2706</v>
      </c>
      <c r="C52" s="1463"/>
      <c r="D52" s="1464"/>
      <c r="E52" s="1464"/>
      <c r="F52" s="1464"/>
      <c r="G52" s="1427"/>
      <c r="H52" s="1427"/>
      <c r="I52" s="1427"/>
      <c r="J52" s="1428"/>
    </row>
    <row r="53" spans="1:10">
      <c r="A53" s="1460"/>
      <c r="B53" s="1459" t="s">
        <v>2707</v>
      </c>
      <c r="C53" s="1463"/>
      <c r="D53" s="1464"/>
      <c r="E53" s="1464"/>
      <c r="F53" s="1464"/>
      <c r="G53" s="1427"/>
      <c r="H53" s="1427"/>
      <c r="I53" s="1427"/>
      <c r="J53" s="1428"/>
    </row>
    <row r="54" spans="1:10" ht="12.75" thickBot="1">
      <c r="A54" s="1460"/>
      <c r="B54" s="1465" t="s">
        <v>994</v>
      </c>
      <c r="C54" s="1466"/>
      <c r="D54" s="1467"/>
      <c r="E54" s="1467"/>
      <c r="F54" s="1467"/>
      <c r="G54" s="1427"/>
      <c r="H54" s="1427"/>
      <c r="I54" s="1427"/>
      <c r="J54" s="1428"/>
    </row>
    <row r="55" spans="1:10" ht="12.75" thickTop="1">
      <c r="A55" s="1426"/>
      <c r="B55" s="1427"/>
      <c r="C55" s="1427"/>
      <c r="D55" s="1427"/>
      <c r="E55" s="1427"/>
      <c r="F55" s="1427"/>
      <c r="G55" s="1427"/>
      <c r="H55" s="1427"/>
      <c r="I55" s="1427"/>
      <c r="J55" s="1428"/>
    </row>
    <row r="56" spans="1:10">
      <c r="A56" s="1468" t="s">
        <v>2708</v>
      </c>
    </row>
    <row r="57" spans="1:10">
      <c r="B57" s="1424" t="s">
        <v>2709</v>
      </c>
    </row>
    <row r="58" spans="1:10">
      <c r="B58" s="3578" t="s">
        <v>504</v>
      </c>
      <c r="C58" s="3580" t="s">
        <v>2710</v>
      </c>
      <c r="D58" s="3581" t="s">
        <v>1202</v>
      </c>
      <c r="E58" s="3582"/>
      <c r="F58" s="3583"/>
    </row>
    <row r="59" spans="1:10">
      <c r="B59" s="3579"/>
      <c r="C59" s="3580"/>
      <c r="D59" s="1469" t="s">
        <v>2711</v>
      </c>
      <c r="E59" s="1469" t="s">
        <v>2712</v>
      </c>
      <c r="F59" s="1469" t="s">
        <v>2713</v>
      </c>
    </row>
    <row r="60" spans="1:10">
      <c r="B60" s="1470"/>
      <c r="C60" s="1470"/>
      <c r="D60" s="1470" t="s">
        <v>784</v>
      </c>
      <c r="E60" s="1470" t="s">
        <v>1900</v>
      </c>
      <c r="F60" s="1470" t="s">
        <v>2714</v>
      </c>
    </row>
    <row r="61" spans="1:10">
      <c r="B61" s="1471"/>
      <c r="C61" s="1472"/>
      <c r="D61" s="1473"/>
      <c r="E61" s="1473"/>
      <c r="F61" s="1473"/>
    </row>
    <row r="62" spans="1:10">
      <c r="B62" s="1471"/>
      <c r="C62" s="1472"/>
      <c r="D62" s="1471"/>
      <c r="E62" s="1471"/>
      <c r="F62" s="1471"/>
    </row>
    <row r="63" spans="1:10">
      <c r="B63" s="1474"/>
      <c r="C63" s="1475"/>
      <c r="D63" s="1474"/>
      <c r="E63" s="1474"/>
      <c r="F63" s="1474"/>
    </row>
    <row r="64" spans="1:10" ht="12.75" thickBot="1">
      <c r="B64" s="3585" t="s">
        <v>2715</v>
      </c>
      <c r="C64" s="3586"/>
      <c r="D64" s="1476">
        <f>SUM(D61:D63)</f>
        <v>0</v>
      </c>
      <c r="E64" s="1476">
        <f>SUM(E61:E63)</f>
        <v>0</v>
      </c>
      <c r="F64" s="1476">
        <f>SUM(F61:F63)</f>
        <v>0</v>
      </c>
    </row>
    <row r="65" spans="1:9" ht="12.75" thickTop="1"/>
    <row r="66" spans="1:9">
      <c r="A66" s="1468" t="s">
        <v>2716</v>
      </c>
    </row>
    <row r="67" spans="1:9">
      <c r="A67" s="1468"/>
      <c r="B67" s="1424" t="s">
        <v>2717</v>
      </c>
    </row>
    <row r="68" spans="1:9" s="1477" customFormat="1" ht="20.25" customHeight="1">
      <c r="B68" s="3578" t="s">
        <v>1989</v>
      </c>
      <c r="C68" s="3587" t="s">
        <v>2718</v>
      </c>
      <c r="D68" s="3588"/>
      <c r="E68" s="3589"/>
      <c r="F68" s="3587" t="s">
        <v>2719</v>
      </c>
      <c r="G68" s="3588"/>
      <c r="H68" s="3589"/>
      <c r="I68" s="3578" t="s">
        <v>2720</v>
      </c>
    </row>
    <row r="69" spans="1:9" s="1477" customFormat="1" ht="24">
      <c r="B69" s="3579"/>
      <c r="C69" s="1469" t="s">
        <v>2721</v>
      </c>
      <c r="D69" s="1469" t="s">
        <v>2722</v>
      </c>
      <c r="E69" s="1469" t="s">
        <v>2723</v>
      </c>
      <c r="F69" s="1469" t="s">
        <v>2724</v>
      </c>
      <c r="G69" s="1469" t="s">
        <v>2725</v>
      </c>
      <c r="H69" s="1469" t="s">
        <v>2726</v>
      </c>
      <c r="I69" s="3579"/>
    </row>
    <row r="70" spans="1:9">
      <c r="B70" s="1478"/>
      <c r="C70" s="1478" t="s">
        <v>784</v>
      </c>
      <c r="D70" s="1478" t="s">
        <v>1900</v>
      </c>
      <c r="E70" s="1478" t="s">
        <v>2727</v>
      </c>
      <c r="F70" s="1478" t="s">
        <v>1910</v>
      </c>
      <c r="G70" s="1478" t="s">
        <v>1912</v>
      </c>
      <c r="H70" s="1478" t="s">
        <v>1916</v>
      </c>
      <c r="I70" s="1478" t="s">
        <v>2728</v>
      </c>
    </row>
    <row r="71" spans="1:9">
      <c r="B71" s="1479"/>
      <c r="C71" s="1479"/>
      <c r="D71" s="1479"/>
      <c r="E71" s="1479"/>
      <c r="F71" s="1479"/>
      <c r="G71" s="1479"/>
      <c r="H71" s="1479"/>
      <c r="I71" s="1479"/>
    </row>
    <row r="72" spans="1:9">
      <c r="B72" s="1479"/>
      <c r="C72" s="1479"/>
      <c r="D72" s="1479"/>
      <c r="E72" s="1479"/>
      <c r="F72" s="1479"/>
      <c r="G72" s="1479"/>
      <c r="H72" s="1479"/>
      <c r="I72" s="1479"/>
    </row>
    <row r="73" spans="1:9" ht="12.75" thickBot="1">
      <c r="B73" s="1480" t="s">
        <v>2715</v>
      </c>
      <c r="C73" s="1481"/>
      <c r="D73" s="1481"/>
      <c r="E73" s="1481"/>
      <c r="F73" s="1481"/>
      <c r="G73" s="1481"/>
      <c r="H73" s="1481"/>
      <c r="I73" s="1481"/>
    </row>
    <row r="74" spans="1:9" ht="12.75" thickTop="1"/>
    <row r="75" spans="1:9">
      <c r="A75" s="1468" t="s">
        <v>2729</v>
      </c>
    </row>
    <row r="76" spans="1:9" s="1477" customFormat="1" ht="36">
      <c r="B76" s="1469" t="s">
        <v>1903</v>
      </c>
      <c r="C76" s="1469" t="s">
        <v>2730</v>
      </c>
      <c r="D76" s="1469" t="s">
        <v>2731</v>
      </c>
      <c r="E76" s="1469" t="s">
        <v>2732</v>
      </c>
      <c r="F76" s="1469" t="s">
        <v>2733</v>
      </c>
      <c r="G76" s="1469" t="s">
        <v>2734</v>
      </c>
      <c r="H76" s="1469" t="s">
        <v>2735</v>
      </c>
      <c r="I76" s="1469" t="s">
        <v>2736</v>
      </c>
    </row>
    <row r="77" spans="1:9">
      <c r="B77" s="1482"/>
      <c r="C77" s="1482"/>
      <c r="D77" s="1482"/>
      <c r="E77" s="1483" t="s">
        <v>784</v>
      </c>
      <c r="F77" s="1483" t="s">
        <v>1900</v>
      </c>
      <c r="G77" s="1483" t="s">
        <v>1906</v>
      </c>
      <c r="H77" s="1483" t="s">
        <v>2737</v>
      </c>
      <c r="I77" s="1482"/>
    </row>
    <row r="78" spans="1:9">
      <c r="B78" s="1471"/>
      <c r="C78" s="1471"/>
      <c r="D78" s="1471"/>
      <c r="E78" s="1471"/>
      <c r="F78" s="1471"/>
      <c r="G78" s="1471"/>
      <c r="H78" s="1471"/>
      <c r="I78" s="1471"/>
    </row>
    <row r="79" spans="1:9">
      <c r="B79" s="1484"/>
      <c r="C79" s="1484"/>
      <c r="D79" s="1484"/>
      <c r="E79" s="1484"/>
      <c r="F79" s="1484"/>
      <c r="G79" s="1484"/>
      <c r="H79" s="1484"/>
      <c r="I79" s="1484"/>
    </row>
    <row r="80" spans="1:9" ht="12.75" thickBot="1">
      <c r="B80" s="3585" t="s">
        <v>2715</v>
      </c>
      <c r="C80" s="3586"/>
      <c r="D80" s="1485"/>
      <c r="E80" s="1485"/>
      <c r="F80" s="1485"/>
      <c r="G80" s="1485"/>
      <c r="H80" s="1485"/>
      <c r="I80" s="1485"/>
    </row>
    <row r="81" spans="1:10" ht="12.75" thickTop="1"/>
    <row r="82" spans="1:10">
      <c r="A82" s="1468" t="s">
        <v>2738</v>
      </c>
    </row>
    <row r="83" spans="1:10" s="1486" customFormat="1">
      <c r="A83" s="3584" t="s">
        <v>1903</v>
      </c>
      <c r="B83" s="3590" t="s">
        <v>2122</v>
      </c>
      <c r="C83" s="3590" t="s">
        <v>2739</v>
      </c>
      <c r="D83" s="3590" t="s">
        <v>2740</v>
      </c>
      <c r="E83" s="3593" t="s">
        <v>2741</v>
      </c>
      <c r="F83" s="3594"/>
      <c r="G83" s="3594"/>
      <c r="H83" s="3595"/>
      <c r="I83" s="3584" t="s">
        <v>2742</v>
      </c>
    </row>
    <row r="84" spans="1:10" s="1486" customFormat="1" ht="40.9" customHeight="1">
      <c r="A84" s="3584"/>
      <c r="B84" s="3591"/>
      <c r="C84" s="3591"/>
      <c r="D84" s="3592"/>
      <c r="E84" s="1487" t="s">
        <v>2743</v>
      </c>
      <c r="F84" s="1487" t="s">
        <v>2543</v>
      </c>
      <c r="G84" s="1487" t="s">
        <v>2544</v>
      </c>
      <c r="H84" s="1487" t="s">
        <v>2744</v>
      </c>
      <c r="I84" s="3584"/>
    </row>
    <row r="85" spans="1:10" s="1486" customFormat="1">
      <c r="A85" s="3584"/>
      <c r="B85" s="3592"/>
      <c r="C85" s="3592"/>
      <c r="D85" s="1487" t="s">
        <v>2745</v>
      </c>
      <c r="E85" s="1487" t="s">
        <v>2745</v>
      </c>
      <c r="F85" s="1487" t="s">
        <v>2745</v>
      </c>
      <c r="G85" s="1487" t="s">
        <v>2745</v>
      </c>
      <c r="H85" s="1487" t="s">
        <v>2745</v>
      </c>
      <c r="I85" s="1487" t="s">
        <v>2745</v>
      </c>
    </row>
    <row r="86" spans="1:10">
      <c r="A86" s="1488">
        <v>1</v>
      </c>
      <c r="B86" s="1489" t="s">
        <v>2746</v>
      </c>
      <c r="C86" s="1489"/>
      <c r="D86" s="1490"/>
      <c r="E86" s="1490"/>
      <c r="F86" s="1490"/>
      <c r="G86" s="1490"/>
      <c r="H86" s="1490"/>
      <c r="I86" s="1490"/>
    </row>
    <row r="87" spans="1:10">
      <c r="A87" s="1491">
        <v>2</v>
      </c>
      <c r="B87" s="1492" t="s">
        <v>2747</v>
      </c>
      <c r="C87" s="1492"/>
      <c r="D87" s="1493"/>
      <c r="E87" s="1493"/>
      <c r="F87" s="1494"/>
      <c r="G87" s="1493"/>
      <c r="H87" s="1493"/>
      <c r="I87" s="1493"/>
    </row>
    <row r="88" spans="1:10">
      <c r="A88" s="1495">
        <v>3</v>
      </c>
      <c r="B88" s="1496" t="s">
        <v>2748</v>
      </c>
      <c r="C88" s="1496"/>
      <c r="D88" s="1497"/>
      <c r="E88" s="1497"/>
      <c r="F88" s="1498"/>
      <c r="G88" s="1497"/>
      <c r="H88" s="1497"/>
      <c r="I88" s="1497"/>
    </row>
    <row r="89" spans="1:10">
      <c r="A89" s="1499"/>
      <c r="B89" s="1499"/>
      <c r="C89" s="1500" t="s">
        <v>2749</v>
      </c>
      <c r="D89" s="1501"/>
      <c r="E89" s="1501"/>
      <c r="F89" s="1501"/>
      <c r="G89" s="1501"/>
      <c r="H89" s="1501"/>
      <c r="I89" s="1501"/>
    </row>
    <row r="90" spans="1:10">
      <c r="B90" s="1502"/>
      <c r="C90" s="1502"/>
      <c r="D90" s="1502"/>
      <c r="E90" s="1502"/>
      <c r="F90" s="1502"/>
      <c r="G90" s="1502"/>
      <c r="H90" s="1502"/>
      <c r="I90" s="1502"/>
      <c r="J90" s="1502"/>
    </row>
    <row r="91" spans="1:10">
      <c r="A91" s="1468" t="s">
        <v>2750</v>
      </c>
    </row>
    <row r="92" spans="1:10">
      <c r="B92" s="1424" t="s">
        <v>2751</v>
      </c>
    </row>
    <row r="94" spans="1:10">
      <c r="A94" s="1468" t="s">
        <v>2752</v>
      </c>
    </row>
    <row r="95" spans="1:10">
      <c r="B95" s="1424" t="s">
        <v>2753</v>
      </c>
    </row>
    <row r="99" spans="1:9">
      <c r="A99" s="1503" t="s">
        <v>2531</v>
      </c>
      <c r="B99" s="1427"/>
      <c r="D99" s="1503"/>
      <c r="E99" s="1503" t="s">
        <v>2531</v>
      </c>
      <c r="F99" s="1503"/>
      <c r="I99" s="1503" t="s">
        <v>2531</v>
      </c>
    </row>
    <row r="100" spans="1:9">
      <c r="A100" s="1503" t="s">
        <v>2532</v>
      </c>
      <c r="B100" s="1427"/>
      <c r="D100" s="1503"/>
      <c r="E100" s="1503" t="s">
        <v>2533</v>
      </c>
      <c r="F100" s="1503"/>
      <c r="I100" s="1503" t="s">
        <v>2478</v>
      </c>
    </row>
    <row r="101" spans="1:9">
      <c r="A101" s="1503" t="s">
        <v>2534</v>
      </c>
      <c r="B101" s="1427"/>
      <c r="D101" s="1503"/>
      <c r="E101" s="1503" t="s">
        <v>2534</v>
      </c>
      <c r="F101" s="1503"/>
      <c r="I101" s="1503" t="s">
        <v>2534</v>
      </c>
    </row>
    <row r="102" spans="1:9">
      <c r="A102" s="1503" t="s">
        <v>1088</v>
      </c>
      <c r="B102" s="1427"/>
      <c r="D102" s="1503"/>
      <c r="E102" s="1503" t="s">
        <v>1088</v>
      </c>
      <c r="F102" s="1503"/>
      <c r="I102" s="1503" t="s">
        <v>1088</v>
      </c>
    </row>
    <row r="103" spans="1:9">
      <c r="A103" s="1503"/>
      <c r="B103" s="1427"/>
      <c r="C103" s="1503"/>
      <c r="D103" s="1503"/>
      <c r="E103" s="1503"/>
      <c r="F103" s="1503"/>
      <c r="G103" s="1503"/>
    </row>
  </sheetData>
  <mergeCells count="20">
    <mergeCell ref="A83:A85"/>
    <mergeCell ref="B83:B85"/>
    <mergeCell ref="C83:C85"/>
    <mergeCell ref="D83:D84"/>
    <mergeCell ref="E83:H83"/>
    <mergeCell ref="I83:I84"/>
    <mergeCell ref="B64:C64"/>
    <mergeCell ref="B68:B69"/>
    <mergeCell ref="C68:E68"/>
    <mergeCell ref="F68:H68"/>
    <mergeCell ref="I68:I69"/>
    <mergeCell ref="B80:C80"/>
    <mergeCell ref="B58:B59"/>
    <mergeCell ref="C58:C59"/>
    <mergeCell ref="D58:F58"/>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
  <sheetViews>
    <sheetView zoomScaleNormal="100" zoomScaleSheetLayoutView="100" zoomScalePageLayoutView="85" workbookViewId="0">
      <selection activeCell="D7" sqref="D7"/>
    </sheetView>
  </sheetViews>
  <sheetFormatPr defaultColWidth="9.140625" defaultRowHeight="17.25"/>
  <cols>
    <col min="1" max="1" width="8.28515625" style="1083" customWidth="1"/>
    <col min="2" max="2" width="8.140625" style="1083" customWidth="1"/>
    <col min="3" max="3" width="26" style="1083" customWidth="1"/>
    <col min="4" max="4" width="10.7109375" style="1083" customWidth="1"/>
    <col min="5" max="5" width="9.140625" style="1083" customWidth="1"/>
    <col min="6" max="6" width="11.85546875" style="1083" customWidth="1"/>
    <col min="7" max="7" width="10.140625" style="1083" customWidth="1"/>
    <col min="8" max="8" width="10.7109375" style="1083" customWidth="1"/>
    <col min="9" max="9" width="7" style="1083" customWidth="1"/>
    <col min="10" max="10" width="13.5703125" style="1083" customWidth="1"/>
    <col min="11" max="11" width="7.28515625" style="1083" customWidth="1"/>
    <col min="12" max="12" width="6.28515625" style="1083" customWidth="1"/>
    <col min="13" max="13" width="9.5703125" style="1083" customWidth="1"/>
    <col min="14" max="14" width="9.85546875" style="1083" customWidth="1"/>
    <col min="15" max="15" width="11.5703125" style="1083" customWidth="1"/>
    <col min="16" max="16" width="18" style="1083" customWidth="1"/>
    <col min="17" max="17" width="27.140625" style="1083" customWidth="1"/>
    <col min="18" max="16384" width="9.140625" style="1083"/>
  </cols>
  <sheetData>
    <row r="1" spans="1:17">
      <c r="C1" s="1084"/>
      <c r="D1" s="1084"/>
      <c r="E1" s="1084"/>
      <c r="F1" s="1084"/>
      <c r="G1" s="1084"/>
      <c r="H1" s="1085"/>
      <c r="I1" s="1084"/>
      <c r="J1" s="1084"/>
      <c r="K1" s="1084"/>
      <c r="L1" s="1084"/>
      <c r="M1" s="1084"/>
      <c r="N1" s="1084"/>
      <c r="O1" s="1084"/>
      <c r="P1" s="1084"/>
      <c r="Q1" s="1084"/>
    </row>
    <row r="2" spans="1:17">
      <c r="C2" s="1084"/>
      <c r="D2" s="1084"/>
      <c r="E2" s="1084"/>
      <c r="F2" s="1084"/>
      <c r="G2" s="1084"/>
      <c r="H2" s="1085" t="s">
        <v>2096</v>
      </c>
      <c r="I2" s="1084"/>
      <c r="J2" s="1084"/>
      <c r="K2" s="1084"/>
      <c r="L2" s="1084"/>
      <c r="M2" s="1084"/>
      <c r="N2" s="1084"/>
      <c r="O2" s="1084"/>
      <c r="P2" s="1084"/>
      <c r="Q2" s="1084"/>
    </row>
    <row r="3" spans="1:17">
      <c r="C3" s="1084"/>
      <c r="D3" s="1084"/>
      <c r="E3" s="1084"/>
      <c r="F3" s="1084"/>
      <c r="G3" s="1084"/>
      <c r="H3" s="1085" t="s">
        <v>2097</v>
      </c>
      <c r="I3" s="1084"/>
      <c r="J3" s="1084"/>
      <c r="K3" s="1084"/>
      <c r="L3" s="1084"/>
      <c r="M3" s="1084"/>
      <c r="N3" s="1084"/>
      <c r="O3" s="1084"/>
      <c r="P3" s="1084"/>
      <c r="Q3" s="1084"/>
    </row>
    <row r="4" spans="1:17">
      <c r="C4" s="1084"/>
      <c r="D4" s="1084"/>
      <c r="E4" s="1084"/>
      <c r="F4" s="1084"/>
      <c r="G4" s="1084"/>
      <c r="H4" s="1085" t="s">
        <v>890</v>
      </c>
      <c r="I4" s="1084"/>
      <c r="J4" s="1084"/>
      <c r="K4" s="1084"/>
      <c r="L4" s="1084"/>
      <c r="M4" s="1084"/>
      <c r="N4" s="1084"/>
      <c r="O4" s="1084"/>
      <c r="P4" s="1084"/>
      <c r="Q4" s="1084"/>
    </row>
    <row r="5" spans="1:17">
      <c r="A5" s="831"/>
      <c r="C5" s="1085"/>
      <c r="D5" s="1085"/>
      <c r="E5" s="1085"/>
      <c r="F5" s="1085"/>
      <c r="G5" s="1085"/>
      <c r="H5" s="1086" t="s">
        <v>2451</v>
      </c>
      <c r="J5" s="1085"/>
      <c r="K5" s="1085"/>
      <c r="L5" s="1085"/>
      <c r="M5" s="1085"/>
      <c r="N5" s="1085"/>
      <c r="O5" s="1085"/>
      <c r="P5" s="1085"/>
      <c r="Q5" s="1085"/>
    </row>
    <row r="6" spans="1:17">
      <c r="A6" s="1083" t="s">
        <v>2452</v>
      </c>
      <c r="K6" s="1087"/>
    </row>
    <row r="8" spans="1:17">
      <c r="A8" s="1088"/>
      <c r="B8" s="1088"/>
      <c r="C8" s="1088"/>
      <c r="D8" s="1089"/>
      <c r="E8" s="1088"/>
      <c r="F8" s="1090" t="s">
        <v>2141</v>
      </c>
      <c r="G8" s="1091"/>
      <c r="H8" s="1092"/>
      <c r="I8" s="1093" t="s">
        <v>2453</v>
      </c>
      <c r="J8" s="1094"/>
      <c r="K8" s="1095"/>
      <c r="L8" s="1096"/>
      <c r="M8" s="1096" t="s">
        <v>2454</v>
      </c>
      <c r="N8" s="1097"/>
      <c r="O8" s="1098"/>
      <c r="P8" s="3596" t="s">
        <v>2455</v>
      </c>
    </row>
    <row r="9" spans="1:17" s="1101" customFormat="1" ht="33">
      <c r="A9" s="1089"/>
      <c r="B9" s="1099" t="s">
        <v>1903</v>
      </c>
      <c r="C9" s="1100" t="s">
        <v>2456</v>
      </c>
      <c r="D9" s="1100" t="s">
        <v>2457</v>
      </c>
      <c r="E9" s="1100" t="s">
        <v>2458</v>
      </c>
      <c r="F9" s="1100" t="s">
        <v>2459</v>
      </c>
      <c r="G9" s="1100" t="s">
        <v>2460</v>
      </c>
      <c r="H9" s="1100" t="s">
        <v>2461</v>
      </c>
      <c r="I9" s="1100" t="s">
        <v>2462</v>
      </c>
      <c r="J9" s="1100" t="s">
        <v>2463</v>
      </c>
      <c r="K9" s="1100" t="s">
        <v>2464</v>
      </c>
      <c r="L9" s="1100" t="s">
        <v>2465</v>
      </c>
      <c r="M9" s="1100" t="s">
        <v>2466</v>
      </c>
      <c r="N9" s="1100" t="s">
        <v>2467</v>
      </c>
      <c r="O9" s="1100" t="s">
        <v>2468</v>
      </c>
      <c r="P9" s="3596"/>
    </row>
    <row r="10" spans="1:17" s="1101" customFormat="1">
      <c r="A10" s="1089"/>
      <c r="B10" s="1102">
        <v>1</v>
      </c>
      <c r="C10" s="1103">
        <v>2</v>
      </c>
      <c r="D10" s="1102">
        <v>3</v>
      </c>
      <c r="E10" s="1103">
        <v>4</v>
      </c>
      <c r="F10" s="1102">
        <v>5</v>
      </c>
      <c r="G10" s="1103">
        <v>6</v>
      </c>
      <c r="H10" s="1102">
        <v>7</v>
      </c>
      <c r="I10" s="1103">
        <v>8</v>
      </c>
      <c r="J10" s="1102">
        <v>9</v>
      </c>
      <c r="K10" s="1103">
        <v>10</v>
      </c>
      <c r="L10" s="1102">
        <v>11</v>
      </c>
      <c r="M10" s="1103">
        <v>12</v>
      </c>
      <c r="N10" s="1102">
        <v>13</v>
      </c>
      <c r="O10" s="1103">
        <v>14</v>
      </c>
      <c r="P10" s="1102">
        <v>15</v>
      </c>
    </row>
    <row r="11" spans="1:17">
      <c r="A11" s="3597" t="s">
        <v>2469</v>
      </c>
      <c r="B11" s="1104"/>
      <c r="C11" s="1105" t="s">
        <v>2469</v>
      </c>
      <c r="D11" s="1105"/>
      <c r="E11" s="1104"/>
      <c r="F11" s="1104"/>
      <c r="G11" s="1104"/>
      <c r="H11" s="1104"/>
      <c r="I11" s="1104"/>
      <c r="J11" s="1104"/>
      <c r="K11" s="1104"/>
      <c r="L11" s="1104"/>
      <c r="M11" s="1104"/>
      <c r="N11" s="1104"/>
      <c r="O11" s="1104"/>
      <c r="P11" s="1105"/>
    </row>
    <row r="12" spans="1:17">
      <c r="A12" s="3598"/>
      <c r="B12" s="1106">
        <v>1</v>
      </c>
      <c r="C12" s="1088" t="s">
        <v>2470</v>
      </c>
      <c r="D12" s="1088"/>
      <c r="E12" s="1088"/>
      <c r="F12" s="1088"/>
      <c r="G12" s="1088"/>
      <c r="H12" s="1088"/>
      <c r="I12" s="1088"/>
      <c r="J12" s="1088"/>
      <c r="K12" s="1088"/>
      <c r="L12" s="1088"/>
      <c r="M12" s="1088"/>
      <c r="N12" s="1088"/>
      <c r="O12" s="1088"/>
      <c r="P12" s="1088"/>
    </row>
    <row r="13" spans="1:17">
      <c r="A13" s="3598"/>
      <c r="B13" s="1107">
        <v>1.1000000000000001</v>
      </c>
      <c r="C13" s="1108" t="s">
        <v>2471</v>
      </c>
      <c r="D13" s="1108"/>
      <c r="E13" s="1108"/>
      <c r="F13" s="1108"/>
      <c r="G13" s="1108"/>
      <c r="H13" s="1088"/>
      <c r="I13" s="1088"/>
      <c r="J13" s="1088"/>
      <c r="K13" s="1088"/>
      <c r="L13" s="1088"/>
      <c r="M13" s="1088"/>
      <c r="N13" s="1088"/>
      <c r="O13" s="1088"/>
      <c r="P13" s="1088"/>
    </row>
    <row r="14" spans="1:17">
      <c r="A14" s="3598"/>
      <c r="B14" s="1107">
        <v>1.1000000000000001</v>
      </c>
      <c r="C14" s="1108" t="s">
        <v>2472</v>
      </c>
      <c r="D14" s="1108"/>
      <c r="E14" s="1108"/>
      <c r="F14" s="1108"/>
      <c r="G14" s="1108"/>
      <c r="H14" s="1088"/>
      <c r="I14" s="1088"/>
      <c r="J14" s="1088"/>
      <c r="K14" s="1088"/>
      <c r="L14" s="1088"/>
      <c r="M14" s="1088"/>
      <c r="N14" s="1088"/>
      <c r="O14" s="1088"/>
      <c r="P14" s="1088"/>
    </row>
    <row r="15" spans="1:17">
      <c r="A15" s="3598"/>
      <c r="B15" s="1107">
        <v>1.1000000000000001</v>
      </c>
      <c r="C15" s="1108" t="s">
        <v>2473</v>
      </c>
      <c r="D15" s="1108"/>
      <c r="E15" s="1108"/>
      <c r="F15" s="1108"/>
      <c r="G15" s="1108"/>
      <c r="H15" s="1088"/>
      <c r="I15" s="1088"/>
      <c r="J15" s="1088"/>
      <c r="K15" s="1088"/>
      <c r="L15" s="1088"/>
      <c r="M15" s="1088"/>
      <c r="N15" s="1088"/>
      <c r="O15" s="1088"/>
      <c r="P15" s="1088"/>
    </row>
    <row r="16" spans="1:17">
      <c r="A16" s="3598"/>
      <c r="B16" s="1107"/>
      <c r="C16" s="1108"/>
      <c r="D16" s="1108"/>
      <c r="E16" s="1108"/>
      <c r="F16" s="1108"/>
      <c r="G16" s="1108"/>
      <c r="H16" s="1088"/>
      <c r="I16" s="1088"/>
      <c r="J16" s="1088"/>
      <c r="K16" s="1088"/>
      <c r="L16" s="1088"/>
      <c r="M16" s="1088"/>
      <c r="N16" s="1088"/>
      <c r="O16" s="1088"/>
      <c r="P16" s="1088"/>
    </row>
    <row r="17" spans="1:16">
      <c r="A17" s="3598"/>
      <c r="B17" s="1107"/>
      <c r="C17" s="1108" t="s">
        <v>2474</v>
      </c>
      <c r="D17" s="1108"/>
      <c r="E17" s="1108"/>
      <c r="F17" s="1108"/>
      <c r="G17" s="1108"/>
      <c r="H17" s="1088"/>
      <c r="I17" s="1088"/>
      <c r="J17" s="1088"/>
      <c r="K17" s="1088"/>
      <c r="L17" s="1088"/>
      <c r="M17" s="1088"/>
      <c r="N17" s="1088"/>
      <c r="O17" s="1088"/>
      <c r="P17" s="1088"/>
    </row>
    <row r="18" spans="1:16">
      <c r="A18" s="3599"/>
      <c r="B18" s="1107"/>
      <c r="C18" s="1108"/>
      <c r="D18" s="1108"/>
      <c r="E18" s="1108"/>
      <c r="F18" s="1108"/>
      <c r="G18" s="1108"/>
      <c r="H18" s="1088"/>
      <c r="I18" s="1088"/>
      <c r="J18" s="1088"/>
      <c r="K18" s="1088"/>
      <c r="L18" s="1088"/>
      <c r="M18" s="1088"/>
      <c r="N18" s="1088"/>
      <c r="O18" s="1088"/>
      <c r="P18" s="1088"/>
    </row>
    <row r="19" spans="1:16">
      <c r="A19" s="3600" t="s">
        <v>2475</v>
      </c>
      <c r="B19" s="1088"/>
      <c r="C19" s="1105" t="s">
        <v>2475</v>
      </c>
      <c r="D19" s="1088"/>
      <c r="E19" s="1088"/>
      <c r="F19" s="1088"/>
      <c r="G19" s="1088"/>
      <c r="H19" s="1088"/>
      <c r="I19" s="1088"/>
      <c r="J19" s="1088"/>
      <c r="K19" s="1088"/>
      <c r="L19" s="1088"/>
      <c r="M19" s="1088"/>
      <c r="N19" s="1088"/>
      <c r="O19" s="1088"/>
      <c r="P19" s="1088"/>
    </row>
    <row r="20" spans="1:16">
      <c r="A20" s="3601"/>
      <c r="B20" s="1106">
        <v>1</v>
      </c>
      <c r="C20" s="1088" t="s">
        <v>2470</v>
      </c>
      <c r="D20" s="1088"/>
      <c r="E20" s="1088"/>
      <c r="F20" s="1088"/>
      <c r="G20" s="1088"/>
      <c r="H20" s="1088"/>
      <c r="I20" s="1088"/>
      <c r="J20" s="1088"/>
      <c r="K20" s="1088"/>
      <c r="L20" s="1088"/>
      <c r="M20" s="1088"/>
      <c r="N20" s="1088"/>
      <c r="O20" s="1088"/>
      <c r="P20" s="1088"/>
    </row>
    <row r="21" spans="1:16">
      <c r="A21" s="3601"/>
      <c r="B21" s="1107">
        <v>1.1000000000000001</v>
      </c>
      <c r="C21" s="1108" t="s">
        <v>2471</v>
      </c>
      <c r="D21" s="1088"/>
      <c r="E21" s="1088"/>
      <c r="F21" s="1088"/>
      <c r="G21" s="1088"/>
      <c r="H21" s="1088"/>
      <c r="I21" s="1088"/>
      <c r="J21" s="1088"/>
      <c r="K21" s="1088"/>
      <c r="L21" s="1088"/>
      <c r="M21" s="1088"/>
      <c r="N21" s="1088"/>
      <c r="O21" s="1088"/>
      <c r="P21" s="1088"/>
    </row>
    <row r="22" spans="1:16">
      <c r="A22" s="3601"/>
      <c r="B22" s="1107">
        <v>1.1000000000000001</v>
      </c>
      <c r="C22" s="1108" t="s">
        <v>2472</v>
      </c>
      <c r="D22" s="1088"/>
      <c r="E22" s="1088"/>
      <c r="F22" s="1088"/>
      <c r="G22" s="1088"/>
      <c r="H22" s="1088"/>
      <c r="I22" s="1088"/>
      <c r="J22" s="1088"/>
      <c r="K22" s="1088"/>
      <c r="L22" s="1088"/>
      <c r="M22" s="1088"/>
      <c r="N22" s="1088"/>
      <c r="O22" s="1088"/>
      <c r="P22" s="1088"/>
    </row>
    <row r="23" spans="1:16">
      <c r="A23" s="3601"/>
      <c r="B23" s="1107">
        <v>1.1000000000000001</v>
      </c>
      <c r="C23" s="1108" t="s">
        <v>2473</v>
      </c>
      <c r="D23" s="1088"/>
      <c r="E23" s="1088"/>
      <c r="F23" s="1088"/>
      <c r="G23" s="1088"/>
      <c r="H23" s="1088"/>
      <c r="I23" s="1088"/>
      <c r="J23" s="1088"/>
      <c r="K23" s="1088"/>
      <c r="L23" s="1088"/>
      <c r="M23" s="1088"/>
      <c r="N23" s="1088"/>
      <c r="O23" s="1088"/>
      <c r="P23" s="1088"/>
    </row>
    <row r="24" spans="1:16">
      <c r="A24" s="3601"/>
      <c r="B24" s="1107"/>
      <c r="C24" s="1108"/>
      <c r="D24" s="1088"/>
      <c r="E24" s="1088"/>
      <c r="F24" s="1088"/>
      <c r="G24" s="1088"/>
      <c r="H24" s="1088"/>
      <c r="I24" s="1088"/>
      <c r="J24" s="1088"/>
      <c r="K24" s="1088"/>
      <c r="L24" s="1088"/>
      <c r="M24" s="1088"/>
      <c r="N24" s="1088"/>
      <c r="O24" s="1088"/>
      <c r="P24" s="1088"/>
    </row>
    <row r="25" spans="1:16">
      <c r="A25" s="3602"/>
      <c r="B25" s="1107"/>
      <c r="C25" s="1108" t="s">
        <v>2474</v>
      </c>
      <c r="D25" s="1088"/>
      <c r="E25" s="1088"/>
      <c r="F25" s="1088"/>
      <c r="G25" s="1088"/>
      <c r="H25" s="1088"/>
      <c r="I25" s="1088"/>
      <c r="J25" s="1088"/>
      <c r="K25" s="1088"/>
      <c r="L25" s="1088"/>
      <c r="M25" s="1088"/>
      <c r="N25" s="1088"/>
      <c r="O25" s="1088"/>
      <c r="P25" s="1088"/>
    </row>
    <row r="26" spans="1:16">
      <c r="B26" s="1088" t="s">
        <v>2476</v>
      </c>
      <c r="C26" s="1088"/>
      <c r="D26" s="1088"/>
      <c r="E26" s="1088"/>
      <c r="F26" s="1088"/>
      <c r="G26" s="1088"/>
      <c r="H26" s="1088"/>
      <c r="I26" s="1088"/>
      <c r="J26" s="1088"/>
      <c r="K26" s="1088"/>
      <c r="L26" s="1088"/>
      <c r="M26" s="1088"/>
      <c r="N26" s="1088"/>
      <c r="O26" s="1088"/>
      <c r="P26" s="1088"/>
    </row>
    <row r="27" spans="1:16">
      <c r="A27" s="426"/>
      <c r="B27" s="426"/>
      <c r="C27" s="426"/>
      <c r="D27" s="426"/>
      <c r="E27" s="426"/>
      <c r="F27" s="426"/>
      <c r="G27" s="426"/>
      <c r="H27" s="426"/>
    </row>
    <row r="29" spans="1:16">
      <c r="C29" s="1109" t="s">
        <v>2045</v>
      </c>
      <c r="D29" s="1109"/>
      <c r="O29" s="1110" t="s">
        <v>2045</v>
      </c>
    </row>
    <row r="30" spans="1:16">
      <c r="C30" s="1083" t="s">
        <v>2477</v>
      </c>
      <c r="O30" s="1085" t="s">
        <v>2478</v>
      </c>
    </row>
    <row r="31" spans="1:16">
      <c r="C31" s="1083" t="s">
        <v>2479</v>
      </c>
      <c r="O31" s="1085" t="s">
        <v>2479</v>
      </c>
    </row>
    <row r="32" spans="1:16">
      <c r="O32" s="1085"/>
    </row>
    <row r="33" spans="1:16" ht="21" thickBot="1">
      <c r="A33" s="608" t="s">
        <v>915</v>
      </c>
      <c r="O33" s="1085"/>
    </row>
    <row r="34" spans="1:16" ht="29.45" customHeight="1" thickTop="1">
      <c r="A34" s="3603" t="s">
        <v>2480</v>
      </c>
      <c r="B34" s="3603"/>
      <c r="C34" s="3603"/>
      <c r="D34" s="3603"/>
      <c r="E34" s="3603"/>
      <c r="F34" s="3603"/>
      <c r="G34" s="3603"/>
      <c r="H34" s="3603"/>
      <c r="I34" s="3603"/>
      <c r="J34" s="3603"/>
      <c r="K34" s="3603"/>
      <c r="L34" s="3603"/>
      <c r="M34" s="3603"/>
      <c r="N34" s="3603"/>
      <c r="O34" s="3603"/>
      <c r="P34" s="3603"/>
    </row>
    <row r="35" spans="1:16">
      <c r="O35" s="1085"/>
    </row>
    <row r="36" spans="1:16" s="1039" customFormat="1" ht="23.25" thickBot="1">
      <c r="A36" s="1111" t="s">
        <v>959</v>
      </c>
    </row>
    <row r="37" spans="1:16" s="1039" customFormat="1" ht="23.25" thickTop="1">
      <c r="A37" s="1038">
        <v>1</v>
      </c>
      <c r="B37" s="1039" t="s">
        <v>2481</v>
      </c>
    </row>
    <row r="38" spans="1:16" s="1039" customFormat="1" ht="22.5">
      <c r="A38" s="1038">
        <v>2</v>
      </c>
      <c r="B38" s="1039" t="s">
        <v>2482</v>
      </c>
    </row>
    <row r="39" spans="1:16" s="1039" customFormat="1" ht="22.5">
      <c r="A39" s="1038">
        <v>3</v>
      </c>
      <c r="B39" s="1039" t="s">
        <v>2483</v>
      </c>
    </row>
    <row r="40" spans="1:16" s="1039" customFormat="1" ht="22.5">
      <c r="A40" s="1038">
        <v>4</v>
      </c>
      <c r="B40" s="1039" t="s">
        <v>2484</v>
      </c>
    </row>
    <row r="41" spans="1:16" s="1039" customFormat="1" ht="22.5">
      <c r="A41" s="1038">
        <v>5</v>
      </c>
      <c r="B41" s="1039" t="s">
        <v>2485</v>
      </c>
    </row>
    <row r="42" spans="1:16" s="1039" customFormat="1" ht="22.5">
      <c r="A42" s="1038">
        <v>6</v>
      </c>
      <c r="B42" s="1039" t="s">
        <v>2486</v>
      </c>
    </row>
    <row r="43" spans="1:16" s="1039" customFormat="1" ht="22.5">
      <c r="A43" s="1038">
        <v>7</v>
      </c>
      <c r="B43" s="1039" t="s">
        <v>2487</v>
      </c>
    </row>
    <row r="44" spans="1:16">
      <c r="A44" s="1112"/>
    </row>
  </sheetData>
  <mergeCells count="4">
    <mergeCell ref="P8:P9"/>
    <mergeCell ref="A11:A18"/>
    <mergeCell ref="A19:A25"/>
    <mergeCell ref="A34:P34"/>
  </mergeCells>
  <printOptions horizontalCentered="1"/>
  <pageMargins left="0.31496062992125984" right="0" top="0.19685039370078741" bottom="0" header="0" footer="0"/>
  <pageSetup scale="125" orientation="portrait" r:id="rId1"/>
  <rowBreaks count="1" manualBreakCount="1">
    <brk id="32" max="15" man="1"/>
  </rowBreaks>
  <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6"/>
  <sheetViews>
    <sheetView zoomScaleNormal="100" zoomScaleSheetLayoutView="140" workbookViewId="0">
      <selection activeCell="D7" sqref="D7"/>
    </sheetView>
  </sheetViews>
  <sheetFormatPr defaultColWidth="8.85546875" defaultRowHeight="14.25"/>
  <cols>
    <col min="1" max="1" width="54.28515625" style="1116" customWidth="1"/>
    <col min="2" max="2" width="11.140625" style="1116" customWidth="1"/>
    <col min="3" max="3" width="14.28515625" style="1116" customWidth="1"/>
    <col min="4" max="4" width="18" style="1116" customWidth="1"/>
    <col min="5" max="16384" width="8.85546875" style="1116"/>
  </cols>
  <sheetData>
    <row r="1" spans="1:4" ht="15">
      <c r="A1" s="3530" t="s">
        <v>2096</v>
      </c>
      <c r="B1" s="3530"/>
      <c r="C1" s="3530"/>
      <c r="D1" s="3530"/>
    </row>
    <row r="2" spans="1:4" ht="15">
      <c r="A2" s="3530" t="s">
        <v>403</v>
      </c>
      <c r="B2" s="3530"/>
      <c r="C2" s="3530"/>
      <c r="D2" s="3530"/>
    </row>
    <row r="3" spans="1:4" ht="15">
      <c r="A3" s="3530" t="s">
        <v>2754</v>
      </c>
      <c r="B3" s="3530"/>
      <c r="C3" s="3530"/>
      <c r="D3" s="3530"/>
    </row>
    <row r="4" spans="1:4" ht="15">
      <c r="A4" s="3530" t="s">
        <v>2755</v>
      </c>
      <c r="B4" s="3530"/>
      <c r="C4" s="3530"/>
      <c r="D4" s="3530"/>
    </row>
    <row r="5" spans="1:4">
      <c r="A5" s="3604" t="s">
        <v>2756</v>
      </c>
      <c r="B5" s="3604"/>
      <c r="C5" s="3604"/>
      <c r="D5" s="3604"/>
    </row>
    <row r="6" spans="1:4" s="1505" customFormat="1" ht="30">
      <c r="A6" s="1504" t="s">
        <v>0</v>
      </c>
      <c r="B6" s="1504" t="s">
        <v>2757</v>
      </c>
      <c r="C6" s="1504" t="s">
        <v>2758</v>
      </c>
      <c r="D6" s="1504" t="s">
        <v>2759</v>
      </c>
    </row>
    <row r="7" spans="1:4" s="1505" customFormat="1" ht="15">
      <c r="A7" s="1506">
        <v>1</v>
      </c>
      <c r="B7" s="1506">
        <v>2</v>
      </c>
      <c r="C7" s="1506">
        <v>3</v>
      </c>
      <c r="D7" s="1506">
        <v>5</v>
      </c>
    </row>
    <row r="8" spans="1:4" ht="20.100000000000001" customHeight="1">
      <c r="A8" s="1507" t="s">
        <v>2760</v>
      </c>
      <c r="B8" s="1257"/>
      <c r="C8" s="1257"/>
      <c r="D8" s="1257"/>
    </row>
    <row r="9" spans="1:4" ht="20.100000000000001" customHeight="1">
      <c r="A9" s="1508" t="s">
        <v>2761</v>
      </c>
      <c r="B9" s="1508"/>
      <c r="C9" s="1508"/>
      <c r="D9" s="1508"/>
    </row>
    <row r="10" spans="1:4" ht="20.100000000000001" customHeight="1">
      <c r="A10" s="1509" t="s">
        <v>2762</v>
      </c>
      <c r="B10" s="1510">
        <v>1</v>
      </c>
      <c r="C10" s="1511"/>
      <c r="D10" s="1511"/>
    </row>
    <row r="11" spans="1:4" ht="20.100000000000001" customHeight="1">
      <c r="A11" s="1509" t="s">
        <v>2763</v>
      </c>
      <c r="B11" s="1511"/>
      <c r="C11" s="1511"/>
      <c r="D11" s="1511"/>
    </row>
    <row r="12" spans="1:4" ht="20.100000000000001" customHeight="1">
      <c r="A12" s="1511" t="s">
        <v>2764</v>
      </c>
      <c r="B12" s="1510">
        <v>2</v>
      </c>
      <c r="C12" s="1511"/>
      <c r="D12" s="1511"/>
    </row>
    <row r="13" spans="1:4" ht="20.100000000000001" customHeight="1">
      <c r="A13" s="1512" t="s">
        <v>2765</v>
      </c>
      <c r="B13" s="1513"/>
      <c r="C13" s="1511"/>
      <c r="D13" s="1511"/>
    </row>
    <row r="14" spans="1:4">
      <c r="A14" s="1514" t="s">
        <v>2766</v>
      </c>
      <c r="B14" s="1515"/>
      <c r="C14" s="1511"/>
      <c r="D14" s="1511"/>
    </row>
    <row r="15" spans="1:4" ht="20.100000000000001" customHeight="1">
      <c r="A15" s="1516" t="s">
        <v>2767</v>
      </c>
      <c r="B15" s="1513"/>
      <c r="C15" s="1511"/>
      <c r="D15" s="1511"/>
    </row>
    <row r="16" spans="1:4" ht="20.100000000000001" customHeight="1">
      <c r="A16" s="1516" t="s">
        <v>2768</v>
      </c>
      <c r="B16" s="1513"/>
      <c r="C16" s="1511"/>
      <c r="D16" s="1511"/>
    </row>
    <row r="17" spans="1:8" ht="20.100000000000001" customHeight="1">
      <c r="A17" s="1517" t="s">
        <v>2769</v>
      </c>
      <c r="B17" s="1518"/>
      <c r="C17" s="1518"/>
      <c r="D17" s="1518"/>
    </row>
    <row r="18" spans="1:8" ht="20.100000000000001" customHeight="1">
      <c r="A18" s="1519" t="s">
        <v>2770</v>
      </c>
      <c r="B18" s="1520"/>
      <c r="C18" s="1521"/>
      <c r="D18" s="1521"/>
    </row>
    <row r="19" spans="1:8" ht="20.100000000000001" customHeight="1">
      <c r="A19" s="1519" t="s">
        <v>2771</v>
      </c>
      <c r="B19" s="1520"/>
      <c r="C19" s="1521"/>
      <c r="D19" s="1521"/>
    </row>
    <row r="20" spans="1:8" ht="20.100000000000001" customHeight="1">
      <c r="A20" s="1519" t="s">
        <v>2772</v>
      </c>
      <c r="B20" s="1521"/>
      <c r="C20" s="1521"/>
      <c r="D20" s="1521"/>
    </row>
    <row r="21" spans="1:8" ht="20.100000000000001" customHeight="1">
      <c r="A21" s="1519" t="s">
        <v>2773</v>
      </c>
      <c r="B21" s="1521"/>
      <c r="C21" s="1521"/>
      <c r="D21" s="1521"/>
    </row>
    <row r="22" spans="1:8" ht="20.100000000000001" customHeight="1">
      <c r="A22" s="1511" t="s">
        <v>2774</v>
      </c>
      <c r="B22" s="1513"/>
      <c r="C22" s="1511"/>
      <c r="D22" s="1511"/>
    </row>
    <row r="23" spans="1:8" ht="20.100000000000001" customHeight="1">
      <c r="A23" s="1507" t="s">
        <v>2775</v>
      </c>
      <c r="B23" s="1522">
        <v>3</v>
      </c>
      <c r="C23" s="1257"/>
      <c r="D23" s="1257"/>
    </row>
    <row r="24" spans="1:8" ht="20.100000000000001" customHeight="1">
      <c r="A24" s="1511" t="s">
        <v>2776</v>
      </c>
      <c r="B24" s="1511"/>
      <c r="C24" s="1511"/>
      <c r="D24" s="1511"/>
    </row>
    <row r="25" spans="1:8" ht="20.100000000000001" customHeight="1">
      <c r="A25" s="1512" t="s">
        <v>2777</v>
      </c>
      <c r="B25" s="1513"/>
      <c r="C25" s="1511"/>
      <c r="D25" s="1511"/>
    </row>
    <row r="26" spans="1:8" ht="20.100000000000001" customHeight="1">
      <c r="A26" s="1512" t="s">
        <v>2778</v>
      </c>
      <c r="B26" s="1513"/>
      <c r="C26" s="1511"/>
      <c r="D26" s="1511"/>
    </row>
    <row r="27" spans="1:8" ht="20.100000000000001" customHeight="1">
      <c r="A27" s="1523" t="s">
        <v>2779</v>
      </c>
      <c r="B27" s="1523"/>
      <c r="C27" s="1523"/>
      <c r="D27" s="1523"/>
      <c r="E27" s="1524"/>
      <c r="F27" s="1524"/>
      <c r="G27" s="1524"/>
      <c r="H27" s="1524"/>
    </row>
    <row r="28" spans="1:8" ht="20.100000000000001" customHeight="1">
      <c r="A28" s="1512" t="s">
        <v>2780</v>
      </c>
      <c r="B28" s="1513"/>
      <c r="C28" s="1511"/>
      <c r="D28" s="1511"/>
    </row>
    <row r="29" spans="1:8" ht="20.100000000000001" customHeight="1">
      <c r="A29" s="1512" t="s">
        <v>2781</v>
      </c>
      <c r="B29" s="1513"/>
      <c r="C29" s="1511"/>
      <c r="D29" s="1511"/>
    </row>
    <row r="30" spans="1:8" ht="20.100000000000001" customHeight="1">
      <c r="A30" s="1511" t="s">
        <v>2782</v>
      </c>
      <c r="B30" s="1511"/>
      <c r="C30" s="1511"/>
      <c r="D30" s="1511"/>
    </row>
    <row r="31" spans="1:8" ht="20.100000000000001" customHeight="1">
      <c r="A31" s="1512" t="s">
        <v>2783</v>
      </c>
      <c r="B31" s="1513"/>
      <c r="C31" s="1511"/>
      <c r="D31" s="1511"/>
    </row>
    <row r="32" spans="1:8" ht="20.100000000000001" customHeight="1">
      <c r="A32" s="1512" t="s">
        <v>2766</v>
      </c>
      <c r="B32" s="1513"/>
      <c r="C32" s="1511"/>
      <c r="D32" s="1511"/>
    </row>
    <row r="33" spans="1:4" ht="20.100000000000001" customHeight="1">
      <c r="A33" s="1512" t="s">
        <v>2784</v>
      </c>
      <c r="B33" s="1513"/>
      <c r="C33" s="1511"/>
      <c r="D33" s="1511"/>
    </row>
    <row r="34" spans="1:4" ht="20.100000000000001" customHeight="1">
      <c r="A34" s="1525" t="s">
        <v>2785</v>
      </c>
      <c r="B34" s="1510">
        <v>4</v>
      </c>
      <c r="C34" s="1511"/>
      <c r="D34" s="1511"/>
    </row>
    <row r="35" spans="1:4" ht="20.100000000000001" customHeight="1">
      <c r="A35" s="1507" t="s">
        <v>2786</v>
      </c>
      <c r="B35" s="1522">
        <v>5</v>
      </c>
      <c r="C35" s="1257"/>
      <c r="D35" s="1257"/>
    </row>
    <row r="36" spans="1:4" ht="16.899999999999999" customHeight="1">
      <c r="A36" s="1526" t="s">
        <v>2787</v>
      </c>
      <c r="B36" s="1527">
        <v>6</v>
      </c>
      <c r="C36" s="1511"/>
      <c r="D36" s="1511"/>
    </row>
    <row r="37" spans="1:4">
      <c r="A37" s="1512" t="s">
        <v>2788</v>
      </c>
      <c r="B37" s="1528"/>
      <c r="C37" s="1511"/>
      <c r="D37" s="1511"/>
    </row>
    <row r="38" spans="1:4" ht="20.100000000000001" customHeight="1">
      <c r="A38" s="1529" t="s">
        <v>2789</v>
      </c>
      <c r="B38" s="1530">
        <v>7</v>
      </c>
      <c r="C38" s="1518"/>
      <c r="D38" s="1518"/>
    </row>
    <row r="39" spans="1:4" ht="20.100000000000001" customHeight="1" thickBot="1">
      <c r="A39" s="1531" t="s">
        <v>2790</v>
      </c>
      <c r="B39" s="1532"/>
      <c r="C39" s="1532"/>
      <c r="D39" s="1532"/>
    </row>
    <row r="40" spans="1:4" ht="20.100000000000001" customHeight="1" thickTop="1">
      <c r="A40" s="1533"/>
      <c r="B40" s="1118"/>
      <c r="C40" s="1118"/>
      <c r="D40" s="1118"/>
    </row>
    <row r="41" spans="1:4" ht="20.100000000000001" customHeight="1">
      <c r="A41" s="1534" t="s">
        <v>2791</v>
      </c>
      <c r="B41" s="1118"/>
      <c r="C41" s="1118"/>
      <c r="D41" s="1118"/>
    </row>
    <row r="42" spans="1:4">
      <c r="A42" s="1535"/>
      <c r="B42" s="1535"/>
      <c r="C42" s="1535"/>
      <c r="D42" s="1535"/>
    </row>
    <row r="43" spans="1:4">
      <c r="A43" s="1116" t="s">
        <v>2045</v>
      </c>
      <c r="B43" s="1116" t="s">
        <v>2045</v>
      </c>
      <c r="D43" s="1116" t="s">
        <v>2045</v>
      </c>
    </row>
    <row r="44" spans="1:4">
      <c r="A44" s="1116" t="s">
        <v>1336</v>
      </c>
      <c r="B44" s="1116" t="s">
        <v>2792</v>
      </c>
      <c r="D44" s="1116" t="s">
        <v>2793</v>
      </c>
    </row>
    <row r="45" spans="1:4">
      <c r="A45" s="1116" t="s">
        <v>1816</v>
      </c>
      <c r="B45" s="1116" t="s">
        <v>1816</v>
      </c>
      <c r="D45" s="1116" t="s">
        <v>1816</v>
      </c>
    </row>
    <row r="46" spans="1:4">
      <c r="A46" s="1116" t="s">
        <v>941</v>
      </c>
      <c r="B46" s="1116" t="s">
        <v>941</v>
      </c>
      <c r="D46" s="1116" t="s">
        <v>941</v>
      </c>
    </row>
  </sheetData>
  <mergeCells count="5">
    <mergeCell ref="A1:D1"/>
    <mergeCell ref="A2:D2"/>
    <mergeCell ref="A3:D3"/>
    <mergeCell ref="A4:D4"/>
    <mergeCell ref="A5:D5"/>
  </mergeCells>
  <printOptions horizontalCentered="1"/>
  <pageMargins left="0.31496062992125984" right="0" top="0.19685039370078741" bottom="0" header="0" footer="0"/>
  <pageSetup scale="125" orientation="portrait" r:id="rId1"/>
  <drawing r:id="rId2"/>
  <legacy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opLeftCell="A20" zoomScaleNormal="100" zoomScaleSheetLayoutView="140" workbookViewId="0">
      <selection activeCell="D7" sqref="D7"/>
    </sheetView>
  </sheetViews>
  <sheetFormatPr defaultColWidth="8.85546875" defaultRowHeight="14.25"/>
  <cols>
    <col min="1" max="1" width="50.28515625" style="1116" customWidth="1"/>
    <col min="2" max="2" width="12.7109375" style="1554" customWidth="1"/>
    <col min="3" max="3" width="14.7109375" style="1116" customWidth="1"/>
    <col min="4" max="4" width="17.7109375" style="1116" customWidth="1"/>
    <col min="5" max="16384" width="8.85546875" style="1116"/>
  </cols>
  <sheetData>
    <row r="1" spans="1:4" ht="15">
      <c r="A1" s="3539" t="s">
        <v>2096</v>
      </c>
      <c r="B1" s="3539"/>
      <c r="C1" s="3539"/>
      <c r="D1" s="3539"/>
    </row>
    <row r="2" spans="1:4" ht="15">
      <c r="A2" s="3539" t="s">
        <v>2794</v>
      </c>
      <c r="B2" s="3539"/>
      <c r="C2" s="3539"/>
      <c r="D2" s="3539"/>
    </row>
    <row r="3" spans="1:4" ht="15">
      <c r="A3" s="3539" t="s">
        <v>2754</v>
      </c>
      <c r="B3" s="3539"/>
      <c r="C3" s="3539"/>
      <c r="D3" s="3539"/>
    </row>
    <row r="4" spans="1:4" ht="22.15" customHeight="1">
      <c r="A4" s="3605" t="s">
        <v>2734</v>
      </c>
      <c r="B4" s="3605"/>
      <c r="C4" s="3605"/>
      <c r="D4" s="3605"/>
    </row>
    <row r="5" spans="1:4">
      <c r="A5" s="3604"/>
      <c r="B5" s="3604"/>
      <c r="C5" s="3604"/>
      <c r="D5" s="3604"/>
    </row>
    <row r="6" spans="1:4" ht="30">
      <c r="A6" s="1504" t="s">
        <v>0</v>
      </c>
      <c r="B6" s="1504" t="s">
        <v>2795</v>
      </c>
      <c r="C6" s="1504" t="s">
        <v>2758</v>
      </c>
      <c r="D6" s="1504" t="s">
        <v>2759</v>
      </c>
    </row>
    <row r="7" spans="1:4" ht="15">
      <c r="A7" s="1536">
        <v>1</v>
      </c>
      <c r="B7" s="1536">
        <v>2</v>
      </c>
      <c r="C7" s="1536">
        <v>3</v>
      </c>
      <c r="D7" s="1536">
        <v>5</v>
      </c>
    </row>
    <row r="8" spans="1:4" ht="20.100000000000001" customHeight="1">
      <c r="A8" s="1507" t="s">
        <v>2796</v>
      </c>
      <c r="B8" s="1537">
        <v>8</v>
      </c>
      <c r="C8" s="1257"/>
      <c r="D8" s="1257"/>
    </row>
    <row r="9" spans="1:4" ht="20.100000000000001" customHeight="1">
      <c r="A9" s="1538" t="s">
        <v>2797</v>
      </c>
      <c r="B9" s="1539"/>
      <c r="C9" s="1508"/>
      <c r="D9" s="1508"/>
    </row>
    <row r="10" spans="1:4" ht="20.100000000000001" customHeight="1">
      <c r="A10" s="1540" t="s">
        <v>2798</v>
      </c>
      <c r="B10" s="1541"/>
      <c r="C10" s="1511"/>
      <c r="D10" s="1511"/>
    </row>
    <row r="11" spans="1:4" ht="20.100000000000001" customHeight="1">
      <c r="A11" s="1540" t="s">
        <v>2799</v>
      </c>
      <c r="B11" s="1541"/>
      <c r="C11" s="1511"/>
      <c r="D11" s="1511"/>
    </row>
    <row r="12" spans="1:4" ht="20.100000000000001" customHeight="1">
      <c r="A12" s="1509" t="s">
        <v>2800</v>
      </c>
      <c r="B12" s="1542"/>
      <c r="C12" s="1511"/>
      <c r="D12" s="1511"/>
    </row>
    <row r="13" spans="1:4" ht="20.100000000000001" customHeight="1">
      <c r="A13" s="1540" t="s">
        <v>2801</v>
      </c>
      <c r="B13" s="1541"/>
      <c r="C13" s="1511"/>
      <c r="D13" s="1511"/>
    </row>
    <row r="14" spans="1:4" ht="20.100000000000001" customHeight="1">
      <c r="A14" s="1540" t="s">
        <v>2799</v>
      </c>
      <c r="B14" s="1541"/>
      <c r="C14" s="1511"/>
      <c r="D14" s="1511"/>
    </row>
    <row r="15" spans="1:4" ht="20.100000000000001" customHeight="1">
      <c r="A15" s="1507" t="s">
        <v>2802</v>
      </c>
      <c r="B15" s="1537">
        <v>8</v>
      </c>
      <c r="C15" s="1257"/>
      <c r="D15" s="1257"/>
    </row>
    <row r="16" spans="1:4" ht="20.100000000000001" customHeight="1">
      <c r="A16" s="1509" t="s">
        <v>2797</v>
      </c>
      <c r="B16" s="1542"/>
      <c r="C16" s="1511"/>
      <c r="D16" s="1511"/>
    </row>
    <row r="17" spans="1:8" ht="20.100000000000001" customHeight="1">
      <c r="A17" s="1540" t="s">
        <v>2803</v>
      </c>
      <c r="B17" s="1541"/>
      <c r="C17" s="1511"/>
      <c r="D17" s="1511"/>
    </row>
    <row r="18" spans="1:8" ht="20.100000000000001" customHeight="1">
      <c r="A18" s="1540" t="s">
        <v>2804</v>
      </c>
      <c r="B18" s="1541"/>
      <c r="C18" s="1511"/>
      <c r="D18" s="1511"/>
    </row>
    <row r="19" spans="1:8" ht="20.100000000000001" customHeight="1">
      <c r="A19" s="1509" t="s">
        <v>2800</v>
      </c>
      <c r="B19" s="1542"/>
      <c r="C19" s="1511"/>
      <c r="D19" s="1511"/>
    </row>
    <row r="20" spans="1:8" ht="20.100000000000001" customHeight="1">
      <c r="A20" s="1540" t="s">
        <v>2805</v>
      </c>
      <c r="B20" s="1541"/>
      <c r="C20" s="1511"/>
      <c r="D20" s="1511"/>
    </row>
    <row r="21" spans="1:8" ht="20.100000000000001" customHeight="1">
      <c r="A21" s="1513" t="s">
        <v>2806</v>
      </c>
      <c r="B21" s="1541"/>
      <c r="C21" s="1511"/>
      <c r="D21" s="1511"/>
    </row>
    <row r="22" spans="1:8" ht="20.100000000000001" customHeight="1">
      <c r="A22" s="1513" t="s">
        <v>2807</v>
      </c>
      <c r="B22" s="1541"/>
      <c r="C22" s="1511"/>
      <c r="D22" s="1511"/>
    </row>
    <row r="23" spans="1:8" ht="20.100000000000001" customHeight="1">
      <c r="A23" s="1540" t="s">
        <v>2808</v>
      </c>
      <c r="B23" s="1541"/>
      <c r="C23" s="1511"/>
      <c r="D23" s="1511"/>
    </row>
    <row r="24" spans="1:8" ht="20.100000000000001" customHeight="1">
      <c r="A24" s="1513" t="s">
        <v>2809</v>
      </c>
      <c r="B24" s="1541"/>
      <c r="C24" s="1511"/>
      <c r="D24" s="1511"/>
    </row>
    <row r="25" spans="1:8" ht="20.100000000000001" customHeight="1">
      <c r="A25" s="1513" t="s">
        <v>2810</v>
      </c>
      <c r="B25" s="1541"/>
      <c r="C25" s="1511"/>
      <c r="D25" s="1511"/>
    </row>
    <row r="26" spans="1:8" ht="20.100000000000001" customHeight="1">
      <c r="A26" s="1257" t="s">
        <v>2811</v>
      </c>
      <c r="B26" s="1537">
        <v>9</v>
      </c>
      <c r="C26" s="1257"/>
      <c r="D26" s="1257"/>
    </row>
    <row r="27" spans="1:8" ht="20.100000000000001" customHeight="1">
      <c r="A27" s="1543" t="s">
        <v>2812</v>
      </c>
      <c r="B27" s="1544"/>
      <c r="C27" s="1523"/>
      <c r="D27" s="1523"/>
      <c r="E27" s="1524"/>
      <c r="F27" s="1524"/>
      <c r="G27" s="1524"/>
      <c r="H27" s="1524"/>
    </row>
    <row r="28" spans="1:8" ht="20.100000000000001" customHeight="1">
      <c r="A28" s="1545" t="s">
        <v>2813</v>
      </c>
      <c r="B28" s="1546">
        <v>10</v>
      </c>
      <c r="C28" s="1257"/>
      <c r="D28" s="1257"/>
    </row>
    <row r="29" spans="1:8" ht="20.100000000000001" customHeight="1">
      <c r="A29" s="1257" t="s">
        <v>2814</v>
      </c>
      <c r="B29" s="1547"/>
      <c r="C29" s="1257"/>
      <c r="D29" s="1257"/>
    </row>
    <row r="30" spans="1:8" ht="20.100000000000001" customHeight="1" thickBot="1">
      <c r="A30" s="1548" t="s">
        <v>2815</v>
      </c>
      <c r="B30" s="1549"/>
      <c r="C30" s="1550"/>
      <c r="D30" s="1550"/>
    </row>
    <row r="31" spans="1:8" ht="20.100000000000001" customHeight="1">
      <c r="A31" s="1551" t="s">
        <v>2816</v>
      </c>
      <c r="B31" s="1552"/>
      <c r="C31" s="1551"/>
      <c r="D31" s="1551"/>
    </row>
    <row r="32" spans="1:8" ht="20.100000000000001" customHeight="1" thickBot="1">
      <c r="A32" s="1532" t="s">
        <v>2817</v>
      </c>
      <c r="B32" s="1553">
        <v>11</v>
      </c>
      <c r="C32" s="1532"/>
      <c r="D32" s="1532"/>
    </row>
    <row r="33" spans="1:4" ht="15" thickTop="1"/>
    <row r="34" spans="1:4">
      <c r="A34" s="1116" t="s">
        <v>2045</v>
      </c>
      <c r="B34" s="1554" t="s">
        <v>2045</v>
      </c>
      <c r="D34" s="1116" t="s">
        <v>2045</v>
      </c>
    </row>
    <row r="35" spans="1:4">
      <c r="A35" s="1116" t="s">
        <v>1336</v>
      </c>
      <c r="B35" s="1554" t="s">
        <v>2792</v>
      </c>
      <c r="D35" s="1116" t="s">
        <v>2793</v>
      </c>
    </row>
    <row r="36" spans="1:4">
      <c r="A36" s="1116" t="s">
        <v>1816</v>
      </c>
      <c r="B36" s="1554" t="s">
        <v>1816</v>
      </c>
      <c r="D36" s="1116" t="s">
        <v>1816</v>
      </c>
    </row>
    <row r="37" spans="1:4">
      <c r="A37" s="1116" t="s">
        <v>941</v>
      </c>
      <c r="B37" s="1554" t="s">
        <v>941</v>
      </c>
      <c r="D37" s="1116" t="s">
        <v>941</v>
      </c>
    </row>
    <row r="38" spans="1:4">
      <c r="A38" s="1555" t="s">
        <v>2818</v>
      </c>
    </row>
  </sheetData>
  <mergeCells count="5">
    <mergeCell ref="A1:D1"/>
    <mergeCell ref="A2:D2"/>
    <mergeCell ref="A3:D3"/>
    <mergeCell ref="A4:D4"/>
    <mergeCell ref="A5:D5"/>
  </mergeCells>
  <printOptions horizontalCentered="1"/>
  <pageMargins left="0.31496062992125984" right="0" top="0.19685039370078741" bottom="0" header="0" footer="0"/>
  <pageSetup scale="12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0"/>
  <sheetViews>
    <sheetView topLeftCell="B1" zoomScale="140" zoomScaleNormal="140" zoomScaleSheetLayoutView="115" zoomScalePageLayoutView="120" workbookViewId="0">
      <selection activeCell="D7" sqref="D7"/>
    </sheetView>
  </sheetViews>
  <sheetFormatPr defaultRowHeight="20.25"/>
  <cols>
    <col min="1" max="1" width="4.7109375" style="318" customWidth="1"/>
    <col min="2" max="2" width="19.5703125" style="318" customWidth="1"/>
    <col min="3" max="3" width="35" style="318" customWidth="1"/>
    <col min="4" max="4" width="18.28515625" style="318" customWidth="1"/>
    <col min="5" max="5" width="20.42578125" style="318" customWidth="1"/>
    <col min="6" max="6" width="15.7109375" style="318" customWidth="1"/>
    <col min="7" max="255" width="8.85546875" style="318"/>
    <col min="256" max="256" width="15.7109375" style="318" customWidth="1"/>
    <col min="257" max="257" width="57.7109375" style="318" customWidth="1"/>
    <col min="258" max="258" width="13.5703125" style="318" customWidth="1"/>
    <col min="259" max="259" width="19.85546875" style="318" customWidth="1"/>
    <col min="260" max="260" width="16.85546875" style="318" customWidth="1"/>
    <col min="261" max="261" width="18.28515625" style="318" customWidth="1"/>
    <col min="262" max="511" width="8.85546875" style="318"/>
    <col min="512" max="512" width="15.7109375" style="318" customWidth="1"/>
    <col min="513" max="513" width="57.7109375" style="318" customWidth="1"/>
    <col min="514" max="514" width="13.5703125" style="318" customWidth="1"/>
    <col min="515" max="515" width="19.85546875" style="318" customWidth="1"/>
    <col min="516" max="516" width="16.85546875" style="318" customWidth="1"/>
    <col min="517" max="517" width="18.28515625" style="318" customWidth="1"/>
    <col min="518" max="767" width="8.85546875" style="318"/>
    <col min="768" max="768" width="15.7109375" style="318" customWidth="1"/>
    <col min="769" max="769" width="57.7109375" style="318" customWidth="1"/>
    <col min="770" max="770" width="13.5703125" style="318" customWidth="1"/>
    <col min="771" max="771" width="19.85546875" style="318" customWidth="1"/>
    <col min="772" max="772" width="16.85546875" style="318" customWidth="1"/>
    <col min="773" max="773" width="18.28515625" style="318" customWidth="1"/>
    <col min="774" max="1023" width="8.85546875" style="318"/>
    <col min="1024" max="1024" width="15.7109375" style="318" customWidth="1"/>
    <col min="1025" max="1025" width="57.7109375" style="318" customWidth="1"/>
    <col min="1026" max="1026" width="13.5703125" style="318" customWidth="1"/>
    <col min="1027" max="1027" width="19.85546875" style="318" customWidth="1"/>
    <col min="1028" max="1028" width="16.85546875" style="318" customWidth="1"/>
    <col min="1029" max="1029" width="18.28515625" style="318" customWidth="1"/>
    <col min="1030" max="1279" width="8.85546875" style="318"/>
    <col min="1280" max="1280" width="15.7109375" style="318" customWidth="1"/>
    <col min="1281" max="1281" width="57.7109375" style="318" customWidth="1"/>
    <col min="1282" max="1282" width="13.5703125" style="318" customWidth="1"/>
    <col min="1283" max="1283" width="19.85546875" style="318" customWidth="1"/>
    <col min="1284" max="1284" width="16.85546875" style="318" customWidth="1"/>
    <col min="1285" max="1285" width="18.28515625" style="318" customWidth="1"/>
    <col min="1286" max="1535" width="8.85546875" style="318"/>
    <col min="1536" max="1536" width="15.7109375" style="318" customWidth="1"/>
    <col min="1537" max="1537" width="57.7109375" style="318" customWidth="1"/>
    <col min="1538" max="1538" width="13.5703125" style="318" customWidth="1"/>
    <col min="1539" max="1539" width="19.85546875" style="318" customWidth="1"/>
    <col min="1540" max="1540" width="16.85546875" style="318" customWidth="1"/>
    <col min="1541" max="1541" width="18.28515625" style="318" customWidth="1"/>
    <col min="1542" max="1791" width="8.85546875" style="318"/>
    <col min="1792" max="1792" width="15.7109375" style="318" customWidth="1"/>
    <col min="1793" max="1793" width="57.7109375" style="318" customWidth="1"/>
    <col min="1794" max="1794" width="13.5703125" style="318" customWidth="1"/>
    <col min="1795" max="1795" width="19.85546875" style="318" customWidth="1"/>
    <col min="1796" max="1796" width="16.85546875" style="318" customWidth="1"/>
    <col min="1797" max="1797" width="18.28515625" style="318" customWidth="1"/>
    <col min="1798" max="2047" width="8.85546875" style="318"/>
    <col min="2048" max="2048" width="15.7109375" style="318" customWidth="1"/>
    <col min="2049" max="2049" width="57.7109375" style="318" customWidth="1"/>
    <col min="2050" max="2050" width="13.5703125" style="318" customWidth="1"/>
    <col min="2051" max="2051" width="19.85546875" style="318" customWidth="1"/>
    <col min="2052" max="2052" width="16.85546875" style="318" customWidth="1"/>
    <col min="2053" max="2053" width="18.28515625" style="318" customWidth="1"/>
    <col min="2054" max="2303" width="8.85546875" style="318"/>
    <col min="2304" max="2304" width="15.7109375" style="318" customWidth="1"/>
    <col min="2305" max="2305" width="57.7109375" style="318" customWidth="1"/>
    <col min="2306" max="2306" width="13.5703125" style="318" customWidth="1"/>
    <col min="2307" max="2307" width="19.85546875" style="318" customWidth="1"/>
    <col min="2308" max="2308" width="16.85546875" style="318" customWidth="1"/>
    <col min="2309" max="2309" width="18.28515625" style="318" customWidth="1"/>
    <col min="2310" max="2559" width="8.85546875" style="318"/>
    <col min="2560" max="2560" width="15.7109375" style="318" customWidth="1"/>
    <col min="2561" max="2561" width="57.7109375" style="318" customWidth="1"/>
    <col min="2562" max="2562" width="13.5703125" style="318" customWidth="1"/>
    <col min="2563" max="2563" width="19.85546875" style="318" customWidth="1"/>
    <col min="2564" max="2564" width="16.85546875" style="318" customWidth="1"/>
    <col min="2565" max="2565" width="18.28515625" style="318" customWidth="1"/>
    <col min="2566" max="2815" width="8.85546875" style="318"/>
    <col min="2816" max="2816" width="15.7109375" style="318" customWidth="1"/>
    <col min="2817" max="2817" width="57.7109375" style="318" customWidth="1"/>
    <col min="2818" max="2818" width="13.5703125" style="318" customWidth="1"/>
    <col min="2819" max="2819" width="19.85546875" style="318" customWidth="1"/>
    <col min="2820" max="2820" width="16.85546875" style="318" customWidth="1"/>
    <col min="2821" max="2821" width="18.28515625" style="318" customWidth="1"/>
    <col min="2822" max="3071" width="8.85546875" style="318"/>
    <col min="3072" max="3072" width="15.7109375" style="318" customWidth="1"/>
    <col min="3073" max="3073" width="57.7109375" style="318" customWidth="1"/>
    <col min="3074" max="3074" width="13.5703125" style="318" customWidth="1"/>
    <col min="3075" max="3075" width="19.85546875" style="318" customWidth="1"/>
    <col min="3076" max="3076" width="16.85546875" style="318" customWidth="1"/>
    <col min="3077" max="3077" width="18.28515625" style="318" customWidth="1"/>
    <col min="3078" max="3327" width="8.85546875" style="318"/>
    <col min="3328" max="3328" width="15.7109375" style="318" customWidth="1"/>
    <col min="3329" max="3329" width="57.7109375" style="318" customWidth="1"/>
    <col min="3330" max="3330" width="13.5703125" style="318" customWidth="1"/>
    <col min="3331" max="3331" width="19.85546875" style="318" customWidth="1"/>
    <col min="3332" max="3332" width="16.85546875" style="318" customWidth="1"/>
    <col min="3333" max="3333" width="18.28515625" style="318" customWidth="1"/>
    <col min="3334" max="3583" width="8.85546875" style="318"/>
    <col min="3584" max="3584" width="15.7109375" style="318" customWidth="1"/>
    <col min="3585" max="3585" width="57.7109375" style="318" customWidth="1"/>
    <col min="3586" max="3586" width="13.5703125" style="318" customWidth="1"/>
    <col min="3587" max="3587" width="19.85546875" style="318" customWidth="1"/>
    <col min="3588" max="3588" width="16.85546875" style="318" customWidth="1"/>
    <col min="3589" max="3589" width="18.28515625" style="318" customWidth="1"/>
    <col min="3590" max="3839" width="8.85546875" style="318"/>
    <col min="3840" max="3840" width="15.7109375" style="318" customWidth="1"/>
    <col min="3841" max="3841" width="57.7109375" style="318" customWidth="1"/>
    <col min="3842" max="3842" width="13.5703125" style="318" customWidth="1"/>
    <col min="3843" max="3843" width="19.85546875" style="318" customWidth="1"/>
    <col min="3844" max="3844" width="16.85546875" style="318" customWidth="1"/>
    <col min="3845" max="3845" width="18.28515625" style="318" customWidth="1"/>
    <col min="3846" max="4095" width="8.85546875" style="318"/>
    <col min="4096" max="4096" width="15.7109375" style="318" customWidth="1"/>
    <col min="4097" max="4097" width="57.7109375" style="318" customWidth="1"/>
    <col min="4098" max="4098" width="13.5703125" style="318" customWidth="1"/>
    <col min="4099" max="4099" width="19.85546875" style="318" customWidth="1"/>
    <col min="4100" max="4100" width="16.85546875" style="318" customWidth="1"/>
    <col min="4101" max="4101" width="18.28515625" style="318" customWidth="1"/>
    <col min="4102" max="4351" width="8.85546875" style="318"/>
    <col min="4352" max="4352" width="15.7109375" style="318" customWidth="1"/>
    <col min="4353" max="4353" width="57.7109375" style="318" customWidth="1"/>
    <col min="4354" max="4354" width="13.5703125" style="318" customWidth="1"/>
    <col min="4355" max="4355" width="19.85546875" style="318" customWidth="1"/>
    <col min="4356" max="4356" width="16.85546875" style="318" customWidth="1"/>
    <col min="4357" max="4357" width="18.28515625" style="318" customWidth="1"/>
    <col min="4358" max="4607" width="8.85546875" style="318"/>
    <col min="4608" max="4608" width="15.7109375" style="318" customWidth="1"/>
    <col min="4609" max="4609" width="57.7109375" style="318" customWidth="1"/>
    <col min="4610" max="4610" width="13.5703125" style="318" customWidth="1"/>
    <col min="4611" max="4611" width="19.85546875" style="318" customWidth="1"/>
    <col min="4612" max="4612" width="16.85546875" style="318" customWidth="1"/>
    <col min="4613" max="4613" width="18.28515625" style="318" customWidth="1"/>
    <col min="4614" max="4863" width="8.85546875" style="318"/>
    <col min="4864" max="4864" width="15.7109375" style="318" customWidth="1"/>
    <col min="4865" max="4865" width="57.7109375" style="318" customWidth="1"/>
    <col min="4866" max="4866" width="13.5703125" style="318" customWidth="1"/>
    <col min="4867" max="4867" width="19.85546875" style="318" customWidth="1"/>
    <col min="4868" max="4868" width="16.85546875" style="318" customWidth="1"/>
    <col min="4869" max="4869" width="18.28515625" style="318" customWidth="1"/>
    <col min="4870" max="5119" width="8.85546875" style="318"/>
    <col min="5120" max="5120" width="15.7109375" style="318" customWidth="1"/>
    <col min="5121" max="5121" width="57.7109375" style="318" customWidth="1"/>
    <col min="5122" max="5122" width="13.5703125" style="318" customWidth="1"/>
    <col min="5123" max="5123" width="19.85546875" style="318" customWidth="1"/>
    <col min="5124" max="5124" width="16.85546875" style="318" customWidth="1"/>
    <col min="5125" max="5125" width="18.28515625" style="318" customWidth="1"/>
    <col min="5126" max="5375" width="8.85546875" style="318"/>
    <col min="5376" max="5376" width="15.7109375" style="318" customWidth="1"/>
    <col min="5377" max="5377" width="57.7109375" style="318" customWidth="1"/>
    <col min="5378" max="5378" width="13.5703125" style="318" customWidth="1"/>
    <col min="5379" max="5379" width="19.85546875" style="318" customWidth="1"/>
    <col min="5380" max="5380" width="16.85546875" style="318" customWidth="1"/>
    <col min="5381" max="5381" width="18.28515625" style="318" customWidth="1"/>
    <col min="5382" max="5631" width="8.85546875" style="318"/>
    <col min="5632" max="5632" width="15.7109375" style="318" customWidth="1"/>
    <col min="5633" max="5633" width="57.7109375" style="318" customWidth="1"/>
    <col min="5634" max="5634" width="13.5703125" style="318" customWidth="1"/>
    <col min="5635" max="5635" width="19.85546875" style="318" customWidth="1"/>
    <col min="5636" max="5636" width="16.85546875" style="318" customWidth="1"/>
    <col min="5637" max="5637" width="18.28515625" style="318" customWidth="1"/>
    <col min="5638" max="5887" width="8.85546875" style="318"/>
    <col min="5888" max="5888" width="15.7109375" style="318" customWidth="1"/>
    <col min="5889" max="5889" width="57.7109375" style="318" customWidth="1"/>
    <col min="5890" max="5890" width="13.5703125" style="318" customWidth="1"/>
    <col min="5891" max="5891" width="19.85546875" style="318" customWidth="1"/>
    <col min="5892" max="5892" width="16.85546875" style="318" customWidth="1"/>
    <col min="5893" max="5893" width="18.28515625" style="318" customWidth="1"/>
    <col min="5894" max="6143" width="8.85546875" style="318"/>
    <col min="6144" max="6144" width="15.7109375" style="318" customWidth="1"/>
    <col min="6145" max="6145" width="57.7109375" style="318" customWidth="1"/>
    <col min="6146" max="6146" width="13.5703125" style="318" customWidth="1"/>
    <col min="6147" max="6147" width="19.85546875" style="318" customWidth="1"/>
    <col min="6148" max="6148" width="16.85546875" style="318" customWidth="1"/>
    <col min="6149" max="6149" width="18.28515625" style="318" customWidth="1"/>
    <col min="6150" max="6399" width="8.85546875" style="318"/>
    <col min="6400" max="6400" width="15.7109375" style="318" customWidth="1"/>
    <col min="6401" max="6401" width="57.7109375" style="318" customWidth="1"/>
    <col min="6402" max="6402" width="13.5703125" style="318" customWidth="1"/>
    <col min="6403" max="6403" width="19.85546875" style="318" customWidth="1"/>
    <col min="6404" max="6404" width="16.85546875" style="318" customWidth="1"/>
    <col min="6405" max="6405" width="18.28515625" style="318" customWidth="1"/>
    <col min="6406" max="6655" width="8.85546875" style="318"/>
    <col min="6656" max="6656" width="15.7109375" style="318" customWidth="1"/>
    <col min="6657" max="6657" width="57.7109375" style="318" customWidth="1"/>
    <col min="6658" max="6658" width="13.5703125" style="318" customWidth="1"/>
    <col min="6659" max="6659" width="19.85546875" style="318" customWidth="1"/>
    <col min="6660" max="6660" width="16.85546875" style="318" customWidth="1"/>
    <col min="6661" max="6661" width="18.28515625" style="318" customWidth="1"/>
    <col min="6662" max="6911" width="8.85546875" style="318"/>
    <col min="6912" max="6912" width="15.7109375" style="318" customWidth="1"/>
    <col min="6913" max="6913" width="57.7109375" style="318" customWidth="1"/>
    <col min="6914" max="6914" width="13.5703125" style="318" customWidth="1"/>
    <col min="6915" max="6915" width="19.85546875" style="318" customWidth="1"/>
    <col min="6916" max="6916" width="16.85546875" style="318" customWidth="1"/>
    <col min="6917" max="6917" width="18.28515625" style="318" customWidth="1"/>
    <col min="6918" max="7167" width="8.85546875" style="318"/>
    <col min="7168" max="7168" width="15.7109375" style="318" customWidth="1"/>
    <col min="7169" max="7169" width="57.7109375" style="318" customWidth="1"/>
    <col min="7170" max="7170" width="13.5703125" style="318" customWidth="1"/>
    <col min="7171" max="7171" width="19.85546875" style="318" customWidth="1"/>
    <col min="7172" max="7172" width="16.85546875" style="318" customWidth="1"/>
    <col min="7173" max="7173" width="18.28515625" style="318" customWidth="1"/>
    <col min="7174" max="7423" width="8.85546875" style="318"/>
    <col min="7424" max="7424" width="15.7109375" style="318" customWidth="1"/>
    <col min="7425" max="7425" width="57.7109375" style="318" customWidth="1"/>
    <col min="7426" max="7426" width="13.5703125" style="318" customWidth="1"/>
    <col min="7427" max="7427" width="19.85546875" style="318" customWidth="1"/>
    <col min="7428" max="7428" width="16.85546875" style="318" customWidth="1"/>
    <col min="7429" max="7429" width="18.28515625" style="318" customWidth="1"/>
    <col min="7430" max="7679" width="8.85546875" style="318"/>
    <col min="7680" max="7680" width="15.7109375" style="318" customWidth="1"/>
    <col min="7681" max="7681" width="57.7109375" style="318" customWidth="1"/>
    <col min="7682" max="7682" width="13.5703125" style="318" customWidth="1"/>
    <col min="7683" max="7683" width="19.85546875" style="318" customWidth="1"/>
    <col min="7684" max="7684" width="16.85546875" style="318" customWidth="1"/>
    <col min="7685" max="7685" width="18.28515625" style="318" customWidth="1"/>
    <col min="7686" max="7935" width="8.85546875" style="318"/>
    <col min="7936" max="7936" width="15.7109375" style="318" customWidth="1"/>
    <col min="7937" max="7937" width="57.7109375" style="318" customWidth="1"/>
    <col min="7938" max="7938" width="13.5703125" style="318" customWidth="1"/>
    <col min="7939" max="7939" width="19.85546875" style="318" customWidth="1"/>
    <col min="7940" max="7940" width="16.85546875" style="318" customWidth="1"/>
    <col min="7941" max="7941" width="18.28515625" style="318" customWidth="1"/>
    <col min="7942" max="8191" width="8.85546875" style="318"/>
    <col min="8192" max="8192" width="15.7109375" style="318" customWidth="1"/>
    <col min="8193" max="8193" width="57.7109375" style="318" customWidth="1"/>
    <col min="8194" max="8194" width="13.5703125" style="318" customWidth="1"/>
    <col min="8195" max="8195" width="19.85546875" style="318" customWidth="1"/>
    <col min="8196" max="8196" width="16.85546875" style="318" customWidth="1"/>
    <col min="8197" max="8197" width="18.28515625" style="318" customWidth="1"/>
    <col min="8198" max="8447" width="8.85546875" style="318"/>
    <col min="8448" max="8448" width="15.7109375" style="318" customWidth="1"/>
    <col min="8449" max="8449" width="57.7109375" style="318" customWidth="1"/>
    <col min="8450" max="8450" width="13.5703125" style="318" customWidth="1"/>
    <col min="8451" max="8451" width="19.85546875" style="318" customWidth="1"/>
    <col min="8452" max="8452" width="16.85546875" style="318" customWidth="1"/>
    <col min="8453" max="8453" width="18.28515625" style="318" customWidth="1"/>
    <col min="8454" max="8703" width="8.85546875" style="318"/>
    <col min="8704" max="8704" width="15.7109375" style="318" customWidth="1"/>
    <col min="8705" max="8705" width="57.7109375" style="318" customWidth="1"/>
    <col min="8706" max="8706" width="13.5703125" style="318" customWidth="1"/>
    <col min="8707" max="8707" width="19.85546875" style="318" customWidth="1"/>
    <col min="8708" max="8708" width="16.85546875" style="318" customWidth="1"/>
    <col min="8709" max="8709" width="18.28515625" style="318" customWidth="1"/>
    <col min="8710" max="8959" width="8.85546875" style="318"/>
    <col min="8960" max="8960" width="15.7109375" style="318" customWidth="1"/>
    <col min="8961" max="8961" width="57.7109375" style="318" customWidth="1"/>
    <col min="8962" max="8962" width="13.5703125" style="318" customWidth="1"/>
    <col min="8963" max="8963" width="19.85546875" style="318" customWidth="1"/>
    <col min="8964" max="8964" width="16.85546875" style="318" customWidth="1"/>
    <col min="8965" max="8965" width="18.28515625" style="318" customWidth="1"/>
    <col min="8966" max="9215" width="8.85546875" style="318"/>
    <col min="9216" max="9216" width="15.7109375" style="318" customWidth="1"/>
    <col min="9217" max="9217" width="57.7109375" style="318" customWidth="1"/>
    <col min="9218" max="9218" width="13.5703125" style="318" customWidth="1"/>
    <col min="9219" max="9219" width="19.85546875" style="318" customWidth="1"/>
    <col min="9220" max="9220" width="16.85546875" style="318" customWidth="1"/>
    <col min="9221" max="9221" width="18.28515625" style="318" customWidth="1"/>
    <col min="9222" max="9471" width="8.85546875" style="318"/>
    <col min="9472" max="9472" width="15.7109375" style="318" customWidth="1"/>
    <col min="9473" max="9473" width="57.7109375" style="318" customWidth="1"/>
    <col min="9474" max="9474" width="13.5703125" style="318" customWidth="1"/>
    <col min="9475" max="9475" width="19.85546875" style="318" customWidth="1"/>
    <col min="9476" max="9476" width="16.85546875" style="318" customWidth="1"/>
    <col min="9477" max="9477" width="18.28515625" style="318" customWidth="1"/>
    <col min="9478" max="9727" width="8.85546875" style="318"/>
    <col min="9728" max="9728" width="15.7109375" style="318" customWidth="1"/>
    <col min="9729" max="9729" width="57.7109375" style="318" customWidth="1"/>
    <col min="9730" max="9730" width="13.5703125" style="318" customWidth="1"/>
    <col min="9731" max="9731" width="19.85546875" style="318" customWidth="1"/>
    <col min="9732" max="9732" width="16.85546875" style="318" customWidth="1"/>
    <col min="9733" max="9733" width="18.28515625" style="318" customWidth="1"/>
    <col min="9734" max="9983" width="8.85546875" style="318"/>
    <col min="9984" max="9984" width="15.7109375" style="318" customWidth="1"/>
    <col min="9985" max="9985" width="57.7109375" style="318" customWidth="1"/>
    <col min="9986" max="9986" width="13.5703125" style="318" customWidth="1"/>
    <col min="9987" max="9987" width="19.85546875" style="318" customWidth="1"/>
    <col min="9988" max="9988" width="16.85546875" style="318" customWidth="1"/>
    <col min="9989" max="9989" width="18.28515625" style="318" customWidth="1"/>
    <col min="9990" max="10239" width="8.85546875" style="318"/>
    <col min="10240" max="10240" width="15.7109375" style="318" customWidth="1"/>
    <col min="10241" max="10241" width="57.7109375" style="318" customWidth="1"/>
    <col min="10242" max="10242" width="13.5703125" style="318" customWidth="1"/>
    <col min="10243" max="10243" width="19.85546875" style="318" customWidth="1"/>
    <col min="10244" max="10244" width="16.85546875" style="318" customWidth="1"/>
    <col min="10245" max="10245" width="18.28515625" style="318" customWidth="1"/>
    <col min="10246" max="10495" width="8.85546875" style="318"/>
    <col min="10496" max="10496" width="15.7109375" style="318" customWidth="1"/>
    <col min="10497" max="10497" width="57.7109375" style="318" customWidth="1"/>
    <col min="10498" max="10498" width="13.5703125" style="318" customWidth="1"/>
    <col min="10499" max="10499" width="19.85546875" style="318" customWidth="1"/>
    <col min="10500" max="10500" width="16.85546875" style="318" customWidth="1"/>
    <col min="10501" max="10501" width="18.28515625" style="318" customWidth="1"/>
    <col min="10502" max="10751" width="8.85546875" style="318"/>
    <col min="10752" max="10752" width="15.7109375" style="318" customWidth="1"/>
    <col min="10753" max="10753" width="57.7109375" style="318" customWidth="1"/>
    <col min="10754" max="10754" width="13.5703125" style="318" customWidth="1"/>
    <col min="10755" max="10755" width="19.85546875" style="318" customWidth="1"/>
    <col min="10756" max="10756" width="16.85546875" style="318" customWidth="1"/>
    <col min="10757" max="10757" width="18.28515625" style="318" customWidth="1"/>
    <col min="10758" max="11007" width="8.85546875" style="318"/>
    <col min="11008" max="11008" width="15.7109375" style="318" customWidth="1"/>
    <col min="11009" max="11009" width="57.7109375" style="318" customWidth="1"/>
    <col min="11010" max="11010" width="13.5703125" style="318" customWidth="1"/>
    <col min="11011" max="11011" width="19.85546875" style="318" customWidth="1"/>
    <col min="11012" max="11012" width="16.85546875" style="318" customWidth="1"/>
    <col min="11013" max="11013" width="18.28515625" style="318" customWidth="1"/>
    <col min="11014" max="11263" width="8.85546875" style="318"/>
    <col min="11264" max="11264" width="15.7109375" style="318" customWidth="1"/>
    <col min="11265" max="11265" width="57.7109375" style="318" customWidth="1"/>
    <col min="11266" max="11266" width="13.5703125" style="318" customWidth="1"/>
    <col min="11267" max="11267" width="19.85546875" style="318" customWidth="1"/>
    <col min="11268" max="11268" width="16.85546875" style="318" customWidth="1"/>
    <col min="11269" max="11269" width="18.28515625" style="318" customWidth="1"/>
    <col min="11270" max="11519" width="8.85546875" style="318"/>
    <col min="11520" max="11520" width="15.7109375" style="318" customWidth="1"/>
    <col min="11521" max="11521" width="57.7109375" style="318" customWidth="1"/>
    <col min="11522" max="11522" width="13.5703125" style="318" customWidth="1"/>
    <col min="11523" max="11523" width="19.85546875" style="318" customWidth="1"/>
    <col min="11524" max="11524" width="16.85546875" style="318" customWidth="1"/>
    <col min="11525" max="11525" width="18.28515625" style="318" customWidth="1"/>
    <col min="11526" max="11775" width="8.85546875" style="318"/>
    <col min="11776" max="11776" width="15.7109375" style="318" customWidth="1"/>
    <col min="11777" max="11777" width="57.7109375" style="318" customWidth="1"/>
    <col min="11778" max="11778" width="13.5703125" style="318" customWidth="1"/>
    <col min="11779" max="11779" width="19.85546875" style="318" customWidth="1"/>
    <col min="11780" max="11780" width="16.85546875" style="318" customWidth="1"/>
    <col min="11781" max="11781" width="18.28515625" style="318" customWidth="1"/>
    <col min="11782" max="12031" width="8.85546875" style="318"/>
    <col min="12032" max="12032" width="15.7109375" style="318" customWidth="1"/>
    <col min="12033" max="12033" width="57.7109375" style="318" customWidth="1"/>
    <col min="12034" max="12034" width="13.5703125" style="318" customWidth="1"/>
    <col min="12035" max="12035" width="19.85546875" style="318" customWidth="1"/>
    <col min="12036" max="12036" width="16.85546875" style="318" customWidth="1"/>
    <col min="12037" max="12037" width="18.28515625" style="318" customWidth="1"/>
    <col min="12038" max="12287" width="8.85546875" style="318"/>
    <col min="12288" max="12288" width="15.7109375" style="318" customWidth="1"/>
    <col min="12289" max="12289" width="57.7109375" style="318" customWidth="1"/>
    <col min="12290" max="12290" width="13.5703125" style="318" customWidth="1"/>
    <col min="12291" max="12291" width="19.85546875" style="318" customWidth="1"/>
    <col min="12292" max="12292" width="16.85546875" style="318" customWidth="1"/>
    <col min="12293" max="12293" width="18.28515625" style="318" customWidth="1"/>
    <col min="12294" max="12543" width="8.85546875" style="318"/>
    <col min="12544" max="12544" width="15.7109375" style="318" customWidth="1"/>
    <col min="12545" max="12545" width="57.7109375" style="318" customWidth="1"/>
    <col min="12546" max="12546" width="13.5703125" style="318" customWidth="1"/>
    <col min="12547" max="12547" width="19.85546875" style="318" customWidth="1"/>
    <col min="12548" max="12548" width="16.85546875" style="318" customWidth="1"/>
    <col min="12549" max="12549" width="18.28515625" style="318" customWidth="1"/>
    <col min="12550" max="12799" width="8.85546875" style="318"/>
    <col min="12800" max="12800" width="15.7109375" style="318" customWidth="1"/>
    <col min="12801" max="12801" width="57.7109375" style="318" customWidth="1"/>
    <col min="12802" max="12802" width="13.5703125" style="318" customWidth="1"/>
    <col min="12803" max="12803" width="19.85546875" style="318" customWidth="1"/>
    <col min="12804" max="12804" width="16.85546875" style="318" customWidth="1"/>
    <col min="12805" max="12805" width="18.28515625" style="318" customWidth="1"/>
    <col min="12806" max="13055" width="8.85546875" style="318"/>
    <col min="13056" max="13056" width="15.7109375" style="318" customWidth="1"/>
    <col min="13057" max="13057" width="57.7109375" style="318" customWidth="1"/>
    <col min="13058" max="13058" width="13.5703125" style="318" customWidth="1"/>
    <col min="13059" max="13059" width="19.85546875" style="318" customWidth="1"/>
    <col min="13060" max="13060" width="16.85546875" style="318" customWidth="1"/>
    <col min="13061" max="13061" width="18.28515625" style="318" customWidth="1"/>
    <col min="13062" max="13311" width="8.85546875" style="318"/>
    <col min="13312" max="13312" width="15.7109375" style="318" customWidth="1"/>
    <col min="13313" max="13313" width="57.7109375" style="318" customWidth="1"/>
    <col min="13314" max="13314" width="13.5703125" style="318" customWidth="1"/>
    <col min="13315" max="13315" width="19.85546875" style="318" customWidth="1"/>
    <col min="13316" max="13316" width="16.85546875" style="318" customWidth="1"/>
    <col min="13317" max="13317" width="18.28515625" style="318" customWidth="1"/>
    <col min="13318" max="13567" width="8.85546875" style="318"/>
    <col min="13568" max="13568" width="15.7109375" style="318" customWidth="1"/>
    <col min="13569" max="13569" width="57.7109375" style="318" customWidth="1"/>
    <col min="13570" max="13570" width="13.5703125" style="318" customWidth="1"/>
    <col min="13571" max="13571" width="19.85546875" style="318" customWidth="1"/>
    <col min="13572" max="13572" width="16.85546875" style="318" customWidth="1"/>
    <col min="13573" max="13573" width="18.28515625" style="318" customWidth="1"/>
    <col min="13574" max="13823" width="8.85546875" style="318"/>
    <col min="13824" max="13824" width="15.7109375" style="318" customWidth="1"/>
    <col min="13825" max="13825" width="57.7109375" style="318" customWidth="1"/>
    <col min="13826" max="13826" width="13.5703125" style="318" customWidth="1"/>
    <col min="13827" max="13827" width="19.85546875" style="318" customWidth="1"/>
    <col min="13828" max="13828" width="16.85546875" style="318" customWidth="1"/>
    <col min="13829" max="13829" width="18.28515625" style="318" customWidth="1"/>
    <col min="13830" max="14079" width="8.85546875" style="318"/>
    <col min="14080" max="14080" width="15.7109375" style="318" customWidth="1"/>
    <col min="14081" max="14081" width="57.7109375" style="318" customWidth="1"/>
    <col min="14082" max="14082" width="13.5703125" style="318" customWidth="1"/>
    <col min="14083" max="14083" width="19.85546875" style="318" customWidth="1"/>
    <col min="14084" max="14084" width="16.85546875" style="318" customWidth="1"/>
    <col min="14085" max="14085" width="18.28515625" style="318" customWidth="1"/>
    <col min="14086" max="14335" width="8.85546875" style="318"/>
    <col min="14336" max="14336" width="15.7109375" style="318" customWidth="1"/>
    <col min="14337" max="14337" width="57.7109375" style="318" customWidth="1"/>
    <col min="14338" max="14338" width="13.5703125" style="318" customWidth="1"/>
    <col min="14339" max="14339" width="19.85546875" style="318" customWidth="1"/>
    <col min="14340" max="14340" width="16.85546875" style="318" customWidth="1"/>
    <col min="14341" max="14341" width="18.28515625" style="318" customWidth="1"/>
    <col min="14342" max="14591" width="8.85546875" style="318"/>
    <col min="14592" max="14592" width="15.7109375" style="318" customWidth="1"/>
    <col min="14593" max="14593" width="57.7109375" style="318" customWidth="1"/>
    <col min="14594" max="14594" width="13.5703125" style="318" customWidth="1"/>
    <col min="14595" max="14595" width="19.85546875" style="318" customWidth="1"/>
    <col min="14596" max="14596" width="16.85546875" style="318" customWidth="1"/>
    <col min="14597" max="14597" width="18.28515625" style="318" customWidth="1"/>
    <col min="14598" max="14847" width="8.85546875" style="318"/>
    <col min="14848" max="14848" width="15.7109375" style="318" customWidth="1"/>
    <col min="14849" max="14849" width="57.7109375" style="318" customWidth="1"/>
    <col min="14850" max="14850" width="13.5703125" style="318" customWidth="1"/>
    <col min="14851" max="14851" width="19.85546875" style="318" customWidth="1"/>
    <col min="14852" max="14852" width="16.85546875" style="318" customWidth="1"/>
    <col min="14853" max="14853" width="18.28515625" style="318" customWidth="1"/>
    <col min="14854" max="15103" width="8.85546875" style="318"/>
    <col min="15104" max="15104" width="15.7109375" style="318" customWidth="1"/>
    <col min="15105" max="15105" width="57.7109375" style="318" customWidth="1"/>
    <col min="15106" max="15106" width="13.5703125" style="318" customWidth="1"/>
    <col min="15107" max="15107" width="19.85546875" style="318" customWidth="1"/>
    <col min="15108" max="15108" width="16.85546875" style="318" customWidth="1"/>
    <col min="15109" max="15109" width="18.28515625" style="318" customWidth="1"/>
    <col min="15110" max="15359" width="8.85546875" style="318"/>
    <col min="15360" max="15360" width="15.7109375" style="318" customWidth="1"/>
    <col min="15361" max="15361" width="57.7109375" style="318" customWidth="1"/>
    <col min="15362" max="15362" width="13.5703125" style="318" customWidth="1"/>
    <col min="15363" max="15363" width="19.85546875" style="318" customWidth="1"/>
    <col min="15364" max="15364" width="16.85546875" style="318" customWidth="1"/>
    <col min="15365" max="15365" width="18.28515625" style="318" customWidth="1"/>
    <col min="15366" max="15615" width="8.85546875" style="318"/>
    <col min="15616" max="15616" width="15.7109375" style="318" customWidth="1"/>
    <col min="15617" max="15617" width="57.7109375" style="318" customWidth="1"/>
    <col min="15618" max="15618" width="13.5703125" style="318" customWidth="1"/>
    <col min="15619" max="15619" width="19.85546875" style="318" customWidth="1"/>
    <col min="15620" max="15620" width="16.85546875" style="318" customWidth="1"/>
    <col min="15621" max="15621" width="18.28515625" style="318" customWidth="1"/>
    <col min="15622" max="15871" width="8.85546875" style="318"/>
    <col min="15872" max="15872" width="15.7109375" style="318" customWidth="1"/>
    <col min="15873" max="15873" width="57.7109375" style="318" customWidth="1"/>
    <col min="15874" max="15874" width="13.5703125" style="318" customWidth="1"/>
    <col min="15875" max="15875" width="19.85546875" style="318" customWidth="1"/>
    <col min="15876" max="15876" width="16.85546875" style="318" customWidth="1"/>
    <col min="15877" max="15877" width="18.28515625" style="318" customWidth="1"/>
    <col min="15878" max="16127" width="8.85546875" style="318"/>
    <col min="16128" max="16128" width="15.7109375" style="318" customWidth="1"/>
    <col min="16129" max="16129" width="57.7109375" style="318" customWidth="1"/>
    <col min="16130" max="16130" width="13.5703125" style="318" customWidth="1"/>
    <col min="16131" max="16131" width="19.85546875" style="318" customWidth="1"/>
    <col min="16132" max="16132" width="16.85546875" style="318" customWidth="1"/>
    <col min="16133" max="16133" width="18.28515625" style="318" customWidth="1"/>
    <col min="16134" max="16380" width="8.85546875" style="318"/>
    <col min="16381" max="16384" width="8.85546875" style="318" customWidth="1"/>
  </cols>
  <sheetData>
    <row r="1" spans="1:6">
      <c r="A1" s="335"/>
      <c r="C1" s="336" t="s">
        <v>984</v>
      </c>
    </row>
    <row r="2" spans="1:6">
      <c r="B2" s="335"/>
      <c r="C2" s="336" t="s">
        <v>889</v>
      </c>
      <c r="E2" s="335"/>
      <c r="F2" s="335"/>
    </row>
    <row r="3" spans="1:6">
      <c r="B3" s="335"/>
      <c r="C3" s="336" t="s">
        <v>985</v>
      </c>
      <c r="E3" s="335"/>
      <c r="F3" s="335"/>
    </row>
    <row r="4" spans="1:6">
      <c r="B4" s="335"/>
      <c r="C4" s="336" t="s">
        <v>795</v>
      </c>
      <c r="F4" s="335"/>
    </row>
    <row r="5" spans="1:6">
      <c r="A5" s="337"/>
      <c r="E5" s="318" t="s">
        <v>986</v>
      </c>
    </row>
    <row r="6" spans="1:6">
      <c r="E6" s="318" t="s">
        <v>987</v>
      </c>
    </row>
    <row r="7" spans="1:6">
      <c r="E7" s="318" t="s">
        <v>988</v>
      </c>
    </row>
    <row r="8" spans="1:6" ht="21" thickBot="1"/>
    <row r="9" spans="1:6" s="338" customFormat="1">
      <c r="A9" s="3286" t="s">
        <v>897</v>
      </c>
      <c r="B9" s="3288" t="s">
        <v>989</v>
      </c>
      <c r="C9" s="3288" t="s">
        <v>990</v>
      </c>
      <c r="D9" s="3288" t="s">
        <v>991</v>
      </c>
      <c r="E9" s="3288" t="s">
        <v>992</v>
      </c>
      <c r="F9" s="3290" t="s">
        <v>993</v>
      </c>
    </row>
    <row r="10" spans="1:6" s="338" customFormat="1">
      <c r="A10" s="3287"/>
      <c r="B10" s="3289"/>
      <c r="C10" s="3289"/>
      <c r="D10" s="3289"/>
      <c r="E10" s="3289"/>
      <c r="F10" s="3291"/>
    </row>
    <row r="11" spans="1:6">
      <c r="A11" s="339">
        <v>1</v>
      </c>
      <c r="B11" s="339">
        <v>2</v>
      </c>
      <c r="C11" s="339">
        <v>3</v>
      </c>
      <c r="D11" s="339">
        <v>4</v>
      </c>
      <c r="E11" s="339">
        <v>5</v>
      </c>
      <c r="F11" s="339">
        <v>6</v>
      </c>
    </row>
    <row r="12" spans="1:6">
      <c r="A12" s="340"/>
      <c r="B12" s="341"/>
      <c r="C12" s="342"/>
      <c r="D12" s="343"/>
      <c r="E12" s="343"/>
      <c r="F12" s="344"/>
    </row>
    <row r="13" spans="1:6">
      <c r="A13" s="340"/>
      <c r="B13" s="341"/>
      <c r="C13" s="343"/>
      <c r="D13" s="343"/>
      <c r="E13" s="343"/>
      <c r="F13" s="344"/>
    </row>
    <row r="14" spans="1:6">
      <c r="A14" s="340"/>
      <c r="B14" s="341"/>
      <c r="C14" s="343"/>
      <c r="D14" s="343"/>
      <c r="E14" s="343"/>
      <c r="F14" s="344"/>
    </row>
    <row r="15" spans="1:6">
      <c r="A15" s="340"/>
      <c r="B15" s="341"/>
      <c r="C15" s="343"/>
      <c r="D15" s="343"/>
      <c r="E15" s="343"/>
      <c r="F15" s="344"/>
    </row>
    <row r="16" spans="1:6">
      <c r="A16" s="345"/>
      <c r="B16" s="346"/>
      <c r="C16" s="343"/>
      <c r="D16" s="343"/>
      <c r="E16" s="343"/>
      <c r="F16" s="344"/>
    </row>
    <row r="17" spans="1:6" ht="21" thickBot="1">
      <c r="A17" s="347"/>
      <c r="B17" s="348"/>
      <c r="C17" s="3282" t="s">
        <v>994</v>
      </c>
      <c r="D17" s="3283"/>
      <c r="E17" s="349"/>
      <c r="F17" s="350"/>
    </row>
    <row r="18" spans="1:6">
      <c r="A18" s="342"/>
      <c r="B18" s="342" t="s">
        <v>995</v>
      </c>
      <c r="C18" s="342"/>
      <c r="D18" s="342"/>
      <c r="E18" s="342"/>
      <c r="F18" s="342"/>
    </row>
    <row r="19" spans="1:6">
      <c r="A19" s="342"/>
      <c r="B19" s="342"/>
      <c r="C19" s="342"/>
      <c r="D19" s="342"/>
      <c r="E19" s="342"/>
      <c r="F19" s="342"/>
    </row>
    <row r="20" spans="1:6">
      <c r="A20" s="351" t="s">
        <v>996</v>
      </c>
      <c r="B20" s="342"/>
      <c r="C20" s="342"/>
      <c r="D20" s="342"/>
      <c r="E20" s="342"/>
      <c r="F20" s="342"/>
    </row>
    <row r="21" spans="1:6">
      <c r="A21" s="352" t="s">
        <v>997</v>
      </c>
      <c r="B21" s="353"/>
      <c r="C21" s="353"/>
      <c r="D21" s="353"/>
      <c r="E21" s="353"/>
      <c r="F21" s="354"/>
    </row>
    <row r="22" spans="1:6">
      <c r="A22" s="355"/>
      <c r="B22" s="342"/>
      <c r="C22" s="342"/>
      <c r="D22" s="342"/>
      <c r="E22" s="342"/>
      <c r="F22" s="341"/>
    </row>
    <row r="23" spans="1:6" ht="21" thickBot="1">
      <c r="A23" s="356" t="s">
        <v>998</v>
      </c>
      <c r="B23" s="357"/>
      <c r="C23" s="357"/>
      <c r="D23" s="357"/>
      <c r="E23" s="357"/>
      <c r="F23" s="358"/>
    </row>
    <row r="24" spans="1:6" ht="21" thickTop="1">
      <c r="A24" s="359"/>
      <c r="B24" s="359"/>
      <c r="C24" s="359"/>
      <c r="D24" s="359"/>
      <c r="E24" s="359"/>
      <c r="F24" s="359"/>
    </row>
    <row r="25" spans="1:6">
      <c r="A25" s="360"/>
      <c r="B25" s="342"/>
      <c r="C25" s="342"/>
      <c r="D25" s="361"/>
      <c r="E25" s="362" t="s">
        <v>999</v>
      </c>
      <c r="F25" s="342"/>
    </row>
    <row r="26" spans="1:6" s="368" customFormat="1">
      <c r="A26" s="363"/>
      <c r="B26" s="364"/>
      <c r="C26" s="365"/>
      <c r="D26" s="363"/>
      <c r="E26" s="366" t="s">
        <v>1000</v>
      </c>
      <c r="F26" s="367"/>
    </row>
    <row r="27" spans="1:6" s="368" customFormat="1">
      <c r="A27" s="363"/>
      <c r="B27" s="364"/>
      <c r="C27" s="365"/>
      <c r="D27" s="363"/>
      <c r="E27" s="369" t="s">
        <v>1001</v>
      </c>
      <c r="F27" s="370"/>
    </row>
    <row r="28" spans="1:6">
      <c r="A28" s="342"/>
      <c r="B28" s="342"/>
      <c r="C28" s="342"/>
      <c r="D28" s="342"/>
      <c r="E28" s="369" t="s">
        <v>1002</v>
      </c>
      <c r="F28" s="346"/>
    </row>
    <row r="29" spans="1:6">
      <c r="A29" s="342"/>
      <c r="B29" s="371"/>
      <c r="C29" s="371"/>
      <c r="D29" s="342"/>
      <c r="F29" s="372"/>
    </row>
    <row r="30" spans="1:6">
      <c r="A30" s="342" t="s">
        <v>1003</v>
      </c>
      <c r="B30" s="342"/>
      <c r="C30" s="342" t="s">
        <v>1004</v>
      </c>
      <c r="D30" s="342"/>
      <c r="E30" s="342" t="s">
        <v>1005</v>
      </c>
      <c r="F30" s="342"/>
    </row>
    <row r="31" spans="1:6">
      <c r="A31" s="342" t="s">
        <v>1006</v>
      </c>
      <c r="B31" s="342"/>
      <c r="C31" s="342" t="s">
        <v>1006</v>
      </c>
      <c r="D31" s="342"/>
      <c r="E31" s="342" t="s">
        <v>1006</v>
      </c>
      <c r="F31" s="342"/>
    </row>
    <row r="32" spans="1:6" ht="21" thickBot="1">
      <c r="A32" s="357" t="s">
        <v>1007</v>
      </c>
      <c r="B32" s="357"/>
      <c r="C32" s="357" t="s">
        <v>1007</v>
      </c>
      <c r="D32" s="357"/>
      <c r="E32" s="357" t="s">
        <v>1007</v>
      </c>
      <c r="F32" s="357"/>
    </row>
    <row r="33" spans="1:6" ht="21" thickTop="1"/>
    <row r="34" spans="1:6" ht="41.45" customHeight="1">
      <c r="A34" s="3284" t="s">
        <v>1008</v>
      </c>
      <c r="B34" s="3284"/>
      <c r="C34" s="3284"/>
      <c r="D34" s="3284"/>
      <c r="E34" s="3284"/>
      <c r="F34" s="3284"/>
    </row>
    <row r="35" spans="1:6">
      <c r="A35" s="373"/>
      <c r="C35" s="374"/>
      <c r="D35" s="374"/>
      <c r="E35" s="374"/>
    </row>
    <row r="36" spans="1:6">
      <c r="A36" s="375" t="s">
        <v>1009</v>
      </c>
      <c r="C36" s="374"/>
      <c r="D36" s="374"/>
      <c r="E36" s="374"/>
    </row>
    <row r="37" spans="1:6" ht="92.45" customHeight="1">
      <c r="A37" s="3285" t="s">
        <v>1010</v>
      </c>
      <c r="B37" s="3285"/>
      <c r="C37" s="3285"/>
      <c r="D37" s="3285"/>
      <c r="E37" s="3285"/>
      <c r="F37" s="3285"/>
    </row>
    <row r="38" spans="1:6" ht="16.149999999999999" customHeight="1">
      <c r="A38" s="376"/>
      <c r="B38" s="376"/>
      <c r="C38" s="376"/>
      <c r="D38" s="376"/>
      <c r="E38" s="376"/>
      <c r="F38" s="376"/>
    </row>
    <row r="39" spans="1:6" ht="17.45" customHeight="1">
      <c r="A39" s="375" t="s">
        <v>1011</v>
      </c>
      <c r="B39" s="376"/>
      <c r="C39" s="376"/>
      <c r="D39" s="376"/>
      <c r="E39" s="376"/>
      <c r="F39" s="376"/>
    </row>
    <row r="40" spans="1:6" ht="46.15" customHeight="1">
      <c r="A40" s="3285" t="s">
        <v>1012</v>
      </c>
      <c r="B40" s="3285"/>
      <c r="C40" s="3285"/>
      <c r="D40" s="3285"/>
      <c r="E40" s="3285"/>
      <c r="F40" s="3285"/>
    </row>
    <row r="41" spans="1:6">
      <c r="A41" s="373"/>
      <c r="C41" s="374"/>
      <c r="D41" s="374"/>
      <c r="E41" s="374"/>
    </row>
    <row r="42" spans="1:6" ht="21" thickBot="1">
      <c r="A42" s="377" t="s">
        <v>1013</v>
      </c>
    </row>
    <row r="43" spans="1:6" ht="21" thickTop="1">
      <c r="A43" s="378"/>
      <c r="B43" s="379" t="s">
        <v>1014</v>
      </c>
    </row>
    <row r="44" spans="1:6">
      <c r="A44" s="380">
        <v>1</v>
      </c>
      <c r="B44" s="318" t="s">
        <v>1015</v>
      </c>
    </row>
    <row r="45" spans="1:6">
      <c r="A45" s="380">
        <v>2</v>
      </c>
      <c r="B45" s="318" t="s">
        <v>1016</v>
      </c>
    </row>
    <row r="46" spans="1:6">
      <c r="A46" s="380">
        <v>3</v>
      </c>
      <c r="B46" s="318" t="s">
        <v>1017</v>
      </c>
    </row>
    <row r="47" spans="1:6">
      <c r="A47" s="380">
        <v>4</v>
      </c>
      <c r="B47" s="318" t="s">
        <v>1018</v>
      </c>
    </row>
    <row r="48" spans="1:6">
      <c r="A48" s="380">
        <v>5</v>
      </c>
      <c r="B48" s="318" t="s">
        <v>1019</v>
      </c>
    </row>
    <row r="49" spans="1:2">
      <c r="A49" s="380">
        <v>6</v>
      </c>
      <c r="B49" s="318" t="s">
        <v>1020</v>
      </c>
    </row>
    <row r="50" spans="1:2">
      <c r="A50" s="380">
        <v>7</v>
      </c>
      <c r="B50" s="318" t="s">
        <v>1021</v>
      </c>
    </row>
    <row r="51" spans="1:2">
      <c r="A51" s="380">
        <v>8</v>
      </c>
      <c r="B51" s="318" t="s">
        <v>1022</v>
      </c>
    </row>
    <row r="52" spans="1:2">
      <c r="A52" s="362"/>
    </row>
    <row r="53" spans="1:2">
      <c r="A53" s="362"/>
    </row>
    <row r="54" spans="1:2">
      <c r="A54" s="362"/>
    </row>
    <row r="55" spans="1:2">
      <c r="A55" s="362"/>
    </row>
    <row r="56" spans="1:2">
      <c r="A56" s="362"/>
    </row>
    <row r="57" spans="1:2">
      <c r="A57" s="378" t="s">
        <v>1023</v>
      </c>
      <c r="B57" s="372" t="s">
        <v>1024</v>
      </c>
    </row>
    <row r="58" spans="1:2">
      <c r="A58" s="381">
        <v>1</v>
      </c>
      <c r="B58" s="318" t="s">
        <v>1025</v>
      </c>
    </row>
    <row r="59" spans="1:2">
      <c r="A59" s="381">
        <v>2</v>
      </c>
      <c r="B59" s="318" t="s">
        <v>1026</v>
      </c>
    </row>
    <row r="60" spans="1:2">
      <c r="A60" s="381">
        <v>3</v>
      </c>
      <c r="B60" s="318" t="s">
        <v>1027</v>
      </c>
    </row>
    <row r="61" spans="1:2">
      <c r="A61" s="381">
        <v>4</v>
      </c>
      <c r="B61" s="318" t="s">
        <v>1028</v>
      </c>
    </row>
    <row r="62" spans="1:2">
      <c r="A62" s="381">
        <v>5</v>
      </c>
      <c r="B62" s="318" t="s">
        <v>1029</v>
      </c>
    </row>
    <row r="63" spans="1:2">
      <c r="A63" s="381">
        <v>6</v>
      </c>
      <c r="B63" s="318" t="s">
        <v>1030</v>
      </c>
    </row>
    <row r="64" spans="1:2">
      <c r="A64" s="381">
        <v>7</v>
      </c>
      <c r="B64" s="318" t="s">
        <v>1031</v>
      </c>
    </row>
    <row r="65" spans="1:12">
      <c r="A65" s="381">
        <v>8</v>
      </c>
      <c r="B65" s="318" t="s">
        <v>1032</v>
      </c>
    </row>
    <row r="66" spans="1:12">
      <c r="A66" s="381">
        <v>9</v>
      </c>
      <c r="B66" s="318" t="s">
        <v>1033</v>
      </c>
    </row>
    <row r="67" spans="1:12">
      <c r="A67" s="381">
        <v>10</v>
      </c>
      <c r="B67" s="318" t="s">
        <v>1034</v>
      </c>
    </row>
    <row r="68" spans="1:12">
      <c r="A68" s="381">
        <v>11</v>
      </c>
      <c r="B68" s="318" t="s">
        <v>1035</v>
      </c>
    </row>
    <row r="69" spans="1:12">
      <c r="A69" s="381">
        <v>12</v>
      </c>
      <c r="B69" s="318" t="s">
        <v>1036</v>
      </c>
      <c r="C69" s="374"/>
      <c r="D69" s="374"/>
      <c r="E69" s="374"/>
      <c r="F69" s="374"/>
      <c r="G69" s="374"/>
      <c r="H69" s="374"/>
      <c r="I69" s="374"/>
      <c r="J69" s="374"/>
      <c r="K69" s="374"/>
      <c r="L69" s="374"/>
    </row>
    <row r="70" spans="1:12">
      <c r="A70" s="381">
        <v>13</v>
      </c>
      <c r="B70" s="318" t="s">
        <v>1037</v>
      </c>
    </row>
    <row r="71" spans="1:12">
      <c r="A71" s="373"/>
    </row>
    <row r="72" spans="1:12">
      <c r="A72" s="378" t="s">
        <v>1038</v>
      </c>
      <c r="B72" s="372" t="s">
        <v>1014</v>
      </c>
    </row>
    <row r="73" spans="1:12">
      <c r="A73" s="380">
        <v>1</v>
      </c>
      <c r="B73" s="318" t="s">
        <v>1039</v>
      </c>
    </row>
    <row r="74" spans="1:12">
      <c r="A74" s="380">
        <v>2</v>
      </c>
      <c r="B74" s="318" t="s">
        <v>1017</v>
      </c>
    </row>
    <row r="75" spans="1:12">
      <c r="A75" s="380">
        <v>3</v>
      </c>
      <c r="B75" s="318" t="s">
        <v>1018</v>
      </c>
    </row>
    <row r="76" spans="1:12">
      <c r="A76" s="380">
        <v>4</v>
      </c>
      <c r="B76" s="318" t="s">
        <v>1040</v>
      </c>
    </row>
    <row r="77" spans="1:12">
      <c r="A77" s="380">
        <v>5</v>
      </c>
      <c r="B77" s="318" t="s">
        <v>1041</v>
      </c>
    </row>
    <row r="78" spans="1:12">
      <c r="A78" s="380">
        <v>6</v>
      </c>
      <c r="B78" s="318" t="s">
        <v>1019</v>
      </c>
    </row>
    <row r="79" spans="1:12">
      <c r="A79" s="380">
        <v>7</v>
      </c>
      <c r="B79" s="318" t="s">
        <v>1042</v>
      </c>
    </row>
    <row r="80" spans="1:12">
      <c r="A80" s="380">
        <v>8</v>
      </c>
      <c r="B80" s="318" t="s">
        <v>1021</v>
      </c>
    </row>
    <row r="81" spans="1:6">
      <c r="A81" s="380">
        <v>9</v>
      </c>
      <c r="B81" s="318" t="s">
        <v>1022</v>
      </c>
    </row>
    <row r="82" spans="1:6">
      <c r="A82" s="382"/>
    </row>
    <row r="83" spans="1:6">
      <c r="A83" s="382" t="s">
        <v>1043</v>
      </c>
      <c r="B83" s="372" t="s">
        <v>1044</v>
      </c>
    </row>
    <row r="84" spans="1:6">
      <c r="A84" s="382">
        <v>1</v>
      </c>
      <c r="B84" s="318" t="s">
        <v>1045</v>
      </c>
    </row>
    <row r="85" spans="1:6">
      <c r="A85" s="382">
        <v>2</v>
      </c>
      <c r="B85" s="318" t="s">
        <v>1046</v>
      </c>
    </row>
    <row r="86" spans="1:6">
      <c r="A86" s="382">
        <v>3</v>
      </c>
      <c r="B86" s="318" t="s">
        <v>1047</v>
      </c>
    </row>
    <row r="87" spans="1:6">
      <c r="A87" s="382">
        <v>4</v>
      </c>
      <c r="B87" s="318" t="s">
        <v>1048</v>
      </c>
    </row>
    <row r="88" spans="1:6">
      <c r="A88" s="382">
        <v>5</v>
      </c>
      <c r="B88" s="318" t="s">
        <v>1049</v>
      </c>
    </row>
    <row r="89" spans="1:6">
      <c r="A89" s="382"/>
    </row>
    <row r="90" spans="1:6">
      <c r="A90" s="383"/>
      <c r="B90" s="383"/>
      <c r="C90" s="383"/>
      <c r="D90" s="383"/>
      <c r="E90" s="383"/>
      <c r="F90" s="383"/>
    </row>
  </sheetData>
  <mergeCells count="10">
    <mergeCell ref="C17:D17"/>
    <mergeCell ref="A34:F34"/>
    <mergeCell ref="A37:F37"/>
    <mergeCell ref="A40:F40"/>
    <mergeCell ref="A9:A10"/>
    <mergeCell ref="B9:B10"/>
    <mergeCell ref="C9:C10"/>
    <mergeCell ref="D9:D10"/>
    <mergeCell ref="E9:E10"/>
    <mergeCell ref="F9:F10"/>
  </mergeCells>
  <printOptions horizontalCentered="1"/>
  <pageMargins left="0.31496062992125984" right="0" top="0.19685039370078741" bottom="0" header="0" footer="0"/>
  <pageSetup scale="125" fitToHeight="10" orientation="portrait" r:id="rId1"/>
  <rowBreaks count="1" manualBreakCount="1">
    <brk id="35" max="9"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3"/>
  <sheetViews>
    <sheetView zoomScaleNormal="100" zoomScaleSheetLayoutView="107" workbookViewId="0">
      <selection activeCell="D7" sqref="D7"/>
    </sheetView>
  </sheetViews>
  <sheetFormatPr defaultColWidth="8.85546875" defaultRowHeight="14.25"/>
  <cols>
    <col min="1" max="1" width="3.7109375" style="1116" customWidth="1"/>
    <col min="2" max="4" width="8.85546875" style="1116"/>
    <col min="5" max="5" width="26.85546875" style="1116" customWidth="1"/>
    <col min="6" max="7" width="14.28515625" style="1116" customWidth="1"/>
    <col min="8" max="16384" width="8.85546875" style="1116"/>
  </cols>
  <sheetData>
    <row r="2" spans="1:7" ht="15">
      <c r="A2" s="1228" t="s">
        <v>2819</v>
      </c>
    </row>
    <row r="3" spans="1:7" ht="43.15" customHeight="1">
      <c r="A3" s="3606" t="s">
        <v>2820</v>
      </c>
      <c r="B3" s="3606"/>
      <c r="C3" s="3606"/>
      <c r="D3" s="3606"/>
      <c r="E3" s="3606"/>
      <c r="F3" s="3606"/>
      <c r="G3" s="3606"/>
    </row>
    <row r="5" spans="1:7" ht="15">
      <c r="A5" s="1556">
        <v>1</v>
      </c>
      <c r="B5" s="1228" t="s">
        <v>2821</v>
      </c>
      <c r="F5" s="1504" t="s">
        <v>2822</v>
      </c>
      <c r="G5" s="1557" t="s">
        <v>2823</v>
      </c>
    </row>
    <row r="6" spans="1:7">
      <c r="B6" s="1116" t="s">
        <v>2824</v>
      </c>
      <c r="F6" s="1518"/>
      <c r="G6" s="1558"/>
    </row>
    <row r="7" spans="1:7">
      <c r="B7" s="1116" t="s">
        <v>2825</v>
      </c>
      <c r="F7" s="1521"/>
      <c r="G7" s="1559"/>
    </row>
    <row r="8" spans="1:7" ht="15" thickBot="1">
      <c r="B8" s="1116" t="s">
        <v>994</v>
      </c>
      <c r="F8" s="1560"/>
      <c r="G8" s="1561"/>
    </row>
    <row r="9" spans="1:7" s="1118" customFormat="1" ht="15" thickTop="1"/>
    <row r="10" spans="1:7" s="1118" customFormat="1" ht="15">
      <c r="A10" s="1120">
        <v>2</v>
      </c>
      <c r="B10" s="1533" t="s">
        <v>2826</v>
      </c>
      <c r="F10" s="1504" t="s">
        <v>2822</v>
      </c>
      <c r="G10" s="1557" t="s">
        <v>2823</v>
      </c>
    </row>
    <row r="11" spans="1:7" s="1118" customFormat="1">
      <c r="A11" s="1562"/>
      <c r="B11" s="1118" t="s">
        <v>2827</v>
      </c>
      <c r="F11" s="1518"/>
      <c r="G11" s="1558"/>
    </row>
    <row r="12" spans="1:7" s="1118" customFormat="1">
      <c r="A12" s="1562"/>
      <c r="B12" s="1118" t="s">
        <v>2828</v>
      </c>
      <c r="F12" s="1521"/>
      <c r="G12" s="1559"/>
    </row>
    <row r="13" spans="1:7" s="1118" customFormat="1" ht="15" thickBot="1">
      <c r="A13" s="1562"/>
      <c r="B13" s="1118" t="s">
        <v>2829</v>
      </c>
      <c r="F13" s="1560"/>
      <c r="G13" s="1561"/>
    </row>
    <row r="14" spans="1:7" s="1118" customFormat="1" ht="15" thickTop="1">
      <c r="A14" s="1562"/>
    </row>
    <row r="15" spans="1:7" s="1118" customFormat="1" ht="15">
      <c r="A15" s="1120">
        <v>3</v>
      </c>
      <c r="B15" s="1533" t="s">
        <v>2830</v>
      </c>
      <c r="F15" s="1504" t="s">
        <v>2822</v>
      </c>
      <c r="G15" s="1557" t="s">
        <v>2823</v>
      </c>
    </row>
    <row r="16" spans="1:7" s="1118" customFormat="1">
      <c r="A16" s="1562"/>
      <c r="B16" s="1118" t="s">
        <v>2831</v>
      </c>
      <c r="F16" s="1518"/>
      <c r="G16" s="1558"/>
    </row>
    <row r="17" spans="1:8" s="1118" customFormat="1" ht="15" thickBot="1">
      <c r="A17" s="1562"/>
      <c r="B17" s="1118" t="s">
        <v>2832</v>
      </c>
      <c r="F17" s="1560"/>
      <c r="G17" s="1561"/>
    </row>
    <row r="18" spans="1:8" s="1118" customFormat="1" ht="15.75" thickTop="1">
      <c r="A18" s="1120">
        <v>4</v>
      </c>
      <c r="B18" s="1533" t="s">
        <v>2833</v>
      </c>
    </row>
    <row r="19" spans="1:8" s="1118" customFormat="1" ht="20.100000000000001" customHeight="1">
      <c r="B19" s="1533" t="s">
        <v>2785</v>
      </c>
    </row>
    <row r="20" spans="1:8" s="1118" customFormat="1" ht="20.100000000000001" customHeight="1">
      <c r="B20" s="1563" t="s">
        <v>2834</v>
      </c>
      <c r="C20" s="1564"/>
      <c r="F20" s="1504" t="s">
        <v>2822</v>
      </c>
      <c r="G20" s="1557" t="s">
        <v>2823</v>
      </c>
    </row>
    <row r="21" spans="1:8" s="1118" customFormat="1" ht="20.100000000000001" customHeight="1">
      <c r="B21" s="1563" t="s">
        <v>2835</v>
      </c>
      <c r="C21" s="1564"/>
      <c r="F21" s="1518"/>
      <c r="G21" s="1558"/>
    </row>
    <row r="22" spans="1:8" s="1118" customFormat="1" ht="20.100000000000001" customHeight="1" thickBot="1">
      <c r="B22" s="1563" t="s">
        <v>2836</v>
      </c>
      <c r="C22" s="1564"/>
      <c r="F22" s="1560"/>
      <c r="G22" s="1561"/>
    </row>
    <row r="23" spans="1:8" s="1118" customFormat="1" ht="15" thickTop="1"/>
    <row r="24" spans="1:8" s="1118" customFormat="1" ht="15">
      <c r="A24" s="1120">
        <v>5</v>
      </c>
      <c r="B24" s="1533" t="s">
        <v>2837</v>
      </c>
    </row>
    <row r="25" spans="1:8" s="1118" customFormat="1" ht="15">
      <c r="B25" s="1118" t="s">
        <v>2838</v>
      </c>
      <c r="F25" s="1504" t="s">
        <v>2822</v>
      </c>
      <c r="G25" s="1557" t="s">
        <v>2823</v>
      </c>
    </row>
    <row r="26" spans="1:8" s="1118" customFormat="1">
      <c r="A26" s="1565"/>
      <c r="B26" s="1566" t="s">
        <v>2839</v>
      </c>
      <c r="C26" s="1565"/>
      <c r="D26" s="1565"/>
      <c r="E26" s="1565"/>
      <c r="F26" s="1567"/>
      <c r="G26" s="1568"/>
      <c r="H26" s="1565"/>
    </row>
    <row r="27" spans="1:8" s="1118" customFormat="1">
      <c r="B27" s="1569" t="s">
        <v>2840</v>
      </c>
      <c r="F27" s="1521"/>
      <c r="G27" s="1559"/>
    </row>
    <row r="28" spans="1:8" s="1118" customFormat="1" ht="15" thickBot="1">
      <c r="B28" s="1563" t="s">
        <v>2836</v>
      </c>
      <c r="F28" s="1560"/>
      <c r="G28" s="1561"/>
    </row>
    <row r="29" spans="1:8" s="1118" customFormat="1" ht="15" thickTop="1">
      <c r="B29" s="1563"/>
    </row>
    <row r="30" spans="1:8" s="1118" customFormat="1" ht="15">
      <c r="B30" s="1118" t="s">
        <v>2841</v>
      </c>
      <c r="F30" s="1504" t="s">
        <v>2822</v>
      </c>
      <c r="G30" s="1557" t="s">
        <v>2823</v>
      </c>
    </row>
    <row r="31" spans="1:8" s="1118" customFormat="1">
      <c r="B31" s="1563" t="s">
        <v>2842</v>
      </c>
      <c r="F31" s="1518"/>
      <c r="G31" s="1558"/>
    </row>
    <row r="32" spans="1:8" s="1118" customFormat="1">
      <c r="B32" s="1563" t="s">
        <v>2843</v>
      </c>
      <c r="F32" s="1521"/>
      <c r="G32" s="1559"/>
    </row>
    <row r="33" spans="1:7" s="1118" customFormat="1">
      <c r="B33" s="1563" t="s">
        <v>2844</v>
      </c>
      <c r="F33" s="1257"/>
      <c r="G33" s="1570"/>
    </row>
    <row r="34" spans="1:7" s="1118" customFormat="1" ht="15" thickBot="1">
      <c r="B34" s="1563" t="s">
        <v>2845</v>
      </c>
      <c r="F34" s="1560"/>
      <c r="G34" s="1561"/>
    </row>
    <row r="35" spans="1:7" s="1118" customFormat="1" ht="15" thickTop="1">
      <c r="B35" s="1563"/>
    </row>
    <row r="36" spans="1:7" s="1118" customFormat="1" ht="15">
      <c r="A36" s="1562">
        <v>6</v>
      </c>
      <c r="B36" s="1533" t="s">
        <v>2846</v>
      </c>
      <c r="F36" s="1504" t="s">
        <v>2822</v>
      </c>
      <c r="G36" s="1557" t="s">
        <v>2823</v>
      </c>
    </row>
    <row r="37" spans="1:7" s="1118" customFormat="1">
      <c r="B37" s="1569" t="s">
        <v>2847</v>
      </c>
      <c r="F37" s="1518"/>
      <c r="G37" s="1558"/>
    </row>
    <row r="38" spans="1:7" s="1118" customFormat="1">
      <c r="B38" s="1569"/>
      <c r="C38" s="1118" t="s">
        <v>2848</v>
      </c>
      <c r="F38" s="1521"/>
      <c r="G38" s="1559"/>
    </row>
    <row r="39" spans="1:7" s="1118" customFormat="1">
      <c r="B39" s="1569" t="s">
        <v>2849</v>
      </c>
      <c r="F39" s="1521"/>
      <c r="G39" s="1559"/>
    </row>
    <row r="40" spans="1:7" s="1118" customFormat="1" ht="15" thickBot="1">
      <c r="B40" s="1569"/>
      <c r="F40" s="1560"/>
      <c r="G40" s="1561"/>
    </row>
    <row r="41" spans="1:7" ht="15.75" thickTop="1">
      <c r="A41" s="1556">
        <v>7</v>
      </c>
      <c r="B41" s="1228" t="s">
        <v>2850</v>
      </c>
    </row>
    <row r="42" spans="1:7" ht="15">
      <c r="A42" s="1556"/>
      <c r="B42" s="1116" t="s">
        <v>2851</v>
      </c>
    </row>
    <row r="44" spans="1:7" ht="15">
      <c r="A44" s="1556">
        <v>8</v>
      </c>
      <c r="B44" s="1228" t="s">
        <v>2852</v>
      </c>
      <c r="F44" s="1571"/>
    </row>
    <row r="45" spans="1:7">
      <c r="B45" s="1116" t="s">
        <v>2853</v>
      </c>
    </row>
    <row r="47" spans="1:7" ht="15">
      <c r="A47" s="1571">
        <v>9</v>
      </c>
      <c r="B47" s="1228" t="s">
        <v>2854</v>
      </c>
    </row>
    <row r="48" spans="1:7">
      <c r="B48" s="1116" t="s">
        <v>2855</v>
      </c>
    </row>
    <row r="50" spans="1:7" ht="15">
      <c r="A50" s="1571">
        <v>10</v>
      </c>
      <c r="B50" s="1228" t="s">
        <v>2856</v>
      </c>
    </row>
    <row r="51" spans="1:7">
      <c r="B51" s="1116" t="s">
        <v>2857</v>
      </c>
    </row>
    <row r="53" spans="1:7" ht="15">
      <c r="A53" s="1556">
        <v>11</v>
      </c>
      <c r="B53" s="1533" t="s">
        <v>2858</v>
      </c>
      <c r="F53" s="1118"/>
      <c r="G53" s="1118"/>
    </row>
    <row r="54" spans="1:7">
      <c r="B54" s="1116" t="s">
        <v>2859</v>
      </c>
    </row>
    <row r="55" spans="1:7" ht="15">
      <c r="F55" s="1504" t="s">
        <v>2822</v>
      </c>
      <c r="G55" s="1557" t="s">
        <v>2823</v>
      </c>
    </row>
    <row r="56" spans="1:7">
      <c r="B56" s="1116" t="s">
        <v>1221</v>
      </c>
      <c r="F56" s="1518"/>
      <c r="G56" s="1558"/>
    </row>
    <row r="57" spans="1:7">
      <c r="B57" s="1116" t="s">
        <v>2860</v>
      </c>
      <c r="F57" s="1521"/>
      <c r="G57" s="1559"/>
    </row>
    <row r="58" spans="1:7">
      <c r="B58" s="1116" t="s">
        <v>2861</v>
      </c>
      <c r="F58" s="1521"/>
      <c r="G58" s="1559"/>
    </row>
    <row r="59" spans="1:7">
      <c r="B59" s="1116" t="s">
        <v>2862</v>
      </c>
      <c r="F59" s="1551"/>
      <c r="G59" s="1572"/>
    </row>
    <row r="60" spans="1:7" ht="15" thickBot="1">
      <c r="B60" s="1116" t="s">
        <v>2863</v>
      </c>
      <c r="F60" s="1560"/>
      <c r="G60" s="1561"/>
    </row>
    <row r="61" spans="1:7" ht="15" thickTop="1"/>
    <row r="62" spans="1:7" ht="15">
      <c r="A62" s="1571">
        <v>12</v>
      </c>
      <c r="B62" s="1228" t="s">
        <v>2864</v>
      </c>
    </row>
    <row r="63" spans="1:7" ht="38.450000000000003" customHeight="1">
      <c r="A63" s="3607" t="s">
        <v>2865</v>
      </c>
      <c r="B63" s="3608"/>
      <c r="C63" s="3608"/>
      <c r="D63" s="3608"/>
      <c r="E63" s="3608"/>
      <c r="F63" s="3608"/>
      <c r="G63" s="3609"/>
    </row>
  </sheetData>
  <mergeCells count="2">
    <mergeCell ref="A3:G3"/>
    <mergeCell ref="A63:G63"/>
  </mergeCells>
  <printOptions horizontalCentered="1"/>
  <pageMargins left="0.31496062992125984" right="0" top="0.19685039370078741" bottom="0" header="0" footer="0"/>
  <pageSetup scale="125" orientation="portrait" r:id="rId1"/>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topLeftCell="A34" zoomScaleNormal="100" zoomScaleSheetLayoutView="100" zoomScalePageLayoutView="60" workbookViewId="0">
      <selection activeCell="D7" sqref="D7"/>
    </sheetView>
  </sheetViews>
  <sheetFormatPr defaultColWidth="8.85546875" defaultRowHeight="16.5"/>
  <cols>
    <col min="1" max="1" width="8.85546875" style="831"/>
    <col min="2" max="2" width="6.7109375" style="831" customWidth="1"/>
    <col min="3" max="8" width="8.85546875" style="831"/>
    <col min="9" max="9" width="12" style="831" customWidth="1"/>
    <col min="10" max="16384" width="8.85546875" style="831"/>
  </cols>
  <sheetData>
    <row r="1" spans="1:10" ht="17.25" thickTop="1">
      <c r="A1" s="1585"/>
      <c r="B1" s="1586"/>
      <c r="C1" s="1586"/>
      <c r="D1" s="1586"/>
      <c r="E1" s="1586"/>
      <c r="F1" s="1586"/>
      <c r="G1" s="1586"/>
      <c r="H1" s="1586"/>
      <c r="I1" s="1586"/>
      <c r="J1" s="1587"/>
    </row>
    <row r="2" spans="1:10">
      <c r="A2" s="1588"/>
      <c r="B2" s="902"/>
      <c r="C2" s="902"/>
      <c r="D2" s="902"/>
      <c r="E2" s="902"/>
      <c r="F2" s="902"/>
      <c r="G2" s="902"/>
      <c r="H2" s="902"/>
      <c r="I2" s="902"/>
      <c r="J2" s="1589"/>
    </row>
    <row r="3" spans="1:10">
      <c r="A3" s="1588"/>
      <c r="B3" s="902"/>
      <c r="C3" s="902"/>
      <c r="D3" s="902"/>
      <c r="E3" s="902"/>
      <c r="F3" s="902"/>
      <c r="G3" s="902"/>
      <c r="H3" s="902"/>
      <c r="I3" s="902"/>
      <c r="J3" s="1589"/>
    </row>
    <row r="4" spans="1:10">
      <c r="A4" s="1588"/>
      <c r="B4" s="902"/>
      <c r="C4" s="902"/>
      <c r="D4" s="902"/>
      <c r="E4" s="902"/>
      <c r="F4" s="902"/>
      <c r="G4" s="902"/>
      <c r="H4" s="902"/>
      <c r="I4" s="902"/>
      <c r="J4" s="1589"/>
    </row>
    <row r="5" spans="1:10">
      <c r="A5" s="1588"/>
      <c r="B5" s="902"/>
      <c r="C5" s="902"/>
      <c r="D5" s="902"/>
      <c r="E5" s="902"/>
      <c r="F5" s="902"/>
      <c r="G5" s="902"/>
      <c r="H5" s="902"/>
      <c r="I5" s="902"/>
      <c r="J5" s="1589"/>
    </row>
    <row r="6" spans="1:10">
      <c r="A6" s="1588"/>
      <c r="B6" s="902"/>
      <c r="C6" s="902"/>
      <c r="D6" s="902"/>
      <c r="E6" s="902"/>
      <c r="F6" s="902"/>
      <c r="G6" s="902"/>
      <c r="H6" s="902"/>
      <c r="I6" s="902"/>
      <c r="J6" s="1589"/>
    </row>
    <row r="7" spans="1:10">
      <c r="A7" s="1588"/>
      <c r="B7" s="902"/>
      <c r="C7" s="902"/>
      <c r="D7" s="902"/>
      <c r="E7" s="902"/>
      <c r="F7" s="902"/>
      <c r="G7" s="902"/>
      <c r="H7" s="902"/>
      <c r="I7" s="902"/>
      <c r="J7" s="1589"/>
    </row>
    <row r="8" spans="1:10">
      <c r="A8" s="1588"/>
      <c r="B8" s="902"/>
      <c r="C8" s="902"/>
      <c r="D8" s="902"/>
      <c r="E8" s="902"/>
      <c r="F8" s="902"/>
      <c r="G8" s="902"/>
      <c r="H8" s="902"/>
      <c r="I8" s="902"/>
      <c r="J8" s="1589"/>
    </row>
    <row r="9" spans="1:10">
      <c r="A9" s="1588"/>
      <c r="B9" s="902"/>
      <c r="C9" s="902"/>
      <c r="D9" s="902"/>
      <c r="E9" s="902"/>
      <c r="F9" s="902"/>
      <c r="G9" s="902"/>
      <c r="H9" s="902"/>
      <c r="I9" s="902"/>
      <c r="J9" s="1589"/>
    </row>
    <row r="10" spans="1:10">
      <c r="A10" s="1588"/>
      <c r="B10" s="902"/>
      <c r="C10" s="902"/>
      <c r="D10" s="902"/>
      <c r="E10" s="902"/>
      <c r="F10" s="902"/>
      <c r="G10" s="902"/>
      <c r="H10" s="902"/>
      <c r="I10" s="902"/>
      <c r="J10" s="1589"/>
    </row>
    <row r="11" spans="1:10">
      <c r="A11" s="1588"/>
      <c r="B11" s="902"/>
      <c r="C11" s="902"/>
      <c r="D11" s="902"/>
      <c r="E11" s="902"/>
      <c r="F11" s="902"/>
      <c r="G11" s="902"/>
      <c r="H11" s="902"/>
      <c r="I11" s="902"/>
      <c r="J11" s="1589"/>
    </row>
    <row r="12" spans="1:10">
      <c r="A12" s="1588"/>
      <c r="B12" s="902"/>
      <c r="C12" s="902"/>
      <c r="D12" s="902"/>
      <c r="E12" s="902"/>
      <c r="F12" s="902"/>
      <c r="G12" s="902"/>
      <c r="H12" s="902"/>
      <c r="I12" s="902"/>
      <c r="J12" s="1589"/>
    </row>
    <row r="13" spans="1:10">
      <c r="A13" s="1588"/>
      <c r="B13" s="902"/>
      <c r="C13" s="902"/>
      <c r="D13" s="902"/>
      <c r="E13" s="902"/>
      <c r="F13" s="902"/>
      <c r="G13" s="902"/>
      <c r="H13" s="902"/>
      <c r="I13" s="902"/>
      <c r="J13" s="1589"/>
    </row>
    <row r="14" spans="1:10">
      <c r="A14" s="1588"/>
      <c r="B14" s="902"/>
      <c r="C14" s="902"/>
      <c r="D14" s="902"/>
      <c r="E14" s="902"/>
      <c r="F14" s="902"/>
      <c r="G14" s="902"/>
      <c r="H14" s="902"/>
      <c r="I14" s="902"/>
      <c r="J14" s="1589"/>
    </row>
    <row r="15" spans="1:10" ht="36">
      <c r="A15" s="3613" t="s">
        <v>2881</v>
      </c>
      <c r="B15" s="3614"/>
      <c r="C15" s="3614"/>
      <c r="D15" s="3614"/>
      <c r="E15" s="3614"/>
      <c r="F15" s="3614"/>
      <c r="G15" s="3614"/>
      <c r="H15" s="3614"/>
      <c r="I15" s="3614"/>
      <c r="J15" s="3615"/>
    </row>
    <row r="16" spans="1:10" ht="34.9" customHeight="1">
      <c r="A16" s="3616" t="s">
        <v>2882</v>
      </c>
      <c r="B16" s="3617"/>
      <c r="C16" s="3617"/>
      <c r="D16" s="3617"/>
      <c r="E16" s="3617"/>
      <c r="F16" s="3617"/>
      <c r="G16" s="3617"/>
      <c r="H16" s="3617"/>
      <c r="I16" s="3617"/>
      <c r="J16" s="3618"/>
    </row>
    <row r="17" spans="1:10" ht="56.45" customHeight="1">
      <c r="A17" s="3619" t="s">
        <v>2883</v>
      </c>
      <c r="B17" s="3620"/>
      <c r="C17" s="3620"/>
      <c r="D17" s="3620"/>
      <c r="E17" s="3620"/>
      <c r="F17" s="3620"/>
      <c r="G17" s="3620"/>
      <c r="H17" s="3620"/>
      <c r="I17" s="3620"/>
      <c r="J17" s="3621"/>
    </row>
    <row r="18" spans="1:10">
      <c r="A18" s="1588"/>
      <c r="B18" s="1590"/>
      <c r="C18" s="902"/>
      <c r="D18" s="902"/>
      <c r="E18" s="902"/>
      <c r="F18" s="902"/>
      <c r="G18" s="902"/>
      <c r="H18" s="902"/>
      <c r="I18" s="902"/>
      <c r="J18" s="1589"/>
    </row>
    <row r="19" spans="1:10">
      <c r="A19" s="1588"/>
      <c r="B19" s="1590"/>
      <c r="C19" s="902"/>
      <c r="D19" s="902"/>
      <c r="E19" s="902"/>
      <c r="F19" s="902"/>
      <c r="G19" s="902"/>
      <c r="H19" s="902"/>
      <c r="I19" s="902"/>
      <c r="J19" s="1589"/>
    </row>
    <row r="20" spans="1:10" ht="36">
      <c r="A20" s="3613" t="s">
        <v>2491</v>
      </c>
      <c r="B20" s="3614"/>
      <c r="C20" s="3614"/>
      <c r="D20" s="3614"/>
      <c r="E20" s="3614"/>
      <c r="F20" s="3614"/>
      <c r="G20" s="3614"/>
      <c r="H20" s="3614"/>
      <c r="I20" s="3614"/>
      <c r="J20" s="3615"/>
    </row>
    <row r="21" spans="1:10" ht="15" customHeight="1">
      <c r="A21" s="3610" t="str">
        <f>"१. " &amp;'271-1'!A4:K4</f>
        <v>१. नेपाल सरकारको प्राप्ति र भुक्तानीको एकिकृत वार्षिक प्रतिवेदन</v>
      </c>
      <c r="B21" s="3611"/>
      <c r="C21" s="3611"/>
      <c r="D21" s="3611"/>
      <c r="E21" s="3611"/>
      <c r="F21" s="3611"/>
      <c r="G21" s="3611"/>
      <c r="H21" s="3611"/>
      <c r="I21" s="3611"/>
      <c r="J21" s="3612"/>
    </row>
    <row r="22" spans="1:10" ht="16.149999999999999" customHeight="1">
      <c r="A22" s="3610" t="str">
        <f>"२. "&amp;'271-2'!A4</f>
        <v>२. प्राप्ति र भुक्तानीको वार्षिक प्रतिवेदन</v>
      </c>
      <c r="B22" s="3611"/>
      <c r="C22" s="3611"/>
      <c r="D22" s="3611"/>
      <c r="E22" s="3611"/>
      <c r="F22" s="3611"/>
      <c r="G22" s="3611"/>
      <c r="H22" s="3611"/>
      <c r="I22" s="3611"/>
      <c r="J22" s="3612"/>
    </row>
    <row r="23" spans="1:10">
      <c r="A23" s="3610" t="str">
        <f>"३. "&amp;'271-3'!A3</f>
        <v>३. बजेट तुलनात्मक विवरण</v>
      </c>
      <c r="B23" s="3611"/>
      <c r="C23" s="3611"/>
      <c r="D23" s="3611"/>
      <c r="E23" s="3611"/>
      <c r="F23" s="3611"/>
      <c r="G23" s="3611"/>
      <c r="H23" s="3611"/>
      <c r="I23" s="3611"/>
      <c r="J23" s="3612"/>
    </row>
    <row r="24" spans="1:10">
      <c r="A24" s="3610" t="s">
        <v>2884</v>
      </c>
      <c r="B24" s="3611"/>
      <c r="C24" s="3611"/>
      <c r="D24" s="3611"/>
      <c r="E24" s="3611"/>
      <c r="F24" s="3611"/>
      <c r="G24" s="3611"/>
      <c r="H24" s="3611"/>
      <c r="I24" s="3611"/>
      <c r="J24" s="3612"/>
    </row>
    <row r="25" spans="1:10">
      <c r="A25" s="1588"/>
      <c r="B25" s="1590"/>
      <c r="C25" s="902"/>
      <c r="D25" s="902"/>
      <c r="E25" s="902"/>
      <c r="F25" s="902"/>
      <c r="G25" s="902"/>
      <c r="H25" s="902"/>
      <c r="I25" s="902"/>
      <c r="J25" s="1589"/>
    </row>
    <row r="26" spans="1:10">
      <c r="A26" s="1588"/>
      <c r="B26" s="1590"/>
      <c r="C26" s="902"/>
      <c r="D26" s="902"/>
      <c r="E26" s="902"/>
      <c r="F26" s="902"/>
      <c r="G26" s="902"/>
      <c r="H26" s="902"/>
      <c r="I26" s="902"/>
      <c r="J26" s="1589"/>
    </row>
    <row r="27" spans="1:10">
      <c r="A27" s="1588"/>
      <c r="B27" s="902"/>
      <c r="C27" s="902"/>
      <c r="D27" s="902"/>
      <c r="E27" s="902"/>
      <c r="F27" s="902"/>
      <c r="G27" s="902"/>
      <c r="H27" s="902"/>
      <c r="I27" s="902"/>
      <c r="J27" s="1589"/>
    </row>
    <row r="28" spans="1:10">
      <c r="A28" s="1588"/>
      <c r="B28" s="902"/>
      <c r="C28" s="902"/>
      <c r="D28" s="902"/>
      <c r="E28" s="902"/>
      <c r="F28" s="902"/>
      <c r="G28" s="902"/>
      <c r="H28" s="902"/>
      <c r="I28" s="902"/>
      <c r="J28" s="1589"/>
    </row>
    <row r="29" spans="1:10">
      <c r="A29" s="1588"/>
      <c r="B29" s="902"/>
      <c r="C29" s="902"/>
      <c r="D29" s="902"/>
      <c r="E29" s="902"/>
      <c r="F29" s="902"/>
      <c r="G29" s="902"/>
      <c r="H29" s="902"/>
      <c r="I29" s="902"/>
      <c r="J29" s="1589"/>
    </row>
    <row r="30" spans="1:10">
      <c r="A30" s="1588"/>
      <c r="B30" s="902"/>
      <c r="C30" s="902"/>
      <c r="D30" s="902"/>
      <c r="E30" s="902"/>
      <c r="F30" s="902"/>
      <c r="G30" s="902"/>
      <c r="H30" s="902"/>
      <c r="I30" s="902"/>
      <c r="J30" s="1589"/>
    </row>
    <row r="31" spans="1:10">
      <c r="A31" s="1588"/>
      <c r="B31" s="902"/>
      <c r="C31" s="902"/>
      <c r="D31" s="902"/>
      <c r="E31" s="902"/>
      <c r="F31" s="902"/>
      <c r="G31" s="902"/>
      <c r="H31" s="902"/>
      <c r="I31" s="902"/>
      <c r="J31" s="1589"/>
    </row>
    <row r="32" spans="1:10">
      <c r="A32" s="1588"/>
      <c r="B32" s="902"/>
      <c r="C32" s="902"/>
      <c r="D32" s="902"/>
      <c r="E32" s="902"/>
      <c r="F32" s="902"/>
      <c r="G32" s="902"/>
      <c r="H32" s="902"/>
      <c r="I32" s="902"/>
      <c r="J32" s="1589"/>
    </row>
    <row r="33" spans="1:10">
      <c r="A33" s="1588"/>
      <c r="B33" s="902"/>
      <c r="C33" s="902"/>
      <c r="D33" s="902"/>
      <c r="E33" s="902"/>
      <c r="F33" s="902"/>
      <c r="G33" s="902"/>
      <c r="H33" s="902"/>
      <c r="I33" s="902"/>
      <c r="J33" s="1589"/>
    </row>
    <row r="34" spans="1:10">
      <c r="A34" s="1588"/>
      <c r="B34" s="902"/>
      <c r="C34" s="902"/>
      <c r="D34" s="902"/>
      <c r="E34" s="902"/>
      <c r="F34" s="902"/>
      <c r="G34" s="902"/>
      <c r="H34" s="902"/>
      <c r="I34" s="902"/>
      <c r="J34" s="1589"/>
    </row>
    <row r="35" spans="1:10">
      <c r="A35" s="1588"/>
      <c r="B35" s="902"/>
      <c r="C35" s="902"/>
      <c r="D35" s="902"/>
      <c r="E35" s="902"/>
      <c r="F35" s="902"/>
      <c r="G35" s="902"/>
      <c r="H35" s="902"/>
      <c r="I35" s="902"/>
      <c r="J35" s="1589"/>
    </row>
    <row r="36" spans="1:10">
      <c r="A36" s="1588"/>
      <c r="B36" s="902"/>
      <c r="C36" s="902"/>
      <c r="D36" s="902"/>
      <c r="E36" s="902"/>
      <c r="F36" s="902"/>
      <c r="G36" s="902"/>
      <c r="H36" s="902"/>
      <c r="I36" s="902"/>
      <c r="J36" s="1589"/>
    </row>
    <row r="37" spans="1:10">
      <c r="A37" s="1588"/>
      <c r="B37" s="902"/>
      <c r="C37" s="902"/>
      <c r="D37" s="902"/>
      <c r="E37" s="902"/>
      <c r="F37" s="902"/>
      <c r="G37" s="902"/>
      <c r="H37" s="902"/>
      <c r="I37" s="902"/>
      <c r="J37" s="1589"/>
    </row>
    <row r="38" spans="1:10">
      <c r="A38" s="1588"/>
      <c r="B38" s="902"/>
      <c r="C38" s="902"/>
      <c r="D38" s="902"/>
      <c r="E38" s="902"/>
      <c r="F38" s="902"/>
      <c r="G38" s="902"/>
      <c r="H38" s="902"/>
      <c r="I38" s="902"/>
      <c r="J38" s="1589"/>
    </row>
    <row r="39" spans="1:10" ht="17.25" thickBot="1">
      <c r="A39" s="1591" t="s">
        <v>1009</v>
      </c>
      <c r="B39" s="902"/>
      <c r="C39" s="902"/>
      <c r="D39" s="902"/>
      <c r="E39" s="902"/>
      <c r="F39" s="902"/>
      <c r="G39" s="902"/>
      <c r="H39" s="902"/>
      <c r="I39" s="902"/>
      <c r="J39" s="1589"/>
    </row>
    <row r="40" spans="1:10" ht="17.25" thickTop="1">
      <c r="A40" s="1592" t="s">
        <v>2885</v>
      </c>
      <c r="B40" s="902"/>
      <c r="C40" s="902"/>
      <c r="D40" s="902"/>
      <c r="E40" s="902"/>
      <c r="F40" s="902"/>
      <c r="G40" s="902"/>
      <c r="H40" s="902"/>
      <c r="I40" s="902"/>
      <c r="J40" s="1589"/>
    </row>
    <row r="41" spans="1:10" ht="17.25" thickBot="1">
      <c r="A41" s="1593" t="s">
        <v>2886</v>
      </c>
      <c r="B41" s="1594"/>
      <c r="C41" s="1594"/>
      <c r="D41" s="1594"/>
      <c r="E41" s="1594"/>
      <c r="F41" s="1594"/>
      <c r="G41" s="1594"/>
      <c r="H41" s="1594"/>
      <c r="I41" s="1594"/>
      <c r="J41" s="1595"/>
    </row>
    <row r="42" spans="1:10" ht="17.25" thickTop="1"/>
  </sheetData>
  <mergeCells count="8">
    <mergeCell ref="A23:J23"/>
    <mergeCell ref="A24:J24"/>
    <mergeCell ref="A15:J15"/>
    <mergeCell ref="A16:J16"/>
    <mergeCell ref="A17:J17"/>
    <mergeCell ref="A20:J20"/>
    <mergeCell ref="A21:J21"/>
    <mergeCell ref="A22:J22"/>
  </mergeCells>
  <printOptions horizontalCentered="1"/>
  <pageMargins left="0.31496062992125984" right="0" top="0.19685039370078741" bottom="0" header="0" footer="0"/>
  <pageSetup scale="125" orientation="portrait" r:id="rId1"/>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
  <sheetViews>
    <sheetView topLeftCell="A22" zoomScale="80" zoomScaleNormal="80" zoomScaleSheetLayoutView="110" zoomScalePageLayoutView="85" workbookViewId="0">
      <selection activeCell="A7" sqref="A7:K7"/>
    </sheetView>
  </sheetViews>
  <sheetFormatPr defaultColWidth="9.140625" defaultRowHeight="16.5"/>
  <cols>
    <col min="1" max="1" width="9.7109375" style="1597" customWidth="1"/>
    <col min="2" max="2" width="50.140625" style="831" customWidth="1"/>
    <col min="3" max="3" width="7.28515625" style="831" customWidth="1"/>
    <col min="4" max="4" width="1.28515625" style="831" customWidth="1"/>
    <col min="5" max="5" width="9" style="831" customWidth="1"/>
    <col min="6" max="6" width="9.28515625" style="831" customWidth="1"/>
    <col min="7" max="7" width="9.5703125" style="831" customWidth="1"/>
    <col min="8" max="8" width="1.140625" style="831" customWidth="1"/>
    <col min="9" max="9" width="9" style="831" customWidth="1"/>
    <col min="10" max="10" width="8.28515625" style="831" customWidth="1"/>
    <col min="11" max="11" width="9.5703125" style="831" customWidth="1"/>
    <col min="12" max="12" width="10.28515625" style="831" customWidth="1"/>
    <col min="13" max="16384" width="9.140625" style="831"/>
  </cols>
  <sheetData>
    <row r="1" spans="1:12">
      <c r="A1" s="3623"/>
      <c r="B1" s="3623"/>
      <c r="C1" s="3623"/>
      <c r="D1" s="3623"/>
      <c r="E1" s="3623"/>
      <c r="F1" s="3623"/>
      <c r="G1" s="3623"/>
      <c r="H1" s="3623"/>
      <c r="I1" s="3623"/>
      <c r="J1" s="3623"/>
      <c r="K1" s="3623"/>
      <c r="L1" s="842"/>
    </row>
    <row r="2" spans="1:12">
      <c r="A2" s="3623" t="s">
        <v>2887</v>
      </c>
      <c r="B2" s="3623"/>
      <c r="C2" s="3623"/>
      <c r="D2" s="3623"/>
      <c r="E2" s="3623"/>
      <c r="F2" s="3623"/>
      <c r="G2" s="3623"/>
      <c r="H2" s="3623"/>
      <c r="I2" s="3623"/>
      <c r="J2" s="3623"/>
      <c r="K2" s="3623"/>
      <c r="L2" s="842"/>
    </row>
    <row r="3" spans="1:12">
      <c r="A3" s="3623" t="s">
        <v>2097</v>
      </c>
      <c r="B3" s="3623"/>
      <c r="C3" s="3623"/>
      <c r="D3" s="3623"/>
      <c r="E3" s="3623"/>
      <c r="F3" s="3623"/>
      <c r="G3" s="3623"/>
      <c r="H3" s="3623"/>
      <c r="I3" s="3623"/>
      <c r="J3" s="3623"/>
      <c r="K3" s="3623"/>
      <c r="L3" s="842"/>
    </row>
    <row r="4" spans="1:12">
      <c r="A4" s="3451" t="s">
        <v>2888</v>
      </c>
      <c r="B4" s="3451"/>
      <c r="C4" s="3451"/>
      <c r="D4" s="3451"/>
      <c r="E4" s="3451"/>
      <c r="F4" s="3451"/>
      <c r="G4" s="3451"/>
      <c r="H4" s="3451"/>
      <c r="I4" s="3451"/>
      <c r="J4" s="3451"/>
      <c r="K4" s="3451"/>
      <c r="L4" s="1596"/>
    </row>
    <row r="5" spans="1:12">
      <c r="A5" s="3451" t="s">
        <v>2889</v>
      </c>
      <c r="B5" s="3451"/>
      <c r="C5" s="3451"/>
      <c r="D5" s="3451"/>
      <c r="E5" s="3451"/>
      <c r="F5" s="3451"/>
      <c r="G5" s="3451"/>
      <c r="H5" s="3451"/>
      <c r="I5" s="3451"/>
      <c r="J5" s="3451"/>
      <c r="K5" s="3451"/>
      <c r="L5" s="1596"/>
    </row>
    <row r="6" spans="1:12">
      <c r="A6" s="3622" t="s">
        <v>2890</v>
      </c>
      <c r="B6" s="3622"/>
      <c r="C6" s="3622"/>
      <c r="D6" s="3622"/>
      <c r="E6" s="3622"/>
      <c r="F6" s="3622"/>
      <c r="G6" s="3622"/>
      <c r="H6" s="3622"/>
      <c r="I6" s="3622"/>
      <c r="J6" s="3622"/>
      <c r="K6" s="3622"/>
      <c r="L6" s="833"/>
    </row>
    <row r="7" spans="1:12">
      <c r="A7" s="3622" t="s">
        <v>2891</v>
      </c>
      <c r="B7" s="3622"/>
      <c r="C7" s="3622"/>
      <c r="D7" s="3622"/>
      <c r="E7" s="3622"/>
      <c r="F7" s="3622"/>
      <c r="G7" s="3622"/>
      <c r="H7" s="3622"/>
      <c r="I7" s="3622"/>
      <c r="J7" s="3622"/>
      <c r="K7" s="3622"/>
      <c r="L7" s="833"/>
    </row>
    <row r="8" spans="1:12">
      <c r="D8" s="902"/>
      <c r="H8" s="902"/>
      <c r="K8" s="1598" t="s">
        <v>2026</v>
      </c>
      <c r="L8" s="1598"/>
    </row>
    <row r="9" spans="1:12" s="1601" customFormat="1" ht="15.75">
      <c r="A9" s="3624" t="s">
        <v>2892</v>
      </c>
      <c r="B9" s="3625" t="s">
        <v>2122</v>
      </c>
      <c r="C9" s="3626" t="s">
        <v>2893</v>
      </c>
      <c r="D9" s="1599"/>
      <c r="E9" s="3627" t="s">
        <v>2894</v>
      </c>
      <c r="F9" s="3627"/>
      <c r="G9" s="3628"/>
      <c r="H9" s="1599"/>
      <c r="I9" s="3626" t="s">
        <v>2895</v>
      </c>
      <c r="J9" s="3627"/>
      <c r="K9" s="3628"/>
      <c r="L9" s="1600"/>
    </row>
    <row r="10" spans="1:12" s="1601" customFormat="1" ht="31.5">
      <c r="A10" s="3624"/>
      <c r="B10" s="3625"/>
      <c r="C10" s="3626"/>
      <c r="D10" s="1599"/>
      <c r="E10" s="1602" t="s">
        <v>2896</v>
      </c>
      <c r="F10" s="1099" t="s">
        <v>2897</v>
      </c>
      <c r="G10" s="1603" t="s">
        <v>994</v>
      </c>
      <c r="H10" s="1599"/>
      <c r="I10" s="1602" t="s">
        <v>2896</v>
      </c>
      <c r="J10" s="1099" t="s">
        <v>2897</v>
      </c>
      <c r="K10" s="1603" t="s">
        <v>994</v>
      </c>
      <c r="L10" s="1604"/>
    </row>
    <row r="11" spans="1:12" s="862" customFormat="1" thickBot="1">
      <c r="A11" s="1605">
        <v>1</v>
      </c>
      <c r="B11" s="1606" t="s">
        <v>2733</v>
      </c>
      <c r="C11" s="1607"/>
      <c r="D11" s="1608"/>
      <c r="E11" s="1609">
        <v>1</v>
      </c>
      <c r="F11" s="1610">
        <v>2</v>
      </c>
      <c r="G11" s="1610" t="s">
        <v>2898</v>
      </c>
      <c r="H11" s="1608"/>
      <c r="I11" s="1609">
        <v>4</v>
      </c>
      <c r="J11" s="1610">
        <v>5</v>
      </c>
      <c r="K11" s="1610" t="s">
        <v>2899</v>
      </c>
      <c r="L11" s="1611"/>
    </row>
    <row r="12" spans="1:12" s="1619" customFormat="1">
      <c r="A12" s="1612"/>
      <c r="B12" s="1613" t="s">
        <v>2900</v>
      </c>
      <c r="C12" s="1614">
        <v>1</v>
      </c>
      <c r="D12" s="1615"/>
      <c r="E12" s="1616"/>
      <c r="F12" s="1617"/>
      <c r="G12" s="1617"/>
      <c r="H12" s="1615"/>
      <c r="I12" s="1616"/>
      <c r="J12" s="1617"/>
      <c r="K12" s="1617"/>
      <c r="L12" s="1618"/>
    </row>
    <row r="13" spans="1:12" s="1619" customFormat="1">
      <c r="A13" s="1620">
        <v>11000</v>
      </c>
      <c r="B13" s="1621" t="s">
        <v>2901</v>
      </c>
      <c r="C13" s="1622">
        <v>1.1000000000000001</v>
      </c>
      <c r="D13" s="1623"/>
      <c r="E13" s="1624"/>
      <c r="F13" s="1624"/>
      <c r="G13" s="1615"/>
      <c r="H13" s="1623"/>
      <c r="I13" s="1625"/>
      <c r="J13" s="1615"/>
      <c r="K13" s="1615"/>
      <c r="L13" s="879"/>
    </row>
    <row r="14" spans="1:12" s="1619" customFormat="1">
      <c r="A14" s="1620">
        <v>14000</v>
      </c>
      <c r="B14" s="1621" t="s">
        <v>2902</v>
      </c>
      <c r="C14" s="1622">
        <v>1.1000000000000001</v>
      </c>
      <c r="D14" s="1623"/>
      <c r="E14" s="1624"/>
      <c r="F14" s="1626"/>
      <c r="G14" s="1615"/>
      <c r="H14" s="1623"/>
      <c r="I14" s="1625"/>
      <c r="J14" s="1615"/>
      <c r="K14" s="1615"/>
      <c r="L14" s="879"/>
    </row>
    <row r="15" spans="1:12" s="1619" customFormat="1">
      <c r="A15" s="1620">
        <v>13000</v>
      </c>
      <c r="B15" s="1621" t="s">
        <v>2437</v>
      </c>
      <c r="C15" s="1622">
        <v>1.2</v>
      </c>
      <c r="D15" s="1623"/>
      <c r="E15" s="1624"/>
      <c r="F15" s="1626"/>
      <c r="G15" s="1615"/>
      <c r="H15" s="1623"/>
      <c r="I15" s="1613"/>
      <c r="J15" s="1615"/>
      <c r="K15" s="1615"/>
      <c r="L15" s="879"/>
    </row>
    <row r="16" spans="1:12" s="1619" customFormat="1">
      <c r="A16" s="1620"/>
      <c r="B16" s="1613" t="s">
        <v>2903</v>
      </c>
      <c r="C16" s="1622"/>
      <c r="D16" s="1623"/>
      <c r="E16" s="1624"/>
      <c r="F16" s="1626"/>
      <c r="G16" s="1615"/>
      <c r="H16" s="1623"/>
      <c r="I16" s="1625"/>
      <c r="J16" s="1615"/>
      <c r="K16" s="1615"/>
      <c r="L16" s="879"/>
    </row>
    <row r="17" spans="1:12" s="1619" customFormat="1">
      <c r="A17" s="1620">
        <v>15000</v>
      </c>
      <c r="B17" s="1621" t="s">
        <v>2904</v>
      </c>
      <c r="C17" s="1622">
        <v>1.3</v>
      </c>
      <c r="D17" s="1623"/>
      <c r="E17" s="1624"/>
      <c r="F17" s="1626"/>
      <c r="G17" s="1615"/>
      <c r="H17" s="1623"/>
      <c r="I17" s="1613"/>
      <c r="J17" s="1615"/>
      <c r="K17" s="1615"/>
      <c r="L17" s="879"/>
    </row>
    <row r="18" spans="1:12" s="1619" customFormat="1">
      <c r="A18" s="1620">
        <v>32121</v>
      </c>
      <c r="B18" s="1621" t="s">
        <v>2905</v>
      </c>
      <c r="C18" s="1622"/>
      <c r="D18" s="1623"/>
      <c r="E18" s="1624"/>
      <c r="F18" s="1626"/>
      <c r="G18" s="1615"/>
      <c r="H18" s="1623"/>
      <c r="I18" s="1613"/>
      <c r="J18" s="1615"/>
      <c r="K18" s="1615"/>
      <c r="L18" s="879"/>
    </row>
    <row r="19" spans="1:12" s="1619" customFormat="1">
      <c r="A19" s="1620"/>
      <c r="B19" s="1613" t="s">
        <v>2906</v>
      </c>
      <c r="C19" s="1627">
        <v>2</v>
      </c>
      <c r="D19" s="1623"/>
      <c r="E19" s="1624"/>
      <c r="F19" s="1626"/>
      <c r="G19" s="1615"/>
      <c r="H19" s="1623"/>
      <c r="I19" s="1613"/>
      <c r="J19" s="1615"/>
      <c r="K19" s="1615"/>
      <c r="L19" s="879"/>
    </row>
    <row r="20" spans="1:12" s="1619" customFormat="1">
      <c r="A20" s="1620" t="s">
        <v>2907</v>
      </c>
      <c r="B20" s="1621" t="s">
        <v>2908</v>
      </c>
      <c r="C20" s="1622">
        <v>2.1</v>
      </c>
      <c r="D20" s="1623"/>
      <c r="E20" s="1628"/>
      <c r="F20" s="1626"/>
      <c r="G20" s="1615"/>
      <c r="H20" s="1623"/>
      <c r="I20" s="1625"/>
      <c r="J20" s="1615"/>
      <c r="K20" s="1615"/>
      <c r="L20" s="879"/>
    </row>
    <row r="21" spans="1:12" s="1619" customFormat="1">
      <c r="A21" s="1620" t="s">
        <v>2909</v>
      </c>
      <c r="B21" s="1621" t="s">
        <v>2910</v>
      </c>
      <c r="C21" s="1622">
        <v>2.2000000000000002</v>
      </c>
      <c r="D21" s="1623"/>
      <c r="E21" s="1624"/>
      <c r="F21" s="1626"/>
      <c r="G21" s="1615"/>
      <c r="H21" s="1623"/>
      <c r="I21" s="1613"/>
      <c r="J21" s="1615"/>
      <c r="K21" s="1615"/>
      <c r="L21" s="879"/>
    </row>
    <row r="22" spans="1:12" s="1619" customFormat="1">
      <c r="A22" s="1620"/>
      <c r="B22" s="1621" t="s">
        <v>2911</v>
      </c>
      <c r="C22" s="1622">
        <v>2.2000000000000002</v>
      </c>
      <c r="D22" s="1623"/>
      <c r="E22" s="1624"/>
      <c r="F22" s="1626"/>
      <c r="G22" s="1615"/>
      <c r="H22" s="1623"/>
      <c r="I22" s="1613"/>
      <c r="J22" s="1615"/>
      <c r="K22" s="1615"/>
      <c r="L22" s="879"/>
    </row>
    <row r="23" spans="1:12" s="1619" customFormat="1">
      <c r="A23" s="1620" t="s">
        <v>2912</v>
      </c>
      <c r="B23" s="1621" t="s">
        <v>2913</v>
      </c>
      <c r="C23" s="1622">
        <v>2.4</v>
      </c>
      <c r="D23" s="1623"/>
      <c r="E23" s="1628"/>
      <c r="F23" s="1626"/>
      <c r="G23" s="1615"/>
      <c r="H23" s="1623"/>
      <c r="I23" s="1625"/>
      <c r="J23" s="1615"/>
      <c r="K23" s="1615"/>
      <c r="L23" s="879"/>
    </row>
    <row r="24" spans="1:12" s="1619" customFormat="1">
      <c r="A24" s="1620">
        <v>33241</v>
      </c>
      <c r="B24" s="1621" t="s">
        <v>2914</v>
      </c>
      <c r="C24" s="1622">
        <v>2.5</v>
      </c>
      <c r="D24" s="1623"/>
      <c r="E24" s="1628"/>
      <c r="F24" s="1626"/>
      <c r="G24" s="1615"/>
      <c r="H24" s="1623"/>
      <c r="I24" s="1625"/>
      <c r="J24" s="1615"/>
      <c r="K24" s="1615"/>
      <c r="L24" s="879"/>
    </row>
    <row r="25" spans="1:12" s="856" customFormat="1">
      <c r="A25" s="1629"/>
      <c r="B25" s="1630" t="s">
        <v>2915</v>
      </c>
      <c r="C25" s="1627">
        <v>3</v>
      </c>
      <c r="D25" s="1623"/>
      <c r="E25" s="1624"/>
      <c r="F25" s="985"/>
      <c r="G25" s="1623"/>
      <c r="H25" s="1623"/>
      <c r="I25" s="1630"/>
      <c r="J25" s="1623"/>
      <c r="K25" s="1623"/>
      <c r="L25" s="1631"/>
    </row>
    <row r="26" spans="1:12" s="1619" customFormat="1">
      <c r="A26" s="1632" t="s">
        <v>2916</v>
      </c>
      <c r="B26" s="1633" t="s">
        <v>2917</v>
      </c>
      <c r="C26" s="1634"/>
      <c r="D26" s="1615"/>
      <c r="E26" s="1635"/>
      <c r="F26" s="1636"/>
      <c r="G26" s="1637"/>
      <c r="H26" s="1615"/>
      <c r="I26" s="1638"/>
      <c r="J26" s="1637"/>
      <c r="K26" s="1637"/>
      <c r="L26" s="879"/>
    </row>
    <row r="27" spans="1:12" s="1619" customFormat="1">
      <c r="A27" s="1639">
        <v>2</v>
      </c>
      <c r="B27" s="1640" t="s">
        <v>2734</v>
      </c>
      <c r="C27" s="1630"/>
      <c r="D27" s="1641"/>
      <c r="E27" s="1642"/>
      <c r="F27" s="1626"/>
      <c r="G27" s="1615"/>
      <c r="H27" s="1641"/>
      <c r="I27" s="1613"/>
      <c r="J27" s="1615"/>
      <c r="K27" s="1615"/>
      <c r="L27" s="879"/>
    </row>
    <row r="28" spans="1:12" s="856" customFormat="1">
      <c r="A28" s="1629">
        <v>2.1</v>
      </c>
      <c r="B28" s="1643" t="s">
        <v>2918</v>
      </c>
      <c r="C28" s="1627">
        <v>4</v>
      </c>
      <c r="D28" s="1623"/>
      <c r="E28" s="1624"/>
      <c r="F28" s="1624"/>
      <c r="G28" s="1623"/>
      <c r="H28" s="1623"/>
      <c r="I28" s="1630"/>
      <c r="J28" s="1623"/>
      <c r="K28" s="1623"/>
      <c r="L28" s="1631"/>
    </row>
    <row r="29" spans="1:12" s="856" customFormat="1">
      <c r="A29" s="1620">
        <v>21000</v>
      </c>
      <c r="B29" s="1644" t="s">
        <v>2919</v>
      </c>
      <c r="C29" s="1630"/>
      <c r="D29" s="1623"/>
      <c r="E29" s="984"/>
      <c r="F29" s="985"/>
      <c r="G29" s="1623"/>
      <c r="H29" s="1623"/>
      <c r="I29" s="1630"/>
      <c r="J29" s="1623"/>
      <c r="K29" s="1623"/>
      <c r="L29" s="1631"/>
    </row>
    <row r="30" spans="1:12" s="856" customFormat="1">
      <c r="A30" s="1620">
        <v>22000</v>
      </c>
      <c r="B30" s="1644" t="s">
        <v>2920</v>
      </c>
      <c r="C30" s="1630"/>
      <c r="D30" s="1623"/>
      <c r="E30" s="984"/>
      <c r="F30" s="985"/>
      <c r="G30" s="1623"/>
      <c r="H30" s="1623"/>
      <c r="I30" s="1630"/>
      <c r="J30" s="1623"/>
      <c r="K30" s="1623"/>
      <c r="L30" s="1631"/>
    </row>
    <row r="31" spans="1:12" s="856" customFormat="1">
      <c r="A31" s="1620">
        <v>24000</v>
      </c>
      <c r="B31" s="1644" t="s">
        <v>2921</v>
      </c>
      <c r="C31" s="1630"/>
      <c r="D31" s="1623"/>
      <c r="E31" s="984"/>
      <c r="F31" s="985"/>
      <c r="G31" s="1623"/>
      <c r="H31" s="1623"/>
      <c r="I31" s="1630"/>
      <c r="J31" s="1623"/>
      <c r="K31" s="1623"/>
      <c r="L31" s="1631"/>
    </row>
    <row r="32" spans="1:12" s="856" customFormat="1">
      <c r="A32" s="1620">
        <v>25000</v>
      </c>
      <c r="B32" s="1644" t="s">
        <v>2922</v>
      </c>
      <c r="C32" s="1630"/>
      <c r="D32" s="1623"/>
      <c r="E32" s="984"/>
      <c r="F32" s="985"/>
      <c r="G32" s="1623"/>
      <c r="H32" s="1623"/>
      <c r="I32" s="1630"/>
      <c r="J32" s="1623"/>
      <c r="K32" s="1623"/>
      <c r="L32" s="1631"/>
    </row>
    <row r="33" spans="1:12" s="856" customFormat="1">
      <c r="A33" s="1620">
        <v>26000</v>
      </c>
      <c r="B33" s="1644" t="s">
        <v>2923</v>
      </c>
      <c r="C33" s="1630"/>
      <c r="D33" s="1623"/>
      <c r="E33" s="984"/>
      <c r="F33" s="985"/>
      <c r="G33" s="1623"/>
      <c r="H33" s="1623"/>
      <c r="I33" s="1630"/>
      <c r="J33" s="1623"/>
      <c r="K33" s="1623"/>
      <c r="L33" s="1631"/>
    </row>
    <row r="34" spans="1:12" s="856" customFormat="1">
      <c r="A34" s="1620">
        <v>27000</v>
      </c>
      <c r="B34" s="1644" t="s">
        <v>2924</v>
      </c>
      <c r="C34" s="1630"/>
      <c r="D34" s="1623"/>
      <c r="E34" s="984"/>
      <c r="F34" s="985"/>
      <c r="G34" s="1623"/>
      <c r="H34" s="1623"/>
      <c r="I34" s="1630"/>
      <c r="J34" s="1623"/>
      <c r="K34" s="1623"/>
      <c r="L34" s="1631"/>
    </row>
    <row r="35" spans="1:12" s="856" customFormat="1">
      <c r="A35" s="1620">
        <v>28000</v>
      </c>
      <c r="B35" s="1644" t="s">
        <v>2440</v>
      </c>
      <c r="C35" s="1630"/>
      <c r="D35" s="1623"/>
      <c r="E35" s="984"/>
      <c r="F35" s="985"/>
      <c r="G35" s="1623"/>
      <c r="H35" s="1623"/>
      <c r="I35" s="1630"/>
      <c r="J35" s="1623"/>
      <c r="K35" s="1623"/>
      <c r="L35" s="1631"/>
    </row>
    <row r="36" spans="1:12" s="856" customFormat="1">
      <c r="A36" s="1645">
        <v>31000</v>
      </c>
      <c r="B36" s="1646" t="s">
        <v>2925</v>
      </c>
      <c r="C36" s="1627">
        <v>4</v>
      </c>
      <c r="D36" s="1623"/>
      <c r="E36" s="1624"/>
      <c r="F36" s="985"/>
      <c r="G36" s="1623"/>
      <c r="H36" s="1623"/>
      <c r="I36" s="1630"/>
      <c r="J36" s="1623"/>
      <c r="K36" s="1623"/>
      <c r="L36" s="1631"/>
    </row>
    <row r="37" spans="1:12" s="856" customFormat="1">
      <c r="A37" s="1645">
        <v>31100</v>
      </c>
      <c r="B37" s="1647" t="s">
        <v>2926</v>
      </c>
      <c r="C37" s="1630"/>
      <c r="D37" s="1623"/>
      <c r="E37" s="984"/>
      <c r="F37" s="985"/>
      <c r="G37" s="1623"/>
      <c r="H37" s="1623"/>
      <c r="I37" s="1630"/>
      <c r="J37" s="1623"/>
      <c r="K37" s="1623"/>
      <c r="L37" s="1631"/>
    </row>
    <row r="38" spans="1:12" s="856" customFormat="1">
      <c r="A38" s="1620">
        <v>31110</v>
      </c>
      <c r="B38" s="1648" t="s">
        <v>2927</v>
      </c>
      <c r="C38" s="1630"/>
      <c r="D38" s="1623"/>
      <c r="E38" s="984"/>
      <c r="F38" s="985"/>
      <c r="G38" s="1623"/>
      <c r="H38" s="1623"/>
      <c r="I38" s="1630"/>
      <c r="J38" s="1623"/>
      <c r="K38" s="1623"/>
      <c r="L38" s="1631"/>
    </row>
    <row r="39" spans="1:12" s="856" customFormat="1">
      <c r="A39" s="1620">
        <v>31120</v>
      </c>
      <c r="B39" s="1648" t="s">
        <v>2928</v>
      </c>
      <c r="C39" s="1630"/>
      <c r="D39" s="1623"/>
      <c r="E39" s="984"/>
      <c r="F39" s="985"/>
      <c r="G39" s="1623"/>
      <c r="H39" s="1623"/>
      <c r="I39" s="1630"/>
      <c r="J39" s="1623"/>
      <c r="K39" s="1623"/>
      <c r="L39" s="1631"/>
    </row>
    <row r="40" spans="1:12" s="856" customFormat="1">
      <c r="A40" s="1620" t="s">
        <v>2929</v>
      </c>
      <c r="B40" s="1648" t="s">
        <v>2930</v>
      </c>
      <c r="C40" s="1630"/>
      <c r="D40" s="1623"/>
      <c r="E40" s="984"/>
      <c r="F40" s="985"/>
      <c r="G40" s="1623"/>
      <c r="H40" s="1623"/>
      <c r="I40" s="1630"/>
      <c r="J40" s="1623"/>
      <c r="K40" s="1623"/>
      <c r="L40" s="1631"/>
    </row>
    <row r="41" spans="1:12" s="856" customFormat="1">
      <c r="A41" s="1620">
        <v>31150</v>
      </c>
      <c r="B41" s="1648" t="s">
        <v>2931</v>
      </c>
      <c r="C41" s="1630"/>
      <c r="D41" s="1623"/>
      <c r="E41" s="984"/>
      <c r="F41" s="985"/>
      <c r="G41" s="1623"/>
      <c r="H41" s="1623"/>
      <c r="I41" s="1630"/>
      <c r="J41" s="1623"/>
      <c r="K41" s="1623"/>
      <c r="L41" s="1631"/>
    </row>
    <row r="42" spans="1:12" s="856" customFormat="1">
      <c r="A42" s="1620">
        <v>31170</v>
      </c>
      <c r="B42" s="1648" t="s">
        <v>2932</v>
      </c>
      <c r="C42" s="1630"/>
      <c r="D42" s="1623"/>
      <c r="E42" s="984"/>
      <c r="F42" s="985"/>
      <c r="G42" s="1623"/>
      <c r="H42" s="1623"/>
      <c r="I42" s="1630"/>
      <c r="J42" s="1623"/>
      <c r="K42" s="1623"/>
      <c r="L42" s="1631"/>
    </row>
    <row r="43" spans="1:12" s="856" customFormat="1">
      <c r="A43" s="1645">
        <v>31400</v>
      </c>
      <c r="B43" s="1647" t="s">
        <v>2933</v>
      </c>
      <c r="C43" s="1627">
        <v>4</v>
      </c>
      <c r="D43" s="1623"/>
      <c r="E43" s="984"/>
      <c r="F43" s="985"/>
      <c r="G43" s="1623"/>
      <c r="H43" s="1623"/>
      <c r="I43" s="1630"/>
      <c r="J43" s="1623"/>
      <c r="K43" s="1623"/>
      <c r="L43" s="1631"/>
    </row>
    <row r="44" spans="1:12" s="856" customFormat="1">
      <c r="A44" s="1620">
        <v>31410</v>
      </c>
      <c r="B44" s="1648" t="s">
        <v>2934</v>
      </c>
      <c r="C44" s="1630"/>
      <c r="D44" s="1623"/>
      <c r="E44" s="984"/>
      <c r="F44" s="985"/>
      <c r="G44" s="1623"/>
      <c r="H44" s="1623"/>
      <c r="I44" s="1630"/>
      <c r="J44" s="1623"/>
      <c r="K44" s="1623"/>
      <c r="L44" s="1631"/>
    </row>
    <row r="45" spans="1:12" s="856" customFormat="1">
      <c r="A45" s="1620">
        <v>31440</v>
      </c>
      <c r="B45" s="1648" t="s">
        <v>2935</v>
      </c>
      <c r="C45" s="1630"/>
      <c r="D45" s="1623"/>
      <c r="E45" s="984"/>
      <c r="F45" s="985"/>
      <c r="G45" s="1623"/>
      <c r="H45" s="1623"/>
      <c r="I45" s="1630"/>
      <c r="J45" s="1623"/>
      <c r="K45" s="1623"/>
      <c r="L45" s="1631"/>
    </row>
    <row r="46" spans="1:12" s="856" customFormat="1">
      <c r="A46" s="1645">
        <v>32000</v>
      </c>
      <c r="B46" s="1646" t="s">
        <v>2936</v>
      </c>
      <c r="C46" s="1627">
        <v>5</v>
      </c>
      <c r="D46" s="1623"/>
      <c r="E46" s="1649"/>
      <c r="F46" s="985"/>
      <c r="G46" s="1623"/>
      <c r="H46" s="1623"/>
      <c r="I46" s="1630"/>
      <c r="J46" s="1623"/>
      <c r="K46" s="1623"/>
      <c r="L46" s="1631"/>
    </row>
    <row r="47" spans="1:12" s="856" customFormat="1">
      <c r="A47" s="1620" t="s">
        <v>2937</v>
      </c>
      <c r="B47" s="1644" t="s">
        <v>2938</v>
      </c>
      <c r="C47" s="1650">
        <v>5.2</v>
      </c>
      <c r="D47" s="1623"/>
      <c r="E47" s="984"/>
      <c r="F47" s="985"/>
      <c r="G47" s="1623"/>
      <c r="H47" s="1623"/>
      <c r="I47" s="1630"/>
      <c r="J47" s="1623"/>
      <c r="K47" s="1623"/>
      <c r="L47" s="1631"/>
    </row>
    <row r="48" spans="1:12" s="856" customFormat="1">
      <c r="A48" s="1620">
        <v>32200</v>
      </c>
      <c r="B48" s="1644" t="s">
        <v>2939</v>
      </c>
      <c r="C48" s="1650">
        <v>5.2</v>
      </c>
      <c r="D48" s="1623"/>
      <c r="E48" s="984"/>
      <c r="F48" s="985"/>
      <c r="G48" s="1623"/>
      <c r="H48" s="1623"/>
      <c r="I48" s="1630"/>
      <c r="J48" s="1623"/>
      <c r="K48" s="1623"/>
      <c r="L48" s="1631"/>
    </row>
    <row r="49" spans="1:12" s="856" customFormat="1">
      <c r="A49" s="1629">
        <v>2.4</v>
      </c>
      <c r="B49" s="1651" t="s">
        <v>2940</v>
      </c>
      <c r="C49" s="1627">
        <v>1</v>
      </c>
      <c r="D49" s="1623"/>
      <c r="E49" s="1624"/>
      <c r="F49" s="985"/>
      <c r="G49" s="1623"/>
      <c r="H49" s="1623"/>
      <c r="I49" s="1630"/>
      <c r="J49" s="1623"/>
      <c r="K49" s="1623"/>
      <c r="L49" s="1631"/>
    </row>
    <row r="50" spans="1:12" s="1619" customFormat="1">
      <c r="A50" s="1652" t="s">
        <v>2941</v>
      </c>
      <c r="B50" s="1633" t="s">
        <v>2942</v>
      </c>
      <c r="C50" s="1653"/>
      <c r="D50" s="1615"/>
      <c r="E50" s="1654"/>
      <c r="F50" s="1655"/>
      <c r="G50" s="1656"/>
      <c r="H50" s="1615"/>
      <c r="I50" s="1657"/>
      <c r="J50" s="1656"/>
      <c r="K50" s="1656"/>
      <c r="L50" s="879"/>
    </row>
    <row r="51" spans="1:12" s="1619" customFormat="1">
      <c r="A51" s="1652" t="s">
        <v>1043</v>
      </c>
      <c r="B51" s="1658" t="s">
        <v>2943</v>
      </c>
      <c r="C51" s="1653"/>
      <c r="D51" s="1615"/>
      <c r="E51" s="1654"/>
      <c r="F51" s="1655"/>
      <c r="G51" s="1656"/>
      <c r="H51" s="1615"/>
      <c r="I51" s="1657"/>
      <c r="J51" s="1656"/>
      <c r="K51" s="1656"/>
      <c r="L51" s="879"/>
    </row>
    <row r="52" spans="1:12" s="1619" customFormat="1">
      <c r="A52" s="1652" t="s">
        <v>2944</v>
      </c>
      <c r="B52" s="1659" t="s">
        <v>2945</v>
      </c>
      <c r="C52" s="1653"/>
      <c r="D52" s="1615"/>
      <c r="E52" s="1636"/>
      <c r="F52" s="1655"/>
      <c r="G52" s="1656"/>
      <c r="H52" s="1615"/>
      <c r="I52" s="1657"/>
      <c r="J52" s="1656"/>
      <c r="K52" s="1656"/>
      <c r="L52" s="879"/>
    </row>
    <row r="53" spans="1:12" s="1619" customFormat="1">
      <c r="A53" s="1660" t="s">
        <v>2946</v>
      </c>
      <c r="B53" s="1661" t="s">
        <v>2947</v>
      </c>
      <c r="C53" s="1662">
        <v>6</v>
      </c>
      <c r="D53" s="1615"/>
      <c r="E53" s="1624"/>
      <c r="F53" s="1655"/>
      <c r="G53" s="1656"/>
      <c r="H53" s="1615"/>
      <c r="I53" s="1657"/>
      <c r="J53" s="1656"/>
      <c r="K53" s="1656"/>
      <c r="L53" s="879"/>
    </row>
    <row r="54" spans="1:12" s="1619" customFormat="1">
      <c r="A54" s="1620" t="s">
        <v>2948</v>
      </c>
      <c r="B54" s="1621" t="s">
        <v>2949</v>
      </c>
      <c r="C54" s="1622">
        <v>2.2999999999999998</v>
      </c>
      <c r="D54" s="1623"/>
      <c r="E54" s="1624"/>
      <c r="F54" s="1626"/>
      <c r="G54" s="1615"/>
      <c r="H54" s="1623"/>
      <c r="I54" s="1625"/>
      <c r="J54" s="1615"/>
      <c r="K54" s="1615"/>
      <c r="L54" s="879"/>
    </row>
    <row r="55" spans="1:12" s="856" customFormat="1">
      <c r="A55" s="1620" t="s">
        <v>2950</v>
      </c>
      <c r="B55" s="1644" t="s">
        <v>2951</v>
      </c>
      <c r="C55" s="1663">
        <v>5.0999999999999996</v>
      </c>
      <c r="D55" s="1623"/>
      <c r="E55" s="984"/>
      <c r="F55" s="985"/>
      <c r="G55" s="1623"/>
      <c r="H55" s="1623"/>
      <c r="I55" s="1630"/>
      <c r="J55" s="1623"/>
      <c r="K55" s="1623"/>
      <c r="L55" s="1631"/>
    </row>
    <row r="56" spans="1:12" s="856" customFormat="1">
      <c r="A56" s="1620" t="s">
        <v>2946</v>
      </c>
      <c r="B56" s="1644" t="s">
        <v>2952</v>
      </c>
      <c r="C56" s="1663">
        <v>6</v>
      </c>
      <c r="D56" s="1623"/>
      <c r="E56" s="1624"/>
      <c r="F56" s="985"/>
      <c r="G56" s="1623"/>
      <c r="H56" s="1623"/>
      <c r="I56" s="1630"/>
      <c r="J56" s="1623"/>
      <c r="K56" s="1623"/>
      <c r="L56" s="1631"/>
    </row>
    <row r="57" spans="1:12" s="1619" customFormat="1" ht="17.25" thickBot="1">
      <c r="A57" s="1664" t="s">
        <v>1912</v>
      </c>
      <c r="B57" s="1665" t="s">
        <v>2953</v>
      </c>
      <c r="C57" s="1666"/>
      <c r="D57" s="1615"/>
      <c r="E57" s="1667"/>
      <c r="F57" s="1668"/>
      <c r="G57" s="1669"/>
      <c r="H57" s="1615"/>
      <c r="I57" s="1670"/>
      <c r="J57" s="1669"/>
      <c r="K57" s="1669"/>
      <c r="L57" s="879"/>
    </row>
    <row r="58" spans="1:12" s="1619" customFormat="1" ht="17.25" thickTop="1">
      <c r="A58" s="1620" t="s">
        <v>2954</v>
      </c>
      <c r="B58" s="1623" t="s">
        <v>2955</v>
      </c>
      <c r="C58" s="1627"/>
      <c r="D58" s="1615"/>
      <c r="E58" s="1642"/>
      <c r="F58" s="1626"/>
      <c r="G58" s="1615"/>
      <c r="H58" s="1615"/>
      <c r="I58" s="1613"/>
      <c r="J58" s="1615"/>
      <c r="K58" s="1615"/>
      <c r="L58" s="879"/>
    </row>
    <row r="59" spans="1:12" s="1619" customFormat="1">
      <c r="A59" s="1629">
        <v>3.2</v>
      </c>
      <c r="B59" s="1623" t="s">
        <v>2956</v>
      </c>
      <c r="C59" s="1627"/>
      <c r="D59" s="1615"/>
      <c r="E59" s="1624"/>
      <c r="F59" s="1626"/>
      <c r="G59" s="1615"/>
      <c r="H59" s="1615"/>
      <c r="I59" s="1613"/>
      <c r="J59" s="1615"/>
      <c r="K59" s="1615"/>
      <c r="L59" s="879"/>
    </row>
    <row r="60" spans="1:12" s="856" customFormat="1" ht="17.25" thickBot="1">
      <c r="A60" s="1664" t="s">
        <v>2957</v>
      </c>
      <c r="B60" s="1665" t="s">
        <v>2958</v>
      </c>
      <c r="C60" s="1671">
        <v>7</v>
      </c>
      <c r="D60" s="1623"/>
      <c r="E60" s="1672"/>
      <c r="F60" s="1673"/>
      <c r="G60" s="1674"/>
      <c r="H60" s="1623"/>
      <c r="I60" s="1666"/>
      <c r="J60" s="1674"/>
      <c r="K60" s="1674"/>
      <c r="L60" s="1631"/>
    </row>
    <row r="61" spans="1:12" ht="17.25" thickTop="1">
      <c r="A61" s="1675" t="s">
        <v>2959</v>
      </c>
      <c r="C61" s="831" t="s">
        <v>2960</v>
      </c>
    </row>
    <row r="62" spans="1:12">
      <c r="B62" s="831" t="s">
        <v>2045</v>
      </c>
      <c r="C62" s="831" t="s">
        <v>2045</v>
      </c>
      <c r="F62" s="831" t="s">
        <v>2045</v>
      </c>
      <c r="J62" s="831" t="s">
        <v>2045</v>
      </c>
    </row>
    <row r="63" spans="1:12">
      <c r="B63" s="831" t="s">
        <v>2961</v>
      </c>
      <c r="C63" s="831" t="s">
        <v>2962</v>
      </c>
      <c r="F63" s="831" t="s">
        <v>2963</v>
      </c>
      <c r="J63" s="831" t="s">
        <v>2793</v>
      </c>
    </row>
    <row r="64" spans="1:12">
      <c r="B64" s="831" t="s">
        <v>1816</v>
      </c>
      <c r="C64" s="831" t="s">
        <v>1816</v>
      </c>
      <c r="F64" s="831" t="s">
        <v>1816</v>
      </c>
      <c r="J64" s="831" t="s">
        <v>1816</v>
      </c>
    </row>
    <row r="65" spans="1:11">
      <c r="B65" s="831" t="s">
        <v>2204</v>
      </c>
      <c r="C65" s="831" t="s">
        <v>2204</v>
      </c>
      <c r="F65" s="831" t="s">
        <v>2204</v>
      </c>
      <c r="J65" s="831" t="s">
        <v>2204</v>
      </c>
    </row>
    <row r="66" spans="1:11">
      <c r="B66" s="831" t="s">
        <v>941</v>
      </c>
      <c r="C66" s="831" t="s">
        <v>941</v>
      </c>
      <c r="F66" s="831" t="s">
        <v>941</v>
      </c>
      <c r="J66" s="831" t="s">
        <v>941</v>
      </c>
    </row>
    <row r="67" spans="1:11" ht="20.25">
      <c r="A67" s="1676"/>
      <c r="B67" s="1677" t="s">
        <v>2964</v>
      </c>
      <c r="C67" s="1678"/>
      <c r="D67" s="1678"/>
      <c r="E67" s="1678"/>
      <c r="F67" s="1678"/>
      <c r="G67" s="1678"/>
      <c r="H67" s="1678"/>
      <c r="I67" s="1678"/>
      <c r="J67" s="1678"/>
      <c r="K67" s="1679"/>
    </row>
    <row r="68" spans="1:11" ht="20.25">
      <c r="A68" s="1680"/>
      <c r="B68" s="1681" t="s">
        <v>2965</v>
      </c>
      <c r="C68" s="1682"/>
      <c r="D68" s="1682"/>
      <c r="E68" s="1682"/>
      <c r="F68" s="1682"/>
      <c r="G68" s="1682"/>
      <c r="H68" s="1682"/>
      <c r="I68" s="1682"/>
      <c r="J68" s="1682"/>
      <c r="K68" s="1683"/>
    </row>
    <row r="69" spans="1:11" ht="20.25">
      <c r="A69" s="1680"/>
      <c r="B69" s="1681" t="s">
        <v>2966</v>
      </c>
      <c r="C69" s="1682"/>
      <c r="D69" s="1682"/>
      <c r="E69" s="1682"/>
      <c r="F69" s="1682"/>
      <c r="G69" s="1682"/>
      <c r="H69" s="1682"/>
      <c r="I69" s="1682"/>
      <c r="J69" s="1682"/>
      <c r="K69" s="1683"/>
    </row>
    <row r="70" spans="1:11" ht="20.25">
      <c r="A70" s="1680"/>
      <c r="B70" s="1681" t="s">
        <v>2967</v>
      </c>
      <c r="C70" s="1682"/>
      <c r="D70" s="1682"/>
      <c r="E70" s="1682"/>
      <c r="F70" s="1682"/>
      <c r="G70" s="1682"/>
      <c r="H70" s="1682"/>
      <c r="I70" s="1682"/>
      <c r="J70" s="1682"/>
      <c r="K70" s="1683"/>
    </row>
    <row r="71" spans="1:11" ht="20.25">
      <c r="A71" s="1684"/>
      <c r="B71" s="1685" t="s">
        <v>2968</v>
      </c>
      <c r="C71" s="1686"/>
      <c r="D71" s="1686"/>
      <c r="E71" s="1686"/>
      <c r="F71" s="1686"/>
      <c r="G71" s="1686"/>
      <c r="H71" s="1686"/>
      <c r="I71" s="1686"/>
      <c r="J71" s="1686"/>
      <c r="K71" s="1687"/>
    </row>
  </sheetData>
  <mergeCells count="12">
    <mergeCell ref="A7:K7"/>
    <mergeCell ref="A9:A10"/>
    <mergeCell ref="B9:B10"/>
    <mergeCell ref="C9:C10"/>
    <mergeCell ref="E9:G9"/>
    <mergeCell ref="I9:K9"/>
    <mergeCell ref="A6:K6"/>
    <mergeCell ref="A1:K1"/>
    <mergeCell ref="A2:K2"/>
    <mergeCell ref="A3:K3"/>
    <mergeCell ref="A4:K4"/>
    <mergeCell ref="A5:K5"/>
  </mergeCells>
  <printOptions horizontalCentered="1"/>
  <pageMargins left="0.31496062992125984" right="0" top="0.19685039370078741" bottom="0" header="0" footer="0"/>
  <pageSetup scale="125" orientation="portrait" r:id="rId1"/>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
  <sheetViews>
    <sheetView zoomScale="80" zoomScaleNormal="80" zoomScaleSheetLayoutView="70" zoomScalePageLayoutView="85" workbookViewId="0">
      <selection activeCell="A7" sqref="A7:O7"/>
    </sheetView>
  </sheetViews>
  <sheetFormatPr defaultColWidth="9.140625" defaultRowHeight="16.5"/>
  <cols>
    <col min="1" max="1" width="10" style="1691" customWidth="1"/>
    <col min="2" max="2" width="33.28515625" style="856" customWidth="1"/>
    <col min="3" max="3" width="7.28515625" style="856" customWidth="1"/>
    <col min="4" max="4" width="2.28515625" style="856" customWidth="1"/>
    <col min="5" max="5" width="9" style="856" customWidth="1"/>
    <col min="6" max="6" width="11.140625" style="856" customWidth="1"/>
    <col min="7" max="7" width="10.5703125" style="856" customWidth="1"/>
    <col min="8" max="8" width="6.28515625" style="856" bestFit="1" customWidth="1"/>
    <col min="9" max="9" width="9.5703125" style="856" customWidth="1"/>
    <col min="10" max="10" width="2.28515625" style="856" customWidth="1"/>
    <col min="11" max="11" width="10.5703125" style="856" customWidth="1"/>
    <col min="12" max="12" width="11.7109375" style="856" customWidth="1"/>
    <col min="13" max="13" width="9.28515625" style="856" bestFit="1" customWidth="1"/>
    <col min="14" max="14" width="9.28515625" style="856" customWidth="1"/>
    <col min="15" max="15" width="10.28515625" style="856" customWidth="1"/>
    <col min="16" max="16" width="2.140625" style="856" customWidth="1"/>
    <col min="17" max="17" width="10.28515625" style="856" customWidth="1"/>
    <col min="18" max="18" width="4.85546875" style="856" customWidth="1"/>
    <col min="19" max="16384" width="9.140625" style="856"/>
  </cols>
  <sheetData>
    <row r="1" spans="1:18" ht="14.65" customHeight="1">
      <c r="A1" s="3630"/>
      <c r="B1" s="3630"/>
      <c r="C1" s="3630"/>
      <c r="D1" s="3630"/>
      <c r="E1" s="3630"/>
      <c r="F1" s="3630"/>
      <c r="G1" s="3630"/>
      <c r="H1" s="3630"/>
      <c r="I1" s="3630"/>
      <c r="J1" s="3630"/>
      <c r="K1" s="3630"/>
      <c r="L1" s="3630"/>
      <c r="M1" s="3630"/>
      <c r="N1" s="3630"/>
      <c r="O1" s="3630"/>
      <c r="P1" s="1688"/>
      <c r="Q1" s="1688"/>
    </row>
    <row r="2" spans="1:18" ht="14.65" customHeight="1">
      <c r="A2" s="3630" t="s">
        <v>2887</v>
      </c>
      <c r="B2" s="3630"/>
      <c r="C2" s="3630"/>
      <c r="D2" s="3630"/>
      <c r="E2" s="3630"/>
      <c r="F2" s="3630"/>
      <c r="G2" s="3630"/>
      <c r="H2" s="3630"/>
      <c r="I2" s="3630"/>
      <c r="J2" s="3630"/>
      <c r="K2" s="3630"/>
      <c r="L2" s="3630"/>
      <c r="M2" s="3630"/>
      <c r="N2" s="3630"/>
      <c r="O2" s="3630"/>
      <c r="P2" s="1688"/>
      <c r="Q2" s="1688"/>
    </row>
    <row r="3" spans="1:18" ht="14.65" customHeight="1">
      <c r="A3" s="3630" t="s">
        <v>2969</v>
      </c>
      <c r="B3" s="3630"/>
      <c r="C3" s="3630"/>
      <c r="D3" s="3630"/>
      <c r="E3" s="3630"/>
      <c r="F3" s="3630"/>
      <c r="G3" s="3630"/>
      <c r="H3" s="3630"/>
      <c r="I3" s="3630"/>
      <c r="J3" s="3630"/>
      <c r="K3" s="3630"/>
      <c r="L3" s="3630"/>
      <c r="M3" s="3630"/>
      <c r="N3" s="3630"/>
      <c r="O3" s="3630"/>
      <c r="P3" s="1688"/>
      <c r="Q3" s="1688"/>
    </row>
    <row r="4" spans="1:18" ht="14.65" customHeight="1">
      <c r="A4" s="3631" t="s">
        <v>2970</v>
      </c>
      <c r="B4" s="3631"/>
      <c r="C4" s="3631"/>
      <c r="D4" s="3631"/>
      <c r="E4" s="3631"/>
      <c r="F4" s="3631"/>
      <c r="G4" s="3631"/>
      <c r="H4" s="3631"/>
      <c r="I4" s="3631"/>
      <c r="J4" s="3631"/>
      <c r="K4" s="3631"/>
      <c r="L4" s="3631"/>
      <c r="M4" s="3631"/>
      <c r="N4" s="3631"/>
      <c r="O4" s="3631"/>
      <c r="P4" s="1689"/>
      <c r="Q4" s="1689"/>
    </row>
    <row r="5" spans="1:18" ht="14.65" customHeight="1">
      <c r="A5" s="3629" t="s">
        <v>2971</v>
      </c>
      <c r="B5" s="3629"/>
      <c r="C5" s="3629"/>
      <c r="D5" s="3629"/>
      <c r="E5" s="3629"/>
      <c r="F5" s="3629"/>
      <c r="G5" s="3629"/>
      <c r="H5" s="3629"/>
      <c r="I5" s="3629"/>
      <c r="J5" s="3629"/>
      <c r="K5" s="3629"/>
      <c r="L5" s="3629"/>
      <c r="M5" s="3629"/>
      <c r="N5" s="3629"/>
      <c r="O5" s="3629"/>
      <c r="P5" s="1689"/>
      <c r="Q5" s="1689"/>
    </row>
    <row r="6" spans="1:18" ht="14.65" customHeight="1">
      <c r="A6" s="3629" t="s">
        <v>2890</v>
      </c>
      <c r="B6" s="3629"/>
      <c r="C6" s="3629"/>
      <c r="D6" s="3629"/>
      <c r="E6" s="3629"/>
      <c r="F6" s="3629"/>
      <c r="G6" s="3629"/>
      <c r="H6" s="3629"/>
      <c r="I6" s="3629"/>
      <c r="J6" s="3629"/>
      <c r="K6" s="3629"/>
      <c r="L6" s="3629"/>
      <c r="M6" s="3629"/>
      <c r="N6" s="3629"/>
      <c r="O6" s="3629"/>
      <c r="P6" s="1690"/>
      <c r="Q6" s="1690"/>
    </row>
    <row r="7" spans="1:18" ht="14.65" customHeight="1">
      <c r="A7" s="3629" t="s">
        <v>2891</v>
      </c>
      <c r="B7" s="3629"/>
      <c r="C7" s="3629"/>
      <c r="D7" s="3629"/>
      <c r="E7" s="3629"/>
      <c r="F7" s="3629"/>
      <c r="G7" s="3629"/>
      <c r="H7" s="3629"/>
      <c r="I7" s="3629"/>
      <c r="J7" s="3629"/>
      <c r="K7" s="3629"/>
      <c r="L7" s="3629"/>
      <c r="M7" s="3629"/>
      <c r="N7" s="3629"/>
      <c r="O7" s="3629"/>
      <c r="P7" s="1690"/>
      <c r="Q7" s="1690"/>
    </row>
    <row r="8" spans="1:18">
      <c r="D8" s="1631"/>
      <c r="J8" s="1631"/>
      <c r="O8" s="1692" t="s">
        <v>2026</v>
      </c>
      <c r="P8" s="1692"/>
      <c r="Q8" s="1692"/>
    </row>
    <row r="9" spans="1:18" s="1695" customFormat="1" ht="15.75">
      <c r="A9" s="3635" t="s">
        <v>783</v>
      </c>
      <c r="B9" s="3636" t="s">
        <v>2122</v>
      </c>
      <c r="C9" s="3637" t="s">
        <v>2893</v>
      </c>
      <c r="D9" s="1693"/>
      <c r="E9" s="3638" t="s">
        <v>2972</v>
      </c>
      <c r="F9" s="3638"/>
      <c r="G9" s="3638"/>
      <c r="H9" s="3638"/>
      <c r="I9" s="3639"/>
      <c r="J9" s="1693"/>
      <c r="K9" s="3637" t="s">
        <v>2973</v>
      </c>
      <c r="L9" s="3638"/>
      <c r="M9" s="3638"/>
      <c r="N9" s="3638"/>
      <c r="O9" s="3639"/>
      <c r="P9" s="1694"/>
      <c r="Q9" s="1694"/>
    </row>
    <row r="10" spans="1:18" s="1695" customFormat="1" ht="14.65" customHeight="1">
      <c r="A10" s="3635"/>
      <c r="B10" s="3636"/>
      <c r="C10" s="3637"/>
      <c r="D10" s="1693"/>
      <c r="E10" s="3640" t="s">
        <v>2896</v>
      </c>
      <c r="F10" s="3641"/>
      <c r="G10" s="3632" t="s">
        <v>2897</v>
      </c>
      <c r="H10" s="3632"/>
      <c r="I10" s="3633" t="s">
        <v>994</v>
      </c>
      <c r="J10" s="1693"/>
      <c r="K10" s="3640" t="s">
        <v>2896</v>
      </c>
      <c r="L10" s="3641"/>
      <c r="M10" s="3632" t="s">
        <v>2897</v>
      </c>
      <c r="N10" s="3632"/>
      <c r="O10" s="3633" t="s">
        <v>994</v>
      </c>
      <c r="P10" s="1696"/>
      <c r="Q10" s="1696"/>
    </row>
    <row r="11" spans="1:18" s="1699" customFormat="1" ht="39.6" customHeight="1">
      <c r="A11" s="3635"/>
      <c r="B11" s="3636"/>
      <c r="C11" s="3637"/>
      <c r="D11" s="1693"/>
      <c r="E11" s="1697" t="s">
        <v>2974</v>
      </c>
      <c r="F11" s="1698" t="s">
        <v>2975</v>
      </c>
      <c r="G11" s="1698" t="s">
        <v>2976</v>
      </c>
      <c r="H11" s="1698" t="s">
        <v>2977</v>
      </c>
      <c r="I11" s="3634"/>
      <c r="J11" s="1693"/>
      <c r="K11" s="1697" t="s">
        <v>2974</v>
      </c>
      <c r="L11" s="1698" t="s">
        <v>2975</v>
      </c>
      <c r="M11" s="1698" t="s">
        <v>2976</v>
      </c>
      <c r="N11" s="1698" t="s">
        <v>2977</v>
      </c>
      <c r="O11" s="3634"/>
      <c r="P11" s="1696"/>
      <c r="Q11" s="1696"/>
      <c r="R11" s="1694"/>
    </row>
    <row r="12" spans="1:18" s="1708" customFormat="1" thickBot="1">
      <c r="A12" s="1700"/>
      <c r="B12" s="1701"/>
      <c r="C12" s="1702"/>
      <c r="D12" s="1626"/>
      <c r="E12" s="1703">
        <v>1</v>
      </c>
      <c r="F12" s="1704">
        <v>2</v>
      </c>
      <c r="G12" s="1704">
        <v>3</v>
      </c>
      <c r="H12" s="1704">
        <v>4</v>
      </c>
      <c r="I12" s="1704" t="s">
        <v>2978</v>
      </c>
      <c r="J12" s="1626"/>
      <c r="K12" s="1704">
        <v>6</v>
      </c>
      <c r="L12" s="1705">
        <v>7</v>
      </c>
      <c r="M12" s="1705">
        <v>8</v>
      </c>
      <c r="N12" s="1705">
        <v>9</v>
      </c>
      <c r="O12" s="1705" t="s">
        <v>2979</v>
      </c>
      <c r="P12" s="1706"/>
      <c r="Q12" s="1706"/>
      <c r="R12" s="1707"/>
    </row>
    <row r="13" spans="1:18" s="1619" customFormat="1">
      <c r="A13" s="1612"/>
      <c r="B13" s="1613" t="s">
        <v>2980</v>
      </c>
      <c r="C13" s="1614">
        <v>1</v>
      </c>
      <c r="D13" s="1615"/>
      <c r="E13" s="1616"/>
      <c r="F13" s="1617"/>
      <c r="G13" s="1617"/>
      <c r="H13" s="1615"/>
      <c r="I13" s="1616"/>
      <c r="J13" s="1617"/>
      <c r="K13" s="1617"/>
      <c r="L13" s="1709"/>
      <c r="M13" s="1657"/>
      <c r="N13" s="1657"/>
      <c r="O13" s="1657"/>
    </row>
    <row r="14" spans="1:18" s="1619" customFormat="1">
      <c r="A14" s="1620">
        <v>11000</v>
      </c>
      <c r="B14" s="1621" t="s">
        <v>2901</v>
      </c>
      <c r="C14" s="1622">
        <v>1.1000000000000001</v>
      </c>
      <c r="D14" s="1623"/>
      <c r="E14" s="1710"/>
      <c r="F14" s="1710"/>
      <c r="G14" s="1615"/>
      <c r="H14" s="1623"/>
      <c r="I14" s="1625"/>
      <c r="J14" s="1615"/>
      <c r="K14" s="1615"/>
      <c r="L14" s="1615"/>
      <c r="M14" s="1613"/>
      <c r="N14" s="1613"/>
      <c r="O14" s="1613"/>
    </row>
    <row r="15" spans="1:18" s="1619" customFormat="1">
      <c r="A15" s="1620">
        <v>14000</v>
      </c>
      <c r="B15" s="1621" t="s">
        <v>2902</v>
      </c>
      <c r="C15" s="1622">
        <v>1.1000000000000001</v>
      </c>
      <c r="D15" s="1623"/>
      <c r="E15" s="1710"/>
      <c r="F15" s="1615"/>
      <c r="G15" s="1615"/>
      <c r="H15" s="1623"/>
      <c r="I15" s="1625"/>
      <c r="J15" s="1615"/>
      <c r="K15" s="1615"/>
      <c r="L15" s="1615"/>
      <c r="M15" s="1613"/>
      <c r="N15" s="1613"/>
      <c r="O15" s="1613"/>
    </row>
    <row r="16" spans="1:18" s="1619" customFormat="1">
      <c r="A16" s="1620">
        <v>13000</v>
      </c>
      <c r="B16" s="1621" t="s">
        <v>2437</v>
      </c>
      <c r="C16" s="1622">
        <v>1.2</v>
      </c>
      <c r="D16" s="1623"/>
      <c r="E16" s="1710"/>
      <c r="F16" s="1615"/>
      <c r="G16" s="1615"/>
      <c r="H16" s="1623"/>
      <c r="I16" s="1613"/>
      <c r="J16" s="1615"/>
      <c r="K16" s="1615"/>
      <c r="L16" s="1615"/>
      <c r="M16" s="1613"/>
      <c r="N16" s="1613"/>
      <c r="O16" s="1613"/>
    </row>
    <row r="17" spans="1:15" s="1619" customFormat="1">
      <c r="A17" s="1620">
        <v>15000</v>
      </c>
      <c r="B17" s="1621" t="s">
        <v>2904</v>
      </c>
      <c r="C17" s="1622">
        <v>1.3</v>
      </c>
      <c r="D17" s="1623"/>
      <c r="E17" s="1710"/>
      <c r="F17" s="1615"/>
      <c r="G17" s="1615"/>
      <c r="H17" s="1623"/>
      <c r="I17" s="1613"/>
      <c r="J17" s="1615"/>
      <c r="K17" s="1615"/>
      <c r="L17" s="1615"/>
      <c r="M17" s="1613"/>
      <c r="N17" s="1613"/>
      <c r="O17" s="1613"/>
    </row>
    <row r="18" spans="1:15" s="1619" customFormat="1">
      <c r="A18" s="1620"/>
      <c r="B18" s="1613" t="s">
        <v>2903</v>
      </c>
      <c r="C18" s="1622"/>
      <c r="D18" s="1623"/>
      <c r="E18" s="1710"/>
      <c r="F18" s="1615"/>
      <c r="G18" s="1615"/>
      <c r="H18" s="1623"/>
      <c r="I18" s="1613"/>
      <c r="J18" s="1615"/>
      <c r="K18" s="1615"/>
      <c r="L18" s="1615"/>
      <c r="M18" s="1613"/>
      <c r="N18" s="1613"/>
      <c r="O18" s="1613"/>
    </row>
    <row r="19" spans="1:15" s="1619" customFormat="1">
      <c r="A19" s="1620">
        <v>15000</v>
      </c>
      <c r="B19" s="1621" t="s">
        <v>2981</v>
      </c>
      <c r="C19" s="1622"/>
      <c r="D19" s="1623"/>
      <c r="E19" s="1710"/>
      <c r="F19" s="1615"/>
      <c r="G19" s="1615"/>
      <c r="H19" s="1623"/>
      <c r="I19" s="1613"/>
      <c r="J19" s="1615"/>
      <c r="K19" s="1615"/>
      <c r="L19" s="1615"/>
      <c r="M19" s="1613"/>
      <c r="N19" s="1613"/>
      <c r="O19" s="1613"/>
    </row>
    <row r="20" spans="1:15" s="1619" customFormat="1">
      <c r="A20" s="1620">
        <v>32121</v>
      </c>
      <c r="B20" s="1621" t="s">
        <v>2905</v>
      </c>
      <c r="C20" s="1627">
        <v>2</v>
      </c>
      <c r="D20" s="1623"/>
      <c r="E20" s="1710"/>
      <c r="F20" s="1615"/>
      <c r="G20" s="1615"/>
      <c r="H20" s="1623"/>
      <c r="I20" s="1613"/>
      <c r="J20" s="1615"/>
      <c r="K20" s="1615"/>
      <c r="L20" s="1615"/>
      <c r="M20" s="1613"/>
      <c r="N20" s="1613"/>
      <c r="O20" s="1613"/>
    </row>
    <row r="21" spans="1:15" s="1619" customFormat="1">
      <c r="A21" s="1620"/>
      <c r="B21" s="1613" t="s">
        <v>2906</v>
      </c>
      <c r="C21" s="1627"/>
      <c r="D21" s="1623"/>
      <c r="E21" s="1710"/>
      <c r="F21" s="1615"/>
      <c r="G21" s="1615"/>
      <c r="H21" s="1623"/>
      <c r="I21" s="1613"/>
      <c r="J21" s="1615"/>
      <c r="K21" s="1615"/>
      <c r="L21" s="1615"/>
      <c r="M21" s="1613"/>
      <c r="N21" s="1613"/>
      <c r="O21" s="1613"/>
    </row>
    <row r="22" spans="1:15" s="1619" customFormat="1">
      <c r="A22" s="1620" t="s">
        <v>2907</v>
      </c>
      <c r="B22" s="1621" t="s">
        <v>2982</v>
      </c>
      <c r="C22" s="1622">
        <v>2.1</v>
      </c>
      <c r="D22" s="1623"/>
      <c r="E22" s="1711"/>
      <c r="F22" s="1615"/>
      <c r="G22" s="1615"/>
      <c r="H22" s="1623"/>
      <c r="I22" s="1625"/>
      <c r="J22" s="1615"/>
      <c r="K22" s="1615"/>
      <c r="L22" s="1615"/>
      <c r="M22" s="1613"/>
      <c r="N22" s="1613"/>
      <c r="O22" s="1613"/>
    </row>
    <row r="23" spans="1:15" s="1619" customFormat="1">
      <c r="A23" s="1620" t="s">
        <v>2909</v>
      </c>
      <c r="B23" s="1621" t="s">
        <v>2910</v>
      </c>
      <c r="C23" s="1622">
        <v>2.2000000000000002</v>
      </c>
      <c r="D23" s="1623"/>
      <c r="E23" s="1710"/>
      <c r="F23" s="1615"/>
      <c r="G23" s="1615"/>
      <c r="H23" s="1623"/>
      <c r="I23" s="1613"/>
      <c r="J23" s="1615"/>
      <c r="K23" s="1615"/>
      <c r="L23" s="1615"/>
      <c r="M23" s="1613"/>
      <c r="N23" s="1613"/>
      <c r="O23" s="1613"/>
    </row>
    <row r="24" spans="1:15" s="1619" customFormat="1">
      <c r="A24" s="1620"/>
      <c r="B24" s="1621" t="s">
        <v>2911</v>
      </c>
      <c r="C24" s="1622">
        <v>2.2000000000000002</v>
      </c>
      <c r="D24" s="1623"/>
      <c r="E24" s="1710"/>
      <c r="F24" s="1615"/>
      <c r="G24" s="1615"/>
      <c r="H24" s="1623"/>
      <c r="I24" s="1613"/>
      <c r="J24" s="1615"/>
      <c r="K24" s="1615"/>
      <c r="L24" s="1615"/>
      <c r="M24" s="1613"/>
      <c r="N24" s="1613"/>
      <c r="O24" s="1613"/>
    </row>
    <row r="25" spans="1:15" s="1619" customFormat="1">
      <c r="A25" s="1620" t="s">
        <v>2912</v>
      </c>
      <c r="B25" s="1621" t="s">
        <v>2913</v>
      </c>
      <c r="C25" s="1622">
        <v>2.4</v>
      </c>
      <c r="D25" s="1623"/>
      <c r="E25" s="1711"/>
      <c r="F25" s="1615"/>
      <c r="G25" s="1615"/>
      <c r="H25" s="1623"/>
      <c r="I25" s="1625"/>
      <c r="J25" s="1615"/>
      <c r="K25" s="1615"/>
      <c r="L25" s="1615"/>
      <c r="M25" s="1613"/>
      <c r="N25" s="1613"/>
      <c r="O25" s="1613"/>
    </row>
    <row r="26" spans="1:15" s="1619" customFormat="1">
      <c r="A26" s="1620"/>
      <c r="B26" s="1621" t="s">
        <v>2914</v>
      </c>
      <c r="C26" s="1622">
        <v>2.5</v>
      </c>
      <c r="D26" s="1623"/>
      <c r="E26" s="1711"/>
      <c r="F26" s="1615"/>
      <c r="G26" s="1615"/>
      <c r="H26" s="1623"/>
      <c r="I26" s="1625"/>
      <c r="J26" s="1615"/>
      <c r="K26" s="1615"/>
      <c r="L26" s="1615"/>
      <c r="M26" s="1613"/>
      <c r="N26" s="1613"/>
      <c r="O26" s="1613"/>
    </row>
    <row r="27" spans="1:15">
      <c r="A27" s="1629"/>
      <c r="B27" s="1613" t="s">
        <v>2983</v>
      </c>
      <c r="C27" s="1627">
        <v>3</v>
      </c>
      <c r="D27" s="1623"/>
      <c r="E27" s="1710"/>
      <c r="F27" s="1623"/>
      <c r="G27" s="1623"/>
      <c r="H27" s="1623"/>
      <c r="I27" s="1630"/>
      <c r="J27" s="1623"/>
      <c r="K27" s="1623"/>
      <c r="L27" s="1712"/>
      <c r="M27" s="1713"/>
      <c r="N27" s="1713"/>
      <c r="O27" s="1713"/>
    </row>
    <row r="28" spans="1:15" s="1619" customFormat="1">
      <c r="A28" s="1714" t="s">
        <v>2916</v>
      </c>
      <c r="B28" s="1633" t="s">
        <v>2917</v>
      </c>
      <c r="C28" s="1634"/>
      <c r="D28" s="1615"/>
      <c r="E28" s="1638"/>
      <c r="F28" s="1637"/>
      <c r="G28" s="1637"/>
      <c r="H28" s="1637"/>
      <c r="I28" s="1638"/>
      <c r="J28" s="1637"/>
      <c r="K28" s="1637"/>
      <c r="L28" s="1637"/>
      <c r="M28" s="1637"/>
      <c r="N28" s="1637"/>
      <c r="O28" s="1637"/>
    </row>
    <row r="29" spans="1:15" s="1619" customFormat="1">
      <c r="A29" s="1639">
        <v>2</v>
      </c>
      <c r="B29" s="1640" t="s">
        <v>2734</v>
      </c>
      <c r="C29" s="1630"/>
      <c r="D29" s="1641"/>
      <c r="E29" s="1613"/>
      <c r="F29" s="1615"/>
      <c r="G29" s="1615"/>
      <c r="H29" s="1641"/>
      <c r="I29" s="1613"/>
      <c r="J29" s="1615"/>
      <c r="K29" s="1615"/>
      <c r="L29" s="1656"/>
      <c r="M29" s="1657"/>
      <c r="N29" s="1657"/>
      <c r="O29" s="1657"/>
    </row>
    <row r="30" spans="1:15">
      <c r="A30" s="1629">
        <v>2.1</v>
      </c>
      <c r="B30" s="1643" t="s">
        <v>2918</v>
      </c>
      <c r="C30" s="1627">
        <v>4</v>
      </c>
      <c r="D30" s="1623"/>
      <c r="E30" s="1710"/>
      <c r="F30" s="1710"/>
      <c r="G30" s="1623"/>
      <c r="H30" s="1623"/>
      <c r="I30" s="1630"/>
      <c r="J30" s="1623"/>
      <c r="K30" s="1623"/>
      <c r="L30" s="1623"/>
      <c r="M30" s="1630"/>
      <c r="N30" s="1630"/>
      <c r="O30" s="1630"/>
    </row>
    <row r="31" spans="1:15">
      <c r="A31" s="1620">
        <v>21000</v>
      </c>
      <c r="B31" s="1644" t="s">
        <v>2984</v>
      </c>
      <c r="C31" s="1630"/>
      <c r="D31" s="1623"/>
      <c r="E31" s="1630"/>
      <c r="F31" s="1623"/>
      <c r="G31" s="1623"/>
      <c r="H31" s="1623"/>
      <c r="I31" s="1630"/>
      <c r="J31" s="1623"/>
      <c r="K31" s="1623"/>
      <c r="L31" s="1623"/>
      <c r="M31" s="1630"/>
      <c r="N31" s="1630"/>
      <c r="O31" s="1630"/>
    </row>
    <row r="32" spans="1:15">
      <c r="A32" s="1620">
        <v>22000</v>
      </c>
      <c r="B32" s="1644" t="s">
        <v>2985</v>
      </c>
      <c r="C32" s="1630"/>
      <c r="D32" s="1623"/>
      <c r="E32" s="1630"/>
      <c r="F32" s="1623"/>
      <c r="G32" s="1623"/>
      <c r="H32" s="1623"/>
      <c r="I32" s="1630"/>
      <c r="J32" s="1623"/>
      <c r="K32" s="1623"/>
      <c r="L32" s="1623"/>
      <c r="M32" s="1630"/>
      <c r="N32" s="1630"/>
      <c r="O32" s="1630"/>
    </row>
    <row r="33" spans="1:15">
      <c r="A33" s="1620">
        <v>24000</v>
      </c>
      <c r="B33" s="1644" t="s">
        <v>2986</v>
      </c>
      <c r="C33" s="1630"/>
      <c r="D33" s="1623"/>
      <c r="E33" s="1630"/>
      <c r="F33" s="1623"/>
      <c r="G33" s="1623"/>
      <c r="H33" s="1623"/>
      <c r="I33" s="1630"/>
      <c r="J33" s="1623"/>
      <c r="K33" s="1623"/>
      <c r="L33" s="1623"/>
      <c r="M33" s="1630"/>
      <c r="N33" s="1630"/>
      <c r="O33" s="1630"/>
    </row>
    <row r="34" spans="1:15">
      <c r="A34" s="1620">
        <v>25000</v>
      </c>
      <c r="B34" s="1644" t="s">
        <v>2922</v>
      </c>
      <c r="C34" s="1630"/>
      <c r="D34" s="1623"/>
      <c r="E34" s="1630"/>
      <c r="F34" s="1623"/>
      <c r="G34" s="1623"/>
      <c r="H34" s="1623"/>
      <c r="I34" s="1630"/>
      <c r="J34" s="1623"/>
      <c r="K34" s="1623"/>
      <c r="L34" s="1623"/>
      <c r="M34" s="1630"/>
      <c r="N34" s="1630"/>
      <c r="O34" s="1630"/>
    </row>
    <row r="35" spans="1:15">
      <c r="A35" s="1620">
        <v>26000</v>
      </c>
      <c r="B35" s="1644" t="s">
        <v>2923</v>
      </c>
      <c r="C35" s="1630"/>
      <c r="D35" s="1623"/>
      <c r="E35" s="1630"/>
      <c r="F35" s="1623"/>
      <c r="G35" s="1623"/>
      <c r="H35" s="1623"/>
      <c r="I35" s="1630"/>
      <c r="J35" s="1623"/>
      <c r="K35" s="1623"/>
      <c r="L35" s="1623"/>
      <c r="M35" s="1630"/>
      <c r="N35" s="1630"/>
      <c r="O35" s="1630"/>
    </row>
    <row r="36" spans="1:15">
      <c r="A36" s="1620">
        <v>27000</v>
      </c>
      <c r="B36" s="1644" t="s">
        <v>2924</v>
      </c>
      <c r="C36" s="1630"/>
      <c r="D36" s="1623"/>
      <c r="E36" s="1630"/>
      <c r="F36" s="1623"/>
      <c r="G36" s="1623"/>
      <c r="H36" s="1623"/>
      <c r="I36" s="1630"/>
      <c r="J36" s="1623"/>
      <c r="K36" s="1623"/>
      <c r="L36" s="1623"/>
      <c r="M36" s="1630"/>
      <c r="N36" s="1630"/>
      <c r="O36" s="1630"/>
    </row>
    <row r="37" spans="1:15">
      <c r="A37" s="1620">
        <v>28000</v>
      </c>
      <c r="B37" s="1644" t="s">
        <v>2440</v>
      </c>
      <c r="C37" s="1630"/>
      <c r="D37" s="1623"/>
      <c r="E37" s="1630"/>
      <c r="F37" s="1623"/>
      <c r="G37" s="1623"/>
      <c r="H37" s="1623"/>
      <c r="I37" s="1630"/>
      <c r="J37" s="1623"/>
      <c r="K37" s="1623"/>
      <c r="L37" s="1623"/>
      <c r="M37" s="1630"/>
      <c r="N37" s="1630"/>
      <c r="O37" s="1630"/>
    </row>
    <row r="38" spans="1:15">
      <c r="A38" s="1645">
        <v>31000</v>
      </c>
      <c r="B38" s="1646" t="s">
        <v>2925</v>
      </c>
      <c r="C38" s="1627">
        <v>4</v>
      </c>
      <c r="D38" s="1623"/>
      <c r="E38" s="1710"/>
      <c r="F38" s="1623"/>
      <c r="G38" s="1623"/>
      <c r="H38" s="1623"/>
      <c r="I38" s="1630"/>
      <c r="J38" s="1623"/>
      <c r="K38" s="1623"/>
      <c r="L38" s="1623"/>
      <c r="M38" s="1630"/>
      <c r="N38" s="1630"/>
      <c r="O38" s="1630"/>
    </row>
    <row r="39" spans="1:15">
      <c r="A39" s="1645">
        <v>31100</v>
      </c>
      <c r="B39" s="1647" t="s">
        <v>2926</v>
      </c>
      <c r="C39" s="1630"/>
      <c r="D39" s="1623"/>
      <c r="E39" s="1630"/>
      <c r="F39" s="1623"/>
      <c r="G39" s="1623"/>
      <c r="H39" s="1623"/>
      <c r="I39" s="1630"/>
      <c r="J39" s="1623"/>
      <c r="K39" s="1623"/>
      <c r="L39" s="1623"/>
      <c r="M39" s="1630"/>
      <c r="N39" s="1630"/>
      <c r="O39" s="1630"/>
    </row>
    <row r="40" spans="1:15">
      <c r="A40" s="1620">
        <v>31110</v>
      </c>
      <c r="B40" s="1648" t="s">
        <v>2927</v>
      </c>
      <c r="C40" s="1630"/>
      <c r="D40" s="1623"/>
      <c r="E40" s="1630"/>
      <c r="F40" s="1623"/>
      <c r="G40" s="1623"/>
      <c r="H40" s="1623"/>
      <c r="I40" s="1630"/>
      <c r="J40" s="1623"/>
      <c r="K40" s="1623"/>
      <c r="L40" s="1623"/>
      <c r="M40" s="1630"/>
      <c r="N40" s="1630"/>
      <c r="O40" s="1630"/>
    </row>
    <row r="41" spans="1:15">
      <c r="A41" s="1620">
        <v>31120</v>
      </c>
      <c r="B41" s="1648" t="s">
        <v>2928</v>
      </c>
      <c r="C41" s="1630"/>
      <c r="D41" s="1623"/>
      <c r="E41" s="1630"/>
      <c r="F41" s="1623"/>
      <c r="G41" s="1623"/>
      <c r="H41" s="1623"/>
      <c r="I41" s="1630"/>
      <c r="J41" s="1623"/>
      <c r="K41" s="1623"/>
      <c r="L41" s="1623"/>
      <c r="M41" s="1630"/>
      <c r="N41" s="1630"/>
      <c r="O41" s="1630"/>
    </row>
    <row r="42" spans="1:15">
      <c r="A42" s="1620" t="s">
        <v>2929</v>
      </c>
      <c r="B42" s="1648" t="s">
        <v>2930</v>
      </c>
      <c r="C42" s="1630"/>
      <c r="D42" s="1623"/>
      <c r="E42" s="1630"/>
      <c r="F42" s="1623"/>
      <c r="G42" s="1623"/>
      <c r="H42" s="1623"/>
      <c r="I42" s="1630"/>
      <c r="J42" s="1623"/>
      <c r="K42" s="1623"/>
      <c r="L42" s="1623"/>
      <c r="M42" s="1630"/>
      <c r="N42" s="1630"/>
      <c r="O42" s="1630"/>
    </row>
    <row r="43" spans="1:15">
      <c r="A43" s="1620">
        <v>31150</v>
      </c>
      <c r="B43" s="1648" t="s">
        <v>2931</v>
      </c>
      <c r="C43" s="1630"/>
      <c r="D43" s="1623"/>
      <c r="E43" s="1630"/>
      <c r="F43" s="1623"/>
      <c r="G43" s="1623"/>
      <c r="H43" s="1623"/>
      <c r="I43" s="1630"/>
      <c r="J43" s="1623"/>
      <c r="K43" s="1623"/>
      <c r="L43" s="1623"/>
      <c r="M43" s="1630"/>
      <c r="N43" s="1630"/>
      <c r="O43" s="1630"/>
    </row>
    <row r="44" spans="1:15">
      <c r="A44" s="1620">
        <v>31170</v>
      </c>
      <c r="B44" s="1648" t="s">
        <v>2932</v>
      </c>
      <c r="C44" s="1630"/>
      <c r="D44" s="1623"/>
      <c r="E44" s="1630"/>
      <c r="F44" s="1623"/>
      <c r="G44" s="1623"/>
      <c r="H44" s="1623"/>
      <c r="I44" s="1630"/>
      <c r="J44" s="1623"/>
      <c r="K44" s="1623"/>
      <c r="L44" s="1623"/>
      <c r="M44" s="1630"/>
      <c r="N44" s="1630"/>
      <c r="O44" s="1630"/>
    </row>
    <row r="45" spans="1:15">
      <c r="A45" s="1645">
        <v>31400</v>
      </c>
      <c r="B45" s="1647" t="s">
        <v>2933</v>
      </c>
      <c r="C45" s="1627">
        <v>4</v>
      </c>
      <c r="D45" s="1623"/>
      <c r="E45" s="1630"/>
      <c r="F45" s="1623"/>
      <c r="G45" s="1623"/>
      <c r="H45" s="1623"/>
      <c r="I45" s="1630"/>
      <c r="J45" s="1623"/>
      <c r="K45" s="1623"/>
      <c r="L45" s="1623"/>
      <c r="M45" s="1630"/>
      <c r="N45" s="1630"/>
      <c r="O45" s="1630"/>
    </row>
    <row r="46" spans="1:15">
      <c r="A46" s="1620">
        <v>31410</v>
      </c>
      <c r="B46" s="1648" t="s">
        <v>2987</v>
      </c>
      <c r="C46" s="1630"/>
      <c r="D46" s="1623"/>
      <c r="E46" s="1630"/>
      <c r="F46" s="1623"/>
      <c r="G46" s="1623"/>
      <c r="H46" s="1623"/>
      <c r="I46" s="1630"/>
      <c r="J46" s="1623"/>
      <c r="K46" s="1623"/>
      <c r="L46" s="1623"/>
      <c r="M46" s="1630"/>
      <c r="N46" s="1630"/>
      <c r="O46" s="1630"/>
    </row>
    <row r="47" spans="1:15">
      <c r="A47" s="1620">
        <v>31440</v>
      </c>
      <c r="B47" s="1648" t="s">
        <v>2988</v>
      </c>
      <c r="C47" s="1630"/>
      <c r="D47" s="1623"/>
      <c r="E47" s="1630"/>
      <c r="F47" s="1623"/>
      <c r="G47" s="1623"/>
      <c r="H47" s="1623"/>
      <c r="I47" s="1630"/>
      <c r="J47" s="1623"/>
      <c r="K47" s="1623"/>
      <c r="L47" s="1623"/>
      <c r="M47" s="1630"/>
      <c r="N47" s="1630"/>
      <c r="O47" s="1630"/>
    </row>
    <row r="48" spans="1:15">
      <c r="A48" s="1645">
        <v>32000</v>
      </c>
      <c r="B48" s="1646" t="s">
        <v>2830</v>
      </c>
      <c r="C48" s="1627">
        <v>5</v>
      </c>
      <c r="D48" s="1623"/>
      <c r="E48" s="1715"/>
      <c r="F48" s="1623"/>
      <c r="G48" s="1623"/>
      <c r="H48" s="1623"/>
      <c r="I48" s="1630"/>
      <c r="J48" s="1623"/>
      <c r="K48" s="1623"/>
      <c r="L48" s="1623"/>
      <c r="M48" s="1630"/>
      <c r="N48" s="1630"/>
      <c r="O48" s="1630"/>
    </row>
    <row r="49" spans="1:15">
      <c r="A49" s="1620" t="s">
        <v>2937</v>
      </c>
      <c r="B49" s="1644" t="s">
        <v>2938</v>
      </c>
      <c r="C49" s="1650">
        <v>5.2</v>
      </c>
      <c r="D49" s="1623"/>
      <c r="E49" s="1630"/>
      <c r="F49" s="1623"/>
      <c r="G49" s="1623"/>
      <c r="H49" s="1623"/>
      <c r="I49" s="1630"/>
      <c r="J49" s="1623"/>
      <c r="K49" s="1623"/>
      <c r="L49" s="1623"/>
      <c r="M49" s="1630"/>
      <c r="N49" s="1630"/>
      <c r="O49" s="1630"/>
    </row>
    <row r="50" spans="1:15">
      <c r="A50" s="1620">
        <v>32200</v>
      </c>
      <c r="B50" s="1644" t="s">
        <v>2939</v>
      </c>
      <c r="C50" s="1650">
        <v>5.2</v>
      </c>
      <c r="D50" s="1623"/>
      <c r="E50" s="1630"/>
      <c r="F50" s="1623"/>
      <c r="G50" s="1623"/>
      <c r="H50" s="1623"/>
      <c r="I50" s="1630"/>
      <c r="J50" s="1623"/>
      <c r="K50" s="1623"/>
      <c r="L50" s="1623"/>
      <c r="M50" s="1630"/>
      <c r="N50" s="1630"/>
      <c r="O50" s="1630"/>
    </row>
    <row r="51" spans="1:15">
      <c r="A51" s="1629">
        <v>2.4</v>
      </c>
      <c r="B51" s="1651" t="s">
        <v>2940</v>
      </c>
      <c r="C51" s="1627">
        <v>1</v>
      </c>
      <c r="D51" s="1623"/>
      <c r="E51" s="1710"/>
      <c r="F51" s="1623"/>
      <c r="G51" s="1623"/>
      <c r="H51" s="1623"/>
      <c r="I51" s="1630"/>
      <c r="J51" s="1623"/>
      <c r="K51" s="1623"/>
      <c r="L51" s="1712"/>
      <c r="M51" s="1713"/>
      <c r="N51" s="1713"/>
      <c r="O51" s="1713"/>
    </row>
    <row r="52" spans="1:15" s="1619" customFormat="1">
      <c r="A52" s="1652" t="s">
        <v>2941</v>
      </c>
      <c r="B52" s="1633" t="s">
        <v>2942</v>
      </c>
      <c r="C52" s="1653"/>
      <c r="D52" s="1615"/>
      <c r="E52" s="1657"/>
      <c r="F52" s="1656"/>
      <c r="G52" s="1656"/>
      <c r="H52" s="1615"/>
      <c r="I52" s="1657"/>
      <c r="J52" s="1656"/>
      <c r="K52" s="1656"/>
      <c r="L52" s="1637"/>
      <c r="M52" s="1637"/>
      <c r="N52" s="1637"/>
      <c r="O52" s="1637"/>
    </row>
    <row r="53" spans="1:15" s="1619" customFormat="1" ht="31.5">
      <c r="A53" s="1652" t="s">
        <v>1043</v>
      </c>
      <c r="B53" s="1658" t="s">
        <v>2989</v>
      </c>
      <c r="C53" s="1653"/>
      <c r="D53" s="1615"/>
      <c r="E53" s="1657"/>
      <c r="F53" s="1656"/>
      <c r="G53" s="1656"/>
      <c r="H53" s="1615"/>
      <c r="I53" s="1657"/>
      <c r="J53" s="1656"/>
      <c r="K53" s="1656"/>
      <c r="L53" s="1637"/>
      <c r="M53" s="1637"/>
      <c r="N53" s="1637"/>
      <c r="O53" s="1637"/>
    </row>
    <row r="54" spans="1:15" s="1619" customFormat="1">
      <c r="A54" s="1652" t="s">
        <v>2944</v>
      </c>
      <c r="B54" s="1659" t="s">
        <v>2945</v>
      </c>
      <c r="C54" s="1653"/>
      <c r="D54" s="1615"/>
      <c r="E54" s="1637"/>
      <c r="F54" s="1656"/>
      <c r="G54" s="1656"/>
      <c r="H54" s="1615"/>
      <c r="I54" s="1657"/>
      <c r="J54" s="1656"/>
      <c r="K54" s="1656"/>
      <c r="L54" s="1656"/>
      <c r="M54" s="1656"/>
      <c r="N54" s="1656"/>
      <c r="O54" s="1656"/>
    </row>
    <row r="55" spans="1:15" s="1619" customFormat="1">
      <c r="A55" s="1660" t="s">
        <v>2946</v>
      </c>
      <c r="B55" s="1661" t="s">
        <v>2947</v>
      </c>
      <c r="C55" s="1662">
        <v>6</v>
      </c>
      <c r="D55" s="1615"/>
      <c r="E55" s="1710"/>
      <c r="F55" s="1656"/>
      <c r="G55" s="1656"/>
      <c r="H55" s="1615"/>
      <c r="I55" s="1657"/>
      <c r="J55" s="1656"/>
      <c r="K55" s="1716"/>
      <c r="L55" s="1656"/>
      <c r="M55" s="1657"/>
      <c r="N55" s="1657"/>
      <c r="O55" s="1657"/>
    </row>
    <row r="56" spans="1:15" s="1619" customFormat="1">
      <c r="A56" s="1620" t="s">
        <v>2948</v>
      </c>
      <c r="B56" s="1621" t="s">
        <v>2949</v>
      </c>
      <c r="C56" s="1622">
        <v>2.2999999999999998</v>
      </c>
      <c r="D56" s="1623"/>
      <c r="E56" s="1710"/>
      <c r="F56" s="1615"/>
      <c r="G56" s="1615"/>
      <c r="H56" s="1623"/>
      <c r="I56" s="1625"/>
      <c r="J56" s="1615"/>
      <c r="K56" s="1717"/>
      <c r="L56" s="1615"/>
      <c r="M56" s="1613"/>
      <c r="N56" s="1613"/>
      <c r="O56" s="1613"/>
    </row>
    <row r="57" spans="1:15">
      <c r="A57" s="1620" t="s">
        <v>2950</v>
      </c>
      <c r="B57" s="1644" t="s">
        <v>2951</v>
      </c>
      <c r="C57" s="1663">
        <v>5.0999999999999996</v>
      </c>
      <c r="D57" s="1623"/>
      <c r="E57" s="1630"/>
      <c r="F57" s="1623"/>
      <c r="G57" s="1623"/>
      <c r="H57" s="1623"/>
      <c r="I57" s="1630"/>
      <c r="J57" s="1623"/>
      <c r="K57" s="1718"/>
      <c r="L57" s="1623"/>
      <c r="M57" s="1630"/>
      <c r="N57" s="1630"/>
      <c r="O57" s="1630"/>
    </row>
    <row r="58" spans="1:15">
      <c r="A58" s="1620" t="s">
        <v>2946</v>
      </c>
      <c r="B58" s="1644" t="s">
        <v>2952</v>
      </c>
      <c r="C58" s="1663">
        <v>6</v>
      </c>
      <c r="D58" s="1623"/>
      <c r="E58" s="1710"/>
      <c r="F58" s="1623"/>
      <c r="G58" s="1623"/>
      <c r="H58" s="1623"/>
      <c r="I58" s="1630"/>
      <c r="J58" s="1623"/>
      <c r="K58" s="1718"/>
      <c r="L58" s="1712"/>
      <c r="M58" s="1713"/>
      <c r="N58" s="1713"/>
      <c r="O58" s="1713"/>
    </row>
    <row r="59" spans="1:15" s="1619" customFormat="1" ht="33" thickBot="1">
      <c r="A59" s="1664" t="s">
        <v>1912</v>
      </c>
      <c r="B59" s="1665" t="s">
        <v>2990</v>
      </c>
      <c r="C59" s="1666"/>
      <c r="D59" s="1615"/>
      <c r="E59" s="1670"/>
      <c r="F59" s="1669"/>
      <c r="G59" s="1669"/>
      <c r="H59" s="1615"/>
      <c r="I59" s="1670"/>
      <c r="J59" s="1669"/>
      <c r="K59" s="1669"/>
      <c r="L59" s="1669"/>
      <c r="M59" s="1669"/>
      <c r="N59" s="1669"/>
      <c r="O59" s="1669"/>
    </row>
    <row r="60" spans="1:15" s="1619" customFormat="1" ht="17.25" thickTop="1">
      <c r="A60" s="1620" t="s">
        <v>2954</v>
      </c>
      <c r="B60" s="1623" t="s">
        <v>2991</v>
      </c>
      <c r="C60" s="1627"/>
      <c r="D60" s="1615"/>
      <c r="E60" s="1613"/>
      <c r="F60" s="1615"/>
      <c r="G60" s="1615"/>
      <c r="H60" s="1615"/>
      <c r="I60" s="1613"/>
      <c r="J60" s="1615"/>
      <c r="K60" s="1615"/>
      <c r="L60" s="1615"/>
      <c r="M60" s="1615"/>
      <c r="N60" s="1615"/>
      <c r="O60" s="1613"/>
    </row>
    <row r="61" spans="1:15" s="1619" customFormat="1">
      <c r="A61" s="1629">
        <v>3.2</v>
      </c>
      <c r="B61" s="1623" t="s">
        <v>2992</v>
      </c>
      <c r="C61" s="1627"/>
      <c r="D61" s="1615"/>
      <c r="E61" s="1710"/>
      <c r="F61" s="1615"/>
      <c r="G61" s="1615"/>
      <c r="H61" s="1615"/>
      <c r="I61" s="1613"/>
      <c r="J61" s="1615"/>
      <c r="K61" s="1615"/>
      <c r="L61" s="1719"/>
      <c r="M61" s="1719"/>
      <c r="N61" s="1719"/>
      <c r="O61" s="1720"/>
    </row>
    <row r="62" spans="1:15" ht="33" thickBot="1">
      <c r="A62" s="1664" t="s">
        <v>2957</v>
      </c>
      <c r="B62" s="1665" t="s">
        <v>2993</v>
      </c>
      <c r="C62" s="1671">
        <v>7</v>
      </c>
      <c r="D62" s="1623"/>
      <c r="E62" s="1721"/>
      <c r="F62" s="1674"/>
      <c r="G62" s="1674"/>
      <c r="H62" s="1623"/>
      <c r="I62" s="1666"/>
      <c r="J62" s="1674"/>
      <c r="K62" s="1674"/>
      <c r="L62" s="1674"/>
      <c r="M62" s="1674"/>
      <c r="N62" s="1674"/>
      <c r="O62" s="1674"/>
    </row>
    <row r="63" spans="1:15" ht="17.25" thickTop="1">
      <c r="A63" s="1722" t="s">
        <v>2959</v>
      </c>
      <c r="C63" s="831" t="s">
        <v>2994</v>
      </c>
    </row>
    <row r="65" spans="1:15">
      <c r="B65" s="856" t="s">
        <v>2045</v>
      </c>
      <c r="E65" s="856" t="s">
        <v>2045</v>
      </c>
      <c r="I65" s="831" t="s">
        <v>2045</v>
      </c>
      <c r="M65" s="856" t="s">
        <v>2045</v>
      </c>
    </row>
    <row r="66" spans="1:15">
      <c r="B66" s="856" t="s">
        <v>2961</v>
      </c>
      <c r="E66" s="856" t="s">
        <v>2962</v>
      </c>
      <c r="I66" s="831" t="s">
        <v>2963</v>
      </c>
      <c r="M66" s="856" t="s">
        <v>2995</v>
      </c>
    </row>
    <row r="67" spans="1:15">
      <c r="B67" s="856" t="s">
        <v>1816</v>
      </c>
      <c r="E67" s="856" t="s">
        <v>1816</v>
      </c>
      <c r="I67" s="831" t="s">
        <v>1816</v>
      </c>
      <c r="M67" s="856" t="s">
        <v>1816</v>
      </c>
    </row>
    <row r="68" spans="1:15">
      <c r="B68" s="856" t="s">
        <v>2204</v>
      </c>
      <c r="E68" s="856" t="s">
        <v>2204</v>
      </c>
      <c r="I68" s="831" t="s">
        <v>2204</v>
      </c>
      <c r="M68" s="856" t="s">
        <v>2204</v>
      </c>
    </row>
    <row r="69" spans="1:15" ht="16.5" customHeight="1">
      <c r="B69" s="856" t="s">
        <v>941</v>
      </c>
      <c r="E69" s="856" t="s">
        <v>941</v>
      </c>
      <c r="I69" s="831" t="s">
        <v>941</v>
      </c>
      <c r="M69" s="856" t="s">
        <v>941</v>
      </c>
    </row>
    <row r="71" spans="1:15" ht="20.25">
      <c r="A71" s="1723"/>
      <c r="B71" s="1724" t="s">
        <v>2996</v>
      </c>
      <c r="C71" s="1725"/>
      <c r="D71" s="1725"/>
      <c r="E71" s="1725"/>
      <c r="F71" s="1725"/>
      <c r="G71" s="1725"/>
      <c r="H71" s="1725"/>
      <c r="I71" s="1725"/>
      <c r="J71" s="1725"/>
      <c r="K71" s="1725"/>
      <c r="L71" s="1725"/>
      <c r="M71" s="1725"/>
      <c r="N71" s="1725"/>
      <c r="O71" s="1653"/>
    </row>
    <row r="72" spans="1:15" ht="20.25">
      <c r="A72" s="1726"/>
      <c r="B72" s="1681" t="s">
        <v>2997</v>
      </c>
      <c r="C72" s="1727"/>
      <c r="D72" s="1727"/>
      <c r="E72" s="1727"/>
      <c r="F72" s="1727"/>
      <c r="G72" s="1727"/>
      <c r="H72" s="1727"/>
      <c r="I72" s="1727"/>
      <c r="J72" s="1727"/>
      <c r="K72" s="1727"/>
      <c r="L72" s="1727"/>
      <c r="M72" s="1727"/>
      <c r="N72" s="1727"/>
      <c r="O72" s="1630"/>
    </row>
    <row r="73" spans="1:15" ht="20.25">
      <c r="A73" s="1726"/>
      <c r="B73" s="1681" t="s">
        <v>2998</v>
      </c>
      <c r="C73" s="1681"/>
      <c r="D73" s="1681"/>
      <c r="E73" s="1681"/>
      <c r="F73" s="1681"/>
      <c r="G73" s="1681"/>
      <c r="H73" s="1681"/>
      <c r="I73" s="1681"/>
      <c r="J73" s="1681"/>
      <c r="K73" s="1681"/>
      <c r="L73" s="1681"/>
      <c r="M73" s="1681"/>
      <c r="N73" s="1681"/>
      <c r="O73" s="1630"/>
    </row>
    <row r="74" spans="1:15" ht="20.25">
      <c r="A74" s="1728"/>
      <c r="B74" s="1729" t="s">
        <v>2966</v>
      </c>
      <c r="C74" s="1729"/>
      <c r="D74" s="1729"/>
      <c r="E74" s="1729"/>
      <c r="F74" s="1729"/>
      <c r="G74" s="1729"/>
      <c r="H74" s="1729"/>
      <c r="I74" s="1729"/>
      <c r="J74" s="1729"/>
      <c r="K74" s="1729"/>
      <c r="L74" s="1729"/>
      <c r="M74" s="1729"/>
      <c r="N74" s="1729"/>
      <c r="O74" s="1713"/>
    </row>
  </sheetData>
  <mergeCells count="18">
    <mergeCell ref="M10:N10"/>
    <mergeCell ref="O10:O11"/>
    <mergeCell ref="A7:O7"/>
    <mergeCell ref="A9:A11"/>
    <mergeCell ref="B9:B11"/>
    <mergeCell ref="C9:C11"/>
    <mergeCell ref="E9:I9"/>
    <mergeCell ref="K9:O9"/>
    <mergeCell ref="E10:F10"/>
    <mergeCell ref="G10:H10"/>
    <mergeCell ref="I10:I11"/>
    <mergeCell ref="K10:L10"/>
    <mergeCell ref="A6:O6"/>
    <mergeCell ref="A1:O1"/>
    <mergeCell ref="A2:O2"/>
    <mergeCell ref="A3:O3"/>
    <mergeCell ref="A4:O4"/>
    <mergeCell ref="A5:O5"/>
  </mergeCells>
  <printOptions horizontalCentered="1"/>
  <pageMargins left="0.31496062992125984" right="0" top="0.19685039370078741" bottom="0" header="0" footer="0"/>
  <pageSetup scale="125" orientation="portrait" r:id="rId1"/>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
  <sheetViews>
    <sheetView zoomScaleNormal="100" zoomScaleSheetLayoutView="70" zoomScalePageLayoutView="110" workbookViewId="0">
      <selection activeCell="D7" sqref="D7"/>
    </sheetView>
  </sheetViews>
  <sheetFormatPr defaultColWidth="9.140625" defaultRowHeight="17.25"/>
  <cols>
    <col min="1" max="1" width="14" style="1109" bestFit="1" customWidth="1"/>
    <col min="2" max="2" width="11.5703125" style="1109" customWidth="1"/>
    <col min="3" max="3" width="22" style="902" customWidth="1"/>
    <col min="4" max="4" width="10.28515625" style="902" customWidth="1"/>
    <col min="5" max="5" width="8.28515625" style="902" customWidth="1"/>
    <col min="6" max="6" width="9.5703125" style="902" customWidth="1"/>
    <col min="7" max="7" width="3.28515625" style="902" customWidth="1"/>
    <col min="8" max="8" width="10.28515625" style="902" customWidth="1"/>
    <col min="9" max="9" width="9.5703125" style="902" customWidth="1"/>
    <col min="10" max="10" width="9.85546875" style="902" customWidth="1"/>
    <col min="11" max="11" width="2.28515625" style="902" customWidth="1"/>
    <col min="12" max="16384" width="9.140625" style="902"/>
  </cols>
  <sheetData>
    <row r="1" spans="1:11" ht="16.5">
      <c r="A1" s="3642"/>
      <c r="B1" s="3642"/>
      <c r="C1" s="3642"/>
      <c r="D1" s="3642"/>
      <c r="E1" s="3642"/>
      <c r="F1" s="3642"/>
      <c r="G1" s="3642"/>
      <c r="H1" s="3642"/>
      <c r="I1" s="3642"/>
      <c r="J1" s="3642"/>
    </row>
    <row r="2" spans="1:11" ht="16.5">
      <c r="A2" s="3642" t="s">
        <v>2887</v>
      </c>
      <c r="B2" s="3642"/>
      <c r="C2" s="3642"/>
      <c r="D2" s="3642"/>
      <c r="E2" s="3642"/>
      <c r="F2" s="3642"/>
      <c r="G2" s="3642"/>
      <c r="H2" s="3642"/>
      <c r="I2" s="3642"/>
      <c r="J2" s="3642"/>
    </row>
    <row r="3" spans="1:11" ht="16.5">
      <c r="A3" s="3643" t="s">
        <v>2999</v>
      </c>
      <c r="B3" s="3643"/>
      <c r="C3" s="3643"/>
      <c r="D3" s="3643"/>
      <c r="E3" s="3643"/>
      <c r="F3" s="3643"/>
      <c r="G3" s="3643"/>
      <c r="H3" s="3643"/>
      <c r="I3" s="3643"/>
      <c r="J3" s="3643"/>
    </row>
    <row r="4" spans="1:11" ht="16.5">
      <c r="A4" s="3644" t="s">
        <v>3000</v>
      </c>
      <c r="B4" s="3644"/>
      <c r="C4" s="3644"/>
      <c r="D4" s="3644"/>
      <c r="E4" s="3644"/>
      <c r="F4" s="3644"/>
      <c r="G4" s="3644"/>
      <c r="H4" s="3644"/>
      <c r="I4" s="3644"/>
      <c r="J4" s="3644"/>
    </row>
    <row r="6" spans="1:11" s="1731" customFormat="1" ht="28.15" customHeight="1">
      <c r="A6" s="3645" t="s">
        <v>3001</v>
      </c>
      <c r="B6" s="3645" t="s">
        <v>0</v>
      </c>
      <c r="C6" s="3646"/>
      <c r="D6" s="3647" t="s">
        <v>3002</v>
      </c>
      <c r="E6" s="3647"/>
      <c r="F6" s="3647"/>
      <c r="G6" s="1730"/>
      <c r="H6" s="3647" t="s">
        <v>3003</v>
      </c>
      <c r="I6" s="3647"/>
      <c r="J6" s="3647"/>
      <c r="K6" s="1730"/>
    </row>
    <row r="7" spans="1:11" s="1733" customFormat="1" ht="54" customHeight="1" thickBot="1">
      <c r="A7" s="3645"/>
      <c r="B7" s="3645"/>
      <c r="C7" s="3646"/>
      <c r="D7" s="1732" t="s">
        <v>3004</v>
      </c>
      <c r="E7" s="1732" t="s">
        <v>3005</v>
      </c>
      <c r="F7" s="1732" t="s">
        <v>3006</v>
      </c>
      <c r="G7" s="1600"/>
      <c r="H7" s="1732" t="s">
        <v>3004</v>
      </c>
      <c r="I7" s="1732" t="s">
        <v>3005</v>
      </c>
      <c r="J7" s="1732" t="s">
        <v>3006</v>
      </c>
      <c r="K7" s="1604"/>
    </row>
    <row r="8" spans="1:11" s="1735" customFormat="1" ht="15" customHeight="1" thickTop="1">
      <c r="A8" s="1734"/>
      <c r="B8" s="1734"/>
      <c r="C8" s="1604"/>
    </row>
    <row r="9" spans="1:11" s="1733" customFormat="1">
      <c r="A9" s="1736" t="s">
        <v>3007</v>
      </c>
      <c r="B9" s="1109"/>
      <c r="C9" s="1737"/>
      <c r="D9" s="1738"/>
      <c r="E9" s="1739"/>
      <c r="F9" s="1739"/>
      <c r="H9" s="1738"/>
      <c r="I9" s="1739"/>
      <c r="J9" s="1739"/>
    </row>
    <row r="10" spans="1:11" s="1733" customFormat="1" ht="16.5">
      <c r="A10" s="1740" t="s">
        <v>3008</v>
      </c>
      <c r="B10" s="1736"/>
      <c r="C10" s="1737"/>
      <c r="D10" s="1741"/>
      <c r="E10" s="1742"/>
      <c r="F10" s="1742"/>
      <c r="H10" s="1741"/>
      <c r="I10" s="1742"/>
      <c r="J10" s="1742"/>
    </row>
    <row r="11" spans="1:11" s="1733" customFormat="1">
      <c r="A11" s="1743">
        <v>11000</v>
      </c>
      <c r="B11" s="1109" t="s">
        <v>2821</v>
      </c>
      <c r="C11" s="1737"/>
      <c r="D11" s="1741"/>
      <c r="E11" s="1742"/>
      <c r="F11" s="1742"/>
      <c r="H11" s="1741"/>
      <c r="I11" s="1742"/>
      <c r="J11" s="1742"/>
    </row>
    <row r="12" spans="1:11" s="1733" customFormat="1">
      <c r="A12" s="1743">
        <v>14000</v>
      </c>
      <c r="B12" s="1109" t="s">
        <v>3009</v>
      </c>
      <c r="C12" s="1737"/>
      <c r="D12" s="1741"/>
      <c r="E12" s="1742"/>
      <c r="F12" s="1742"/>
      <c r="H12" s="1741"/>
      <c r="I12" s="1742"/>
      <c r="J12" s="1742"/>
    </row>
    <row r="13" spans="1:11">
      <c r="A13" s="1740" t="s">
        <v>3010</v>
      </c>
      <c r="B13" s="1736"/>
      <c r="D13" s="846"/>
      <c r="E13" s="847"/>
      <c r="F13" s="847"/>
      <c r="H13" s="846"/>
      <c r="I13" s="847"/>
      <c r="J13" s="847"/>
    </row>
    <row r="14" spans="1:11">
      <c r="A14" s="1743">
        <v>13100</v>
      </c>
      <c r="B14" s="1109" t="s">
        <v>3011</v>
      </c>
      <c r="D14" s="846"/>
      <c r="E14" s="847"/>
      <c r="F14" s="847"/>
      <c r="H14" s="846"/>
      <c r="I14" s="847"/>
      <c r="J14" s="847"/>
    </row>
    <row r="15" spans="1:11">
      <c r="A15" s="1743">
        <v>13200</v>
      </c>
      <c r="B15" s="1109" t="s">
        <v>3012</v>
      </c>
      <c r="D15" s="846"/>
      <c r="E15" s="847"/>
      <c r="F15" s="847"/>
      <c r="H15" s="846"/>
      <c r="I15" s="847"/>
      <c r="J15" s="847"/>
    </row>
    <row r="16" spans="1:11">
      <c r="A16" s="1744">
        <v>13300</v>
      </c>
      <c r="B16" s="1745" t="s">
        <v>3013</v>
      </c>
      <c r="C16" s="1631"/>
      <c r="D16" s="1623"/>
      <c r="E16" s="1630"/>
      <c r="F16" s="1630"/>
      <c r="G16" s="1631"/>
      <c r="H16" s="1623"/>
      <c r="I16" s="1630"/>
      <c r="J16" s="1630"/>
    </row>
    <row r="17" spans="1:10">
      <c r="A17" s="1740" t="s">
        <v>3014</v>
      </c>
      <c r="D17" s="846"/>
      <c r="E17" s="847"/>
      <c r="F17" s="847"/>
      <c r="H17" s="846"/>
      <c r="I17" s="847"/>
      <c r="J17" s="847"/>
    </row>
    <row r="18" spans="1:10" s="1733" customFormat="1">
      <c r="A18" s="1743">
        <v>15000</v>
      </c>
      <c r="B18" s="1109" t="s">
        <v>3015</v>
      </c>
      <c r="C18" s="1604"/>
      <c r="D18" s="1741"/>
      <c r="E18" s="1742"/>
      <c r="F18" s="1742"/>
      <c r="H18" s="1741"/>
      <c r="I18" s="1742"/>
      <c r="J18" s="1742"/>
    </row>
    <row r="19" spans="1:10" s="1735" customFormat="1">
      <c r="A19" s="1743">
        <v>32121</v>
      </c>
      <c r="B19" s="1746" t="s">
        <v>2905</v>
      </c>
      <c r="C19" s="1604"/>
      <c r="D19" s="1747"/>
      <c r="E19" s="1748"/>
      <c r="F19" s="1748"/>
      <c r="H19" s="1747"/>
      <c r="I19" s="1748"/>
      <c r="J19" s="1748"/>
    </row>
    <row r="20" spans="1:10">
      <c r="A20" s="1736" t="s">
        <v>3016</v>
      </c>
      <c r="D20" s="846"/>
      <c r="E20" s="847"/>
      <c r="F20" s="847"/>
      <c r="H20" s="846"/>
      <c r="I20" s="847"/>
      <c r="J20" s="847"/>
    </row>
    <row r="21" spans="1:10">
      <c r="A21" s="1740" t="s">
        <v>3017</v>
      </c>
      <c r="D21" s="846"/>
      <c r="E21" s="847"/>
      <c r="F21" s="847"/>
      <c r="H21" s="846"/>
      <c r="I21" s="847"/>
      <c r="J21" s="847"/>
    </row>
    <row r="22" spans="1:10">
      <c r="A22" s="1743">
        <v>21000</v>
      </c>
      <c r="B22" s="1109" t="s">
        <v>3018</v>
      </c>
      <c r="D22" s="846"/>
      <c r="E22" s="847"/>
      <c r="F22" s="847"/>
      <c r="H22" s="846"/>
      <c r="I22" s="847"/>
      <c r="J22" s="847"/>
    </row>
    <row r="23" spans="1:10">
      <c r="A23" s="1743">
        <v>22000</v>
      </c>
      <c r="B23" s="1109" t="s">
        <v>3019</v>
      </c>
      <c r="D23" s="846"/>
      <c r="E23" s="847"/>
      <c r="F23" s="847"/>
      <c r="H23" s="846"/>
      <c r="I23" s="847"/>
      <c r="J23" s="847"/>
    </row>
    <row r="24" spans="1:10">
      <c r="A24" s="1743">
        <v>24000</v>
      </c>
      <c r="B24" s="1109" t="s">
        <v>3020</v>
      </c>
      <c r="D24" s="846"/>
      <c r="E24" s="847"/>
      <c r="F24" s="847"/>
      <c r="H24" s="846"/>
      <c r="I24" s="847"/>
      <c r="J24" s="847"/>
    </row>
    <row r="25" spans="1:10">
      <c r="A25" s="1743">
        <v>25000</v>
      </c>
      <c r="B25" s="1109" t="s">
        <v>3021</v>
      </c>
      <c r="C25" s="878"/>
      <c r="D25" s="846"/>
      <c r="E25" s="847"/>
      <c r="F25" s="847"/>
      <c r="H25" s="846"/>
      <c r="I25" s="847"/>
      <c r="J25" s="847"/>
    </row>
    <row r="26" spans="1:10">
      <c r="A26" s="1743">
        <v>26000</v>
      </c>
      <c r="B26" s="1109" t="s">
        <v>3022</v>
      </c>
      <c r="D26" s="846"/>
      <c r="E26" s="847"/>
      <c r="F26" s="847"/>
      <c r="H26" s="846"/>
      <c r="I26" s="847"/>
      <c r="J26" s="847"/>
    </row>
    <row r="27" spans="1:10">
      <c r="A27" s="1743">
        <v>27000</v>
      </c>
      <c r="B27" s="1109" t="s">
        <v>3023</v>
      </c>
      <c r="D27" s="846"/>
      <c r="E27" s="847"/>
      <c r="F27" s="847"/>
      <c r="H27" s="846"/>
      <c r="I27" s="847"/>
      <c r="J27" s="847"/>
    </row>
    <row r="28" spans="1:10">
      <c r="A28" s="1743">
        <v>28000</v>
      </c>
      <c r="B28" s="1109" t="s">
        <v>3024</v>
      </c>
      <c r="D28" s="846"/>
      <c r="E28" s="847"/>
      <c r="F28" s="847"/>
      <c r="H28" s="846"/>
      <c r="I28" s="847"/>
      <c r="J28" s="847"/>
    </row>
    <row r="29" spans="1:10">
      <c r="A29" s="1740" t="s">
        <v>3025</v>
      </c>
      <c r="D29" s="846"/>
      <c r="E29" s="847"/>
      <c r="F29" s="847"/>
      <c r="H29" s="846"/>
      <c r="I29" s="847"/>
      <c r="J29" s="847"/>
    </row>
    <row r="30" spans="1:10">
      <c r="A30" s="1743">
        <v>26300</v>
      </c>
      <c r="B30" s="1109" t="s">
        <v>3026</v>
      </c>
      <c r="D30" s="846"/>
      <c r="E30" s="847"/>
      <c r="F30" s="847"/>
      <c r="H30" s="846"/>
      <c r="I30" s="847"/>
      <c r="J30" s="847"/>
    </row>
    <row r="31" spans="1:10">
      <c r="A31" s="1743"/>
      <c r="B31" s="1109" t="s">
        <v>3027</v>
      </c>
      <c r="D31" s="846"/>
      <c r="E31" s="847"/>
      <c r="F31" s="847"/>
      <c r="H31" s="846"/>
      <c r="I31" s="847"/>
      <c r="J31" s="847"/>
    </row>
    <row r="32" spans="1:10">
      <c r="B32" s="1109" t="s">
        <v>3028</v>
      </c>
      <c r="D32" s="846"/>
      <c r="E32" s="847"/>
      <c r="F32" s="847"/>
      <c r="H32" s="846"/>
      <c r="I32" s="847"/>
      <c r="J32" s="847"/>
    </row>
    <row r="33" spans="1:11">
      <c r="A33" s="1740"/>
      <c r="B33" s="1109" t="s">
        <v>3029</v>
      </c>
      <c r="D33" s="846"/>
      <c r="E33" s="847"/>
      <c r="F33" s="847"/>
      <c r="H33" s="846"/>
      <c r="I33" s="847"/>
      <c r="J33" s="847"/>
    </row>
    <row r="34" spans="1:11">
      <c r="A34" s="1743"/>
      <c r="B34" s="1109" t="s">
        <v>3030</v>
      </c>
      <c r="D34" s="846"/>
      <c r="E34" s="847"/>
      <c r="F34" s="847"/>
      <c r="H34" s="846"/>
      <c r="I34" s="847"/>
      <c r="J34" s="847"/>
    </row>
    <row r="35" spans="1:11">
      <c r="A35" s="1743"/>
      <c r="B35" s="1109" t="s">
        <v>3031</v>
      </c>
      <c r="D35" s="846"/>
      <c r="E35" s="847"/>
      <c r="F35" s="847"/>
      <c r="H35" s="846"/>
      <c r="I35" s="847"/>
      <c r="J35" s="847"/>
    </row>
    <row r="36" spans="1:11">
      <c r="A36" s="1740" t="s">
        <v>3032</v>
      </c>
      <c r="D36" s="846"/>
      <c r="E36" s="847"/>
      <c r="F36" s="847"/>
      <c r="H36" s="846"/>
      <c r="I36" s="847"/>
      <c r="J36" s="847"/>
    </row>
    <row r="37" spans="1:11">
      <c r="A37" s="1743">
        <v>31100</v>
      </c>
      <c r="B37" s="1109" t="s">
        <v>2926</v>
      </c>
      <c r="D37" s="846"/>
      <c r="E37" s="847"/>
      <c r="F37" s="847"/>
      <c r="H37" s="846"/>
      <c r="I37" s="847"/>
      <c r="J37" s="847"/>
    </row>
    <row r="38" spans="1:11">
      <c r="A38" s="1743">
        <v>31400</v>
      </c>
      <c r="B38" s="1109" t="s">
        <v>3033</v>
      </c>
      <c r="D38" s="846"/>
      <c r="E38" s="847"/>
      <c r="F38" s="847"/>
      <c r="H38" s="846"/>
      <c r="I38" s="847"/>
      <c r="J38" s="847"/>
    </row>
    <row r="39" spans="1:11">
      <c r="A39" s="1736" t="s">
        <v>3034</v>
      </c>
      <c r="B39" s="1736"/>
      <c r="D39" s="846"/>
      <c r="E39" s="847"/>
      <c r="F39" s="847"/>
      <c r="H39" s="846"/>
      <c r="I39" s="847"/>
      <c r="J39" s="847"/>
    </row>
    <row r="40" spans="1:11">
      <c r="A40" s="1749" t="s">
        <v>3035</v>
      </c>
      <c r="D40" s="846"/>
      <c r="E40" s="847"/>
      <c r="F40" s="847"/>
      <c r="H40" s="846"/>
      <c r="I40" s="847"/>
      <c r="J40" s="847"/>
    </row>
    <row r="41" spans="1:11">
      <c r="A41" s="1750" t="s">
        <v>3036</v>
      </c>
      <c r="B41" s="1109" t="s">
        <v>3037</v>
      </c>
      <c r="D41" s="846"/>
      <c r="E41" s="847"/>
      <c r="F41" s="847"/>
      <c r="H41" s="846"/>
      <c r="I41" s="847"/>
      <c r="J41" s="847"/>
    </row>
    <row r="42" spans="1:11">
      <c r="A42" s="1750" t="s">
        <v>3038</v>
      </c>
      <c r="B42" s="1109" t="s">
        <v>3039</v>
      </c>
      <c r="D42" s="846"/>
      <c r="E42" s="847"/>
      <c r="F42" s="847"/>
      <c r="H42" s="846"/>
      <c r="I42" s="847"/>
      <c r="J42" s="847"/>
    </row>
    <row r="43" spans="1:11">
      <c r="A43" s="1743">
        <v>33190</v>
      </c>
      <c r="B43" s="1109" t="s">
        <v>3040</v>
      </c>
      <c r="D43" s="846"/>
      <c r="E43" s="847"/>
      <c r="F43" s="847"/>
      <c r="H43" s="846"/>
      <c r="I43" s="847"/>
      <c r="J43" s="847"/>
    </row>
    <row r="44" spans="1:11">
      <c r="A44" s="1743">
        <v>32240</v>
      </c>
      <c r="B44" s="1109" t="s">
        <v>3041</v>
      </c>
      <c r="D44" s="848"/>
      <c r="E44" s="1751"/>
      <c r="F44" s="1751"/>
      <c r="H44" s="846"/>
      <c r="I44" s="847"/>
      <c r="J44" s="847"/>
    </row>
    <row r="45" spans="1:11" ht="18" thickBot="1">
      <c r="A45" s="1736" t="s">
        <v>3042</v>
      </c>
      <c r="B45" s="1736"/>
      <c r="D45" s="909"/>
      <c r="E45" s="909"/>
      <c r="F45" s="909"/>
      <c r="H45" s="909"/>
      <c r="I45" s="909"/>
      <c r="J45" s="909"/>
    </row>
    <row r="46" spans="1:11" ht="18" thickTop="1">
      <c r="A46" s="1736"/>
      <c r="B46" s="1736"/>
    </row>
    <row r="47" spans="1:11" ht="16.5">
      <c r="A47" s="856" t="s">
        <v>2045</v>
      </c>
      <c r="B47" s="856"/>
      <c r="C47" s="856" t="s">
        <v>2045</v>
      </c>
      <c r="E47" s="831" t="s">
        <v>2045</v>
      </c>
      <c r="F47" s="856"/>
      <c r="G47" s="856"/>
      <c r="I47" s="856" t="s">
        <v>2045</v>
      </c>
      <c r="J47" s="856"/>
      <c r="K47" s="856"/>
    </row>
    <row r="48" spans="1:11" ht="16.5">
      <c r="A48" s="856" t="s">
        <v>2961</v>
      </c>
      <c r="B48" s="856"/>
      <c r="C48" s="856" t="s">
        <v>2962</v>
      </c>
      <c r="E48" s="831" t="s">
        <v>2963</v>
      </c>
      <c r="F48" s="856"/>
      <c r="G48" s="856"/>
      <c r="I48" s="856" t="s">
        <v>2995</v>
      </c>
      <c r="J48" s="856"/>
      <c r="K48" s="856"/>
    </row>
    <row r="49" spans="1:14" ht="16.5">
      <c r="A49" s="856" t="s">
        <v>1816</v>
      </c>
      <c r="B49" s="856"/>
      <c r="C49" s="856" t="s">
        <v>1816</v>
      </c>
      <c r="E49" s="831" t="s">
        <v>1816</v>
      </c>
      <c r="F49" s="856"/>
      <c r="G49" s="856"/>
      <c r="I49" s="856" t="s">
        <v>1816</v>
      </c>
      <c r="J49" s="856"/>
      <c r="K49" s="856"/>
    </row>
    <row r="50" spans="1:14" ht="16.5">
      <c r="A50" s="856" t="s">
        <v>2204</v>
      </c>
      <c r="B50" s="856"/>
      <c r="C50" s="856" t="s">
        <v>2204</v>
      </c>
      <c r="E50" s="831" t="s">
        <v>2204</v>
      </c>
      <c r="F50" s="856"/>
      <c r="G50" s="856"/>
      <c r="I50" s="856" t="s">
        <v>2204</v>
      </c>
      <c r="J50" s="856"/>
      <c r="K50" s="856"/>
      <c r="N50" s="902" t="s">
        <v>3043</v>
      </c>
    </row>
    <row r="51" spans="1:14" ht="16.5">
      <c r="A51" s="856" t="s">
        <v>941</v>
      </c>
      <c r="B51" s="856"/>
      <c r="C51" s="856" t="s">
        <v>941</v>
      </c>
      <c r="E51" s="831" t="s">
        <v>941</v>
      </c>
      <c r="F51" s="856"/>
      <c r="G51" s="856"/>
      <c r="I51" s="856" t="s">
        <v>941</v>
      </c>
      <c r="J51" s="856"/>
      <c r="K51" s="856"/>
    </row>
    <row r="52" spans="1:14">
      <c r="A52" s="1752" t="s">
        <v>3044</v>
      </c>
      <c r="B52" s="1753"/>
      <c r="C52" s="1686"/>
      <c r="D52" s="1686"/>
      <c r="E52" s="1686"/>
      <c r="F52" s="1686"/>
      <c r="G52" s="1686"/>
      <c r="H52" s="1686"/>
      <c r="I52" s="1686"/>
      <c r="J52" s="1687"/>
    </row>
    <row r="54" spans="1:14">
      <c r="A54" s="1754"/>
    </row>
  </sheetData>
  <mergeCells count="9">
    <mergeCell ref="A1:J1"/>
    <mergeCell ref="A2:J2"/>
    <mergeCell ref="A3:J3"/>
    <mergeCell ref="A4:J4"/>
    <mergeCell ref="A6:A7"/>
    <mergeCell ref="B6:B7"/>
    <mergeCell ref="C6:C7"/>
    <mergeCell ref="D6:F6"/>
    <mergeCell ref="H6:J6"/>
  </mergeCells>
  <printOptions horizontalCentered="1"/>
  <pageMargins left="0.31496062992125984" right="0" top="0.19685039370078741" bottom="0" header="0" footer="0"/>
  <pageSetup scale="125" orientation="portrait" r:id="rId1"/>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6"/>
  <sheetViews>
    <sheetView topLeftCell="A127" zoomScaleNormal="100" zoomScaleSheetLayoutView="100" workbookViewId="0">
      <selection activeCell="D7" sqref="D7"/>
    </sheetView>
  </sheetViews>
  <sheetFormatPr defaultColWidth="8.85546875" defaultRowHeight="20.25"/>
  <cols>
    <col min="1" max="1" width="134.7109375" style="702" customWidth="1"/>
    <col min="2" max="16384" width="8.85546875" style="527"/>
  </cols>
  <sheetData>
    <row r="1" spans="1:2">
      <c r="A1" s="1755"/>
    </row>
    <row r="2" spans="1:2">
      <c r="A2" s="1755" t="str">
        <f>'271-1'!A2:K2</f>
        <v>सङ्घ/ प्रदेश/ स्थानीय तह</v>
      </c>
    </row>
    <row r="3" spans="1:2">
      <c r="A3" s="1755" t="str">
        <f>'271-1'!A3:K3</f>
        <v>मन्त्रालय / विभाग / कार्यालय</v>
      </c>
    </row>
    <row r="4" spans="1:2">
      <c r="A4" s="1755"/>
    </row>
    <row r="5" spans="1:2">
      <c r="A5" s="1755" t="s">
        <v>3045</v>
      </c>
      <c r="B5" s="794"/>
    </row>
    <row r="6" spans="1:2">
      <c r="A6" s="1755" t="s">
        <v>1087</v>
      </c>
    </row>
    <row r="7" spans="1:2">
      <c r="A7" s="1756" t="s">
        <v>3046</v>
      </c>
    </row>
    <row r="8" spans="1:2" ht="146.44999999999999" customHeight="1">
      <c r="A8" s="702" t="s">
        <v>3047</v>
      </c>
    </row>
    <row r="9" spans="1:2" ht="33.4" customHeight="1">
      <c r="A9" s="1757" t="s">
        <v>3048</v>
      </c>
    </row>
    <row r="10" spans="1:2">
      <c r="A10" s="1756" t="s">
        <v>3049</v>
      </c>
    </row>
    <row r="11" spans="1:2" ht="60" customHeight="1">
      <c r="A11" s="702" t="s">
        <v>3050</v>
      </c>
    </row>
    <row r="13" spans="1:2">
      <c r="A13" s="1756" t="s">
        <v>3051</v>
      </c>
    </row>
    <row r="14" spans="1:2" ht="81.599999999999994" customHeight="1">
      <c r="A14" s="830" t="s">
        <v>3052</v>
      </c>
    </row>
    <row r="16" spans="1:2">
      <c r="A16" s="1756" t="s">
        <v>3053</v>
      </c>
    </row>
    <row r="17" spans="1:10">
      <c r="A17" s="334" t="s">
        <v>3054</v>
      </c>
      <c r="B17" s="286"/>
      <c r="C17" s="286"/>
      <c r="D17" s="286"/>
      <c r="E17" s="286"/>
      <c r="F17" s="286"/>
      <c r="G17" s="286"/>
      <c r="H17" s="286"/>
      <c r="I17" s="286"/>
      <c r="J17" s="286"/>
    </row>
    <row r="19" spans="1:10">
      <c r="A19" s="1756" t="s">
        <v>3055</v>
      </c>
    </row>
    <row r="20" spans="1:10" ht="48.6" customHeight="1">
      <c r="A20" s="702" t="s">
        <v>3056</v>
      </c>
    </row>
    <row r="22" spans="1:10">
      <c r="A22" s="1756" t="s">
        <v>3057</v>
      </c>
    </row>
    <row r="23" spans="1:10" ht="55.9" customHeight="1">
      <c r="A23" s="702" t="s">
        <v>3058</v>
      </c>
    </row>
    <row r="24" spans="1:10">
      <c r="A24" s="1758"/>
    </row>
    <row r="25" spans="1:10">
      <c r="A25" s="1756" t="s">
        <v>3059</v>
      </c>
    </row>
    <row r="26" spans="1:10" ht="48" customHeight="1">
      <c r="A26" s="1759" t="s">
        <v>3060</v>
      </c>
    </row>
    <row r="27" spans="1:10">
      <c r="A27" s="1760" t="s">
        <v>3061</v>
      </c>
    </row>
    <row r="28" spans="1:10">
      <c r="A28" s="1759"/>
    </row>
    <row r="29" spans="1:10" ht="50.45" customHeight="1">
      <c r="A29" s="702" t="s">
        <v>3062</v>
      </c>
    </row>
    <row r="30" spans="1:10">
      <c r="A30" s="1756" t="s">
        <v>3063</v>
      </c>
    </row>
    <row r="31" spans="1:10">
      <c r="A31" s="702" t="s">
        <v>3064</v>
      </c>
    </row>
    <row r="32" spans="1:10">
      <c r="A32" s="1756" t="s">
        <v>3065</v>
      </c>
    </row>
    <row r="33" spans="1:1">
      <c r="A33" s="702" t="s">
        <v>3064</v>
      </c>
    </row>
    <row r="34" spans="1:1">
      <c r="A34" s="1756" t="s">
        <v>3066</v>
      </c>
    </row>
    <row r="35" spans="1:1">
      <c r="A35" s="702" t="s">
        <v>3064</v>
      </c>
    </row>
    <row r="37" spans="1:1">
      <c r="A37" s="1756" t="s">
        <v>3067</v>
      </c>
    </row>
    <row r="38" spans="1:1" ht="88.15" customHeight="1">
      <c r="A38" s="702" t="s">
        <v>3068</v>
      </c>
    </row>
    <row r="40" spans="1:1">
      <c r="A40" s="1756" t="s">
        <v>3069</v>
      </c>
    </row>
    <row r="41" spans="1:1" ht="82.9" customHeight="1">
      <c r="A41" s="702" t="s">
        <v>3070</v>
      </c>
    </row>
    <row r="42" spans="1:1" ht="69.599999999999994" customHeight="1">
      <c r="A42" s="702" t="s">
        <v>3071</v>
      </c>
    </row>
    <row r="44" spans="1:1">
      <c r="A44" s="1756" t="s">
        <v>3072</v>
      </c>
    </row>
    <row r="45" spans="1:1" ht="51.6" customHeight="1">
      <c r="A45" s="702" t="s">
        <v>3073</v>
      </c>
    </row>
    <row r="47" spans="1:1">
      <c r="A47" s="1756" t="s">
        <v>3074</v>
      </c>
    </row>
    <row r="48" spans="1:1">
      <c r="A48" s="702" t="s">
        <v>3075</v>
      </c>
    </row>
    <row r="50" spans="1:4">
      <c r="A50" s="1756" t="s">
        <v>3076</v>
      </c>
    </row>
    <row r="51" spans="1:4">
      <c r="A51" s="1756" t="s">
        <v>3077</v>
      </c>
    </row>
    <row r="52" spans="1:4" ht="67.900000000000006" customHeight="1">
      <c r="A52" s="702" t="s">
        <v>3078</v>
      </c>
    </row>
    <row r="54" spans="1:4">
      <c r="A54" s="1756" t="s">
        <v>3079</v>
      </c>
    </row>
    <row r="55" spans="1:4">
      <c r="A55" s="702" t="s">
        <v>3080</v>
      </c>
      <c r="D55" s="527" t="s">
        <v>3081</v>
      </c>
    </row>
    <row r="56" spans="1:4">
      <c r="A56" s="1756" t="s">
        <v>3082</v>
      </c>
    </row>
    <row r="57" spans="1:4">
      <c r="A57" s="702" t="s">
        <v>3083</v>
      </c>
    </row>
    <row r="58" spans="1:4">
      <c r="A58" s="1756" t="s">
        <v>3084</v>
      </c>
    </row>
    <row r="59" spans="1:4">
      <c r="A59" s="702" t="s">
        <v>3085</v>
      </c>
    </row>
    <row r="60" spans="1:4">
      <c r="A60" s="1756" t="s">
        <v>3086</v>
      </c>
    </row>
    <row r="61" spans="1:4" ht="33.6" customHeight="1">
      <c r="A61" s="702" t="s">
        <v>3087</v>
      </c>
    </row>
    <row r="62" spans="1:4">
      <c r="A62" s="1756" t="s">
        <v>3088</v>
      </c>
    </row>
    <row r="63" spans="1:4">
      <c r="A63" s="702" t="s">
        <v>3089</v>
      </c>
    </row>
    <row r="65" spans="1:1">
      <c r="A65" s="1756" t="s">
        <v>3090</v>
      </c>
    </row>
    <row r="66" spans="1:1" ht="49.15" customHeight="1">
      <c r="A66" s="702" t="s">
        <v>3091</v>
      </c>
    </row>
    <row r="68" spans="1:1">
      <c r="A68" s="1756" t="s">
        <v>3092</v>
      </c>
    </row>
    <row r="69" spans="1:1">
      <c r="A69" s="702" t="s">
        <v>3093</v>
      </c>
    </row>
    <row r="70" spans="1:1">
      <c r="A70" s="1756" t="s">
        <v>3094</v>
      </c>
    </row>
    <row r="71" spans="1:1" ht="48" customHeight="1">
      <c r="A71" s="702" t="s">
        <v>3095</v>
      </c>
    </row>
    <row r="72" spans="1:1">
      <c r="A72" s="1756" t="s">
        <v>3096</v>
      </c>
    </row>
    <row r="73" spans="1:1" ht="54.6" customHeight="1">
      <c r="A73" s="702" t="s">
        <v>3097</v>
      </c>
    </row>
    <row r="74" spans="1:1">
      <c r="A74" s="1756" t="s">
        <v>3098</v>
      </c>
    </row>
    <row r="75" spans="1:1" ht="40.9" customHeight="1">
      <c r="A75" s="334" t="s">
        <v>3099</v>
      </c>
    </row>
    <row r="77" spans="1:1">
      <c r="A77" s="1756" t="s">
        <v>3100</v>
      </c>
    </row>
    <row r="78" spans="1:1" ht="48.6" customHeight="1">
      <c r="A78" s="702" t="s">
        <v>3101</v>
      </c>
    </row>
    <row r="80" spans="1:1">
      <c r="A80" s="1756" t="s">
        <v>3102</v>
      </c>
    </row>
    <row r="81" spans="1:1" ht="69.599999999999994" customHeight="1">
      <c r="A81" s="702" t="s">
        <v>3103</v>
      </c>
    </row>
    <row r="83" spans="1:1">
      <c r="A83" s="1756" t="s">
        <v>3104</v>
      </c>
    </row>
    <row r="84" spans="1:1" ht="54.6" customHeight="1">
      <c r="A84" s="702" t="s">
        <v>3105</v>
      </c>
    </row>
    <row r="86" spans="1:1">
      <c r="A86" s="1756" t="s">
        <v>3106</v>
      </c>
    </row>
    <row r="87" spans="1:1" ht="69" customHeight="1">
      <c r="A87" s="334" t="s">
        <v>3107</v>
      </c>
    </row>
    <row r="88" spans="1:1">
      <c r="A88" s="1756" t="s">
        <v>3108</v>
      </c>
    </row>
    <row r="89" spans="1:1" ht="70.150000000000006" customHeight="1">
      <c r="A89" s="334" t="s">
        <v>3109</v>
      </c>
    </row>
    <row r="91" spans="1:1">
      <c r="A91" s="1756" t="s">
        <v>3110</v>
      </c>
    </row>
    <row r="92" spans="1:1" ht="30.6" customHeight="1">
      <c r="A92" s="702" t="s">
        <v>3111</v>
      </c>
    </row>
    <row r="94" spans="1:1">
      <c r="A94" s="1756" t="s">
        <v>3112</v>
      </c>
    </row>
    <row r="95" spans="1:1" ht="46.15" customHeight="1">
      <c r="A95" s="334" t="s">
        <v>3113</v>
      </c>
    </row>
    <row r="97" spans="1:1">
      <c r="A97" s="1761" t="s">
        <v>3114</v>
      </c>
    </row>
    <row r="98" spans="1:1" ht="50.45" customHeight="1">
      <c r="A98" s="334" t="s">
        <v>3115</v>
      </c>
    </row>
    <row r="100" spans="1:1">
      <c r="A100" s="1761" t="s">
        <v>3116</v>
      </c>
    </row>
    <row r="101" spans="1:1" ht="52.9" customHeight="1">
      <c r="A101" s="334" t="s">
        <v>3117</v>
      </c>
    </row>
    <row r="103" spans="1:1">
      <c r="A103" s="1756" t="s">
        <v>3118</v>
      </c>
    </row>
    <row r="104" spans="1:1">
      <c r="A104" s="702" t="s">
        <v>3119</v>
      </c>
    </row>
    <row r="106" spans="1:1">
      <c r="A106" s="1756"/>
    </row>
  </sheetData>
  <printOptions horizontalCentered="1"/>
  <pageMargins left="0.31496062992125984" right="0" top="0.19685039370078741" bottom="0" header="0" footer="0"/>
  <pageSetup scale="125" orientation="portrait" r:id="rId1"/>
  <rowBreaks count="3" manualBreakCount="3">
    <brk id="24" man="1"/>
    <brk id="48" man="1"/>
    <brk id="80" man="1"/>
  </row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3"/>
  <sheetViews>
    <sheetView topLeftCell="A95" zoomScaleNormal="100" zoomScaleSheetLayoutView="140" workbookViewId="0">
      <selection activeCell="D7" sqref="D7"/>
    </sheetView>
  </sheetViews>
  <sheetFormatPr defaultColWidth="8.85546875" defaultRowHeight="16.5"/>
  <cols>
    <col min="1" max="1" width="7.28515625" style="1762" customWidth="1"/>
    <col min="2" max="2" width="16.28515625" style="831" customWidth="1"/>
    <col min="3" max="3" width="13.5703125" style="831" customWidth="1"/>
    <col min="4" max="4" width="2.5703125" style="831" customWidth="1"/>
    <col min="5" max="5" width="16" style="831" customWidth="1"/>
    <col min="6" max="6" width="16.7109375" style="831" customWidth="1"/>
    <col min="7" max="7" width="13" style="831" customWidth="1"/>
    <col min="8" max="8" width="3.28515625" style="831" customWidth="1"/>
    <col min="9" max="9" width="12.28515625" style="831" customWidth="1"/>
    <col min="10" max="10" width="12.5703125" style="831" customWidth="1"/>
    <col min="11" max="11" width="12.28515625" style="831" customWidth="1"/>
    <col min="12" max="12" width="13.85546875" style="831" customWidth="1"/>
    <col min="13" max="16384" width="8.85546875" style="831"/>
  </cols>
  <sheetData>
    <row r="1" spans="1:7">
      <c r="D1" s="1763"/>
    </row>
    <row r="2" spans="1:7">
      <c r="A2" s="831"/>
      <c r="D2" s="1763" t="s">
        <v>2887</v>
      </c>
    </row>
    <row r="3" spans="1:7">
      <c r="A3" s="831"/>
      <c r="D3" s="1763" t="s">
        <v>2969</v>
      </c>
    </row>
    <row r="4" spans="1:7">
      <c r="A4" s="831"/>
      <c r="D4" s="1763" t="s">
        <v>3120</v>
      </c>
    </row>
    <row r="5" spans="1:7">
      <c r="A5" s="831"/>
      <c r="D5" s="1763" t="s">
        <v>3121</v>
      </c>
    </row>
    <row r="6" spans="1:7">
      <c r="A6" s="862" t="s">
        <v>3122</v>
      </c>
    </row>
    <row r="7" spans="1:7">
      <c r="A7" s="831"/>
      <c r="B7" s="831" t="s">
        <v>3123</v>
      </c>
    </row>
    <row r="8" spans="1:7">
      <c r="A8" s="831"/>
    </row>
    <row r="9" spans="1:7">
      <c r="A9" s="862" t="s">
        <v>3124</v>
      </c>
    </row>
    <row r="10" spans="1:7">
      <c r="A10" s="831"/>
      <c r="B10" s="831" t="s">
        <v>3125</v>
      </c>
    </row>
    <row r="11" spans="1:7">
      <c r="A11" s="831"/>
    </row>
    <row r="12" spans="1:7">
      <c r="A12" s="862" t="s">
        <v>3126</v>
      </c>
    </row>
    <row r="13" spans="1:7" s="1762" customFormat="1">
      <c r="A13" s="862"/>
      <c r="B13" s="1764" t="s">
        <v>3127</v>
      </c>
      <c r="C13" s="1765"/>
      <c r="D13" s="1766"/>
      <c r="E13" s="1766"/>
      <c r="F13" s="1767"/>
      <c r="G13" s="1768"/>
    </row>
    <row r="14" spans="1:7" s="1762" customFormat="1">
      <c r="B14" s="1764" t="s">
        <v>3128</v>
      </c>
      <c r="C14" s="1769"/>
      <c r="D14" s="1769"/>
      <c r="E14" s="1769"/>
      <c r="F14" s="1770"/>
      <c r="G14" s="1768"/>
    </row>
    <row r="15" spans="1:7" s="1762" customFormat="1">
      <c r="B15" s="1764" t="s">
        <v>3129</v>
      </c>
      <c r="C15" s="1765"/>
      <c r="D15" s="1766"/>
      <c r="E15" s="1766"/>
      <c r="F15" s="1767"/>
      <c r="G15" s="1768"/>
    </row>
    <row r="16" spans="1:7" s="1762" customFormat="1">
      <c r="B16" s="1764" t="s">
        <v>3130</v>
      </c>
      <c r="C16" s="1765"/>
      <c r="D16" s="1766"/>
      <c r="E16" s="1766"/>
      <c r="F16" s="1767"/>
      <c r="G16" s="1768"/>
    </row>
    <row r="17" spans="1:9" s="862" customFormat="1">
      <c r="B17" s="1764" t="s">
        <v>3131</v>
      </c>
      <c r="C17" s="1765"/>
      <c r="D17" s="1766"/>
      <c r="E17" s="1766"/>
      <c r="F17" s="1767"/>
      <c r="G17" s="878"/>
      <c r="I17" s="1771"/>
    </row>
    <row r="18" spans="1:9" s="1762" customFormat="1">
      <c r="B18" s="1764" t="s">
        <v>3132</v>
      </c>
      <c r="C18" s="1765"/>
      <c r="D18" s="1766"/>
      <c r="E18" s="1766"/>
      <c r="F18" s="1767"/>
      <c r="G18" s="1768"/>
    </row>
    <row r="19" spans="1:9" s="862" customFormat="1">
      <c r="B19" s="1764" t="s">
        <v>3133</v>
      </c>
      <c r="C19" s="1765"/>
      <c r="D19" s="1766"/>
      <c r="E19" s="1766"/>
      <c r="F19" s="1767"/>
      <c r="G19" s="878"/>
      <c r="I19" s="1771"/>
    </row>
    <row r="20" spans="1:9" s="862" customFormat="1">
      <c r="B20" s="1764" t="s">
        <v>3134</v>
      </c>
      <c r="C20" s="1765"/>
      <c r="D20" s="1766"/>
      <c r="E20" s="1766"/>
      <c r="F20" s="1767"/>
      <c r="G20" s="878"/>
      <c r="I20" s="1771"/>
    </row>
    <row r="21" spans="1:9" s="862" customFormat="1" ht="15.75">
      <c r="B21" s="878" t="s">
        <v>3135</v>
      </c>
      <c r="C21" s="1762"/>
      <c r="D21" s="878"/>
      <c r="E21" s="878"/>
      <c r="F21" s="878"/>
      <c r="G21" s="878"/>
      <c r="I21" s="1771"/>
    </row>
    <row r="22" spans="1:9" s="862" customFormat="1" ht="15.75">
      <c r="G22" s="878"/>
      <c r="I22" s="1771"/>
    </row>
    <row r="23" spans="1:9">
      <c r="A23" s="1762" t="s">
        <v>3136</v>
      </c>
    </row>
    <row r="24" spans="1:9">
      <c r="A24" s="831" t="s">
        <v>3137</v>
      </c>
    </row>
    <row r="25" spans="1:9">
      <c r="A25" s="831" t="s">
        <v>3138</v>
      </c>
    </row>
    <row r="26" spans="1:9">
      <c r="A26" s="831"/>
    </row>
    <row r="27" spans="1:9">
      <c r="A27" s="831"/>
    </row>
    <row r="28" spans="1:9">
      <c r="A28" s="1762" t="s">
        <v>3139</v>
      </c>
      <c r="B28" s="862" t="s">
        <v>2980</v>
      </c>
    </row>
    <row r="29" spans="1:9">
      <c r="B29" s="831" t="s">
        <v>3140</v>
      </c>
    </row>
    <row r="30" spans="1:9">
      <c r="B30" s="862"/>
    </row>
    <row r="31" spans="1:9" s="862" customFormat="1">
      <c r="B31" s="1762" t="s">
        <v>3141</v>
      </c>
      <c r="F31" s="1772"/>
      <c r="G31" s="1598" t="s">
        <v>3142</v>
      </c>
    </row>
    <row r="32" spans="1:9">
      <c r="B32" s="831" t="s">
        <v>3143</v>
      </c>
      <c r="F32" s="1767" t="s">
        <v>3144</v>
      </c>
      <c r="G32" s="1767" t="s">
        <v>2500</v>
      </c>
    </row>
    <row r="33" spans="1:9">
      <c r="A33" s="858">
        <v>11000</v>
      </c>
      <c r="B33" s="831" t="s">
        <v>2821</v>
      </c>
      <c r="C33" s="858"/>
      <c r="F33" s="1045"/>
      <c r="G33" s="1045"/>
    </row>
    <row r="34" spans="1:9">
      <c r="A34" s="858">
        <v>14000</v>
      </c>
      <c r="B34" s="831" t="s">
        <v>3145</v>
      </c>
      <c r="C34" s="858"/>
      <c r="F34" s="1045"/>
      <c r="G34" s="1045"/>
    </row>
    <row r="35" spans="1:9" ht="17.25" thickBot="1">
      <c r="A35" s="890"/>
      <c r="B35" s="1762" t="s">
        <v>994</v>
      </c>
      <c r="F35" s="1050"/>
      <c r="G35" s="1050"/>
    </row>
    <row r="36" spans="1:9" ht="17.25" thickTop="1">
      <c r="A36" s="890"/>
      <c r="B36" s="831" t="s">
        <v>3146</v>
      </c>
    </row>
    <row r="37" spans="1:9" s="862" customFormat="1">
      <c r="A37" s="890"/>
      <c r="B37" s="1762"/>
      <c r="C37" s="1762"/>
      <c r="E37" s="878"/>
      <c r="F37" s="878"/>
      <c r="G37" s="878"/>
    </row>
    <row r="38" spans="1:9" s="862" customFormat="1">
      <c r="A38" s="890"/>
      <c r="B38" s="1762" t="s">
        <v>3147</v>
      </c>
      <c r="C38" s="1762"/>
      <c r="F38" s="1772"/>
      <c r="G38" s="1598" t="s">
        <v>3142</v>
      </c>
    </row>
    <row r="39" spans="1:9" s="862" customFormat="1">
      <c r="A39" s="831"/>
      <c r="B39" s="1762"/>
      <c r="C39" s="1762"/>
      <c r="F39" s="1767" t="s">
        <v>3144</v>
      </c>
      <c r="G39" s="1767" t="s">
        <v>2500</v>
      </c>
    </row>
    <row r="40" spans="1:9" s="862" customFormat="1">
      <c r="A40" s="896">
        <v>13100</v>
      </c>
      <c r="B40" s="890" t="s">
        <v>3148</v>
      </c>
      <c r="C40" s="1773"/>
      <c r="F40" s="1767"/>
      <c r="G40" s="1767"/>
      <c r="I40" s="1771"/>
    </row>
    <row r="41" spans="1:9" s="862" customFormat="1">
      <c r="A41" s="896">
        <v>13200</v>
      </c>
      <c r="B41" s="890" t="s">
        <v>3149</v>
      </c>
      <c r="C41" s="1773"/>
      <c r="F41" s="1767"/>
      <c r="G41" s="1767"/>
      <c r="I41" s="1771"/>
    </row>
    <row r="42" spans="1:9" s="862" customFormat="1">
      <c r="A42" s="896">
        <v>13300</v>
      </c>
      <c r="B42" s="890" t="s">
        <v>3150</v>
      </c>
      <c r="C42" s="1773"/>
      <c r="F42" s="1045"/>
      <c r="G42" s="1045"/>
      <c r="I42" s="1771"/>
    </row>
    <row r="43" spans="1:9" s="862" customFormat="1" ht="17.25" thickBot="1">
      <c r="A43" s="890"/>
      <c r="B43" s="1762" t="s">
        <v>994</v>
      </c>
      <c r="C43" s="1762"/>
      <c r="F43" s="1050"/>
      <c r="G43" s="1050"/>
      <c r="I43" s="1771"/>
    </row>
    <row r="44" spans="1:9" s="862" customFormat="1" ht="17.25" thickTop="1">
      <c r="A44" s="890"/>
      <c r="B44" s="1762"/>
      <c r="C44" s="1762"/>
      <c r="E44" s="878"/>
      <c r="F44" s="878"/>
      <c r="G44" s="878"/>
      <c r="I44" s="1771"/>
    </row>
    <row r="45" spans="1:9" s="862" customFormat="1">
      <c r="A45" s="890"/>
      <c r="B45" s="1762" t="s">
        <v>3151</v>
      </c>
      <c r="C45" s="1762"/>
      <c r="E45" s="878"/>
      <c r="F45" s="878"/>
      <c r="G45" s="878"/>
      <c r="I45" s="1771"/>
    </row>
    <row r="46" spans="1:9" s="862" customFormat="1">
      <c r="A46" s="896">
        <v>15000</v>
      </c>
      <c r="B46" s="831" t="s">
        <v>3143</v>
      </c>
      <c r="C46" s="1762"/>
      <c r="E46" s="878"/>
      <c r="F46" s="878"/>
      <c r="G46" s="878"/>
      <c r="I46" s="1771"/>
    </row>
    <row r="47" spans="1:9" s="862" customFormat="1">
      <c r="A47" s="1762"/>
      <c r="B47" s="831"/>
      <c r="C47" s="1762"/>
      <c r="E47" s="878"/>
      <c r="F47" s="878"/>
      <c r="G47" s="878"/>
      <c r="I47" s="1771"/>
    </row>
    <row r="48" spans="1:9" s="862" customFormat="1" ht="15.75">
      <c r="A48" s="1762" t="s">
        <v>3152</v>
      </c>
      <c r="B48" s="862" t="s">
        <v>2906</v>
      </c>
      <c r="C48" s="1762"/>
      <c r="E48" s="878"/>
      <c r="F48" s="878"/>
      <c r="G48" s="878"/>
      <c r="I48" s="1771"/>
    </row>
    <row r="49" spans="1:9" s="862" customFormat="1" ht="15.75">
      <c r="A49" s="1762"/>
      <c r="B49" s="1762" t="s">
        <v>3153</v>
      </c>
      <c r="C49" s="1762"/>
      <c r="E49" s="878"/>
      <c r="F49" s="878"/>
      <c r="G49" s="878"/>
      <c r="I49" s="1771"/>
    </row>
    <row r="50" spans="1:9" s="862" customFormat="1">
      <c r="A50" s="1762"/>
      <c r="B50" s="831" t="s">
        <v>3143</v>
      </c>
      <c r="C50" s="1762"/>
      <c r="E50" s="878"/>
      <c r="F50" s="878"/>
      <c r="G50" s="878"/>
      <c r="I50" s="1771"/>
    </row>
    <row r="51" spans="1:9" s="862" customFormat="1">
      <c r="A51" s="1762"/>
      <c r="B51" s="831" t="s">
        <v>3154</v>
      </c>
      <c r="C51" s="1762"/>
      <c r="E51" s="878"/>
      <c r="F51" s="878"/>
      <c r="G51" s="878"/>
      <c r="I51" s="1771"/>
    </row>
    <row r="52" spans="1:9" s="862" customFormat="1" ht="15.75">
      <c r="A52" s="1762"/>
      <c r="B52" s="1762"/>
      <c r="C52" s="1762"/>
      <c r="E52" s="878"/>
      <c r="F52" s="878"/>
      <c r="G52" s="878"/>
      <c r="I52" s="1771"/>
    </row>
    <row r="53" spans="1:9" s="862" customFormat="1" ht="15.75">
      <c r="A53" s="1762"/>
      <c r="B53" s="1762" t="s">
        <v>3155</v>
      </c>
      <c r="C53" s="1762"/>
      <c r="E53" s="878"/>
      <c r="F53" s="878"/>
      <c r="G53" s="878"/>
      <c r="I53" s="1771"/>
    </row>
    <row r="54" spans="1:9" s="862" customFormat="1">
      <c r="A54" s="1762"/>
      <c r="B54" s="831" t="s">
        <v>3156</v>
      </c>
      <c r="C54" s="1762"/>
      <c r="E54" s="878"/>
      <c r="F54" s="878"/>
      <c r="G54" s="878"/>
      <c r="I54" s="1771"/>
    </row>
    <row r="55" spans="1:9" s="862" customFormat="1">
      <c r="A55" s="1762"/>
      <c r="B55" s="831" t="s">
        <v>3157</v>
      </c>
      <c r="C55" s="1762"/>
      <c r="E55" s="878"/>
      <c r="F55" s="878"/>
      <c r="G55" s="878"/>
      <c r="I55" s="1771"/>
    </row>
    <row r="56" spans="1:9" s="862" customFormat="1">
      <c r="A56" s="1762"/>
      <c r="B56" s="831"/>
      <c r="C56" s="1762"/>
      <c r="E56" s="878"/>
      <c r="F56" s="878"/>
      <c r="G56" s="878"/>
      <c r="I56" s="1771"/>
    </row>
    <row r="57" spans="1:9" s="862" customFormat="1">
      <c r="A57" s="1762"/>
      <c r="B57" s="1762" t="s">
        <v>3158</v>
      </c>
      <c r="C57" s="1762"/>
      <c r="E57" s="878"/>
      <c r="F57" s="1772"/>
      <c r="G57" s="1598" t="s">
        <v>3142</v>
      </c>
      <c r="I57" s="1771"/>
    </row>
    <row r="58" spans="1:9" s="862" customFormat="1">
      <c r="A58" s="1762"/>
      <c r="B58" s="831" t="s">
        <v>3143</v>
      </c>
      <c r="C58" s="1762"/>
      <c r="E58" s="878"/>
      <c r="F58" s="1767" t="s">
        <v>3144</v>
      </c>
      <c r="G58" s="1767" t="s">
        <v>2500</v>
      </c>
      <c r="I58" s="1771"/>
    </row>
    <row r="59" spans="1:9" s="862" customFormat="1">
      <c r="A59" s="1774" t="s">
        <v>3159</v>
      </c>
      <c r="B59" s="831" t="s">
        <v>3160</v>
      </c>
      <c r="C59" s="1762"/>
      <c r="E59" s="878"/>
      <c r="F59" s="1767"/>
      <c r="G59" s="1767"/>
      <c r="I59" s="1771"/>
    </row>
    <row r="60" spans="1:9" s="862" customFormat="1">
      <c r="A60" s="1774" t="s">
        <v>3161</v>
      </c>
      <c r="B60" s="831" t="s">
        <v>3162</v>
      </c>
      <c r="C60" s="1762"/>
      <c r="E60" s="878"/>
      <c r="F60" s="1767"/>
      <c r="G60" s="1767"/>
      <c r="I60" s="1771"/>
    </row>
    <row r="61" spans="1:9" s="862" customFormat="1">
      <c r="A61" s="1774" t="s">
        <v>3163</v>
      </c>
      <c r="B61" s="831" t="s">
        <v>3164</v>
      </c>
      <c r="C61" s="1762"/>
      <c r="E61" s="878"/>
      <c r="F61" s="1045"/>
      <c r="G61" s="1045"/>
      <c r="I61" s="1771"/>
    </row>
    <row r="62" spans="1:9" s="862" customFormat="1" thickBot="1">
      <c r="A62" s="1762"/>
      <c r="B62" s="1762" t="s">
        <v>994</v>
      </c>
      <c r="C62" s="1762"/>
      <c r="E62" s="878"/>
      <c r="F62" s="1050"/>
      <c r="G62" s="1050"/>
      <c r="I62" s="1771"/>
    </row>
    <row r="63" spans="1:9" s="862" customFormat="1" ht="17.25" thickTop="1">
      <c r="A63" s="1762"/>
      <c r="B63" s="831"/>
      <c r="C63" s="1762"/>
      <c r="E63" s="878"/>
      <c r="F63" s="878"/>
      <c r="G63" s="878"/>
      <c r="I63" s="1771"/>
    </row>
    <row r="64" spans="1:9" s="862" customFormat="1">
      <c r="A64" s="1762"/>
      <c r="B64" s="1762" t="s">
        <v>3165</v>
      </c>
      <c r="C64" s="1762"/>
      <c r="E64" s="878"/>
      <c r="F64" s="1772"/>
      <c r="G64" s="1598" t="s">
        <v>3142</v>
      </c>
      <c r="I64" s="1771"/>
    </row>
    <row r="65" spans="1:9" s="862" customFormat="1">
      <c r="A65" s="1762"/>
      <c r="B65" s="831" t="s">
        <v>3143</v>
      </c>
      <c r="C65" s="1762"/>
      <c r="E65" s="878"/>
      <c r="F65" s="1767" t="s">
        <v>3144</v>
      </c>
      <c r="G65" s="1767" t="s">
        <v>2500</v>
      </c>
      <c r="I65" s="1771"/>
    </row>
    <row r="66" spans="1:9" s="862" customFormat="1">
      <c r="A66" s="1774">
        <v>33190</v>
      </c>
      <c r="B66" s="831" t="s">
        <v>3040</v>
      </c>
      <c r="C66" s="1762"/>
      <c r="E66" s="878"/>
      <c r="F66" s="1045"/>
      <c r="G66" s="1045"/>
      <c r="I66" s="1771"/>
    </row>
    <row r="67" spans="1:9" s="862" customFormat="1">
      <c r="A67" s="1762"/>
      <c r="B67" s="831" t="s">
        <v>3166</v>
      </c>
      <c r="C67" s="1762"/>
      <c r="E67" s="878"/>
      <c r="F67" s="1045"/>
      <c r="G67" s="1045"/>
      <c r="I67" s="1771"/>
    </row>
    <row r="68" spans="1:9" s="862" customFormat="1">
      <c r="A68" s="1762"/>
      <c r="B68" s="831" t="s">
        <v>2281</v>
      </c>
      <c r="C68" s="1762"/>
      <c r="E68" s="878"/>
      <c r="F68" s="1045"/>
      <c r="G68" s="1045"/>
      <c r="I68" s="1771"/>
    </row>
    <row r="69" spans="1:9" s="862" customFormat="1">
      <c r="A69" s="1773"/>
      <c r="B69" s="831" t="s">
        <v>3167</v>
      </c>
      <c r="C69" s="1762"/>
      <c r="E69" s="878"/>
      <c r="F69" s="1045"/>
      <c r="G69" s="1045"/>
      <c r="I69" s="1771"/>
    </row>
    <row r="70" spans="1:9" s="862" customFormat="1" thickBot="1">
      <c r="A70" s="1773"/>
      <c r="B70" s="1762" t="s">
        <v>994</v>
      </c>
      <c r="C70" s="1762"/>
      <c r="E70" s="878"/>
      <c r="F70" s="1050"/>
      <c r="G70" s="1050"/>
      <c r="I70" s="1771"/>
    </row>
    <row r="71" spans="1:9" s="862" customFormat="1" thickTop="1">
      <c r="A71" s="1762"/>
      <c r="B71" s="1762"/>
      <c r="C71" s="1762"/>
      <c r="E71" s="878"/>
      <c r="F71" s="878"/>
      <c r="G71" s="878"/>
      <c r="I71" s="1771"/>
    </row>
    <row r="72" spans="1:9" s="862" customFormat="1">
      <c r="A72" s="1762"/>
      <c r="B72" s="1762" t="s">
        <v>3168</v>
      </c>
      <c r="C72" s="1762"/>
      <c r="E72" s="878"/>
      <c r="F72" s="1772"/>
      <c r="G72" s="1598" t="s">
        <v>3142</v>
      </c>
      <c r="I72" s="1771"/>
    </row>
    <row r="73" spans="1:9" s="862" customFormat="1">
      <c r="A73" s="1762"/>
      <c r="B73" s="831" t="s">
        <v>3143</v>
      </c>
      <c r="C73" s="1762"/>
      <c r="E73" s="878"/>
      <c r="F73" s="1767" t="s">
        <v>3144</v>
      </c>
      <c r="G73" s="1767" t="s">
        <v>2500</v>
      </c>
      <c r="I73" s="1771"/>
    </row>
    <row r="74" spans="1:9" s="862" customFormat="1">
      <c r="A74" s="1774">
        <v>33240</v>
      </c>
      <c r="B74" s="831" t="s">
        <v>3041</v>
      </c>
      <c r="C74" s="1762"/>
      <c r="E74" s="878"/>
      <c r="F74" s="1045"/>
      <c r="G74" s="1045"/>
      <c r="I74" s="1771"/>
    </row>
    <row r="75" spans="1:9" s="862" customFormat="1">
      <c r="A75" s="1773"/>
      <c r="B75" s="831" t="s">
        <v>3169</v>
      </c>
      <c r="C75" s="1762"/>
      <c r="E75" s="878"/>
      <c r="F75" s="1045"/>
      <c r="G75" s="1045"/>
      <c r="I75" s="1771"/>
    </row>
    <row r="76" spans="1:9" s="862" customFormat="1">
      <c r="A76" s="1773"/>
      <c r="B76" s="831" t="s">
        <v>2281</v>
      </c>
      <c r="C76" s="1762"/>
      <c r="E76" s="878"/>
      <c r="F76" s="1045"/>
      <c r="G76" s="1045"/>
      <c r="I76" s="1771"/>
    </row>
    <row r="77" spans="1:9" s="862" customFormat="1">
      <c r="A77" s="1773"/>
      <c r="B77" s="831" t="s">
        <v>3167</v>
      </c>
      <c r="C77" s="1762"/>
      <c r="E77" s="878"/>
      <c r="F77" s="1045"/>
      <c r="G77" s="1045"/>
      <c r="I77" s="1771"/>
    </row>
    <row r="78" spans="1:9" s="862" customFormat="1" thickBot="1">
      <c r="A78" s="1762"/>
      <c r="B78" s="1762" t="s">
        <v>994</v>
      </c>
      <c r="C78" s="1762"/>
      <c r="E78" s="878"/>
      <c r="F78" s="1050"/>
      <c r="G78" s="1050"/>
      <c r="I78" s="1771"/>
    </row>
    <row r="79" spans="1:9" s="862" customFormat="1" thickTop="1">
      <c r="A79" s="1762"/>
      <c r="B79" s="1762"/>
      <c r="C79" s="1762"/>
      <c r="E79" s="878"/>
      <c r="I79" s="1771"/>
    </row>
    <row r="80" spans="1:9" s="862" customFormat="1" ht="15.75">
      <c r="A80" s="1762" t="s">
        <v>3170</v>
      </c>
      <c r="B80" s="862" t="s">
        <v>2915</v>
      </c>
      <c r="C80" s="1762"/>
      <c r="E80" s="878"/>
      <c r="F80" s="878"/>
      <c r="G80" s="878"/>
      <c r="I80" s="1771"/>
    </row>
    <row r="81" spans="1:9" s="862" customFormat="1">
      <c r="A81" s="1762"/>
      <c r="B81" s="831" t="s">
        <v>3143</v>
      </c>
      <c r="C81" s="1762"/>
      <c r="E81" s="878"/>
      <c r="F81" s="878"/>
      <c r="G81" s="878"/>
      <c r="I81" s="1771"/>
    </row>
    <row r="82" spans="1:9" s="862" customFormat="1">
      <c r="A82" s="1762"/>
      <c r="B82" s="831" t="s">
        <v>3171</v>
      </c>
      <c r="C82" s="1762"/>
      <c r="E82" s="878"/>
      <c r="F82" s="878"/>
      <c r="G82" s="878"/>
      <c r="I82" s="1771"/>
    </row>
    <row r="83" spans="1:9" s="862" customFormat="1">
      <c r="A83" s="1762"/>
      <c r="B83" s="831" t="s">
        <v>3172</v>
      </c>
      <c r="C83" s="1762"/>
      <c r="E83" s="878"/>
      <c r="F83" s="878"/>
      <c r="G83" s="878"/>
      <c r="I83" s="1771"/>
    </row>
    <row r="84" spans="1:9" s="862" customFormat="1" ht="15.75">
      <c r="A84" s="1762"/>
      <c r="C84" s="1762"/>
      <c r="E84" s="878"/>
      <c r="F84" s="878"/>
      <c r="G84" s="878"/>
      <c r="I84" s="1771"/>
    </row>
    <row r="85" spans="1:9" s="862" customFormat="1">
      <c r="A85" s="1762" t="s">
        <v>3173</v>
      </c>
      <c r="B85" s="862" t="s">
        <v>3174</v>
      </c>
      <c r="C85" s="1762"/>
      <c r="E85" s="878"/>
      <c r="F85" s="1772"/>
      <c r="G85" s="1598" t="s">
        <v>3142</v>
      </c>
      <c r="I85" s="1771"/>
    </row>
    <row r="86" spans="1:9" s="862" customFormat="1">
      <c r="A86" s="1762"/>
      <c r="B86" s="831" t="s">
        <v>3143</v>
      </c>
      <c r="C86" s="1762"/>
      <c r="E86" s="878"/>
      <c r="F86" s="1767" t="s">
        <v>3144</v>
      </c>
      <c r="G86" s="1767" t="s">
        <v>2500</v>
      </c>
      <c r="I86" s="1771"/>
    </row>
    <row r="87" spans="1:9" s="862" customFormat="1">
      <c r="A87" s="1762"/>
      <c r="B87" s="831" t="s">
        <v>2918</v>
      </c>
      <c r="C87" s="1762"/>
      <c r="E87" s="878"/>
      <c r="F87" s="1045"/>
      <c r="G87" s="1045"/>
      <c r="I87" s="1771"/>
    </row>
    <row r="88" spans="1:9" s="862" customFormat="1">
      <c r="A88" s="1762"/>
      <c r="B88" s="831" t="s">
        <v>2925</v>
      </c>
      <c r="C88" s="1762"/>
      <c r="E88" s="878"/>
      <c r="F88" s="1045"/>
      <c r="G88" s="1045"/>
      <c r="I88" s="1771"/>
    </row>
    <row r="89" spans="1:9" s="862" customFormat="1" thickBot="1">
      <c r="A89" s="1762"/>
      <c r="B89" s="1762" t="s">
        <v>994</v>
      </c>
      <c r="C89" s="1762"/>
      <c r="E89" s="878"/>
      <c r="F89" s="1050"/>
      <c r="G89" s="1050"/>
      <c r="I89" s="1771"/>
    </row>
    <row r="90" spans="1:9" s="862" customFormat="1" ht="17.25" thickTop="1">
      <c r="A90" s="1762"/>
      <c r="B90" s="831" t="s">
        <v>3175</v>
      </c>
      <c r="C90" s="1762"/>
      <c r="E90" s="878"/>
      <c r="F90" s="878"/>
      <c r="G90" s="878"/>
      <c r="I90" s="1771"/>
    </row>
    <row r="91" spans="1:9" s="862" customFormat="1" ht="15.75">
      <c r="A91" s="1762"/>
      <c r="C91" s="1762"/>
      <c r="E91" s="878"/>
      <c r="F91" s="878"/>
      <c r="G91" s="878"/>
      <c r="I91" s="1771"/>
    </row>
    <row r="92" spans="1:9" s="862" customFormat="1" ht="15.75">
      <c r="A92" s="1762" t="s">
        <v>3176</v>
      </c>
      <c r="B92" s="862" t="s">
        <v>2830</v>
      </c>
      <c r="C92" s="1762"/>
      <c r="E92" s="878"/>
      <c r="F92" s="878"/>
      <c r="G92" s="878"/>
      <c r="I92" s="1771"/>
    </row>
    <row r="93" spans="1:9" s="862" customFormat="1" ht="15.75">
      <c r="A93" s="1762"/>
      <c r="B93" s="1762" t="s">
        <v>3177</v>
      </c>
      <c r="C93" s="1762"/>
      <c r="E93" s="878"/>
      <c r="F93" s="878"/>
      <c r="G93" s="878"/>
      <c r="I93" s="1771"/>
    </row>
    <row r="94" spans="1:9" s="862" customFormat="1">
      <c r="A94" s="1774">
        <v>32010</v>
      </c>
      <c r="B94" s="831" t="s">
        <v>3178</v>
      </c>
      <c r="C94" s="1762"/>
      <c r="E94" s="878"/>
      <c r="F94" s="878"/>
      <c r="G94" s="878"/>
      <c r="I94" s="1771"/>
    </row>
    <row r="95" spans="1:9" s="862" customFormat="1" ht="15.75">
      <c r="A95" s="1762"/>
      <c r="B95" s="862" t="s">
        <v>3179</v>
      </c>
      <c r="C95" s="1762"/>
      <c r="E95" s="878"/>
      <c r="F95" s="878"/>
      <c r="G95" s="878"/>
      <c r="I95" s="1771"/>
    </row>
    <row r="96" spans="1:9" s="862" customFormat="1" ht="15.75">
      <c r="A96" s="1762"/>
      <c r="C96" s="1762"/>
      <c r="E96" s="878"/>
      <c r="F96" s="878"/>
      <c r="G96" s="878"/>
      <c r="I96" s="1771"/>
    </row>
    <row r="97" spans="1:7" s="1762" customFormat="1" ht="15.75">
      <c r="B97" s="1768" t="s">
        <v>3180</v>
      </c>
      <c r="C97" s="1768"/>
      <c r="D97" s="1768"/>
      <c r="E97" s="1768"/>
      <c r="F97" s="1768"/>
    </row>
    <row r="98" spans="1:7" s="1762" customFormat="1">
      <c r="B98" s="831" t="s">
        <v>3143</v>
      </c>
      <c r="C98" s="1768"/>
      <c r="D98" s="1768"/>
      <c r="E98" s="1768"/>
      <c r="F98" s="1768"/>
    </row>
    <row r="99" spans="1:7" s="1762" customFormat="1">
      <c r="B99" s="831"/>
      <c r="C99" s="1768"/>
      <c r="D99" s="1768"/>
      <c r="E99" s="1768"/>
      <c r="F99" s="1768"/>
    </row>
    <row r="100" spans="1:7" s="1762" customFormat="1" ht="15.75">
      <c r="B100" s="1770" t="s">
        <v>3181</v>
      </c>
      <c r="C100" s="1775" t="s">
        <v>3182</v>
      </c>
      <c r="D100" s="1769" t="s">
        <v>2438</v>
      </c>
      <c r="E100" s="1775"/>
      <c r="F100" s="1775" t="s">
        <v>3183</v>
      </c>
      <c r="G100" s="1775" t="s">
        <v>3184</v>
      </c>
    </row>
    <row r="101" spans="1:7" s="1762" customFormat="1" ht="15.75">
      <c r="B101" s="1776" t="s">
        <v>3185</v>
      </c>
      <c r="C101" s="1777"/>
      <c r="D101" s="1778"/>
      <c r="E101" s="1777"/>
      <c r="F101" s="1777"/>
      <c r="G101" s="1777"/>
    </row>
    <row r="102" spans="1:7" s="1762" customFormat="1" ht="15.75">
      <c r="B102" s="1779"/>
      <c r="C102" s="1777"/>
      <c r="D102" s="1778"/>
      <c r="E102" s="1777"/>
      <c r="F102" s="1777"/>
      <c r="G102" s="1777"/>
    </row>
    <row r="103" spans="1:7" s="1762" customFormat="1" ht="15.75">
      <c r="B103" s="1779"/>
      <c r="C103" s="1777"/>
      <c r="D103" s="1778"/>
      <c r="E103" s="1777"/>
      <c r="F103" s="1777"/>
      <c r="G103" s="1777"/>
    </row>
    <row r="104" spans="1:7" s="1762" customFormat="1" ht="15.75">
      <c r="B104" s="1776" t="s">
        <v>3186</v>
      </c>
      <c r="C104" s="1777"/>
      <c r="D104" s="1778"/>
      <c r="E104" s="1777"/>
      <c r="F104" s="1777"/>
      <c r="G104" s="1777"/>
    </row>
    <row r="105" spans="1:7" s="1762" customFormat="1">
      <c r="B105" s="1780"/>
      <c r="C105" s="1777"/>
      <c r="D105" s="1778"/>
      <c r="E105" s="1777"/>
      <c r="F105" s="1777"/>
      <c r="G105" s="1777"/>
    </row>
    <row r="106" spans="1:7" s="1762" customFormat="1" ht="17.25" thickBot="1">
      <c r="B106" s="1781"/>
      <c r="C106" s="1782"/>
      <c r="D106" s="1783"/>
      <c r="E106" s="1782"/>
      <c r="F106" s="1782"/>
      <c r="G106" s="1782"/>
    </row>
    <row r="107" spans="1:7" s="1762" customFormat="1" ht="17.25" thickTop="1">
      <c r="B107" s="1784"/>
      <c r="C107" s="1768"/>
      <c r="D107" s="1768"/>
      <c r="E107" s="1768"/>
      <c r="F107" s="1768"/>
      <c r="G107" s="1768"/>
    </row>
    <row r="108" spans="1:7" s="1762" customFormat="1" ht="15.75">
      <c r="A108" s="1762" t="s">
        <v>3187</v>
      </c>
      <c r="B108" s="862" t="s">
        <v>2945</v>
      </c>
      <c r="C108" s="1768"/>
      <c r="D108" s="1768"/>
      <c r="E108" s="1768"/>
      <c r="F108" s="1768"/>
      <c r="G108" s="1768"/>
    </row>
    <row r="109" spans="1:7" s="1762" customFormat="1">
      <c r="B109" s="831" t="s">
        <v>3143</v>
      </c>
      <c r="C109" s="1768"/>
      <c r="D109" s="1768"/>
      <c r="E109" s="1768"/>
      <c r="F109" s="1768"/>
      <c r="G109" s="1768"/>
    </row>
    <row r="110" spans="1:7" s="1762" customFormat="1">
      <c r="B110" s="1784" t="s">
        <v>3188</v>
      </c>
      <c r="C110" s="1768"/>
      <c r="D110" s="1768"/>
      <c r="E110" s="1768"/>
      <c r="F110" s="1768"/>
      <c r="G110" s="1768"/>
    </row>
    <row r="111" spans="1:7" s="1762" customFormat="1">
      <c r="B111" s="1784"/>
      <c r="C111" s="1768"/>
      <c r="D111" s="1768"/>
      <c r="E111" s="1768"/>
      <c r="F111" s="1768"/>
      <c r="G111" s="1768"/>
    </row>
    <row r="112" spans="1:7" s="1762" customFormat="1" ht="15.75">
      <c r="A112" s="1762" t="s">
        <v>3189</v>
      </c>
      <c r="B112" s="862" t="s">
        <v>3190</v>
      </c>
      <c r="C112" s="1768"/>
      <c r="D112" s="1768"/>
      <c r="E112" s="1768"/>
      <c r="F112" s="1768"/>
      <c r="G112" s="1768"/>
    </row>
    <row r="113" spans="2:7" s="1762" customFormat="1">
      <c r="B113" s="1784" t="s">
        <v>3191</v>
      </c>
    </row>
    <row r="114" spans="2:7" s="1762" customFormat="1">
      <c r="B114" s="1784" t="s">
        <v>3192</v>
      </c>
    </row>
    <row r="115" spans="2:7" s="1762" customFormat="1">
      <c r="G115" s="1598" t="s">
        <v>3193</v>
      </c>
    </row>
    <row r="116" spans="2:7" s="1762" customFormat="1" ht="15.75">
      <c r="B116" s="878" t="s">
        <v>0</v>
      </c>
      <c r="F116" s="1767" t="s">
        <v>3144</v>
      </c>
      <c r="G116" s="1767" t="s">
        <v>2500</v>
      </c>
    </row>
    <row r="117" spans="2:7" s="1762" customFormat="1" ht="15.75">
      <c r="B117" s="1785" t="s">
        <v>3194</v>
      </c>
      <c r="F117" s="1767"/>
      <c r="G117" s="1767"/>
    </row>
    <row r="118" spans="2:7" s="1762" customFormat="1">
      <c r="B118" s="1786" t="s">
        <v>1152</v>
      </c>
      <c r="F118" s="1787"/>
      <c r="G118" s="1787"/>
    </row>
    <row r="119" spans="2:7" s="1762" customFormat="1">
      <c r="B119" s="1786" t="s">
        <v>3195</v>
      </c>
      <c r="F119" s="852"/>
      <c r="G119" s="1788"/>
    </row>
    <row r="120" spans="2:7" s="1762" customFormat="1">
      <c r="B120" s="1786"/>
      <c r="F120" s="852"/>
      <c r="G120" s="1788"/>
    </row>
    <row r="121" spans="2:7" s="1762" customFormat="1">
      <c r="B121" s="1785" t="s">
        <v>3196</v>
      </c>
      <c r="F121" s="852"/>
      <c r="G121" s="1788"/>
    </row>
    <row r="122" spans="2:7" s="1762" customFormat="1">
      <c r="B122" s="1786" t="s">
        <v>544</v>
      </c>
      <c r="F122" s="852"/>
      <c r="G122" s="1788"/>
    </row>
    <row r="123" spans="2:7" s="1762" customFormat="1">
      <c r="B123" s="1786" t="s">
        <v>2037</v>
      </c>
      <c r="F123" s="852"/>
      <c r="G123" s="1788"/>
    </row>
    <row r="124" spans="2:7" s="1762" customFormat="1">
      <c r="B124" s="1786" t="s">
        <v>3197</v>
      </c>
      <c r="F124" s="852"/>
      <c r="G124" s="1788"/>
    </row>
    <row r="125" spans="2:7" s="1762" customFormat="1">
      <c r="B125" s="1789" t="s">
        <v>3198</v>
      </c>
      <c r="F125" s="852"/>
      <c r="G125" s="1788"/>
    </row>
    <row r="126" spans="2:7" s="1762" customFormat="1">
      <c r="B126" s="1786" t="s">
        <v>3199</v>
      </c>
      <c r="F126" s="852"/>
      <c r="G126" s="1788"/>
    </row>
    <row r="127" spans="2:7" s="1762" customFormat="1" thickBot="1">
      <c r="B127" s="1768" t="s">
        <v>1393</v>
      </c>
      <c r="C127" s="1768"/>
      <c r="F127" s="1790"/>
      <c r="G127" s="1790"/>
    </row>
    <row r="128" spans="2:7" s="1762" customFormat="1" ht="17.25" thickTop="1">
      <c r="B128" s="1784"/>
      <c r="C128" s="1768"/>
      <c r="D128" s="1768"/>
      <c r="E128" s="1768"/>
      <c r="F128" s="1768"/>
      <c r="G128" s="1768"/>
    </row>
    <row r="129" spans="1:7" s="862" customFormat="1" ht="15.75">
      <c r="A129" s="1762" t="s">
        <v>3200</v>
      </c>
      <c r="C129" s="1762"/>
      <c r="D129" s="878"/>
      <c r="E129" s="878"/>
      <c r="F129" s="878"/>
    </row>
    <row r="130" spans="1:7">
      <c r="A130" s="890"/>
      <c r="B130" s="890" t="s">
        <v>3201</v>
      </c>
      <c r="C130" s="890"/>
      <c r="D130" s="902"/>
      <c r="E130" s="902"/>
      <c r="F130" s="902"/>
    </row>
    <row r="131" spans="1:7">
      <c r="A131" s="890"/>
      <c r="B131" s="890" t="s">
        <v>3202</v>
      </c>
      <c r="C131" s="890"/>
      <c r="D131" s="902"/>
      <c r="E131" s="902"/>
      <c r="F131" s="902"/>
    </row>
    <row r="132" spans="1:7">
      <c r="A132" s="890"/>
      <c r="B132" s="902" t="s">
        <v>3203</v>
      </c>
      <c r="C132" s="890"/>
    </row>
    <row r="133" spans="1:7">
      <c r="A133" s="890"/>
      <c r="B133" s="902"/>
      <c r="C133" s="890"/>
      <c r="F133" s="1772"/>
      <c r="G133" s="1598" t="s">
        <v>3142</v>
      </c>
    </row>
    <row r="134" spans="1:7">
      <c r="A134" s="890"/>
      <c r="C134" s="890"/>
      <c r="F134" s="1767" t="s">
        <v>3144</v>
      </c>
      <c r="G134" s="1767" t="s">
        <v>2500</v>
      </c>
    </row>
    <row r="135" spans="1:7">
      <c r="A135" s="890"/>
      <c r="B135" s="902" t="s">
        <v>3204</v>
      </c>
      <c r="C135" s="890"/>
      <c r="F135" s="852"/>
      <c r="G135" s="852"/>
    </row>
    <row r="136" spans="1:7">
      <c r="A136" s="890"/>
      <c r="B136" s="902" t="s">
        <v>3205</v>
      </c>
      <c r="C136" s="890"/>
      <c r="F136" s="852"/>
      <c r="G136" s="852"/>
    </row>
    <row r="137" spans="1:7">
      <c r="A137" s="890"/>
      <c r="B137" s="902" t="s">
        <v>3206</v>
      </c>
      <c r="C137" s="890"/>
      <c r="F137" s="852"/>
      <c r="G137" s="852"/>
    </row>
    <row r="138" spans="1:7">
      <c r="A138" s="890"/>
      <c r="B138" s="902" t="s">
        <v>3207</v>
      </c>
      <c r="C138" s="890"/>
      <c r="F138" s="852"/>
      <c r="G138" s="852"/>
    </row>
    <row r="139" spans="1:7" ht="17.25" thickBot="1">
      <c r="A139" s="890"/>
      <c r="B139" s="1762" t="s">
        <v>994</v>
      </c>
      <c r="C139" s="890"/>
      <c r="F139" s="1050"/>
      <c r="G139" s="1050"/>
    </row>
    <row r="140" spans="1:7" ht="17.25" thickTop="1">
      <c r="A140" s="890"/>
      <c r="B140" s="1762"/>
      <c r="C140" s="890"/>
      <c r="E140" s="878"/>
      <c r="F140" s="878"/>
      <c r="G140" s="878"/>
    </row>
    <row r="141" spans="1:7">
      <c r="A141" s="831"/>
      <c r="B141" s="1762" t="s">
        <v>3208</v>
      </c>
      <c r="C141" s="890"/>
      <c r="E141" s="878"/>
      <c r="F141" s="878"/>
      <c r="G141" s="878"/>
    </row>
    <row r="142" spans="1:7">
      <c r="B142" s="890" t="s">
        <v>3209</v>
      </c>
      <c r="C142" s="890"/>
      <c r="E142" s="878"/>
      <c r="F142" s="878"/>
      <c r="G142" s="878"/>
    </row>
    <row r="143" spans="1:7">
      <c r="B143" s="890" t="s">
        <v>3210</v>
      </c>
      <c r="C143" s="890"/>
      <c r="E143" s="878"/>
      <c r="F143" s="878"/>
      <c r="G143" s="878"/>
    </row>
    <row r="144" spans="1:7">
      <c r="A144" s="890"/>
      <c r="B144" s="902"/>
      <c r="C144" s="890"/>
      <c r="F144" s="1772"/>
      <c r="G144" s="1598" t="s">
        <v>3142</v>
      </c>
    </row>
    <row r="145" spans="1:7">
      <c r="A145" s="890"/>
      <c r="B145" s="902" t="s">
        <v>3204</v>
      </c>
      <c r="C145" s="890"/>
      <c r="F145" s="1767" t="s">
        <v>3144</v>
      </c>
      <c r="G145" s="1767" t="s">
        <v>2500</v>
      </c>
    </row>
    <row r="146" spans="1:7">
      <c r="A146" s="890"/>
      <c r="B146" s="902" t="s">
        <v>3205</v>
      </c>
      <c r="C146" s="890"/>
      <c r="F146" s="852"/>
      <c r="G146" s="852"/>
    </row>
    <row r="147" spans="1:7">
      <c r="A147" s="890"/>
      <c r="B147" s="902" t="s">
        <v>3206</v>
      </c>
      <c r="C147" s="890"/>
      <c r="F147" s="852"/>
      <c r="G147" s="852"/>
    </row>
    <row r="148" spans="1:7">
      <c r="A148" s="890"/>
      <c r="B148" s="902" t="s">
        <v>3207</v>
      </c>
      <c r="C148" s="890"/>
      <c r="F148" s="852"/>
      <c r="G148" s="852"/>
    </row>
    <row r="149" spans="1:7" ht="17.25" thickBot="1">
      <c r="A149" s="890"/>
      <c r="B149" s="1762" t="s">
        <v>994</v>
      </c>
      <c r="C149" s="890"/>
      <c r="F149" s="1050"/>
      <c r="G149" s="1050"/>
    </row>
    <row r="150" spans="1:7" ht="17.25" thickTop="1">
      <c r="B150" s="890"/>
      <c r="C150" s="890"/>
      <c r="E150" s="878"/>
      <c r="F150" s="878"/>
      <c r="G150" s="878"/>
    </row>
    <row r="151" spans="1:7">
      <c r="A151" s="831"/>
      <c r="B151" s="1762" t="s">
        <v>3211</v>
      </c>
      <c r="C151" s="890"/>
      <c r="E151" s="878"/>
      <c r="F151" s="878"/>
      <c r="G151" s="878"/>
    </row>
    <row r="152" spans="1:7">
      <c r="B152" s="890" t="s">
        <v>3212</v>
      </c>
      <c r="C152" s="890"/>
      <c r="E152" s="878"/>
      <c r="F152" s="878"/>
      <c r="G152" s="878"/>
    </row>
    <row r="153" spans="1:7">
      <c r="B153" s="890" t="s">
        <v>3213</v>
      </c>
      <c r="C153" s="890"/>
      <c r="E153" s="878"/>
      <c r="F153" s="878"/>
      <c r="G153" s="878"/>
    </row>
    <row r="154" spans="1:7">
      <c r="A154" s="890"/>
      <c r="B154" s="902"/>
      <c r="C154" s="890"/>
      <c r="F154" s="1772"/>
      <c r="G154" s="1598" t="s">
        <v>3142</v>
      </c>
    </row>
    <row r="155" spans="1:7">
      <c r="A155" s="890"/>
      <c r="C155" s="890"/>
      <c r="F155" s="1767" t="s">
        <v>3144</v>
      </c>
      <c r="G155" s="1767" t="s">
        <v>2500</v>
      </c>
    </row>
    <row r="156" spans="1:7">
      <c r="A156" s="890"/>
      <c r="B156" s="902" t="s">
        <v>3204</v>
      </c>
      <c r="C156" s="890"/>
      <c r="F156" s="852"/>
      <c r="G156" s="852"/>
    </row>
    <row r="157" spans="1:7">
      <c r="A157" s="890"/>
      <c r="B157" s="902" t="s">
        <v>3205</v>
      </c>
      <c r="C157" s="890"/>
      <c r="F157" s="852"/>
      <c r="G157" s="852"/>
    </row>
    <row r="158" spans="1:7">
      <c r="A158" s="890"/>
      <c r="B158" s="902" t="s">
        <v>3214</v>
      </c>
      <c r="C158" s="890"/>
      <c r="F158" s="852"/>
      <c r="G158" s="852"/>
    </row>
    <row r="159" spans="1:7">
      <c r="A159" s="890"/>
      <c r="B159" s="902" t="s">
        <v>3207</v>
      </c>
      <c r="C159" s="890"/>
      <c r="F159" s="852"/>
      <c r="G159" s="852"/>
    </row>
    <row r="160" spans="1:7" ht="17.25" thickBot="1">
      <c r="A160" s="890"/>
      <c r="B160" s="1762" t="s">
        <v>994</v>
      </c>
      <c r="C160" s="890"/>
      <c r="F160" s="1050"/>
      <c r="G160" s="1050"/>
    </row>
    <row r="161" spans="1:9" ht="17.25" thickTop="1">
      <c r="B161" s="890"/>
      <c r="C161" s="890"/>
      <c r="E161" s="878"/>
      <c r="F161" s="878"/>
      <c r="G161" s="878"/>
    </row>
    <row r="162" spans="1:9">
      <c r="A162" s="831"/>
      <c r="B162" s="1762" t="s">
        <v>3215</v>
      </c>
      <c r="C162" s="890"/>
      <c r="E162" s="878"/>
      <c r="F162" s="878"/>
      <c r="G162" s="878"/>
    </row>
    <row r="163" spans="1:9">
      <c r="B163" s="890" t="s">
        <v>3216</v>
      </c>
      <c r="C163" s="890"/>
      <c r="E163" s="878"/>
      <c r="F163" s="878"/>
      <c r="G163" s="878"/>
    </row>
    <row r="164" spans="1:9" s="862" customFormat="1" ht="15.75">
      <c r="A164" s="1762"/>
      <c r="C164" s="1762"/>
      <c r="E164" s="878"/>
      <c r="F164" s="878"/>
      <c r="G164" s="878"/>
      <c r="I164" s="1771"/>
    </row>
    <row r="165" spans="1:9" s="1762" customFormat="1" ht="15.75">
      <c r="A165" s="1768" t="s">
        <v>3217</v>
      </c>
      <c r="B165" s="1768"/>
      <c r="C165" s="1768"/>
      <c r="D165" s="1768"/>
      <c r="E165" s="1768"/>
      <c r="F165" s="1768"/>
    </row>
    <row r="166" spans="1:9" s="1762" customFormat="1">
      <c r="B166" s="1784" t="s">
        <v>3218</v>
      </c>
      <c r="C166" s="1768"/>
      <c r="D166" s="1768"/>
      <c r="E166" s="1768"/>
      <c r="F166" s="1768"/>
    </row>
    <row r="167" spans="1:9" s="1762" customFormat="1">
      <c r="B167" s="1784" t="s">
        <v>3219</v>
      </c>
      <c r="C167" s="1768"/>
      <c r="D167" s="1768"/>
      <c r="E167" s="1768"/>
      <c r="F167" s="1768"/>
    </row>
    <row r="168" spans="1:9" s="1762" customFormat="1">
      <c r="B168" s="1768"/>
      <c r="C168" s="1768"/>
      <c r="D168" s="1768"/>
      <c r="F168" s="1768"/>
      <c r="G168" s="1598" t="s">
        <v>3193</v>
      </c>
    </row>
    <row r="169" spans="1:9" s="1762" customFormat="1" ht="15.75">
      <c r="C169" s="1768"/>
      <c r="D169" s="1768"/>
      <c r="F169" s="1767" t="s">
        <v>3144</v>
      </c>
      <c r="G169" s="1767" t="s">
        <v>2500</v>
      </c>
    </row>
    <row r="170" spans="1:9" s="1762" customFormat="1">
      <c r="B170" s="1784" t="s">
        <v>3220</v>
      </c>
      <c r="C170" s="1768"/>
      <c r="D170" s="1768"/>
      <c r="F170" s="1791"/>
      <c r="G170" s="1791"/>
    </row>
    <row r="171" spans="1:9" s="1762" customFormat="1">
      <c r="B171" s="1784" t="s">
        <v>2833</v>
      </c>
      <c r="C171" s="1768"/>
      <c r="D171" s="1768"/>
      <c r="F171" s="1791"/>
      <c r="G171" s="1791"/>
    </row>
    <row r="172" spans="1:9" s="1762" customFormat="1">
      <c r="B172" s="1784" t="s">
        <v>3221</v>
      </c>
      <c r="C172" s="1768"/>
      <c r="D172" s="1768"/>
      <c r="F172" s="1791"/>
      <c r="G172" s="1791"/>
    </row>
    <row r="173" spans="1:9" s="1762" customFormat="1" thickBot="1">
      <c r="B173" s="1768" t="s">
        <v>994</v>
      </c>
      <c r="C173" s="1768"/>
      <c r="D173" s="1768"/>
      <c r="F173" s="1792"/>
      <c r="G173" s="1792"/>
    </row>
    <row r="174" spans="1:9" s="1762" customFormat="1" thickTop="1">
      <c r="C174" s="1768"/>
      <c r="D174" s="1768"/>
      <c r="E174" s="1768"/>
      <c r="F174" s="1768"/>
    </row>
    <row r="175" spans="1:9">
      <c r="A175" s="831"/>
      <c r="B175" s="1762" t="s">
        <v>3222</v>
      </c>
      <c r="C175" s="890"/>
      <c r="E175" s="878"/>
      <c r="F175" s="878"/>
      <c r="G175" s="878"/>
    </row>
    <row r="176" spans="1:9">
      <c r="B176" s="890" t="s">
        <v>3223</v>
      </c>
      <c r="C176" s="890"/>
      <c r="E176" s="878"/>
      <c r="F176" s="878"/>
      <c r="G176" s="878"/>
    </row>
    <row r="177" spans="1:14">
      <c r="B177" s="890"/>
      <c r="C177" s="890"/>
      <c r="E177" s="878"/>
      <c r="F177" s="878"/>
      <c r="G177" s="878"/>
    </row>
    <row r="178" spans="1:14">
      <c r="B178" s="1762" t="s">
        <v>3224</v>
      </c>
      <c r="C178" s="890"/>
      <c r="E178" s="878"/>
      <c r="F178" s="878"/>
      <c r="G178" s="878"/>
    </row>
    <row r="179" spans="1:14">
      <c r="B179" s="890" t="s">
        <v>3223</v>
      </c>
      <c r="C179" s="890"/>
      <c r="E179" s="878"/>
      <c r="F179" s="878"/>
      <c r="G179" s="878"/>
    </row>
    <row r="180" spans="1:14">
      <c r="B180" s="890"/>
      <c r="C180" s="890"/>
      <c r="E180" s="878"/>
      <c r="F180" s="1768"/>
      <c r="G180" s="1598" t="s">
        <v>3193</v>
      </c>
    </row>
    <row r="181" spans="1:14">
      <c r="B181" s="890" t="s">
        <v>3225</v>
      </c>
      <c r="C181" s="890"/>
      <c r="E181" s="878"/>
      <c r="F181" s="1767" t="s">
        <v>3144</v>
      </c>
      <c r="G181" s="1767" t="s">
        <v>2500</v>
      </c>
    </row>
    <row r="182" spans="1:14">
      <c r="B182" s="890" t="s">
        <v>3225</v>
      </c>
      <c r="C182" s="890"/>
      <c r="E182" s="878"/>
      <c r="F182" s="1791"/>
      <c r="G182" s="1791"/>
    </row>
    <row r="183" spans="1:14" ht="17.25" thickBot="1">
      <c r="B183" s="1768" t="s">
        <v>994</v>
      </c>
      <c r="C183" s="890"/>
      <c r="E183" s="878"/>
      <c r="F183" s="1792"/>
      <c r="G183" s="1792"/>
    </row>
    <row r="184" spans="1:14" ht="17.25" thickTop="1">
      <c r="B184" s="890"/>
      <c r="C184" s="890"/>
      <c r="E184" s="878"/>
      <c r="F184" s="1784"/>
      <c r="G184" s="1784"/>
    </row>
    <row r="185" spans="1:14">
      <c r="A185" s="831"/>
      <c r="B185" s="1762" t="s">
        <v>3226</v>
      </c>
      <c r="C185" s="890"/>
      <c r="E185" s="878"/>
      <c r="F185" s="878"/>
      <c r="G185" s="878"/>
    </row>
    <row r="186" spans="1:14">
      <c r="B186" s="890" t="s">
        <v>3216</v>
      </c>
      <c r="C186" s="890"/>
      <c r="E186" s="878"/>
      <c r="F186" s="878"/>
      <c r="G186" s="878"/>
    </row>
    <row r="187" spans="1:14" s="1762" customFormat="1" ht="15.75">
      <c r="B187" s="1793"/>
      <c r="C187" s="1768"/>
      <c r="D187" s="1768"/>
      <c r="E187" s="1768"/>
      <c r="F187" s="1768"/>
    </row>
    <row r="188" spans="1:14" s="1762" customFormat="1" ht="15.75">
      <c r="A188" s="1762" t="s">
        <v>3227</v>
      </c>
      <c r="B188" s="1762" t="s">
        <v>3228</v>
      </c>
      <c r="C188" s="1768"/>
      <c r="D188" s="1768"/>
      <c r="E188" s="1768"/>
      <c r="F188" s="1768"/>
    </row>
    <row r="189" spans="1:14" s="1762" customFormat="1">
      <c r="B189" s="1784" t="s">
        <v>3229</v>
      </c>
      <c r="C189" s="1768"/>
      <c r="D189" s="1768"/>
      <c r="E189" s="1768"/>
      <c r="F189" s="1768"/>
    </row>
    <row r="190" spans="1:14" s="1762" customFormat="1">
      <c r="B190" s="1784" t="s">
        <v>3230</v>
      </c>
      <c r="C190" s="1768"/>
      <c r="D190" s="1768"/>
      <c r="E190" s="1768"/>
      <c r="F190" s="1768"/>
    </row>
    <row r="191" spans="1:14" s="1762" customFormat="1">
      <c r="B191" s="1784" t="s">
        <v>3231</v>
      </c>
      <c r="C191" s="1768"/>
      <c r="D191" s="1768"/>
      <c r="E191" s="1768"/>
      <c r="F191" s="1768"/>
    </row>
    <row r="192" spans="1:14" s="1762" customFormat="1">
      <c r="B192" s="1730"/>
      <c r="D192" s="966"/>
      <c r="G192" s="1598" t="s">
        <v>3193</v>
      </c>
      <c r="H192" s="1794"/>
      <c r="I192" s="1763"/>
      <c r="J192" s="1763"/>
      <c r="K192" s="1763"/>
      <c r="L192" s="1763"/>
      <c r="M192" s="1763"/>
      <c r="N192" s="1763"/>
    </row>
    <row r="193" spans="1:17" s="1762" customFormat="1" ht="15.75">
      <c r="B193" s="1730" t="s">
        <v>3232</v>
      </c>
      <c r="D193" s="966"/>
      <c r="F193" s="1767" t="s">
        <v>3144</v>
      </c>
      <c r="G193" s="1767" t="s">
        <v>2500</v>
      </c>
      <c r="H193" s="1795"/>
    </row>
    <row r="194" spans="1:17" s="1762" customFormat="1">
      <c r="B194" s="1768" t="s">
        <v>3228</v>
      </c>
      <c r="C194" s="1784"/>
      <c r="F194" s="852"/>
      <c r="G194" s="1788"/>
    </row>
    <row r="195" spans="1:17" s="1762" customFormat="1">
      <c r="B195" s="1796" t="s">
        <v>2927</v>
      </c>
      <c r="C195" s="1784"/>
      <c r="F195" s="852"/>
      <c r="G195" s="1788"/>
    </row>
    <row r="196" spans="1:17" s="1762" customFormat="1">
      <c r="B196" s="1796" t="s">
        <v>3233</v>
      </c>
      <c r="C196" s="1784"/>
      <c r="F196" s="852"/>
      <c r="G196" s="1788"/>
    </row>
    <row r="197" spans="1:17" s="1762" customFormat="1">
      <c r="B197" s="1796" t="s">
        <v>3234</v>
      </c>
      <c r="C197" s="1784"/>
      <c r="F197" s="1044"/>
      <c r="G197" s="1797"/>
    </row>
    <row r="198" spans="1:17" s="1762" customFormat="1">
      <c r="B198" s="1784"/>
      <c r="C198" s="1784"/>
      <c r="F198" s="1044"/>
      <c r="G198" s="1797"/>
    </row>
    <row r="199" spans="1:17" s="1762" customFormat="1">
      <c r="B199" s="1768" t="s">
        <v>3235</v>
      </c>
      <c r="C199" s="1784"/>
      <c r="F199" s="1044"/>
      <c r="G199" s="1797"/>
    </row>
    <row r="200" spans="1:17" s="1762" customFormat="1">
      <c r="B200" s="1796" t="s">
        <v>3236</v>
      </c>
      <c r="C200" s="1784"/>
      <c r="F200" s="1044"/>
      <c r="G200" s="1797"/>
    </row>
    <row r="201" spans="1:17" s="1762" customFormat="1">
      <c r="B201" s="1796" t="s">
        <v>3237</v>
      </c>
      <c r="C201" s="1784"/>
      <c r="F201" s="1044"/>
      <c r="G201" s="1797"/>
    </row>
    <row r="202" spans="1:17" s="1762" customFormat="1">
      <c r="B202" s="1796" t="s">
        <v>3238</v>
      </c>
      <c r="C202" s="1784"/>
      <c r="F202" s="1044"/>
      <c r="G202" s="1797"/>
    </row>
    <row r="203" spans="1:17" s="1762" customFormat="1">
      <c r="B203" s="1796" t="s">
        <v>3239</v>
      </c>
      <c r="C203" s="1768"/>
      <c r="F203" s="1798"/>
      <c r="G203" s="1797"/>
    </row>
    <row r="204" spans="1:17" s="1762" customFormat="1" thickBot="1">
      <c r="B204" s="1768" t="s">
        <v>994</v>
      </c>
      <c r="C204" s="1768"/>
      <c r="F204" s="1792"/>
      <c r="G204" s="1799"/>
    </row>
    <row r="205" spans="1:17" s="1762" customFormat="1" thickTop="1">
      <c r="B205" s="1793"/>
      <c r="C205" s="1768"/>
      <c r="D205" s="1768"/>
      <c r="E205" s="1768"/>
      <c r="F205" s="1768"/>
    </row>
    <row r="206" spans="1:17" s="880" customFormat="1" ht="20.25">
      <c r="A206" s="1762" t="s">
        <v>3240</v>
      </c>
      <c r="B206" s="1762" t="s">
        <v>3241</v>
      </c>
      <c r="C206" s="569"/>
      <c r="D206" s="569"/>
      <c r="E206" s="569"/>
      <c r="F206" s="569"/>
      <c r="G206" s="569"/>
      <c r="H206" s="569"/>
      <c r="I206" s="569"/>
      <c r="J206" s="569"/>
      <c r="K206" s="569"/>
      <c r="L206" s="831"/>
      <c r="M206" s="1800"/>
      <c r="N206" s="890"/>
      <c r="O206" s="890"/>
      <c r="P206" s="890"/>
      <c r="Q206" s="890"/>
    </row>
    <row r="207" spans="1:17" s="1762" customFormat="1">
      <c r="B207" s="890" t="s">
        <v>3242</v>
      </c>
      <c r="C207" s="1768"/>
      <c r="D207" s="1768"/>
      <c r="E207" s="1768"/>
      <c r="F207" s="1768"/>
    </row>
    <row r="208" spans="1:17" s="1762" customFormat="1">
      <c r="B208" s="1784" t="s">
        <v>3243</v>
      </c>
      <c r="C208" s="1768"/>
      <c r="D208" s="1768"/>
      <c r="E208" s="1768"/>
      <c r="F208" s="1768"/>
      <c r="G208" s="1598"/>
    </row>
    <row r="209" spans="1:17" s="1762" customFormat="1">
      <c r="B209" s="1784" t="s">
        <v>3244</v>
      </c>
      <c r="C209" s="1768"/>
      <c r="D209" s="1768"/>
      <c r="E209" s="1768"/>
      <c r="F209" s="1768"/>
      <c r="G209" s="1598"/>
    </row>
    <row r="210" spans="1:17" s="1762" customFormat="1">
      <c r="B210" s="1784"/>
      <c r="C210" s="1768"/>
      <c r="D210" s="1768"/>
      <c r="F210" s="1768"/>
      <c r="G210" s="1598" t="s">
        <v>3193</v>
      </c>
    </row>
    <row r="211" spans="1:17" s="1762" customFormat="1" ht="15.75">
      <c r="B211" s="1730" t="s">
        <v>3245</v>
      </c>
      <c r="F211" s="1767" t="s">
        <v>3144</v>
      </c>
      <c r="G211" s="1767" t="s">
        <v>2500</v>
      </c>
    </row>
    <row r="212" spans="1:17" s="890" customFormat="1">
      <c r="B212" s="1784" t="s">
        <v>3246</v>
      </c>
      <c r="F212" s="1791"/>
      <c r="G212" s="1791"/>
    </row>
    <row r="213" spans="1:17" s="890" customFormat="1">
      <c r="B213" s="1784" t="s">
        <v>3247</v>
      </c>
      <c r="F213" s="1791"/>
      <c r="G213" s="1791"/>
    </row>
    <row r="214" spans="1:17" s="890" customFormat="1">
      <c r="B214" s="1784" t="s">
        <v>3248</v>
      </c>
      <c r="F214" s="1791"/>
      <c r="G214" s="1791"/>
    </row>
    <row r="215" spans="1:17" s="890" customFormat="1">
      <c r="B215" s="1784" t="s">
        <v>3249</v>
      </c>
      <c r="F215" s="1801"/>
      <c r="G215" s="1801"/>
    </row>
    <row r="216" spans="1:17" s="890" customFormat="1">
      <c r="B216" s="1784" t="s">
        <v>3249</v>
      </c>
      <c r="F216" s="1801"/>
      <c r="G216" s="1801"/>
    </row>
    <row r="217" spans="1:17" s="1762" customFormat="1" thickBot="1">
      <c r="B217" s="1793" t="s">
        <v>994</v>
      </c>
      <c r="C217" s="1768"/>
      <c r="F217" s="1792"/>
      <c r="G217" s="1792"/>
    </row>
    <row r="218" spans="1:17" s="1762" customFormat="1" thickTop="1">
      <c r="B218" s="1793"/>
      <c r="C218" s="1768"/>
      <c r="D218" s="1768"/>
      <c r="E218" s="1768"/>
      <c r="F218" s="1768"/>
    </row>
    <row r="219" spans="1:17" s="880" customFormat="1" ht="20.25">
      <c r="A219" s="1762" t="s">
        <v>3250</v>
      </c>
      <c r="B219" s="1762" t="s">
        <v>3251</v>
      </c>
      <c r="C219" s="569"/>
      <c r="D219" s="569"/>
      <c r="E219" s="569"/>
      <c r="F219" s="569"/>
      <c r="G219" s="569"/>
      <c r="H219" s="569"/>
      <c r="I219" s="569"/>
      <c r="J219" s="569"/>
      <c r="K219" s="569"/>
      <c r="L219" s="831"/>
      <c r="M219" s="1800"/>
      <c r="N219" s="890"/>
      <c r="O219" s="890"/>
      <c r="P219" s="890"/>
      <c r="Q219" s="890"/>
    </row>
    <row r="220" spans="1:17" s="1762" customFormat="1">
      <c r="B220" s="890" t="s">
        <v>3252</v>
      </c>
      <c r="C220" s="1768"/>
      <c r="D220" s="1768"/>
      <c r="E220" s="1768"/>
      <c r="F220" s="1768"/>
    </row>
    <row r="221" spans="1:17" s="1762" customFormat="1">
      <c r="B221" s="1784" t="s">
        <v>3253</v>
      </c>
      <c r="C221" s="1768"/>
      <c r="D221" s="1768"/>
      <c r="E221" s="1768"/>
      <c r="F221" s="1768"/>
      <c r="G221" s="1598"/>
    </row>
    <row r="222" spans="1:17" s="1762" customFormat="1">
      <c r="B222" s="1784"/>
      <c r="C222" s="1768"/>
      <c r="D222" s="1768"/>
      <c r="F222" s="1768"/>
      <c r="G222" s="1598" t="s">
        <v>3193</v>
      </c>
    </row>
    <row r="223" spans="1:17" s="1762" customFormat="1" ht="15.75">
      <c r="B223" s="1730" t="s">
        <v>3245</v>
      </c>
      <c r="F223" s="1767" t="s">
        <v>3144</v>
      </c>
      <c r="G223" s="1767" t="s">
        <v>2500</v>
      </c>
    </row>
    <row r="224" spans="1:17" s="890" customFormat="1">
      <c r="B224" s="1784" t="s">
        <v>3246</v>
      </c>
      <c r="F224" s="1791"/>
      <c r="G224" s="1791"/>
    </row>
    <row r="225" spans="1:7" s="890" customFormat="1">
      <c r="B225" s="1784" t="s">
        <v>3247</v>
      </c>
      <c r="F225" s="1791"/>
      <c r="G225" s="1791"/>
    </row>
    <row r="226" spans="1:7" s="890" customFormat="1">
      <c r="B226" s="1784" t="s">
        <v>3254</v>
      </c>
      <c r="F226" s="1791"/>
      <c r="G226" s="1791"/>
    </row>
    <row r="227" spans="1:7" s="890" customFormat="1">
      <c r="B227" s="1784" t="s">
        <v>3249</v>
      </c>
      <c r="F227" s="1801"/>
      <c r="G227" s="1801"/>
    </row>
    <row r="228" spans="1:7" s="890" customFormat="1">
      <c r="B228" s="1784" t="s">
        <v>3249</v>
      </c>
      <c r="F228" s="1801"/>
      <c r="G228" s="1801"/>
    </row>
    <row r="229" spans="1:7" s="1762" customFormat="1" thickBot="1">
      <c r="B229" s="1793" t="s">
        <v>994</v>
      </c>
      <c r="C229" s="1768"/>
      <c r="F229" s="1792"/>
      <c r="G229" s="1792"/>
    </row>
    <row r="230" spans="1:7" s="1762" customFormat="1" thickTop="1">
      <c r="B230" s="1793"/>
      <c r="C230" s="1768"/>
      <c r="D230" s="1768"/>
      <c r="E230" s="1768"/>
      <c r="F230" s="1768"/>
    </row>
    <row r="231" spans="1:7" s="1762" customFormat="1" ht="15.75">
      <c r="A231" s="1762" t="s">
        <v>3255</v>
      </c>
      <c r="B231" s="1768" t="s">
        <v>3256</v>
      </c>
      <c r="C231" s="1768"/>
      <c r="D231" s="1768"/>
      <c r="E231" s="1768"/>
      <c r="F231" s="1768"/>
    </row>
    <row r="232" spans="1:7" s="1762" customFormat="1">
      <c r="B232" s="1784" t="s">
        <v>3257</v>
      </c>
      <c r="C232" s="1768"/>
      <c r="D232" s="1768"/>
      <c r="E232" s="1768"/>
      <c r="F232" s="1768"/>
      <c r="G232" s="1598"/>
    </row>
    <row r="233" spans="1:7" s="1762" customFormat="1">
      <c r="B233" s="1784" t="s">
        <v>3258</v>
      </c>
      <c r="C233" s="1768"/>
      <c r="D233" s="1768"/>
      <c r="E233" s="1768"/>
      <c r="F233" s="1768"/>
      <c r="G233" s="1598"/>
    </row>
    <row r="234" spans="1:7" s="1762" customFormat="1">
      <c r="B234" s="1784"/>
      <c r="C234" s="1768"/>
      <c r="D234" s="1768"/>
      <c r="F234" s="1768"/>
      <c r="G234" s="1598" t="s">
        <v>3193</v>
      </c>
    </row>
    <row r="235" spans="1:7" s="1762" customFormat="1" ht="15.75">
      <c r="B235" s="1762" t="s">
        <v>0</v>
      </c>
      <c r="C235" s="1768"/>
      <c r="D235" s="1768"/>
      <c r="F235" s="1767" t="s">
        <v>3144</v>
      </c>
      <c r="G235" s="1767" t="s">
        <v>2500</v>
      </c>
    </row>
    <row r="236" spans="1:7" s="1762" customFormat="1">
      <c r="B236" s="1784" t="s">
        <v>3259</v>
      </c>
      <c r="C236" s="1768"/>
      <c r="D236" s="1768"/>
      <c r="F236" s="1791"/>
      <c r="G236" s="1791"/>
    </row>
    <row r="237" spans="1:7" s="1762" customFormat="1">
      <c r="B237" s="1784" t="s">
        <v>3260</v>
      </c>
      <c r="C237" s="1768"/>
      <c r="D237" s="1768"/>
      <c r="F237" s="1791"/>
      <c r="G237" s="1791"/>
    </row>
    <row r="238" spans="1:7" s="1762" customFormat="1">
      <c r="B238" s="1784" t="s">
        <v>3261</v>
      </c>
      <c r="C238" s="1768"/>
      <c r="D238" s="1768"/>
      <c r="F238" s="1791"/>
      <c r="G238" s="1791"/>
    </row>
    <row r="239" spans="1:7" s="1762" customFormat="1" thickBot="1">
      <c r="B239" s="1768" t="s">
        <v>994</v>
      </c>
      <c r="C239" s="1768"/>
      <c r="D239" s="1768"/>
      <c r="F239" s="1792"/>
      <c r="G239" s="1792"/>
    </row>
    <row r="240" spans="1:7" s="1762" customFormat="1" thickTop="1">
      <c r="B240" s="1793"/>
      <c r="C240" s="1768"/>
      <c r="D240" s="1768"/>
      <c r="E240" s="1768"/>
      <c r="F240" s="1768"/>
    </row>
    <row r="241" spans="1:7" s="1762" customFormat="1" ht="15.75">
      <c r="A241" s="1762" t="s">
        <v>3262</v>
      </c>
      <c r="B241" s="1768" t="s">
        <v>3263</v>
      </c>
      <c r="C241" s="1768"/>
      <c r="D241" s="1768"/>
      <c r="E241" s="1768"/>
      <c r="F241" s="1768"/>
    </row>
    <row r="242" spans="1:7" s="1762" customFormat="1">
      <c r="B242" s="1784" t="s">
        <v>3264</v>
      </c>
      <c r="C242" s="1768"/>
      <c r="D242" s="1768"/>
      <c r="E242" s="1768"/>
      <c r="F242" s="1768"/>
    </row>
    <row r="243" spans="1:7" s="1762" customFormat="1">
      <c r="B243" s="1784" t="s">
        <v>3265</v>
      </c>
      <c r="C243" s="1768"/>
      <c r="D243" s="1768"/>
      <c r="E243" s="1768"/>
      <c r="F243" s="1768"/>
      <c r="G243" s="1598" t="s">
        <v>3193</v>
      </c>
    </row>
    <row r="244" spans="1:7" s="1762" customFormat="1">
      <c r="B244" s="1784"/>
      <c r="C244" s="1768"/>
      <c r="D244" s="1768"/>
      <c r="E244" s="1768"/>
      <c r="F244" s="1767" t="s">
        <v>3144</v>
      </c>
      <c r="G244" s="1767" t="s">
        <v>2500</v>
      </c>
    </row>
    <row r="245" spans="1:7" s="1762" customFormat="1">
      <c r="B245" s="1784" t="s">
        <v>3266</v>
      </c>
      <c r="C245" s="1768"/>
      <c r="D245" s="1768"/>
      <c r="E245" s="1768"/>
      <c r="F245" s="1767"/>
      <c r="G245" s="1767"/>
    </row>
    <row r="246" spans="1:7" s="1762" customFormat="1">
      <c r="B246" s="1784" t="s">
        <v>2084</v>
      </c>
      <c r="C246" s="1768"/>
      <c r="D246" s="1768"/>
      <c r="E246" s="1768"/>
      <c r="F246" s="1791"/>
      <c r="G246" s="1791"/>
    </row>
    <row r="247" spans="1:7" s="1762" customFormat="1" thickBot="1">
      <c r="B247" s="1768" t="s">
        <v>3267</v>
      </c>
      <c r="C247" s="1768"/>
      <c r="D247" s="1768"/>
      <c r="F247" s="1792"/>
      <c r="G247" s="1792"/>
    </row>
    <row r="248" spans="1:7" s="1762" customFormat="1" ht="17.25" thickTop="1">
      <c r="B248" s="1784"/>
      <c r="C248" s="1768"/>
      <c r="D248" s="1768"/>
      <c r="E248" s="1768"/>
      <c r="F248" s="1768"/>
    </row>
    <row r="249" spans="1:7" s="1762" customFormat="1" ht="15.75">
      <c r="A249" s="1762" t="s">
        <v>3268</v>
      </c>
      <c r="B249" s="1802" t="s">
        <v>3269</v>
      </c>
      <c r="C249" s="1768"/>
      <c r="D249" s="1768"/>
      <c r="E249" s="1768"/>
      <c r="F249" s="1768"/>
    </row>
    <row r="250" spans="1:7" s="1762" customFormat="1">
      <c r="A250" s="1774">
        <v>34200</v>
      </c>
      <c r="B250" s="1784" t="s">
        <v>3270</v>
      </c>
      <c r="C250" s="1768"/>
      <c r="D250" s="1768"/>
      <c r="E250" s="1768"/>
      <c r="F250" s="1768"/>
    </row>
    <row r="251" spans="1:7" s="1762" customFormat="1" ht="13.9" customHeight="1">
      <c r="B251" s="1784"/>
      <c r="C251" s="1768"/>
      <c r="D251" s="1768"/>
      <c r="E251" s="1768"/>
      <c r="F251" s="1768"/>
    </row>
    <row r="252" spans="1:7" s="1762" customFormat="1" ht="15.75">
      <c r="A252" s="1762" t="s">
        <v>3271</v>
      </c>
      <c r="B252" s="1802" t="s">
        <v>3272</v>
      </c>
      <c r="C252" s="1768"/>
      <c r="D252" s="1768"/>
      <c r="E252" s="1768"/>
      <c r="F252" s="1768"/>
    </row>
    <row r="253" spans="1:7" s="1762" customFormat="1">
      <c r="B253" s="1784" t="s">
        <v>3273</v>
      </c>
      <c r="C253" s="1768"/>
      <c r="D253" s="1768"/>
      <c r="E253" s="1768"/>
      <c r="F253" s="1768"/>
      <c r="G253" s="1598" t="s">
        <v>3193</v>
      </c>
    </row>
    <row r="254" spans="1:7" s="1762" customFormat="1" ht="15.75">
      <c r="B254" s="1762" t="s">
        <v>0</v>
      </c>
      <c r="C254" s="1768"/>
      <c r="D254" s="1768"/>
      <c r="E254" s="1768"/>
      <c r="F254" s="1767" t="s">
        <v>2500</v>
      </c>
      <c r="G254" s="1767" t="s">
        <v>3274</v>
      </c>
    </row>
    <row r="255" spans="1:7" s="1762" customFormat="1" ht="15.75">
      <c r="C255" s="1768"/>
      <c r="D255" s="1768"/>
      <c r="E255" s="878"/>
      <c r="F255" s="1767"/>
      <c r="G255" s="1767"/>
    </row>
    <row r="256" spans="1:7" s="1762" customFormat="1" ht="15.75">
      <c r="C256" s="1768"/>
      <c r="D256" s="1768"/>
      <c r="E256" s="878"/>
      <c r="F256" s="1767"/>
      <c r="G256" s="1767"/>
    </row>
    <row r="257" spans="1:7" s="1762" customFormat="1" thickBot="1">
      <c r="B257" s="1762" t="s">
        <v>994</v>
      </c>
      <c r="C257" s="1768"/>
      <c r="D257" s="1768"/>
      <c r="E257" s="878"/>
      <c r="F257" s="1050"/>
      <c r="G257" s="1050"/>
    </row>
    <row r="258" spans="1:7" s="1762" customFormat="1" thickTop="1">
      <c r="C258" s="1768"/>
      <c r="D258" s="1768"/>
      <c r="E258" s="878"/>
      <c r="F258" s="878"/>
      <c r="G258" s="878"/>
    </row>
    <row r="259" spans="1:7" s="1762" customFormat="1">
      <c r="A259" s="1762" t="s">
        <v>3275</v>
      </c>
      <c r="B259" s="1784" t="s">
        <v>3276</v>
      </c>
      <c r="C259" s="1768"/>
      <c r="D259" s="1768"/>
      <c r="E259" s="1768"/>
      <c r="F259" s="1768"/>
    </row>
    <row r="260" spans="1:7" s="1762" customFormat="1" ht="15.75">
      <c r="B260" s="1793"/>
      <c r="C260" s="1768"/>
      <c r="D260" s="1768"/>
      <c r="E260" s="1768"/>
      <c r="F260" s="1768"/>
    </row>
    <row r="261" spans="1:7" s="1762" customFormat="1">
      <c r="A261" s="1803" t="s">
        <v>3277</v>
      </c>
      <c r="B261" s="1804"/>
      <c r="C261" s="1805"/>
      <c r="D261" s="1805"/>
      <c r="E261" s="1805"/>
      <c r="F261" s="1805"/>
      <c r="G261" s="1806"/>
    </row>
    <row r="262" spans="1:7" s="1762" customFormat="1">
      <c r="A262" s="1807" t="s">
        <v>3278</v>
      </c>
      <c r="B262" s="1793"/>
      <c r="C262" s="1768"/>
      <c r="D262" s="1768"/>
      <c r="E262" s="1768"/>
      <c r="F262" s="1768"/>
      <c r="G262" s="1808"/>
    </row>
    <row r="263" spans="1:7" s="1762" customFormat="1">
      <c r="A263" s="988"/>
      <c r="B263" s="1809"/>
      <c r="C263" s="1778"/>
      <c r="D263" s="1778"/>
      <c r="E263" s="1778"/>
      <c r="F263" s="1778"/>
      <c r="G263" s="1810"/>
    </row>
    <row r="264" spans="1:7" s="1762" customFormat="1" ht="15.75">
      <c r="B264" s="1793"/>
      <c r="C264" s="1768"/>
      <c r="D264" s="1768"/>
      <c r="E264" s="1768"/>
      <c r="F264" s="1768"/>
    </row>
    <row r="265" spans="1:7" s="1762" customFormat="1" ht="15.75">
      <c r="B265" s="1793"/>
      <c r="C265" s="1768"/>
      <c r="D265" s="1768"/>
      <c r="E265" s="1768"/>
      <c r="F265" s="1768"/>
    </row>
    <row r="266" spans="1:7" s="1762" customFormat="1" ht="15.75">
      <c r="B266" s="1793"/>
      <c r="C266" s="1768"/>
      <c r="D266" s="1768"/>
      <c r="E266" s="1768"/>
      <c r="F266" s="1768"/>
    </row>
    <row r="267" spans="1:7" s="1762" customFormat="1" ht="15.75">
      <c r="B267" s="1793"/>
      <c r="C267" s="1768"/>
      <c r="D267" s="1768"/>
      <c r="E267" s="1768"/>
      <c r="F267" s="1768"/>
    </row>
    <row r="268" spans="1:7" s="1762" customFormat="1" ht="15.75">
      <c r="B268" s="1793"/>
      <c r="C268" s="1768"/>
      <c r="D268" s="1768"/>
      <c r="E268" s="1768"/>
      <c r="F268" s="1768"/>
    </row>
    <row r="269" spans="1:7" s="1762" customFormat="1" ht="15.75">
      <c r="B269" s="1793"/>
      <c r="C269" s="1768"/>
      <c r="D269" s="1768"/>
      <c r="E269" s="1768"/>
      <c r="F269" s="1768"/>
    </row>
    <row r="270" spans="1:7" s="1762" customFormat="1" ht="15.75">
      <c r="B270" s="1793"/>
      <c r="C270" s="1768"/>
      <c r="D270" s="1768"/>
      <c r="E270" s="1768"/>
      <c r="F270" s="1768"/>
    </row>
    <row r="271" spans="1:7" s="1762" customFormat="1" ht="15.75">
      <c r="B271" s="1793"/>
      <c r="C271" s="1768"/>
      <c r="D271" s="1768"/>
      <c r="E271" s="1768"/>
      <c r="F271" s="1768"/>
    </row>
    <row r="272" spans="1:7" s="1762" customFormat="1" ht="15.75">
      <c r="B272" s="1793"/>
      <c r="C272" s="1768"/>
      <c r="D272" s="1768"/>
      <c r="E272" s="1768"/>
      <c r="F272" s="1768"/>
    </row>
    <row r="273" spans="2:6" s="1762" customFormat="1" ht="15.75">
      <c r="B273" s="1793"/>
      <c r="C273" s="1768"/>
      <c r="D273" s="1768"/>
      <c r="E273" s="1768"/>
      <c r="F273" s="1768"/>
    </row>
    <row r="274" spans="2:6" s="1762" customFormat="1" ht="15.75">
      <c r="B274" s="1793"/>
      <c r="C274" s="1768"/>
      <c r="D274" s="1768"/>
      <c r="E274" s="1768"/>
      <c r="F274" s="1768"/>
    </row>
    <row r="275" spans="2:6" s="1762" customFormat="1" ht="15.75">
      <c r="B275" s="1793"/>
      <c r="C275" s="1768"/>
      <c r="D275" s="1768"/>
      <c r="E275" s="1768"/>
      <c r="F275" s="1768"/>
    </row>
    <row r="276" spans="2:6" s="1762" customFormat="1" ht="15.75">
      <c r="B276" s="1793"/>
      <c r="C276" s="1768"/>
      <c r="D276" s="1768"/>
      <c r="E276" s="1768"/>
      <c r="F276" s="1768"/>
    </row>
    <row r="277" spans="2:6" s="1762" customFormat="1" ht="15.75">
      <c r="B277" s="1793"/>
      <c r="C277" s="1768"/>
      <c r="D277" s="1768"/>
      <c r="E277" s="1768"/>
      <c r="F277" s="1768"/>
    </row>
    <row r="278" spans="2:6" s="1762" customFormat="1" ht="15.75">
      <c r="B278" s="1793"/>
      <c r="C278" s="1768"/>
      <c r="D278" s="1768"/>
      <c r="E278" s="1768"/>
      <c r="F278" s="1768"/>
    </row>
    <row r="279" spans="2:6" s="1762" customFormat="1" ht="15.75">
      <c r="B279" s="1793"/>
      <c r="C279" s="1768"/>
      <c r="D279" s="1768"/>
      <c r="E279" s="1768"/>
      <c r="F279" s="1768"/>
    </row>
    <row r="280" spans="2:6" s="1762" customFormat="1" ht="15.75">
      <c r="B280" s="1793"/>
      <c r="C280" s="1768"/>
      <c r="D280" s="1768"/>
      <c r="E280" s="1768"/>
      <c r="F280" s="1768"/>
    </row>
    <row r="281" spans="2:6" s="1762" customFormat="1" ht="15.75">
      <c r="B281" s="1793"/>
      <c r="C281" s="1768"/>
      <c r="D281" s="1768"/>
      <c r="E281" s="1768"/>
      <c r="F281" s="1768"/>
    </row>
    <row r="282" spans="2:6" s="1762" customFormat="1" ht="15.75">
      <c r="B282" s="1793"/>
      <c r="C282" s="1768"/>
      <c r="D282" s="1768"/>
      <c r="E282" s="1768"/>
      <c r="F282" s="1768"/>
    </row>
    <row r="283" spans="2:6" s="1762" customFormat="1" ht="15.75">
      <c r="B283" s="1793"/>
      <c r="C283" s="1768"/>
      <c r="D283" s="1768"/>
      <c r="E283" s="1768"/>
      <c r="F283" s="1768"/>
    </row>
    <row r="284" spans="2:6" s="1762" customFormat="1" ht="15.75">
      <c r="B284" s="1793"/>
      <c r="C284" s="1768"/>
      <c r="D284" s="1768"/>
      <c r="E284" s="1768"/>
      <c r="F284" s="1768"/>
    </row>
    <row r="285" spans="2:6" s="1762" customFormat="1" ht="15.75">
      <c r="B285" s="1793"/>
      <c r="C285" s="1768"/>
      <c r="D285" s="1768"/>
      <c r="E285" s="1768"/>
      <c r="F285" s="1768"/>
    </row>
    <row r="286" spans="2:6" s="1762" customFormat="1" ht="15.75">
      <c r="B286" s="1793"/>
      <c r="C286" s="1768"/>
      <c r="D286" s="1768"/>
      <c r="E286" s="1768"/>
      <c r="F286" s="1768"/>
    </row>
    <row r="287" spans="2:6" s="1762" customFormat="1" ht="15.75">
      <c r="B287" s="1793"/>
      <c r="C287" s="1768"/>
      <c r="D287" s="1768"/>
      <c r="E287" s="1768"/>
      <c r="F287" s="1768"/>
    </row>
    <row r="288" spans="2:6" s="1762" customFormat="1" ht="15.75">
      <c r="B288" s="1793"/>
      <c r="C288" s="1768"/>
      <c r="D288" s="1768"/>
      <c r="E288" s="1768"/>
      <c r="F288" s="1768"/>
    </row>
    <row r="289" spans="2:6" s="1762" customFormat="1" ht="15.75">
      <c r="B289" s="1793"/>
      <c r="C289" s="1768"/>
      <c r="D289" s="1768"/>
      <c r="E289" s="1768"/>
      <c r="F289" s="1768"/>
    </row>
    <row r="290" spans="2:6" s="1762" customFormat="1" ht="15.75">
      <c r="B290" s="1793"/>
      <c r="C290" s="1768"/>
      <c r="D290" s="1768"/>
      <c r="E290" s="1768"/>
      <c r="F290" s="1768"/>
    </row>
    <row r="291" spans="2:6" s="1762" customFormat="1" ht="15.75">
      <c r="B291" s="1793"/>
      <c r="C291" s="1768"/>
      <c r="D291" s="1768"/>
      <c r="E291" s="1768"/>
      <c r="F291" s="1768"/>
    </row>
    <row r="292" spans="2:6" s="1762" customFormat="1" ht="15.75">
      <c r="B292" s="1793"/>
      <c r="C292" s="1768"/>
      <c r="D292" s="1768"/>
      <c r="E292" s="1768"/>
      <c r="F292" s="1768"/>
    </row>
    <row r="293" spans="2:6" s="1762" customFormat="1" ht="15.75">
      <c r="B293" s="1793"/>
      <c r="C293" s="1768"/>
      <c r="D293" s="1768"/>
      <c r="E293" s="1768"/>
      <c r="F293" s="1768"/>
    </row>
    <row r="294" spans="2:6" s="1762" customFormat="1" ht="15.75">
      <c r="B294" s="1793"/>
      <c r="C294" s="1768"/>
      <c r="D294" s="1768"/>
      <c r="E294" s="1768"/>
      <c r="F294" s="1768"/>
    </row>
    <row r="295" spans="2:6" s="1762" customFormat="1" ht="15.75">
      <c r="B295" s="1793"/>
      <c r="C295" s="1768"/>
      <c r="D295" s="1768"/>
      <c r="E295" s="1768"/>
      <c r="F295" s="1768"/>
    </row>
    <row r="296" spans="2:6" s="1762" customFormat="1" ht="15.75">
      <c r="B296" s="1793"/>
      <c r="C296" s="1768"/>
      <c r="D296" s="1768"/>
      <c r="E296" s="1768"/>
      <c r="F296" s="1768"/>
    </row>
    <row r="297" spans="2:6" s="1762" customFormat="1" ht="15.75">
      <c r="B297" s="1793"/>
      <c r="C297" s="1768"/>
      <c r="D297" s="1768"/>
      <c r="E297" s="1768"/>
      <c r="F297" s="1768"/>
    </row>
    <row r="298" spans="2:6" s="1762" customFormat="1" ht="15.75">
      <c r="B298" s="1793"/>
      <c r="C298" s="1768"/>
      <c r="D298" s="1768"/>
      <c r="E298" s="1768"/>
      <c r="F298" s="1768"/>
    </row>
    <row r="299" spans="2:6" s="1762" customFormat="1" ht="15.75">
      <c r="B299" s="1793"/>
      <c r="C299" s="1768"/>
      <c r="D299" s="1768"/>
      <c r="E299" s="1768"/>
      <c r="F299" s="1768"/>
    </row>
    <row r="300" spans="2:6" s="1762" customFormat="1" ht="15.75">
      <c r="B300" s="1793"/>
      <c r="C300" s="1768"/>
      <c r="D300" s="1768"/>
      <c r="E300" s="1768"/>
      <c r="F300" s="1768"/>
    </row>
    <row r="301" spans="2:6" s="1762" customFormat="1" ht="15.75">
      <c r="B301" s="1793"/>
      <c r="C301" s="1768"/>
      <c r="D301" s="1768"/>
      <c r="E301" s="1768"/>
      <c r="F301" s="1768"/>
    </row>
    <row r="302" spans="2:6" s="1762" customFormat="1" ht="15.75">
      <c r="B302" s="1793"/>
      <c r="C302" s="1768"/>
      <c r="D302" s="1768"/>
      <c r="E302" s="1768"/>
      <c r="F302" s="1768"/>
    </row>
    <row r="303" spans="2:6" s="1762" customFormat="1" ht="15.75">
      <c r="B303" s="1793"/>
      <c r="C303" s="1768"/>
      <c r="D303" s="1768"/>
      <c r="E303" s="1768"/>
      <c r="F303" s="1768"/>
    </row>
    <row r="304" spans="2:6" s="1762" customFormat="1" ht="15.75">
      <c r="B304" s="1793"/>
      <c r="C304" s="1768"/>
      <c r="D304" s="1768"/>
      <c r="E304" s="1768"/>
      <c r="F304" s="1768"/>
    </row>
    <row r="305" spans="2:6" s="1762" customFormat="1" ht="15.75">
      <c r="B305" s="1793"/>
      <c r="C305" s="1768"/>
      <c r="D305" s="1768"/>
      <c r="E305" s="1768"/>
      <c r="F305" s="1768"/>
    </row>
    <row r="306" spans="2:6" s="1762" customFormat="1" ht="15.75">
      <c r="B306" s="1793"/>
      <c r="C306" s="1768"/>
      <c r="D306" s="1768"/>
      <c r="E306" s="1768"/>
      <c r="F306" s="1768"/>
    </row>
    <row r="307" spans="2:6" s="1762" customFormat="1" ht="15.75">
      <c r="B307" s="1793"/>
      <c r="C307" s="1768"/>
      <c r="D307" s="1768"/>
      <c r="E307" s="1768"/>
      <c r="F307" s="1768"/>
    </row>
    <row r="308" spans="2:6" s="1762" customFormat="1" ht="15.75">
      <c r="B308" s="1793"/>
      <c r="C308" s="1768"/>
      <c r="D308" s="1768"/>
      <c r="E308" s="1768"/>
      <c r="F308" s="1768"/>
    </row>
    <row r="309" spans="2:6" s="1762" customFormat="1" ht="15.75">
      <c r="B309" s="1793"/>
      <c r="C309" s="1768"/>
      <c r="D309" s="1768"/>
      <c r="E309" s="1768"/>
      <c r="F309" s="1768"/>
    </row>
    <row r="310" spans="2:6" s="1762" customFormat="1" ht="15.75">
      <c r="B310" s="1793"/>
      <c r="C310" s="1768"/>
      <c r="D310" s="1768"/>
      <c r="E310" s="1768"/>
      <c r="F310" s="1768"/>
    </row>
    <row r="311" spans="2:6" s="1762" customFormat="1" ht="15.75">
      <c r="B311" s="1793"/>
      <c r="C311" s="1768"/>
      <c r="D311" s="1768"/>
      <c r="E311" s="1768"/>
      <c r="F311" s="1768"/>
    </row>
    <row r="312" spans="2:6" s="1762" customFormat="1" ht="15.75">
      <c r="B312" s="1793"/>
      <c r="C312" s="1768"/>
      <c r="D312" s="1768"/>
      <c r="E312" s="1768"/>
      <c r="F312" s="1768"/>
    </row>
    <row r="313" spans="2:6" s="1762" customFormat="1" ht="15.75">
      <c r="B313" s="1793"/>
      <c r="C313" s="1768"/>
      <c r="D313" s="1768"/>
      <c r="E313" s="1768"/>
      <c r="F313" s="1768"/>
    </row>
    <row r="314" spans="2:6" s="1762" customFormat="1" ht="15.75">
      <c r="B314" s="1793"/>
      <c r="C314" s="1768"/>
      <c r="D314" s="1768"/>
      <c r="E314" s="1768"/>
      <c r="F314" s="1768"/>
    </row>
    <row r="315" spans="2:6" s="1762" customFormat="1" ht="15.75">
      <c r="B315" s="1793"/>
      <c r="C315" s="1768"/>
      <c r="D315" s="1768"/>
      <c r="E315" s="1768"/>
      <c r="F315" s="1768"/>
    </row>
    <row r="316" spans="2:6" s="1762" customFormat="1" ht="15.75">
      <c r="B316" s="1793"/>
      <c r="C316" s="1768"/>
      <c r="D316" s="1768"/>
      <c r="E316" s="1768"/>
      <c r="F316" s="1768"/>
    </row>
    <row r="317" spans="2:6" s="1762" customFormat="1" ht="15.75">
      <c r="B317" s="1793"/>
      <c r="C317" s="1768"/>
      <c r="D317" s="1768"/>
      <c r="E317" s="1768"/>
      <c r="F317" s="1768"/>
    </row>
    <row r="318" spans="2:6" s="1762" customFormat="1" ht="15.75">
      <c r="B318" s="1793"/>
      <c r="C318" s="1768"/>
      <c r="D318" s="1768"/>
      <c r="E318" s="1768"/>
      <c r="F318" s="1768"/>
    </row>
    <row r="319" spans="2:6" s="1762" customFormat="1" ht="15.75">
      <c r="B319" s="1793"/>
      <c r="C319" s="1768"/>
      <c r="D319" s="1768"/>
      <c r="E319" s="1768"/>
      <c r="F319" s="1768"/>
    </row>
    <row r="320" spans="2:6" s="1762" customFormat="1" ht="15.75">
      <c r="B320" s="1793"/>
      <c r="C320" s="1768"/>
      <c r="D320" s="1768"/>
      <c r="E320" s="1768"/>
      <c r="F320" s="1768"/>
    </row>
    <row r="321" spans="2:6" s="1762" customFormat="1" ht="15.75">
      <c r="B321" s="1793"/>
      <c r="C321" s="1768"/>
      <c r="D321" s="1768"/>
      <c r="E321" s="1768"/>
      <c r="F321" s="1768"/>
    </row>
    <row r="322" spans="2:6" s="1762" customFormat="1" ht="15.75">
      <c r="B322" s="1793"/>
      <c r="C322" s="1768"/>
      <c r="D322" s="1768"/>
      <c r="E322" s="1768"/>
      <c r="F322" s="1768"/>
    </row>
    <row r="323" spans="2:6" s="1762" customFormat="1" ht="15.75">
      <c r="B323" s="1793"/>
      <c r="C323" s="1768"/>
      <c r="D323" s="1768"/>
      <c r="E323" s="1768"/>
      <c r="F323" s="1768"/>
    </row>
    <row r="324" spans="2:6" s="1762" customFormat="1" ht="15.75">
      <c r="B324" s="1793"/>
      <c r="C324" s="1768"/>
      <c r="D324" s="1768"/>
      <c r="E324" s="1768"/>
      <c r="F324" s="1768"/>
    </row>
    <row r="325" spans="2:6" s="1762" customFormat="1" ht="15.75">
      <c r="B325" s="1793"/>
      <c r="C325" s="1768"/>
      <c r="D325" s="1768"/>
      <c r="E325" s="1768"/>
      <c r="F325" s="1768"/>
    </row>
    <row r="326" spans="2:6" s="1762" customFormat="1" ht="15.75">
      <c r="B326" s="1793"/>
      <c r="C326" s="1768"/>
      <c r="D326" s="1768"/>
      <c r="E326" s="1768"/>
      <c r="F326" s="1768"/>
    </row>
    <row r="327" spans="2:6" s="1762" customFormat="1" ht="15.75">
      <c r="B327" s="1793"/>
      <c r="C327" s="1768"/>
      <c r="D327" s="1768"/>
      <c r="E327" s="1768"/>
      <c r="F327" s="1768"/>
    </row>
    <row r="328" spans="2:6" s="1762" customFormat="1" ht="15.75">
      <c r="B328" s="1793"/>
      <c r="C328" s="1768"/>
      <c r="D328" s="1768"/>
      <c r="E328" s="1768"/>
      <c r="F328" s="1768"/>
    </row>
    <row r="329" spans="2:6" s="1762" customFormat="1" ht="15.75">
      <c r="B329" s="1793"/>
      <c r="C329" s="1768"/>
      <c r="D329" s="1768"/>
      <c r="E329" s="1768"/>
      <c r="F329" s="1768"/>
    </row>
    <row r="330" spans="2:6" s="1762" customFormat="1" ht="15.75">
      <c r="B330" s="1793"/>
      <c r="C330" s="1768"/>
      <c r="D330" s="1768"/>
      <c r="E330" s="1768"/>
      <c r="F330" s="1768"/>
    </row>
    <row r="331" spans="2:6" s="1762" customFormat="1" ht="15.75">
      <c r="B331" s="1793"/>
      <c r="C331" s="1768"/>
      <c r="D331" s="1768"/>
      <c r="E331" s="1768"/>
      <c r="F331" s="1768"/>
    </row>
    <row r="332" spans="2:6" s="1762" customFormat="1" ht="15.75">
      <c r="B332" s="1793"/>
      <c r="C332" s="1768"/>
      <c r="D332" s="1768"/>
      <c r="E332" s="1768"/>
      <c r="F332" s="1768"/>
    </row>
    <row r="333" spans="2:6" s="1762" customFormat="1" ht="15.75">
      <c r="B333" s="1793"/>
      <c r="C333" s="1768"/>
      <c r="D333" s="1768"/>
      <c r="E333" s="1768"/>
      <c r="F333" s="1768"/>
    </row>
    <row r="334" spans="2:6" s="1762" customFormat="1" ht="15.75">
      <c r="B334" s="1793"/>
      <c r="C334" s="1768"/>
      <c r="D334" s="1768"/>
      <c r="E334" s="1768"/>
      <c r="F334" s="1768"/>
    </row>
    <row r="335" spans="2:6" s="1762" customFormat="1" ht="15.75">
      <c r="B335" s="1793"/>
      <c r="C335" s="1768"/>
      <c r="D335" s="1768"/>
      <c r="E335" s="1768"/>
      <c r="F335" s="1768"/>
    </row>
    <row r="336" spans="2:6" s="1762" customFormat="1" ht="15.75">
      <c r="B336" s="1793"/>
      <c r="C336" s="1768"/>
      <c r="D336" s="1768"/>
      <c r="E336" s="1768"/>
      <c r="F336" s="1768"/>
    </row>
    <row r="337" spans="3:6" s="1762" customFormat="1" ht="15.75">
      <c r="C337" s="1768"/>
      <c r="D337" s="1768"/>
      <c r="E337" s="1768"/>
      <c r="F337" s="1768"/>
    </row>
    <row r="340" spans="3:6" s="1762" customFormat="1" ht="15.75"/>
    <row r="341" spans="3:6" s="1762" customFormat="1" ht="15.75"/>
    <row r="342" spans="3:6" s="1762" customFormat="1" ht="15.75"/>
    <row r="343" spans="3:6" s="1762" customFormat="1" ht="15.75"/>
  </sheetData>
  <protectedRanges>
    <protectedRange sqref="B253" name="Range3"/>
  </protectedRanges>
  <printOptions horizontalCentered="1"/>
  <pageMargins left="0.31496062992125984" right="0" top="0.19685039370078741" bottom="0" header="0" footer="0"/>
  <pageSetup scale="125" orientation="portrait" r:id="rId1"/>
  <rowBreaks count="3" manualBreakCount="3">
    <brk id="140" max="6" man="1"/>
    <brk id="187" max="6" man="1"/>
    <brk id="229" max="6" man="1"/>
  </row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92"/>
  <sheetViews>
    <sheetView topLeftCell="A10" zoomScaleNormal="100" zoomScaleSheetLayoutView="115" zoomScalePageLayoutView="90" workbookViewId="0">
      <selection activeCell="D7" sqref="D7"/>
    </sheetView>
  </sheetViews>
  <sheetFormatPr defaultColWidth="8.85546875" defaultRowHeight="16.5"/>
  <cols>
    <col min="1" max="1" width="7.28515625" style="1762" customWidth="1"/>
    <col min="2" max="2" width="16.28515625" style="831" customWidth="1"/>
    <col min="3" max="3" width="13.5703125" style="831" customWidth="1"/>
    <col min="4" max="4" width="2.5703125" style="831" customWidth="1"/>
    <col min="5" max="5" width="16" style="831" customWidth="1"/>
    <col min="6" max="6" width="14.140625" style="831" customWidth="1"/>
    <col min="7" max="7" width="11.140625" style="1811" customWidth="1"/>
    <col min="8" max="8" width="13" style="831" customWidth="1"/>
    <col min="9" max="9" width="3.28515625" style="831" customWidth="1"/>
    <col min="10" max="10" width="12.28515625" style="831" customWidth="1"/>
    <col min="11" max="11" width="12.5703125" style="831" customWidth="1"/>
    <col min="12" max="12" width="12.28515625" style="831" customWidth="1"/>
    <col min="13" max="13" width="13.85546875" style="831" customWidth="1"/>
    <col min="14" max="16384" width="8.85546875" style="831"/>
  </cols>
  <sheetData>
    <row r="1" spans="1:8">
      <c r="D1" s="1763"/>
    </row>
    <row r="2" spans="1:8">
      <c r="A2" s="831"/>
      <c r="D2" s="1763" t="s">
        <v>2887</v>
      </c>
    </row>
    <row r="3" spans="1:8">
      <c r="A3" s="831"/>
      <c r="D3" s="1763" t="s">
        <v>2097</v>
      </c>
    </row>
    <row r="4" spans="1:8">
      <c r="A4" s="831"/>
      <c r="D4" s="1763" t="s">
        <v>3279</v>
      </c>
    </row>
    <row r="5" spans="1:8">
      <c r="A5" s="831"/>
      <c r="D5" s="1763" t="s">
        <v>3121</v>
      </c>
    </row>
    <row r="6" spans="1:8" ht="31.15" customHeight="1">
      <c r="A6" s="3648" t="s">
        <v>3280</v>
      </c>
      <c r="B6" s="3648"/>
      <c r="C6" s="3648"/>
      <c r="D6" s="3648"/>
      <c r="E6" s="3648"/>
      <c r="F6" s="3648"/>
      <c r="G6" s="3648"/>
      <c r="H6" s="3648"/>
    </row>
    <row r="7" spans="1:8">
      <c r="A7" s="831"/>
      <c r="D7" s="1763"/>
    </row>
    <row r="8" spans="1:8">
      <c r="A8" s="1762" t="s">
        <v>3139</v>
      </c>
      <c r="B8" s="862" t="s">
        <v>2980</v>
      </c>
    </row>
    <row r="9" spans="1:8">
      <c r="B9" s="831" t="s">
        <v>3140</v>
      </c>
    </row>
    <row r="10" spans="1:8">
      <c r="B10" s="862"/>
    </row>
    <row r="11" spans="1:8" s="862" customFormat="1">
      <c r="B11" s="1762" t="s">
        <v>3141</v>
      </c>
      <c r="F11" s="1772"/>
      <c r="G11" s="1812"/>
      <c r="H11" s="1598" t="s">
        <v>3142</v>
      </c>
    </row>
    <row r="12" spans="1:8" ht="32.25">
      <c r="B12" s="831" t="s">
        <v>3143</v>
      </c>
      <c r="F12" s="1767" t="s">
        <v>2974</v>
      </c>
      <c r="G12" s="904" t="s">
        <v>3281</v>
      </c>
      <c r="H12" s="1767" t="s">
        <v>2976</v>
      </c>
    </row>
    <row r="13" spans="1:8">
      <c r="A13" s="858">
        <v>11000</v>
      </c>
      <c r="B13" s="831" t="s">
        <v>2821</v>
      </c>
      <c r="C13" s="858"/>
      <c r="F13" s="1045"/>
      <c r="G13" s="1813"/>
      <c r="H13" s="1045"/>
    </row>
    <row r="14" spans="1:8">
      <c r="A14" s="858">
        <v>14000</v>
      </c>
      <c r="B14" s="831" t="s">
        <v>3145</v>
      </c>
      <c r="C14" s="858"/>
      <c r="F14" s="1045"/>
      <c r="G14" s="1813"/>
      <c r="H14" s="1045"/>
    </row>
    <row r="15" spans="1:8" ht="17.25" thickBot="1">
      <c r="A15" s="890"/>
      <c r="B15" s="1762" t="s">
        <v>994</v>
      </c>
      <c r="F15" s="1050"/>
      <c r="G15" s="1814"/>
      <c r="H15" s="1050"/>
    </row>
    <row r="16" spans="1:8" ht="17.25" thickTop="1">
      <c r="A16" s="890"/>
    </row>
    <row r="17" spans="1:10" s="862" customFormat="1">
      <c r="A17" s="890"/>
      <c r="B17" s="1762"/>
      <c r="C17" s="1762"/>
      <c r="E17" s="878"/>
      <c r="F17" s="878"/>
      <c r="G17" s="1812"/>
      <c r="H17" s="878"/>
    </row>
    <row r="18" spans="1:10" s="862" customFormat="1">
      <c r="A18" s="890"/>
      <c r="B18" s="1762" t="s">
        <v>3147</v>
      </c>
      <c r="C18" s="1762"/>
      <c r="F18" s="1772"/>
      <c r="G18" s="1812"/>
      <c r="H18" s="1598" t="s">
        <v>3142</v>
      </c>
    </row>
    <row r="19" spans="1:10" s="862" customFormat="1" ht="32.25">
      <c r="A19" s="831"/>
      <c r="B19" s="1762"/>
      <c r="C19" s="1762"/>
      <c r="F19" s="1767" t="s">
        <v>2974</v>
      </c>
      <c r="G19" s="904" t="s">
        <v>3281</v>
      </c>
      <c r="H19" s="1767" t="s">
        <v>2976</v>
      </c>
    </row>
    <row r="20" spans="1:10" s="862" customFormat="1">
      <c r="A20" s="896">
        <v>13100</v>
      </c>
      <c r="B20" s="890" t="s">
        <v>3148</v>
      </c>
      <c r="C20" s="1773"/>
      <c r="F20" s="1767"/>
      <c r="G20" s="904"/>
      <c r="H20" s="1767"/>
      <c r="J20" s="1771"/>
    </row>
    <row r="21" spans="1:10" s="862" customFormat="1">
      <c r="A21" s="896">
        <v>13200</v>
      </c>
      <c r="B21" s="890" t="s">
        <v>3149</v>
      </c>
      <c r="C21" s="1773"/>
      <c r="F21" s="1767"/>
      <c r="G21" s="904"/>
      <c r="H21" s="1767"/>
      <c r="J21" s="1771"/>
    </row>
    <row r="22" spans="1:10" s="862" customFormat="1">
      <c r="A22" s="896">
        <v>13300</v>
      </c>
      <c r="B22" s="890" t="s">
        <v>3150</v>
      </c>
      <c r="C22" s="1773"/>
      <c r="F22" s="1045"/>
      <c r="G22" s="1813"/>
      <c r="H22" s="1045"/>
      <c r="J22" s="1771"/>
    </row>
    <row r="23" spans="1:10" s="862" customFormat="1" ht="17.25" thickBot="1">
      <c r="A23" s="890"/>
      <c r="B23" s="1762" t="s">
        <v>994</v>
      </c>
      <c r="C23" s="1762"/>
      <c r="F23" s="1050"/>
      <c r="G23" s="1814"/>
      <c r="H23" s="1050"/>
      <c r="J23" s="1771"/>
    </row>
    <row r="24" spans="1:10" s="862" customFormat="1" ht="17.25" thickTop="1">
      <c r="A24" s="890"/>
      <c r="B24" s="1762"/>
      <c r="C24" s="1762"/>
      <c r="E24" s="878"/>
      <c r="F24" s="878"/>
      <c r="G24" s="1812"/>
      <c r="H24" s="878"/>
      <c r="J24" s="1771"/>
    </row>
    <row r="25" spans="1:10" s="862" customFormat="1">
      <c r="A25" s="890"/>
      <c r="B25" s="1762" t="s">
        <v>3151</v>
      </c>
      <c r="C25" s="1762"/>
      <c r="E25" s="878"/>
      <c r="F25" s="1772"/>
      <c r="G25" s="1812"/>
      <c r="H25" s="1598" t="s">
        <v>3142</v>
      </c>
      <c r="J25" s="1771"/>
    </row>
    <row r="26" spans="1:10" s="862" customFormat="1" ht="32.25">
      <c r="A26" s="896">
        <v>15000</v>
      </c>
      <c r="B26" s="831" t="s">
        <v>3143</v>
      </c>
      <c r="C26" s="1762"/>
      <c r="E26" s="878"/>
      <c r="F26" s="1767" t="s">
        <v>2974</v>
      </c>
      <c r="G26" s="904" t="s">
        <v>3281</v>
      </c>
      <c r="H26" s="1767" t="s">
        <v>2976</v>
      </c>
      <c r="J26" s="1771"/>
    </row>
    <row r="27" spans="1:10" s="862" customFormat="1">
      <c r="A27" s="1762"/>
      <c r="B27" s="831"/>
      <c r="C27" s="1762"/>
      <c r="E27" s="878"/>
      <c r="F27" s="1767"/>
      <c r="G27" s="904"/>
      <c r="H27" s="1767"/>
      <c r="J27" s="1771"/>
    </row>
    <row r="28" spans="1:10" s="862" customFormat="1" ht="15.75">
      <c r="A28" s="1762" t="s">
        <v>3152</v>
      </c>
      <c r="B28" s="862" t="s">
        <v>2906</v>
      </c>
      <c r="C28" s="1762"/>
      <c r="E28" s="878"/>
      <c r="F28" s="878"/>
      <c r="G28" s="1812"/>
      <c r="H28" s="878"/>
      <c r="J28" s="1771"/>
    </row>
    <row r="29" spans="1:10" s="862" customFormat="1">
      <c r="A29" s="1762"/>
      <c r="B29" s="1762" t="s">
        <v>3282</v>
      </c>
      <c r="C29" s="1762"/>
      <c r="E29" s="878"/>
      <c r="F29" s="1772"/>
      <c r="G29" s="1812"/>
      <c r="H29" s="1598" t="s">
        <v>3142</v>
      </c>
      <c r="J29" s="1771"/>
    </row>
    <row r="30" spans="1:10" s="862" customFormat="1" ht="32.25">
      <c r="A30" s="1762"/>
      <c r="B30" s="831" t="s">
        <v>3143</v>
      </c>
      <c r="C30" s="1762"/>
      <c r="E30" s="878"/>
      <c r="F30" s="1767" t="s">
        <v>2974</v>
      </c>
      <c r="G30" s="904" t="s">
        <v>3281</v>
      </c>
      <c r="H30" s="1767" t="s">
        <v>2976</v>
      </c>
      <c r="J30" s="1771"/>
    </row>
    <row r="31" spans="1:10" s="862" customFormat="1">
      <c r="A31" s="1774" t="s">
        <v>3159</v>
      </c>
      <c r="B31" s="831" t="s">
        <v>3160</v>
      </c>
      <c r="C31" s="1762"/>
      <c r="E31" s="878"/>
      <c r="F31" s="1767"/>
      <c r="G31" s="904"/>
      <c r="H31" s="1767"/>
      <c r="J31" s="1771"/>
    </row>
    <row r="32" spans="1:10" s="862" customFormat="1">
      <c r="A32" s="1774" t="s">
        <v>3161</v>
      </c>
      <c r="B32" s="831" t="s">
        <v>3162</v>
      </c>
      <c r="C32" s="1762"/>
      <c r="E32" s="878"/>
      <c r="F32" s="1767"/>
      <c r="G32" s="904"/>
      <c r="H32" s="1767"/>
      <c r="J32" s="1771"/>
    </row>
    <row r="33" spans="1:10" s="862" customFormat="1">
      <c r="A33" s="1774" t="s">
        <v>3163</v>
      </c>
      <c r="B33" s="831" t="s">
        <v>3164</v>
      </c>
      <c r="C33" s="1762"/>
      <c r="E33" s="878"/>
      <c r="F33" s="1045"/>
      <c r="G33" s="1813"/>
      <c r="H33" s="1045"/>
      <c r="J33" s="1771"/>
    </row>
    <row r="34" spans="1:10" s="862" customFormat="1" thickBot="1">
      <c r="A34" s="1762"/>
      <c r="B34" s="1762" t="s">
        <v>994</v>
      </c>
      <c r="C34" s="1762"/>
      <c r="E34" s="878"/>
      <c r="F34" s="1050"/>
      <c r="G34" s="1814"/>
      <c r="H34" s="1050"/>
      <c r="J34" s="1771"/>
    </row>
    <row r="35" spans="1:10" s="862" customFormat="1" thickTop="1">
      <c r="A35" s="1762"/>
      <c r="B35" s="1762"/>
      <c r="C35" s="1762"/>
      <c r="E35" s="878"/>
      <c r="F35" s="878"/>
      <c r="G35" s="1812"/>
      <c r="H35" s="878"/>
      <c r="J35" s="1771"/>
    </row>
    <row r="36" spans="1:10" s="862" customFormat="1">
      <c r="A36" s="1762"/>
      <c r="B36" s="831"/>
      <c r="C36" s="1762"/>
      <c r="E36" s="878"/>
      <c r="F36" s="878"/>
      <c r="G36" s="1812"/>
      <c r="H36" s="878"/>
      <c r="J36" s="1771"/>
    </row>
    <row r="37" spans="1:10" s="862" customFormat="1">
      <c r="A37" s="1762"/>
      <c r="B37" s="1762" t="s">
        <v>3165</v>
      </c>
      <c r="C37" s="1762"/>
      <c r="E37" s="878"/>
      <c r="F37" s="1772"/>
      <c r="G37" s="1812"/>
      <c r="H37" s="1598" t="s">
        <v>3142</v>
      </c>
      <c r="J37" s="1771"/>
    </row>
    <row r="38" spans="1:10" s="862" customFormat="1" ht="32.25">
      <c r="A38" s="1762"/>
      <c r="B38" s="831" t="s">
        <v>3143</v>
      </c>
      <c r="C38" s="1762"/>
      <c r="E38" s="878"/>
      <c r="F38" s="1767" t="s">
        <v>2974</v>
      </c>
      <c r="G38" s="904" t="s">
        <v>3281</v>
      </c>
      <c r="H38" s="1767" t="s">
        <v>2976</v>
      </c>
      <c r="J38" s="1771"/>
    </row>
    <row r="39" spans="1:10" s="862" customFormat="1">
      <c r="A39" s="1774">
        <v>33190</v>
      </c>
      <c r="B39" s="831" t="s">
        <v>3040</v>
      </c>
      <c r="C39" s="1762"/>
      <c r="E39" s="878"/>
      <c r="F39" s="1045"/>
      <c r="G39" s="1813"/>
      <c r="H39" s="1045"/>
      <c r="J39" s="1771"/>
    </row>
    <row r="40" spans="1:10" s="862" customFormat="1">
      <c r="A40" s="1762"/>
      <c r="B40" s="831" t="s">
        <v>3283</v>
      </c>
      <c r="C40" s="1762"/>
      <c r="E40" s="878"/>
      <c r="F40" s="1045"/>
      <c r="G40" s="1813"/>
      <c r="H40" s="1045"/>
      <c r="J40" s="1771"/>
    </row>
    <row r="41" spans="1:10" s="862" customFormat="1">
      <c r="A41" s="1762"/>
      <c r="B41" s="831" t="s">
        <v>2281</v>
      </c>
      <c r="C41" s="1762"/>
      <c r="E41" s="878"/>
      <c r="F41" s="1045"/>
      <c r="G41" s="1813"/>
      <c r="H41" s="1045"/>
      <c r="J41" s="1771"/>
    </row>
    <row r="42" spans="1:10" s="862" customFormat="1">
      <c r="A42" s="1773"/>
      <c r="B42" s="831" t="s">
        <v>3167</v>
      </c>
      <c r="C42" s="1762"/>
      <c r="E42" s="878"/>
      <c r="F42" s="1045"/>
      <c r="G42" s="1813"/>
      <c r="H42" s="1045"/>
      <c r="J42" s="1771"/>
    </row>
    <row r="43" spans="1:10" s="862" customFormat="1" thickBot="1">
      <c r="A43" s="1773"/>
      <c r="B43" s="1762" t="s">
        <v>994</v>
      </c>
      <c r="C43" s="1762"/>
      <c r="E43" s="878"/>
      <c r="F43" s="1050"/>
      <c r="G43" s="1814"/>
      <c r="H43" s="1050"/>
      <c r="J43" s="1771"/>
    </row>
    <row r="44" spans="1:10" s="862" customFormat="1" thickTop="1">
      <c r="A44" s="1773"/>
      <c r="B44" s="1762"/>
      <c r="C44" s="1762"/>
      <c r="E44" s="878"/>
      <c r="F44" s="878"/>
      <c r="G44" s="1812"/>
      <c r="H44" s="878"/>
      <c r="J44" s="1771"/>
    </row>
    <row r="45" spans="1:10" s="862" customFormat="1" ht="15.75">
      <c r="A45" s="1773"/>
      <c r="B45" s="1762"/>
      <c r="C45" s="1762"/>
      <c r="E45" s="878"/>
      <c r="F45" s="878"/>
      <c r="G45" s="1812"/>
      <c r="H45" s="878"/>
      <c r="J45" s="1771"/>
    </row>
    <row r="46" spans="1:10" s="862" customFormat="1" ht="15.75">
      <c r="A46" s="1773"/>
      <c r="B46" s="1762"/>
      <c r="C46" s="1762"/>
      <c r="E46" s="878"/>
      <c r="F46" s="878"/>
      <c r="G46" s="1812"/>
      <c r="H46" s="878"/>
      <c r="J46" s="1771"/>
    </row>
    <row r="47" spans="1:10" s="862" customFormat="1" ht="15.75">
      <c r="A47" s="1762"/>
      <c r="B47" s="1762"/>
      <c r="C47" s="1762"/>
      <c r="E47" s="878"/>
      <c r="F47" s="878"/>
      <c r="G47" s="1812"/>
      <c r="H47" s="878"/>
      <c r="J47" s="1771"/>
    </row>
    <row r="48" spans="1:10" s="862" customFormat="1">
      <c r="A48" s="1762"/>
      <c r="B48" s="1762" t="s">
        <v>3168</v>
      </c>
      <c r="C48" s="1762"/>
      <c r="E48" s="878"/>
      <c r="F48" s="1772"/>
      <c r="G48" s="1812"/>
      <c r="H48" s="1598" t="s">
        <v>3142</v>
      </c>
      <c r="J48" s="1771"/>
    </row>
    <row r="49" spans="1:10" s="862" customFormat="1" ht="32.25">
      <c r="A49" s="1762"/>
      <c r="B49" s="831" t="s">
        <v>3143</v>
      </c>
      <c r="C49" s="1762"/>
      <c r="E49" s="878"/>
      <c r="F49" s="1767" t="s">
        <v>2974</v>
      </c>
      <c r="G49" s="904" t="s">
        <v>3281</v>
      </c>
      <c r="H49" s="1767" t="s">
        <v>2976</v>
      </c>
      <c r="J49" s="1771"/>
    </row>
    <row r="50" spans="1:10" s="862" customFormat="1">
      <c r="A50" s="1774">
        <v>33240</v>
      </c>
      <c r="B50" s="831" t="s">
        <v>3284</v>
      </c>
      <c r="C50" s="1762"/>
      <c r="E50" s="878"/>
      <c r="F50" s="1045"/>
      <c r="G50" s="1813"/>
      <c r="H50" s="1045"/>
      <c r="J50" s="1771"/>
    </row>
    <row r="51" spans="1:10" s="862" customFormat="1">
      <c r="A51" s="1773"/>
      <c r="B51" s="831" t="s">
        <v>3169</v>
      </c>
      <c r="C51" s="1762"/>
      <c r="E51" s="878"/>
      <c r="F51" s="1045"/>
      <c r="G51" s="1813"/>
      <c r="H51" s="1045"/>
      <c r="J51" s="1771"/>
    </row>
    <row r="52" spans="1:10" s="862" customFormat="1">
      <c r="A52" s="1773"/>
      <c r="B52" s="831" t="s">
        <v>2281</v>
      </c>
      <c r="C52" s="1762"/>
      <c r="E52" s="878"/>
      <c r="F52" s="1045"/>
      <c r="G52" s="1813"/>
      <c r="H52" s="1045"/>
      <c r="J52" s="1771"/>
    </row>
    <row r="53" spans="1:10" s="862" customFormat="1">
      <c r="A53" s="1773"/>
      <c r="B53" s="831" t="s">
        <v>3167</v>
      </c>
      <c r="C53" s="1762"/>
      <c r="E53" s="878"/>
      <c r="F53" s="1045"/>
      <c r="G53" s="1813"/>
      <c r="H53" s="1045"/>
      <c r="J53" s="1771"/>
    </row>
    <row r="54" spans="1:10" s="862" customFormat="1" thickBot="1">
      <c r="A54" s="1762"/>
      <c r="B54" s="1762" t="s">
        <v>994</v>
      </c>
      <c r="C54" s="1762"/>
      <c r="E54" s="878"/>
      <c r="F54" s="1050"/>
      <c r="G54" s="1814"/>
      <c r="H54" s="1050"/>
      <c r="J54" s="1771"/>
    </row>
    <row r="55" spans="1:10" s="862" customFormat="1" thickTop="1">
      <c r="A55" s="1762"/>
      <c r="B55" s="1762"/>
      <c r="C55" s="1762"/>
      <c r="E55" s="878"/>
      <c r="G55" s="1815"/>
      <c r="J55" s="1771"/>
    </row>
    <row r="56" spans="1:10" s="862" customFormat="1" ht="15.75">
      <c r="A56" s="1762" t="s">
        <v>3170</v>
      </c>
      <c r="B56" s="862" t="s">
        <v>2983</v>
      </c>
      <c r="C56" s="1762"/>
      <c r="E56" s="878"/>
      <c r="F56" s="878"/>
      <c r="G56" s="1812"/>
      <c r="H56" s="878"/>
      <c r="J56" s="1771"/>
    </row>
    <row r="57" spans="1:10" s="862" customFormat="1">
      <c r="A57" s="1762"/>
      <c r="B57" s="831" t="s">
        <v>3143</v>
      </c>
      <c r="C57" s="1762"/>
      <c r="E57" s="878"/>
      <c r="F57" s="878"/>
      <c r="G57" s="1812"/>
      <c r="H57" s="878"/>
      <c r="J57" s="1771"/>
    </row>
    <row r="58" spans="1:10" s="862" customFormat="1">
      <c r="A58" s="1762"/>
      <c r="B58" s="831" t="s">
        <v>3285</v>
      </c>
      <c r="C58" s="1762"/>
      <c r="E58" s="878"/>
      <c r="F58" s="878"/>
      <c r="G58" s="1812"/>
      <c r="H58" s="878"/>
      <c r="J58" s="1771"/>
    </row>
    <row r="59" spans="1:10" s="862" customFormat="1" ht="15.75">
      <c r="A59" s="1762"/>
      <c r="C59" s="1762"/>
      <c r="E59" s="878"/>
      <c r="F59" s="878"/>
      <c r="G59" s="1812"/>
      <c r="H59" s="878"/>
      <c r="J59" s="1771"/>
    </row>
    <row r="60" spans="1:10" s="862" customFormat="1">
      <c r="A60" s="1762" t="s">
        <v>3173</v>
      </c>
      <c r="B60" s="862" t="s">
        <v>3174</v>
      </c>
      <c r="C60" s="1762"/>
      <c r="E60" s="878"/>
      <c r="F60" s="1772"/>
      <c r="G60" s="1812"/>
      <c r="H60" s="1598" t="s">
        <v>3142</v>
      </c>
      <c r="J60" s="1771"/>
    </row>
    <row r="61" spans="1:10" s="862" customFormat="1" ht="32.25">
      <c r="A61" s="1762"/>
      <c r="B61" s="831" t="s">
        <v>3143</v>
      </c>
      <c r="C61" s="1762"/>
      <c r="E61" s="878"/>
      <c r="F61" s="1767" t="s">
        <v>2974</v>
      </c>
      <c r="G61" s="904" t="s">
        <v>3281</v>
      </c>
      <c r="H61" s="1767" t="s">
        <v>2976</v>
      </c>
      <c r="J61" s="1771"/>
    </row>
    <row r="62" spans="1:10" s="862" customFormat="1">
      <c r="A62" s="1762"/>
      <c r="B62" s="831" t="s">
        <v>2918</v>
      </c>
      <c r="C62" s="1762"/>
      <c r="E62" s="878"/>
      <c r="F62" s="1045"/>
      <c r="G62" s="1813"/>
      <c r="H62" s="1045"/>
      <c r="J62" s="1771"/>
    </row>
    <row r="63" spans="1:10" s="862" customFormat="1">
      <c r="A63" s="1762"/>
      <c r="B63" s="831" t="s">
        <v>2925</v>
      </c>
      <c r="C63" s="1762"/>
      <c r="E63" s="878"/>
      <c r="F63" s="1045"/>
      <c r="G63" s="1813"/>
      <c r="H63" s="1045"/>
      <c r="J63" s="1771"/>
    </row>
    <row r="64" spans="1:10" s="862" customFormat="1" thickBot="1">
      <c r="A64" s="1762"/>
      <c r="B64" s="1762" t="s">
        <v>994</v>
      </c>
      <c r="C64" s="1762"/>
      <c r="E64" s="878"/>
      <c r="F64" s="1050"/>
      <c r="G64" s="1814"/>
      <c r="H64" s="1050"/>
      <c r="J64" s="1771"/>
    </row>
    <row r="65" spans="1:10" s="862" customFormat="1" ht="17.25" thickTop="1">
      <c r="A65" s="1762"/>
      <c r="B65" s="831" t="s">
        <v>3286</v>
      </c>
      <c r="C65" s="1762"/>
      <c r="E65" s="878"/>
      <c r="F65" s="878"/>
      <c r="G65" s="1812"/>
      <c r="H65" s="878"/>
      <c r="J65" s="1771"/>
    </row>
    <row r="66" spans="1:10" s="862" customFormat="1" ht="15.75">
      <c r="A66" s="1762"/>
      <c r="C66" s="1762"/>
      <c r="E66" s="878"/>
      <c r="F66" s="878"/>
      <c r="G66" s="1812"/>
      <c r="H66" s="878"/>
      <c r="J66" s="1771"/>
    </row>
    <row r="67" spans="1:10" s="862" customFormat="1" ht="15.75">
      <c r="A67" s="1762" t="s">
        <v>3176</v>
      </c>
      <c r="B67" s="862" t="s">
        <v>2936</v>
      </c>
      <c r="C67" s="1762"/>
      <c r="E67" s="878"/>
      <c r="F67" s="878"/>
      <c r="G67" s="1812"/>
      <c r="H67" s="878"/>
      <c r="J67" s="1771"/>
    </row>
    <row r="68" spans="1:10" s="862" customFormat="1" ht="15.75">
      <c r="A68" s="1762"/>
      <c r="B68" s="1762" t="s">
        <v>3177</v>
      </c>
      <c r="C68" s="1762"/>
      <c r="E68" s="878"/>
      <c r="F68" s="878"/>
      <c r="G68" s="1812"/>
      <c r="H68" s="878"/>
      <c r="J68" s="1771"/>
    </row>
    <row r="69" spans="1:10" s="862" customFormat="1">
      <c r="A69" s="1774">
        <v>32010</v>
      </c>
      <c r="B69" s="831" t="s">
        <v>3178</v>
      </c>
      <c r="C69" s="1762"/>
      <c r="E69" s="878"/>
      <c r="F69" s="878"/>
      <c r="G69" s="1812"/>
      <c r="H69" s="878"/>
      <c r="J69" s="1771"/>
    </row>
    <row r="70" spans="1:10" s="862" customFormat="1" ht="15.75">
      <c r="A70" s="1762"/>
      <c r="B70" s="862" t="s">
        <v>3287</v>
      </c>
      <c r="C70" s="1762"/>
      <c r="E70" s="878"/>
      <c r="F70" s="878"/>
      <c r="G70" s="1812"/>
      <c r="H70" s="878"/>
      <c r="J70" s="1771"/>
    </row>
    <row r="71" spans="1:10" s="862" customFormat="1" ht="15.75">
      <c r="A71" s="1762"/>
      <c r="C71" s="1762"/>
      <c r="E71" s="878"/>
      <c r="F71" s="878"/>
      <c r="G71" s="1812"/>
      <c r="H71" s="878"/>
      <c r="J71" s="1771"/>
    </row>
    <row r="72" spans="1:10" s="1762" customFormat="1" ht="15.75">
      <c r="B72" s="1768" t="s">
        <v>3288</v>
      </c>
      <c r="C72" s="1768"/>
      <c r="D72" s="1768"/>
      <c r="E72" s="1768"/>
      <c r="F72" s="1768"/>
      <c r="G72" s="1816"/>
    </row>
    <row r="73" spans="1:10" s="1762" customFormat="1">
      <c r="B73" s="831" t="s">
        <v>3143</v>
      </c>
      <c r="C73" s="1768"/>
      <c r="D73" s="1768"/>
      <c r="E73" s="1768"/>
      <c r="F73" s="1768"/>
      <c r="G73" s="1816"/>
    </row>
    <row r="74" spans="1:10" s="1762" customFormat="1">
      <c r="B74" s="831"/>
      <c r="C74" s="1768"/>
      <c r="D74" s="1768"/>
      <c r="E74" s="1768"/>
      <c r="F74" s="1768"/>
      <c r="G74" s="1816"/>
    </row>
    <row r="75" spans="1:10" s="1762" customFormat="1" ht="15.75">
      <c r="B75" s="1770" t="s">
        <v>3181</v>
      </c>
      <c r="C75" s="1775" t="s">
        <v>3182</v>
      </c>
      <c r="D75" s="1769" t="s">
        <v>2438</v>
      </c>
      <c r="E75" s="1775"/>
      <c r="F75" s="1775" t="s">
        <v>3183</v>
      </c>
      <c r="G75" s="1817" t="s">
        <v>3184</v>
      </c>
    </row>
    <row r="76" spans="1:10" s="1762" customFormat="1" ht="15.75">
      <c r="B76" s="1776" t="s">
        <v>3185</v>
      </c>
      <c r="C76" s="1777"/>
      <c r="D76" s="1778"/>
      <c r="E76" s="1777"/>
      <c r="F76" s="1777"/>
      <c r="G76" s="1818"/>
    </row>
    <row r="77" spans="1:10" s="1762" customFormat="1" ht="15.75">
      <c r="B77" s="1779"/>
      <c r="C77" s="1777"/>
      <c r="D77" s="1778"/>
      <c r="E77" s="1777"/>
      <c r="F77" s="1777"/>
      <c r="G77" s="1818"/>
    </row>
    <row r="78" spans="1:10" s="1762" customFormat="1" ht="15.75">
      <c r="B78" s="1779"/>
      <c r="C78" s="1777"/>
      <c r="D78" s="1778"/>
      <c r="E78" s="1777"/>
      <c r="F78" s="1777"/>
      <c r="G78" s="1818"/>
    </row>
    <row r="79" spans="1:10" s="1762" customFormat="1" ht="15.75">
      <c r="B79" s="1776" t="s">
        <v>3186</v>
      </c>
      <c r="C79" s="1777"/>
      <c r="D79" s="1778"/>
      <c r="E79" s="1777"/>
      <c r="F79" s="1777"/>
      <c r="G79" s="1818"/>
    </row>
    <row r="80" spans="1:10" s="1762" customFormat="1">
      <c r="B80" s="1780"/>
      <c r="C80" s="1777"/>
      <c r="D80" s="1778"/>
      <c r="E80" s="1777"/>
      <c r="F80" s="1777"/>
      <c r="G80" s="1818"/>
    </row>
    <row r="81" spans="1:8" s="1762" customFormat="1" ht="17.25" thickBot="1">
      <c r="B81" s="1781"/>
      <c r="C81" s="1782"/>
      <c r="D81" s="1783"/>
      <c r="E81" s="1782"/>
      <c r="F81" s="1782"/>
      <c r="G81" s="1819"/>
    </row>
    <row r="82" spans="1:8" s="1762" customFormat="1" ht="17.25" thickTop="1">
      <c r="B82" s="1784"/>
      <c r="C82" s="1768"/>
      <c r="D82" s="1768"/>
      <c r="E82" s="1768"/>
      <c r="F82" s="1768"/>
      <c r="G82" s="1816"/>
      <c r="H82" s="1768"/>
    </row>
    <row r="83" spans="1:8" s="1762" customFormat="1" ht="15.75">
      <c r="A83" s="1762" t="s">
        <v>3187</v>
      </c>
      <c r="B83" s="862" t="s">
        <v>2945</v>
      </c>
      <c r="C83" s="1768"/>
      <c r="D83" s="1768"/>
      <c r="E83" s="1768"/>
      <c r="F83" s="1768"/>
      <c r="G83" s="1816"/>
      <c r="H83" s="1768"/>
    </row>
    <row r="84" spans="1:8" s="1762" customFormat="1">
      <c r="B84" s="831" t="s">
        <v>3143</v>
      </c>
      <c r="C84" s="1768"/>
      <c r="D84" s="1768"/>
      <c r="E84" s="1768"/>
      <c r="F84" s="1768"/>
      <c r="G84" s="1816"/>
      <c r="H84" s="1768"/>
    </row>
    <row r="85" spans="1:8" s="1762" customFormat="1">
      <c r="B85" s="1784" t="s">
        <v>3289</v>
      </c>
      <c r="C85" s="1768"/>
      <c r="D85" s="1768"/>
      <c r="E85" s="1768"/>
      <c r="F85" s="1768"/>
      <c r="G85" s="1816"/>
      <c r="H85" s="1768"/>
    </row>
    <row r="86" spans="1:8" s="1762" customFormat="1">
      <c r="B86" s="1784"/>
      <c r="C86" s="1768"/>
      <c r="D86" s="1768"/>
      <c r="E86" s="1768"/>
      <c r="F86" s="1768"/>
      <c r="G86" s="1816"/>
      <c r="H86" s="1768"/>
    </row>
    <row r="87" spans="1:8" s="1762" customFormat="1" ht="15.75">
      <c r="A87" s="1762" t="s">
        <v>3189</v>
      </c>
      <c r="B87" s="862" t="s">
        <v>3190</v>
      </c>
      <c r="C87" s="1768"/>
      <c r="D87" s="1768"/>
      <c r="E87" s="1768"/>
      <c r="F87" s="1768"/>
      <c r="G87" s="1816"/>
      <c r="H87" s="1768"/>
    </row>
    <row r="88" spans="1:8" s="1762" customFormat="1">
      <c r="B88" s="1784" t="s">
        <v>3290</v>
      </c>
      <c r="G88" s="1820"/>
    </row>
    <row r="89" spans="1:8" s="1762" customFormat="1">
      <c r="B89" s="1784" t="s">
        <v>3291</v>
      </c>
      <c r="G89" s="1820"/>
    </row>
    <row r="90" spans="1:8" s="1762" customFormat="1">
      <c r="G90" s="1820"/>
      <c r="H90" s="1598" t="s">
        <v>3193</v>
      </c>
    </row>
    <row r="91" spans="1:8" s="1762" customFormat="1" ht="31.5">
      <c r="B91" s="878" t="s">
        <v>0</v>
      </c>
      <c r="F91" s="1767" t="s">
        <v>2974</v>
      </c>
      <c r="G91" s="904" t="s">
        <v>3281</v>
      </c>
      <c r="H91" s="1767" t="s">
        <v>2976</v>
      </c>
    </row>
    <row r="92" spans="1:8" s="1762" customFormat="1" ht="15.75">
      <c r="B92" s="1785" t="s">
        <v>3194</v>
      </c>
      <c r="F92" s="1767"/>
      <c r="G92" s="904"/>
      <c r="H92" s="1767"/>
    </row>
    <row r="93" spans="1:8" s="1762" customFormat="1">
      <c r="B93" s="1786" t="s">
        <v>1152</v>
      </c>
      <c r="F93" s="1787"/>
      <c r="G93" s="1821"/>
      <c r="H93" s="1787"/>
    </row>
    <row r="94" spans="1:8" s="1762" customFormat="1">
      <c r="B94" s="1786" t="s">
        <v>3195</v>
      </c>
      <c r="F94" s="852"/>
      <c r="G94" s="1822"/>
      <c r="H94" s="1788"/>
    </row>
    <row r="95" spans="1:8" s="1762" customFormat="1">
      <c r="B95" s="1785" t="s">
        <v>3196</v>
      </c>
      <c r="F95" s="852"/>
      <c r="G95" s="1822"/>
      <c r="H95" s="1788"/>
    </row>
    <row r="96" spans="1:8" s="1762" customFormat="1">
      <c r="B96" s="1786" t="s">
        <v>544</v>
      </c>
      <c r="F96" s="852"/>
      <c r="G96" s="1822"/>
      <c r="H96" s="1788"/>
    </row>
    <row r="97" spans="1:8" s="1762" customFormat="1">
      <c r="B97" s="1786" t="s">
        <v>2037</v>
      </c>
      <c r="F97" s="852"/>
      <c r="G97" s="1822"/>
      <c r="H97" s="1788"/>
    </row>
    <row r="98" spans="1:8" s="1762" customFormat="1">
      <c r="B98" s="1786" t="s">
        <v>3197</v>
      </c>
      <c r="F98" s="852"/>
      <c r="G98" s="1822"/>
      <c r="H98" s="1788"/>
    </row>
    <row r="99" spans="1:8" s="1762" customFormat="1">
      <c r="B99" s="1789" t="s">
        <v>3198</v>
      </c>
      <c r="F99" s="852"/>
      <c r="G99" s="1822"/>
      <c r="H99" s="1788"/>
    </row>
    <row r="100" spans="1:8" s="1762" customFormat="1">
      <c r="B100" s="1786" t="s">
        <v>3199</v>
      </c>
      <c r="F100" s="852"/>
      <c r="G100" s="1822"/>
      <c r="H100" s="1788"/>
    </row>
    <row r="101" spans="1:8" s="1762" customFormat="1" thickBot="1">
      <c r="B101" s="1768" t="s">
        <v>1393</v>
      </c>
      <c r="C101" s="1768"/>
      <c r="F101" s="1790"/>
      <c r="G101" s="1823"/>
      <c r="H101" s="1790"/>
    </row>
    <row r="102" spans="1:8" s="862" customFormat="1" thickTop="1">
      <c r="A102" s="1762" t="s">
        <v>3200</v>
      </c>
      <c r="C102" s="1762"/>
      <c r="D102" s="878"/>
      <c r="E102" s="878"/>
      <c r="F102" s="878"/>
      <c r="G102" s="1812"/>
    </row>
    <row r="103" spans="1:8">
      <c r="A103" s="890"/>
      <c r="B103" s="890" t="s">
        <v>3292</v>
      </c>
      <c r="C103" s="890"/>
      <c r="D103" s="902"/>
      <c r="E103" s="902"/>
      <c r="F103" s="902"/>
      <c r="G103" s="1824"/>
    </row>
    <row r="104" spans="1:8">
      <c r="A104" s="890"/>
      <c r="B104" s="890" t="s">
        <v>3293</v>
      </c>
      <c r="C104" s="890"/>
      <c r="D104" s="902"/>
      <c r="E104" s="902"/>
      <c r="F104" s="902"/>
      <c r="G104" s="1824"/>
    </row>
    <row r="105" spans="1:8">
      <c r="A105" s="890"/>
      <c r="B105" s="902" t="s">
        <v>3294</v>
      </c>
      <c r="C105" s="890"/>
    </row>
    <row r="106" spans="1:8">
      <c r="A106" s="890"/>
      <c r="B106" s="902"/>
      <c r="C106" s="890"/>
      <c r="F106" s="1772"/>
      <c r="G106" s="1812"/>
      <c r="H106" s="1598" t="s">
        <v>3142</v>
      </c>
    </row>
    <row r="107" spans="1:8" ht="32.25">
      <c r="A107" s="890"/>
      <c r="C107" s="890"/>
      <c r="F107" s="1767" t="s">
        <v>2974</v>
      </c>
      <c r="G107" s="904" t="s">
        <v>3281</v>
      </c>
      <c r="H107" s="1767" t="s">
        <v>2976</v>
      </c>
    </row>
    <row r="108" spans="1:8">
      <c r="A108" s="890"/>
      <c r="B108" s="902" t="s">
        <v>3204</v>
      </c>
      <c r="C108" s="890"/>
      <c r="F108" s="852"/>
      <c r="G108" s="1822"/>
      <c r="H108" s="852"/>
    </row>
    <row r="109" spans="1:8">
      <c r="A109" s="890"/>
      <c r="B109" s="902" t="s">
        <v>3205</v>
      </c>
      <c r="C109" s="890"/>
      <c r="F109" s="852"/>
      <c r="G109" s="1822"/>
      <c r="H109" s="852"/>
    </row>
    <row r="110" spans="1:8">
      <c r="A110" s="890"/>
      <c r="B110" s="902" t="s">
        <v>3206</v>
      </c>
      <c r="C110" s="890"/>
      <c r="F110" s="852"/>
      <c r="G110" s="1822"/>
      <c r="H110" s="852"/>
    </row>
    <row r="111" spans="1:8">
      <c r="A111" s="890"/>
      <c r="B111" s="902" t="s">
        <v>3207</v>
      </c>
      <c r="C111" s="890"/>
      <c r="F111" s="852"/>
      <c r="G111" s="1822"/>
      <c r="H111" s="852"/>
    </row>
    <row r="112" spans="1:8" ht="17.25" thickBot="1">
      <c r="A112" s="890"/>
      <c r="B112" s="1762" t="s">
        <v>994</v>
      </c>
      <c r="C112" s="890"/>
      <c r="F112" s="1050"/>
      <c r="G112" s="1814"/>
      <c r="H112" s="1050"/>
    </row>
    <row r="113" spans="1:8" ht="17.25" thickTop="1">
      <c r="A113" s="831"/>
      <c r="B113" s="1762" t="s">
        <v>3295</v>
      </c>
      <c r="C113" s="890"/>
      <c r="E113" s="878"/>
      <c r="F113" s="878"/>
      <c r="G113" s="1812"/>
      <c r="H113" s="878"/>
    </row>
    <row r="114" spans="1:8">
      <c r="B114" s="890" t="s">
        <v>3209</v>
      </c>
      <c r="C114" s="890"/>
      <c r="E114" s="878"/>
      <c r="F114" s="878"/>
      <c r="G114" s="1812"/>
      <c r="H114" s="878"/>
    </row>
    <row r="115" spans="1:8">
      <c r="B115" s="890" t="s">
        <v>3210</v>
      </c>
      <c r="C115" s="890"/>
      <c r="E115" s="878"/>
      <c r="F115" s="878"/>
      <c r="G115" s="1812"/>
      <c r="H115" s="878"/>
    </row>
    <row r="116" spans="1:8">
      <c r="A116" s="890"/>
      <c r="B116" s="902"/>
      <c r="C116" s="890"/>
      <c r="F116" s="1772"/>
      <c r="G116" s="1812"/>
      <c r="H116" s="1598" t="s">
        <v>3142</v>
      </c>
    </row>
    <row r="117" spans="1:8" ht="32.25">
      <c r="A117" s="890"/>
      <c r="B117" s="902" t="s">
        <v>3204</v>
      </c>
      <c r="C117" s="890"/>
      <c r="F117" s="1767" t="s">
        <v>2974</v>
      </c>
      <c r="G117" s="904" t="s">
        <v>3281</v>
      </c>
      <c r="H117" s="1767" t="s">
        <v>2976</v>
      </c>
    </row>
    <row r="118" spans="1:8">
      <c r="A118" s="890"/>
      <c r="B118" s="902" t="s">
        <v>3205</v>
      </c>
      <c r="C118" s="890"/>
      <c r="F118" s="852"/>
      <c r="G118" s="1822"/>
      <c r="H118" s="852"/>
    </row>
    <row r="119" spans="1:8">
      <c r="A119" s="890"/>
      <c r="B119" s="902" t="s">
        <v>3206</v>
      </c>
      <c r="C119" s="890"/>
      <c r="F119" s="852"/>
      <c r="G119" s="1822"/>
      <c r="H119" s="852"/>
    </row>
    <row r="120" spans="1:8">
      <c r="A120" s="890"/>
      <c r="B120" s="902" t="s">
        <v>3207</v>
      </c>
      <c r="C120" s="890"/>
      <c r="F120" s="852"/>
      <c r="G120" s="1822"/>
      <c r="H120" s="852"/>
    </row>
    <row r="121" spans="1:8" ht="17.25" thickBot="1">
      <c r="A121" s="890"/>
      <c r="B121" s="1762" t="s">
        <v>994</v>
      </c>
      <c r="C121" s="890"/>
      <c r="F121" s="1050"/>
      <c r="G121" s="1814"/>
      <c r="H121" s="1050"/>
    </row>
    <row r="122" spans="1:8" ht="17.25" thickTop="1">
      <c r="B122" s="890"/>
      <c r="C122" s="890"/>
      <c r="E122" s="878"/>
      <c r="F122" s="878"/>
      <c r="G122" s="1812"/>
      <c r="H122" s="878"/>
    </row>
    <row r="123" spans="1:8">
      <c r="A123" s="831"/>
      <c r="B123" s="1762" t="s">
        <v>3211</v>
      </c>
      <c r="C123" s="890"/>
      <c r="E123" s="878"/>
      <c r="F123" s="878"/>
      <c r="G123" s="1812"/>
      <c r="H123" s="878"/>
    </row>
    <row r="124" spans="1:8">
      <c r="B124" s="890" t="s">
        <v>3212</v>
      </c>
      <c r="C124" s="890"/>
      <c r="E124" s="878"/>
      <c r="F124" s="878"/>
      <c r="G124" s="1812"/>
      <c r="H124" s="878"/>
    </row>
    <row r="125" spans="1:8">
      <c r="B125" s="890" t="s">
        <v>3296</v>
      </c>
      <c r="C125" s="890"/>
      <c r="E125" s="878"/>
      <c r="F125" s="878"/>
      <c r="G125" s="1812"/>
      <c r="H125" s="878"/>
    </row>
    <row r="126" spans="1:8">
      <c r="A126" s="890"/>
      <c r="B126" s="902"/>
      <c r="C126" s="890"/>
      <c r="F126" s="1772"/>
      <c r="G126" s="1812"/>
      <c r="H126" s="1598" t="s">
        <v>3142</v>
      </c>
    </row>
    <row r="127" spans="1:8" ht="32.25">
      <c r="A127" s="890"/>
      <c r="C127" s="890"/>
      <c r="F127" s="1767" t="s">
        <v>2974</v>
      </c>
      <c r="G127" s="904" t="s">
        <v>3281</v>
      </c>
      <c r="H127" s="1767" t="s">
        <v>2976</v>
      </c>
    </row>
    <row r="128" spans="1:8">
      <c r="A128" s="890"/>
      <c r="B128" s="902" t="s">
        <v>3204</v>
      </c>
      <c r="C128" s="890"/>
      <c r="F128" s="852"/>
      <c r="G128" s="1822"/>
      <c r="H128" s="852"/>
    </row>
    <row r="129" spans="1:10">
      <c r="A129" s="890"/>
      <c r="B129" s="902" t="s">
        <v>3205</v>
      </c>
      <c r="C129" s="890"/>
      <c r="F129" s="852"/>
      <c r="G129" s="1822"/>
      <c r="H129" s="852"/>
    </row>
    <row r="130" spans="1:10">
      <c r="A130" s="890"/>
      <c r="B130" s="902" t="s">
        <v>3206</v>
      </c>
      <c r="C130" s="890"/>
      <c r="F130" s="852"/>
      <c r="G130" s="1822"/>
      <c r="H130" s="852"/>
    </row>
    <row r="131" spans="1:10">
      <c r="A131" s="890"/>
      <c r="B131" s="902" t="s">
        <v>3207</v>
      </c>
      <c r="C131" s="890"/>
      <c r="F131" s="852"/>
      <c r="G131" s="1822"/>
      <c r="H131" s="852"/>
    </row>
    <row r="132" spans="1:10" ht="17.25" thickBot="1">
      <c r="A132" s="890"/>
      <c r="B132" s="1762" t="s">
        <v>994</v>
      </c>
      <c r="C132" s="890"/>
      <c r="F132" s="1050"/>
      <c r="G132" s="1814"/>
      <c r="H132" s="1050"/>
    </row>
    <row r="133" spans="1:10" ht="17.25" thickTop="1">
      <c r="A133" s="890"/>
      <c r="B133" s="1762"/>
      <c r="C133" s="890"/>
      <c r="F133" s="878"/>
      <c r="G133" s="1812"/>
      <c r="H133" s="878"/>
    </row>
    <row r="134" spans="1:10">
      <c r="A134" s="890"/>
      <c r="B134" s="1762"/>
      <c r="C134" s="890"/>
      <c r="F134" s="878"/>
      <c r="G134" s="1812"/>
      <c r="H134" s="878"/>
    </row>
    <row r="135" spans="1:10">
      <c r="A135" s="890"/>
      <c r="B135" s="1762"/>
      <c r="C135" s="890"/>
      <c r="F135" s="878"/>
      <c r="G135" s="1812"/>
      <c r="H135" s="878"/>
    </row>
    <row r="136" spans="1:10" s="862" customFormat="1" ht="15.75">
      <c r="A136" s="1762"/>
      <c r="C136" s="1762"/>
      <c r="E136" s="878"/>
      <c r="F136" s="878"/>
      <c r="G136" s="1812"/>
      <c r="H136" s="878"/>
      <c r="J136" s="1771"/>
    </row>
    <row r="137" spans="1:10" s="1762" customFormat="1" ht="15.75">
      <c r="A137" s="1768" t="s">
        <v>3217</v>
      </c>
      <c r="B137" s="1768"/>
      <c r="C137" s="1768"/>
      <c r="D137" s="1768"/>
      <c r="E137" s="1768"/>
      <c r="F137" s="1768"/>
      <c r="G137" s="1816"/>
    </row>
    <row r="138" spans="1:10" s="1762" customFormat="1">
      <c r="B138" s="1784" t="s">
        <v>3218</v>
      </c>
      <c r="C138" s="1768"/>
      <c r="D138" s="1768"/>
      <c r="E138" s="1768"/>
      <c r="F138" s="1768"/>
      <c r="G138" s="1816"/>
    </row>
    <row r="139" spans="1:10" s="1762" customFormat="1">
      <c r="B139" s="1784" t="s">
        <v>3297</v>
      </c>
      <c r="C139" s="1768"/>
      <c r="D139" s="1768"/>
      <c r="E139" s="1768"/>
      <c r="F139" s="1768"/>
      <c r="G139" s="1816"/>
    </row>
    <row r="140" spans="1:10" s="1762" customFormat="1">
      <c r="B140" s="1768"/>
      <c r="C140" s="1768"/>
      <c r="D140" s="1768"/>
      <c r="F140" s="1768"/>
      <c r="G140" s="1816"/>
      <c r="H140" s="1598" t="s">
        <v>3193</v>
      </c>
    </row>
    <row r="141" spans="1:10" s="1762" customFormat="1" ht="31.5">
      <c r="C141" s="1768"/>
      <c r="D141" s="1768"/>
      <c r="F141" s="1767" t="s">
        <v>2974</v>
      </c>
      <c r="G141" s="904" t="s">
        <v>3281</v>
      </c>
      <c r="H141" s="1767" t="s">
        <v>2976</v>
      </c>
    </row>
    <row r="142" spans="1:10" s="1762" customFormat="1">
      <c r="B142" s="1784" t="s">
        <v>3220</v>
      </c>
      <c r="C142" s="1768"/>
      <c r="D142" s="1768"/>
      <c r="F142" s="1791"/>
      <c r="G142" s="1825"/>
      <c r="H142" s="1791"/>
    </row>
    <row r="143" spans="1:10" s="1762" customFormat="1">
      <c r="B143" s="1784" t="s">
        <v>2833</v>
      </c>
      <c r="C143" s="1768"/>
      <c r="D143" s="1768"/>
      <c r="F143" s="1791"/>
      <c r="G143" s="1825"/>
      <c r="H143" s="1791"/>
    </row>
    <row r="144" spans="1:10" s="1762" customFormat="1">
      <c r="B144" s="1784" t="s">
        <v>3221</v>
      </c>
      <c r="C144" s="1768"/>
      <c r="D144" s="1768"/>
      <c r="F144" s="1791"/>
      <c r="G144" s="1825"/>
      <c r="H144" s="1791"/>
    </row>
    <row r="145" spans="1:15" s="1762" customFormat="1" thickBot="1">
      <c r="B145" s="1768" t="s">
        <v>994</v>
      </c>
      <c r="C145" s="1768"/>
      <c r="D145" s="1768"/>
      <c r="F145" s="1792"/>
      <c r="G145" s="1826"/>
      <c r="H145" s="1792"/>
    </row>
    <row r="146" spans="1:15" s="1762" customFormat="1" thickTop="1">
      <c r="C146" s="1768"/>
      <c r="D146" s="1768"/>
      <c r="E146" s="1768"/>
      <c r="F146" s="1768"/>
      <c r="G146" s="1816"/>
    </row>
    <row r="147" spans="1:15" s="1762" customFormat="1" ht="15.75">
      <c r="A147" s="1762" t="s">
        <v>3227</v>
      </c>
      <c r="B147" s="1762" t="s">
        <v>3228</v>
      </c>
      <c r="C147" s="1768"/>
      <c r="D147" s="1768"/>
      <c r="E147" s="1768"/>
      <c r="F147" s="1768"/>
      <c r="G147" s="1816"/>
    </row>
    <row r="148" spans="1:15" s="1762" customFormat="1">
      <c r="B148" s="1784" t="s">
        <v>3298</v>
      </c>
      <c r="C148" s="1768"/>
      <c r="D148" s="1768"/>
      <c r="E148" s="1768"/>
      <c r="F148" s="1768"/>
      <c r="G148" s="1816"/>
    </row>
    <row r="149" spans="1:15" s="1762" customFormat="1">
      <c r="B149" s="1784" t="s">
        <v>3230</v>
      </c>
      <c r="C149" s="1768"/>
      <c r="D149" s="1768"/>
      <c r="E149" s="1768"/>
      <c r="F149" s="1768"/>
      <c r="G149" s="1816"/>
    </row>
    <row r="150" spans="1:15" s="1762" customFormat="1">
      <c r="B150" s="1784" t="s">
        <v>3231</v>
      </c>
      <c r="C150" s="1768"/>
      <c r="D150" s="1768"/>
      <c r="E150" s="1768"/>
      <c r="F150" s="1768"/>
      <c r="G150" s="1816"/>
    </row>
    <row r="151" spans="1:15" s="1762" customFormat="1">
      <c r="B151" s="1730"/>
      <c r="D151" s="966"/>
      <c r="G151" s="1820"/>
      <c r="H151" s="1598" t="s">
        <v>3193</v>
      </c>
      <c r="I151" s="1794"/>
      <c r="J151" s="1763"/>
      <c r="K151" s="1763"/>
      <c r="L151" s="1763"/>
      <c r="M151" s="1763"/>
      <c r="N151" s="1763"/>
      <c r="O151" s="1763"/>
    </row>
    <row r="152" spans="1:15" s="1762" customFormat="1" ht="31.5">
      <c r="B152" s="1730" t="s">
        <v>3299</v>
      </c>
      <c r="D152" s="966"/>
      <c r="F152" s="1767" t="s">
        <v>2974</v>
      </c>
      <c r="G152" s="904" t="s">
        <v>3281</v>
      </c>
      <c r="H152" s="1767" t="s">
        <v>2976</v>
      </c>
      <c r="I152" s="1795"/>
    </row>
    <row r="153" spans="1:15" s="1762" customFormat="1">
      <c r="B153" s="1768" t="s">
        <v>3228</v>
      </c>
      <c r="C153" s="1784"/>
      <c r="F153" s="852"/>
      <c r="G153" s="1822"/>
      <c r="H153" s="1788"/>
    </row>
    <row r="154" spans="1:15" s="1762" customFormat="1">
      <c r="B154" s="1796" t="s">
        <v>2927</v>
      </c>
      <c r="C154" s="1784"/>
      <c r="F154" s="852"/>
      <c r="G154" s="1822"/>
      <c r="H154" s="1788"/>
    </row>
    <row r="155" spans="1:15" s="1762" customFormat="1">
      <c r="B155" s="1796" t="s">
        <v>3233</v>
      </c>
      <c r="C155" s="1784"/>
      <c r="F155" s="852"/>
      <c r="G155" s="1822"/>
      <c r="H155" s="1788"/>
    </row>
    <row r="156" spans="1:15" s="1762" customFormat="1">
      <c r="B156" s="1796" t="s">
        <v>3234</v>
      </c>
      <c r="C156" s="1784"/>
      <c r="F156" s="1044"/>
      <c r="G156" s="1827"/>
      <c r="H156" s="1797"/>
    </row>
    <row r="157" spans="1:15" s="1762" customFormat="1">
      <c r="B157" s="1784"/>
      <c r="C157" s="1784"/>
      <c r="F157" s="1044"/>
      <c r="G157" s="1827"/>
      <c r="H157" s="1797"/>
    </row>
    <row r="158" spans="1:15" s="1762" customFormat="1">
      <c r="B158" s="1768" t="s">
        <v>3235</v>
      </c>
      <c r="C158" s="1784"/>
      <c r="F158" s="1044"/>
      <c r="G158" s="1827"/>
      <c r="H158" s="1797"/>
    </row>
    <row r="159" spans="1:15" s="1762" customFormat="1">
      <c r="B159" s="1796" t="s">
        <v>3236</v>
      </c>
      <c r="C159" s="1784"/>
      <c r="F159" s="1044"/>
      <c r="G159" s="1827"/>
      <c r="H159" s="1797"/>
    </row>
    <row r="160" spans="1:15" s="1762" customFormat="1">
      <c r="B160" s="1796" t="s">
        <v>3300</v>
      </c>
      <c r="C160" s="1784"/>
      <c r="F160" s="1044"/>
      <c r="G160" s="1827"/>
      <c r="H160" s="1797"/>
    </row>
    <row r="161" spans="1:18" s="1762" customFormat="1">
      <c r="B161" s="1796" t="s">
        <v>3238</v>
      </c>
      <c r="C161" s="1784"/>
      <c r="F161" s="1044"/>
      <c r="G161" s="1827"/>
      <c r="H161" s="1797"/>
    </row>
    <row r="162" spans="1:18" s="1762" customFormat="1">
      <c r="B162" s="1796" t="s">
        <v>3239</v>
      </c>
      <c r="C162" s="1768"/>
      <c r="F162" s="1798"/>
      <c r="G162" s="1828"/>
      <c r="H162" s="1797"/>
    </row>
    <row r="163" spans="1:18" s="1762" customFormat="1" thickBot="1">
      <c r="B163" s="1768" t="s">
        <v>994</v>
      </c>
      <c r="C163" s="1768"/>
      <c r="F163" s="1792"/>
      <c r="G163" s="1826"/>
      <c r="H163" s="1799"/>
    </row>
    <row r="164" spans="1:18" s="1762" customFormat="1" thickTop="1">
      <c r="B164" s="1793"/>
      <c r="C164" s="1768"/>
      <c r="D164" s="1768"/>
      <c r="E164" s="1768"/>
      <c r="F164" s="1768"/>
      <c r="G164" s="1816"/>
    </row>
    <row r="165" spans="1:18" s="880" customFormat="1" ht="20.25">
      <c r="A165" s="1762" t="s">
        <v>3240</v>
      </c>
      <c r="B165" s="1762" t="s">
        <v>3241</v>
      </c>
      <c r="C165" s="569"/>
      <c r="D165" s="569"/>
      <c r="E165" s="569"/>
      <c r="F165" s="569"/>
      <c r="G165" s="1829"/>
      <c r="H165" s="569"/>
      <c r="I165" s="569"/>
      <c r="J165" s="569"/>
      <c r="K165" s="569"/>
      <c r="L165" s="569"/>
      <c r="M165" s="831"/>
      <c r="N165" s="1800"/>
      <c r="O165" s="890"/>
      <c r="P165" s="890"/>
      <c r="Q165" s="890"/>
      <c r="R165" s="890"/>
    </row>
    <row r="166" spans="1:18" s="1762" customFormat="1">
      <c r="B166" s="890" t="s">
        <v>3301</v>
      </c>
      <c r="C166" s="1768"/>
      <c r="D166" s="1768"/>
      <c r="E166" s="1768"/>
      <c r="F166" s="1768"/>
      <c r="G166" s="1816"/>
    </row>
    <row r="167" spans="1:18" s="1762" customFormat="1">
      <c r="B167" s="1784" t="s">
        <v>3302</v>
      </c>
      <c r="C167" s="1768"/>
      <c r="D167" s="1768"/>
      <c r="E167" s="1768"/>
      <c r="F167" s="1768"/>
      <c r="G167" s="1816"/>
      <c r="H167" s="1598"/>
    </row>
    <row r="168" spans="1:18" s="1762" customFormat="1">
      <c r="B168" s="1784" t="s">
        <v>3244</v>
      </c>
      <c r="C168" s="1768"/>
      <c r="D168" s="1768"/>
      <c r="E168" s="1768"/>
      <c r="F168" s="1768"/>
      <c r="G168" s="1816"/>
      <c r="H168" s="1598"/>
    </row>
    <row r="169" spans="1:18" s="1762" customFormat="1">
      <c r="B169" s="1784"/>
      <c r="C169" s="1768"/>
      <c r="D169" s="1768"/>
      <c r="F169" s="1768"/>
      <c r="G169" s="1816"/>
      <c r="H169" s="1598" t="s">
        <v>3193</v>
      </c>
    </row>
    <row r="170" spans="1:18" s="1762" customFormat="1" ht="31.5">
      <c r="B170" s="1730" t="s">
        <v>3245</v>
      </c>
      <c r="F170" s="1767" t="s">
        <v>2974</v>
      </c>
      <c r="G170" s="904" t="s">
        <v>3281</v>
      </c>
      <c r="H170" s="1767" t="s">
        <v>2976</v>
      </c>
    </row>
    <row r="171" spans="1:18" s="890" customFormat="1">
      <c r="B171" s="1784" t="s">
        <v>3246</v>
      </c>
      <c r="F171" s="1791"/>
      <c r="G171" s="1825"/>
      <c r="H171" s="1791"/>
    </row>
    <row r="172" spans="1:18" s="890" customFormat="1">
      <c r="B172" s="1784" t="s">
        <v>3247</v>
      </c>
      <c r="F172" s="1791"/>
      <c r="G172" s="1825"/>
      <c r="H172" s="1791"/>
    </row>
    <row r="173" spans="1:18" s="890" customFormat="1">
      <c r="B173" s="1784" t="s">
        <v>3248</v>
      </c>
      <c r="F173" s="1791"/>
      <c r="G173" s="1825"/>
      <c r="H173" s="1791"/>
    </row>
    <row r="174" spans="1:18" s="890" customFormat="1">
      <c r="B174" s="1784" t="s">
        <v>3249</v>
      </c>
      <c r="F174" s="1801"/>
      <c r="G174" s="1830"/>
      <c r="H174" s="1801"/>
    </row>
    <row r="175" spans="1:18" s="890" customFormat="1">
      <c r="B175" s="1784" t="s">
        <v>3249</v>
      </c>
      <c r="F175" s="1801"/>
      <c r="G175" s="1830"/>
      <c r="H175" s="1801"/>
    </row>
    <row r="176" spans="1:18" s="1762" customFormat="1" thickBot="1">
      <c r="B176" s="1793" t="s">
        <v>994</v>
      </c>
      <c r="C176" s="1768"/>
      <c r="F176" s="1792"/>
      <c r="G176" s="1826"/>
      <c r="H176" s="1792"/>
    </row>
    <row r="177" spans="1:18" s="1762" customFormat="1" thickTop="1">
      <c r="B177" s="1793"/>
      <c r="C177" s="1768"/>
      <c r="D177" s="1768"/>
      <c r="E177" s="1768"/>
      <c r="F177" s="1768"/>
      <c r="G177" s="1816"/>
    </row>
    <row r="178" spans="1:18" s="880" customFormat="1" ht="20.25">
      <c r="A178" s="1762" t="s">
        <v>3250</v>
      </c>
      <c r="B178" s="1762" t="s">
        <v>3251</v>
      </c>
      <c r="C178" s="569"/>
      <c r="D178" s="569"/>
      <c r="E178" s="569"/>
      <c r="F178" s="569"/>
      <c r="G178" s="1829"/>
      <c r="H178" s="569"/>
      <c r="I178" s="569"/>
      <c r="J178" s="569"/>
      <c r="K178" s="569"/>
      <c r="L178" s="569"/>
      <c r="M178" s="831"/>
      <c r="N178" s="1800"/>
      <c r="O178" s="890"/>
      <c r="P178" s="890"/>
      <c r="Q178" s="890"/>
      <c r="R178" s="890"/>
    </row>
    <row r="179" spans="1:18" s="1762" customFormat="1">
      <c r="B179" s="890" t="s">
        <v>3303</v>
      </c>
      <c r="C179" s="1768"/>
      <c r="D179" s="1768"/>
      <c r="E179" s="1768"/>
      <c r="F179" s="1768"/>
      <c r="G179" s="1816"/>
    </row>
    <row r="180" spans="1:18" s="1762" customFormat="1">
      <c r="B180" s="1784" t="s">
        <v>3253</v>
      </c>
      <c r="C180" s="1768"/>
      <c r="D180" s="1768"/>
      <c r="E180" s="1768"/>
      <c r="F180" s="1768"/>
      <c r="G180" s="1816"/>
      <c r="H180" s="1598"/>
    </row>
    <row r="181" spans="1:18" s="1762" customFormat="1">
      <c r="B181" s="1784"/>
      <c r="C181" s="1768"/>
      <c r="D181" s="1768"/>
      <c r="F181" s="1768"/>
      <c r="G181" s="1816"/>
      <c r="H181" s="1598" t="s">
        <v>3193</v>
      </c>
    </row>
    <row r="182" spans="1:18" s="1762" customFormat="1" ht="31.5">
      <c r="B182" s="1730" t="s">
        <v>3245</v>
      </c>
      <c r="F182" s="1767" t="s">
        <v>2974</v>
      </c>
      <c r="G182" s="904" t="s">
        <v>3281</v>
      </c>
      <c r="H182" s="1767" t="s">
        <v>2976</v>
      </c>
    </row>
    <row r="183" spans="1:18" s="890" customFormat="1">
      <c r="B183" s="1784" t="s">
        <v>3304</v>
      </c>
      <c r="F183" s="1791"/>
      <c r="G183" s="1825"/>
      <c r="H183" s="1791"/>
    </row>
    <row r="184" spans="1:18" s="890" customFormat="1">
      <c r="B184" s="1784" t="s">
        <v>3247</v>
      </c>
      <c r="F184" s="1791"/>
      <c r="G184" s="1825"/>
      <c r="H184" s="1791"/>
    </row>
    <row r="185" spans="1:18" s="890" customFormat="1">
      <c r="B185" s="1784" t="s">
        <v>3248</v>
      </c>
      <c r="F185" s="1791"/>
      <c r="G185" s="1825"/>
      <c r="H185" s="1791"/>
    </row>
    <row r="186" spans="1:18" s="890" customFormat="1">
      <c r="B186" s="1784" t="s">
        <v>3249</v>
      </c>
      <c r="F186" s="1801"/>
      <c r="G186" s="1830"/>
      <c r="H186" s="1801"/>
    </row>
    <row r="187" spans="1:18" s="890" customFormat="1">
      <c r="B187" s="1784" t="s">
        <v>3249</v>
      </c>
      <c r="F187" s="1801"/>
      <c r="G187" s="1830"/>
      <c r="H187" s="1801"/>
    </row>
    <row r="188" spans="1:18" s="1762" customFormat="1" thickBot="1">
      <c r="B188" s="1793" t="s">
        <v>994</v>
      </c>
      <c r="C188" s="1768"/>
      <c r="F188" s="1792"/>
      <c r="G188" s="1826"/>
      <c r="H188" s="1792"/>
    </row>
    <row r="189" spans="1:18" s="1762" customFormat="1" thickTop="1">
      <c r="B189" s="1793"/>
      <c r="C189" s="1768"/>
      <c r="D189" s="1768"/>
      <c r="E189" s="1768"/>
      <c r="F189" s="1768"/>
      <c r="G189" s="1816"/>
    </row>
    <row r="190" spans="1:18" s="1762" customFormat="1" ht="15.75">
      <c r="A190" s="1762" t="s">
        <v>3255</v>
      </c>
      <c r="B190" s="1768" t="s">
        <v>3256</v>
      </c>
      <c r="C190" s="1768"/>
      <c r="D190" s="1768"/>
      <c r="E190" s="1768"/>
      <c r="F190" s="1768"/>
      <c r="G190" s="1816"/>
    </row>
    <row r="191" spans="1:18" s="1762" customFormat="1">
      <c r="B191" s="1784" t="s">
        <v>3305</v>
      </c>
      <c r="C191" s="1768"/>
      <c r="D191" s="1768"/>
      <c r="E191" s="1768"/>
      <c r="F191" s="1768"/>
      <c r="G191" s="1816"/>
      <c r="H191" s="1598"/>
    </row>
    <row r="192" spans="1:18" s="1762" customFormat="1">
      <c r="B192" s="1784" t="s">
        <v>3306</v>
      </c>
      <c r="C192" s="1768"/>
      <c r="D192" s="1768"/>
      <c r="E192" s="1768"/>
      <c r="F192" s="1768"/>
      <c r="G192" s="1816"/>
      <c r="H192" s="1598"/>
    </row>
    <row r="193" spans="1:8" s="1762" customFormat="1">
      <c r="B193" s="1784"/>
      <c r="C193" s="1768"/>
      <c r="D193" s="1768"/>
      <c r="F193" s="1768"/>
      <c r="G193" s="1816"/>
      <c r="H193" s="1598" t="s">
        <v>3193</v>
      </c>
    </row>
    <row r="194" spans="1:8" s="1762" customFormat="1" ht="31.5">
      <c r="B194" s="1762" t="s">
        <v>0</v>
      </c>
      <c r="C194" s="1768"/>
      <c r="D194" s="1768"/>
      <c r="F194" s="1767" t="s">
        <v>2974</v>
      </c>
      <c r="G194" s="904" t="s">
        <v>3281</v>
      </c>
      <c r="H194" s="1767" t="s">
        <v>2976</v>
      </c>
    </row>
    <row r="195" spans="1:8" s="1762" customFormat="1">
      <c r="B195" s="1784" t="s">
        <v>3259</v>
      </c>
      <c r="C195" s="1768"/>
      <c r="D195" s="1768"/>
      <c r="F195" s="1791"/>
      <c r="G195" s="1825"/>
      <c r="H195" s="1791"/>
    </row>
    <row r="196" spans="1:8" s="1762" customFormat="1">
      <c r="B196" s="1784" t="s">
        <v>3260</v>
      </c>
      <c r="C196" s="1768"/>
      <c r="D196" s="1768"/>
      <c r="F196" s="1791"/>
      <c r="G196" s="1825"/>
      <c r="H196" s="1791"/>
    </row>
    <row r="197" spans="1:8" s="1762" customFormat="1">
      <c r="B197" s="1784" t="s">
        <v>3261</v>
      </c>
      <c r="C197" s="1768"/>
      <c r="D197" s="1768"/>
      <c r="F197" s="1791"/>
      <c r="G197" s="1825"/>
      <c r="H197" s="1791"/>
    </row>
    <row r="198" spans="1:8" s="1762" customFormat="1" thickBot="1">
      <c r="B198" s="1768" t="s">
        <v>994</v>
      </c>
      <c r="C198" s="1768"/>
      <c r="D198" s="1768"/>
      <c r="F198" s="1792"/>
      <c r="G198" s="1826"/>
      <c r="H198" s="1792"/>
    </row>
    <row r="199" spans="1:8" s="1762" customFormat="1" thickTop="1">
      <c r="B199" s="1793"/>
      <c r="C199" s="1768"/>
      <c r="D199" s="1768"/>
      <c r="E199" s="1768"/>
      <c r="F199" s="1768"/>
      <c r="G199" s="1816"/>
    </row>
    <row r="200" spans="1:8" s="1762" customFormat="1" ht="13.9" customHeight="1">
      <c r="B200" s="1784"/>
      <c r="C200" s="1768"/>
      <c r="D200" s="1768"/>
      <c r="E200" s="1768"/>
      <c r="F200" s="1768"/>
      <c r="G200" s="1816"/>
    </row>
    <row r="201" spans="1:8" s="1762" customFormat="1" ht="15.75">
      <c r="A201" s="1762" t="s">
        <v>3262</v>
      </c>
      <c r="B201" s="1802" t="s">
        <v>3272</v>
      </c>
      <c r="C201" s="1768"/>
      <c r="D201" s="1768"/>
      <c r="E201" s="1768"/>
      <c r="F201" s="1768"/>
      <c r="G201" s="1816"/>
    </row>
    <row r="202" spans="1:8" s="1762" customFormat="1">
      <c r="B202" s="1784" t="s">
        <v>3273</v>
      </c>
      <c r="C202" s="1768"/>
      <c r="D202" s="1768"/>
      <c r="E202" s="1768"/>
      <c r="F202" s="1768"/>
      <c r="G202" s="1816"/>
      <c r="H202" s="1598" t="s">
        <v>3193</v>
      </c>
    </row>
    <row r="203" spans="1:8" s="1762" customFormat="1" ht="31.5">
      <c r="B203" s="1762" t="s">
        <v>0</v>
      </c>
      <c r="C203" s="1768"/>
      <c r="D203" s="1768"/>
      <c r="E203" s="1768"/>
      <c r="F203" s="1767" t="s">
        <v>2974</v>
      </c>
      <c r="G203" s="904" t="s">
        <v>3281</v>
      </c>
      <c r="H203" s="1767" t="s">
        <v>2976</v>
      </c>
    </row>
    <row r="204" spans="1:8" s="1762" customFormat="1" ht="15.75">
      <c r="C204" s="1768"/>
      <c r="D204" s="1768"/>
      <c r="E204" s="878"/>
      <c r="F204" s="1767"/>
      <c r="G204" s="904"/>
      <c r="H204" s="1767"/>
    </row>
    <row r="205" spans="1:8" s="1762" customFormat="1" ht="15.75">
      <c r="C205" s="1768"/>
      <c r="D205" s="1768"/>
      <c r="E205" s="878"/>
      <c r="F205" s="1767"/>
      <c r="G205" s="904"/>
      <c r="H205" s="1767"/>
    </row>
    <row r="206" spans="1:8" s="1762" customFormat="1" thickBot="1">
      <c r="B206" s="1762" t="s">
        <v>994</v>
      </c>
      <c r="C206" s="1768"/>
      <c r="D206" s="1768"/>
      <c r="E206" s="878"/>
      <c r="F206" s="1050"/>
      <c r="G206" s="1814"/>
      <c r="H206" s="1050"/>
    </row>
    <row r="207" spans="1:8" s="1762" customFormat="1" thickTop="1">
      <c r="C207" s="1768"/>
      <c r="D207" s="1768"/>
      <c r="E207" s="878"/>
      <c r="F207" s="878"/>
      <c r="G207" s="1812"/>
      <c r="H207" s="878"/>
    </row>
    <row r="208" spans="1:8" s="1762" customFormat="1">
      <c r="A208" s="1762" t="s">
        <v>3268</v>
      </c>
      <c r="B208" s="1784" t="s">
        <v>3307</v>
      </c>
      <c r="C208" s="1768"/>
      <c r="D208" s="1768"/>
      <c r="E208" s="1768"/>
      <c r="F208" s="1768"/>
      <c r="G208" s="1816"/>
    </row>
    <row r="209" spans="1:8" s="1762" customFormat="1" ht="15.75">
      <c r="B209" s="1793"/>
      <c r="C209" s="1768"/>
      <c r="D209" s="1768"/>
      <c r="E209" s="1768"/>
      <c r="F209" s="1768"/>
      <c r="G209" s="1816"/>
    </row>
    <row r="210" spans="1:8" s="1762" customFormat="1">
      <c r="A210" s="1803" t="s">
        <v>3308</v>
      </c>
      <c r="B210" s="1804"/>
      <c r="C210" s="1805"/>
      <c r="D210" s="1805"/>
      <c r="E210" s="1805"/>
      <c r="F210" s="1805"/>
      <c r="G210" s="1831"/>
      <c r="H210" s="1806"/>
    </row>
    <row r="211" spans="1:8" s="1762" customFormat="1">
      <c r="A211" s="1807" t="s">
        <v>3309</v>
      </c>
      <c r="B211" s="1793"/>
      <c r="C211" s="1768"/>
      <c r="D211" s="1768"/>
      <c r="E211" s="1768"/>
      <c r="F211" s="1768"/>
      <c r="G211" s="1816"/>
      <c r="H211" s="1808"/>
    </row>
    <row r="212" spans="1:8" s="1762" customFormat="1">
      <c r="A212" s="988"/>
      <c r="B212" s="1809"/>
      <c r="C212" s="1778"/>
      <c r="D212" s="1778"/>
      <c r="E212" s="1778"/>
      <c r="F212" s="1778"/>
      <c r="G212" s="1832"/>
      <c r="H212" s="1810"/>
    </row>
    <row r="213" spans="1:8" s="1762" customFormat="1" ht="15.75">
      <c r="B213" s="1793"/>
      <c r="C213" s="1768"/>
      <c r="D213" s="1768"/>
      <c r="E213" s="1768"/>
      <c r="F213" s="1768"/>
      <c r="G213" s="1816"/>
    </row>
    <row r="214" spans="1:8" s="1762" customFormat="1" ht="15.75">
      <c r="B214" s="1793"/>
      <c r="C214" s="1768"/>
      <c r="D214" s="1768"/>
      <c r="E214" s="1768"/>
      <c r="F214" s="1768"/>
      <c r="G214" s="1816"/>
    </row>
    <row r="215" spans="1:8" s="1762" customFormat="1" ht="15.75">
      <c r="B215" s="1793"/>
      <c r="C215" s="1768"/>
      <c r="D215" s="1768"/>
      <c r="E215" s="1768"/>
      <c r="F215" s="1768"/>
      <c r="G215" s="1816"/>
    </row>
    <row r="216" spans="1:8" s="1762" customFormat="1" ht="15.75">
      <c r="B216" s="1793"/>
      <c r="C216" s="1768"/>
      <c r="D216" s="1768"/>
      <c r="E216" s="1768"/>
      <c r="F216" s="1768"/>
      <c r="G216" s="1816"/>
    </row>
    <row r="217" spans="1:8" s="1762" customFormat="1" ht="15.75">
      <c r="B217" s="1793"/>
      <c r="C217" s="1768"/>
      <c r="D217" s="1768"/>
      <c r="E217" s="1768"/>
      <c r="F217" s="1768"/>
      <c r="G217" s="1816"/>
    </row>
    <row r="218" spans="1:8" s="1762" customFormat="1" ht="15.75">
      <c r="B218" s="1793"/>
      <c r="C218" s="1768"/>
      <c r="D218" s="1768"/>
      <c r="E218" s="1768"/>
      <c r="F218" s="1768"/>
      <c r="G218" s="1816"/>
    </row>
    <row r="219" spans="1:8" s="1762" customFormat="1" ht="15.75">
      <c r="B219" s="1793"/>
      <c r="C219" s="1768"/>
      <c r="D219" s="1768"/>
      <c r="E219" s="1768"/>
      <c r="F219" s="1768"/>
      <c r="G219" s="1816"/>
    </row>
    <row r="220" spans="1:8" s="1762" customFormat="1" ht="15.75">
      <c r="B220" s="1793"/>
      <c r="C220" s="1768"/>
      <c r="D220" s="1768"/>
      <c r="E220" s="1768"/>
      <c r="F220" s="1768"/>
      <c r="G220" s="1816"/>
    </row>
    <row r="221" spans="1:8" s="1762" customFormat="1" ht="15.75">
      <c r="B221" s="1793"/>
      <c r="C221" s="1768"/>
      <c r="D221" s="1768"/>
      <c r="E221" s="1768"/>
      <c r="F221" s="1768"/>
      <c r="G221" s="1816"/>
    </row>
    <row r="222" spans="1:8" s="1762" customFormat="1" ht="15.75">
      <c r="B222" s="1793"/>
      <c r="C222" s="1768"/>
      <c r="D222" s="1768"/>
      <c r="E222" s="1768"/>
      <c r="F222" s="1768"/>
      <c r="G222" s="1816"/>
    </row>
    <row r="223" spans="1:8" s="1762" customFormat="1" ht="15.75">
      <c r="B223" s="1793"/>
      <c r="C223" s="1768"/>
      <c r="D223" s="1768"/>
      <c r="E223" s="1768"/>
      <c r="F223" s="1768"/>
      <c r="G223" s="1816"/>
    </row>
    <row r="224" spans="1:8" s="1762" customFormat="1" ht="15.75">
      <c r="B224" s="1793"/>
      <c r="C224" s="1768"/>
      <c r="D224" s="1768"/>
      <c r="E224" s="1768"/>
      <c r="F224" s="1768"/>
      <c r="G224" s="1816"/>
    </row>
    <row r="225" spans="2:7" s="1762" customFormat="1" ht="15.75">
      <c r="B225" s="1793"/>
      <c r="C225" s="1768"/>
      <c r="D225" s="1768"/>
      <c r="E225" s="1768"/>
      <c r="F225" s="1768"/>
      <c r="G225" s="1816"/>
    </row>
    <row r="226" spans="2:7" s="1762" customFormat="1" ht="15.75">
      <c r="B226" s="1793"/>
      <c r="C226" s="1768"/>
      <c r="D226" s="1768"/>
      <c r="E226" s="1768"/>
      <c r="F226" s="1768"/>
      <c r="G226" s="1816"/>
    </row>
    <row r="227" spans="2:7" s="1762" customFormat="1" ht="15.75">
      <c r="B227" s="1793"/>
      <c r="C227" s="1768"/>
      <c r="D227" s="1768"/>
      <c r="E227" s="1768"/>
      <c r="F227" s="1768"/>
      <c r="G227" s="1816"/>
    </row>
    <row r="228" spans="2:7" s="1762" customFormat="1" ht="15.75">
      <c r="B228" s="1793"/>
      <c r="C228" s="1768"/>
      <c r="D228" s="1768"/>
      <c r="E228" s="1768"/>
      <c r="F228" s="1768"/>
      <c r="G228" s="1816"/>
    </row>
    <row r="229" spans="2:7" s="1762" customFormat="1" ht="15.75">
      <c r="B229" s="1793"/>
      <c r="C229" s="1768"/>
      <c r="D229" s="1768"/>
      <c r="E229" s="1768"/>
      <c r="F229" s="1768"/>
      <c r="G229" s="1816"/>
    </row>
    <row r="230" spans="2:7" s="1762" customFormat="1" ht="15.75">
      <c r="B230" s="1793"/>
      <c r="C230" s="1768"/>
      <c r="D230" s="1768"/>
      <c r="E230" s="1768"/>
      <c r="F230" s="1768"/>
      <c r="G230" s="1816"/>
    </row>
    <row r="231" spans="2:7" s="1762" customFormat="1" ht="15.75">
      <c r="B231" s="1793"/>
      <c r="C231" s="1768"/>
      <c r="D231" s="1768"/>
      <c r="E231" s="1768"/>
      <c r="F231" s="1768"/>
      <c r="G231" s="1816"/>
    </row>
    <row r="232" spans="2:7" s="1762" customFormat="1" ht="15.75">
      <c r="B232" s="1793"/>
      <c r="C232" s="1768"/>
      <c r="D232" s="1768"/>
      <c r="E232" s="1768"/>
      <c r="F232" s="1768"/>
      <c r="G232" s="1816"/>
    </row>
    <row r="233" spans="2:7" s="1762" customFormat="1" ht="15.75">
      <c r="B233" s="1793"/>
      <c r="C233" s="1768"/>
      <c r="D233" s="1768"/>
      <c r="E233" s="1768"/>
      <c r="F233" s="1768"/>
      <c r="G233" s="1816"/>
    </row>
    <row r="234" spans="2:7" s="1762" customFormat="1" ht="15.75">
      <c r="B234" s="1793"/>
      <c r="C234" s="1768"/>
      <c r="D234" s="1768"/>
      <c r="E234" s="1768"/>
      <c r="F234" s="1768"/>
      <c r="G234" s="1816"/>
    </row>
    <row r="235" spans="2:7" s="1762" customFormat="1" ht="15.75">
      <c r="B235" s="1793"/>
      <c r="C235" s="1768"/>
      <c r="D235" s="1768"/>
      <c r="E235" s="1768"/>
      <c r="F235" s="1768"/>
      <c r="G235" s="1816"/>
    </row>
    <row r="236" spans="2:7" s="1762" customFormat="1" ht="15.75">
      <c r="B236" s="1793"/>
      <c r="C236" s="1768"/>
      <c r="D236" s="1768"/>
      <c r="E236" s="1768"/>
      <c r="F236" s="1768"/>
      <c r="G236" s="1816"/>
    </row>
    <row r="237" spans="2:7" s="1762" customFormat="1" ht="15.75">
      <c r="B237" s="1793"/>
      <c r="C237" s="1768"/>
      <c r="D237" s="1768"/>
      <c r="E237" s="1768"/>
      <c r="F237" s="1768"/>
      <c r="G237" s="1816"/>
    </row>
    <row r="238" spans="2:7" s="1762" customFormat="1" ht="15.75">
      <c r="B238" s="1793"/>
      <c r="C238" s="1768"/>
      <c r="D238" s="1768"/>
      <c r="E238" s="1768"/>
      <c r="F238" s="1768"/>
      <c r="G238" s="1816"/>
    </row>
    <row r="239" spans="2:7" s="1762" customFormat="1" ht="15.75">
      <c r="B239" s="1793"/>
      <c r="C239" s="1768"/>
      <c r="D239" s="1768"/>
      <c r="E239" s="1768"/>
      <c r="F239" s="1768"/>
      <c r="G239" s="1816"/>
    </row>
    <row r="240" spans="2:7" s="1762" customFormat="1" ht="15.75">
      <c r="B240" s="1793"/>
      <c r="C240" s="1768"/>
      <c r="D240" s="1768"/>
      <c r="E240" s="1768"/>
      <c r="F240" s="1768"/>
      <c r="G240" s="1816"/>
    </row>
    <row r="241" spans="2:7" s="1762" customFormat="1" ht="15.75">
      <c r="B241" s="1793"/>
      <c r="C241" s="1768"/>
      <c r="D241" s="1768"/>
      <c r="E241" s="1768"/>
      <c r="F241" s="1768"/>
      <c r="G241" s="1816"/>
    </row>
    <row r="242" spans="2:7" s="1762" customFormat="1" ht="15.75">
      <c r="B242" s="1793"/>
      <c r="C242" s="1768"/>
      <c r="D242" s="1768"/>
      <c r="E242" s="1768"/>
      <c r="F242" s="1768"/>
      <c r="G242" s="1816"/>
    </row>
    <row r="243" spans="2:7" s="1762" customFormat="1" ht="15.75">
      <c r="B243" s="1793"/>
      <c r="C243" s="1768"/>
      <c r="D243" s="1768"/>
      <c r="E243" s="1768"/>
      <c r="F243" s="1768"/>
      <c r="G243" s="1816"/>
    </row>
    <row r="244" spans="2:7" s="1762" customFormat="1" ht="15.75">
      <c r="B244" s="1793"/>
      <c r="C244" s="1768"/>
      <c r="D244" s="1768"/>
      <c r="E244" s="1768"/>
      <c r="F244" s="1768"/>
      <c r="G244" s="1816"/>
    </row>
    <row r="245" spans="2:7" s="1762" customFormat="1" ht="15.75">
      <c r="B245" s="1793"/>
      <c r="C245" s="1768"/>
      <c r="D245" s="1768"/>
      <c r="E245" s="1768"/>
      <c r="F245" s="1768"/>
      <c r="G245" s="1816"/>
    </row>
    <row r="246" spans="2:7" s="1762" customFormat="1" ht="15.75">
      <c r="B246" s="1793"/>
      <c r="C246" s="1768"/>
      <c r="D246" s="1768"/>
      <c r="E246" s="1768"/>
      <c r="F246" s="1768"/>
      <c r="G246" s="1816"/>
    </row>
    <row r="247" spans="2:7" s="1762" customFormat="1" ht="15.75">
      <c r="B247" s="1793"/>
      <c r="C247" s="1768"/>
      <c r="D247" s="1768"/>
      <c r="E247" s="1768"/>
      <c r="F247" s="1768"/>
      <c r="G247" s="1816"/>
    </row>
    <row r="248" spans="2:7" s="1762" customFormat="1" ht="15.75">
      <c r="B248" s="1793"/>
      <c r="C248" s="1768"/>
      <c r="D248" s="1768"/>
      <c r="E248" s="1768"/>
      <c r="F248" s="1768"/>
      <c r="G248" s="1816"/>
    </row>
    <row r="249" spans="2:7" s="1762" customFormat="1" ht="15.75">
      <c r="B249" s="1793"/>
      <c r="C249" s="1768"/>
      <c r="D249" s="1768"/>
      <c r="E249" s="1768"/>
      <c r="F249" s="1768"/>
      <c r="G249" s="1816"/>
    </row>
    <row r="250" spans="2:7" s="1762" customFormat="1" ht="15.75">
      <c r="B250" s="1793"/>
      <c r="C250" s="1768"/>
      <c r="D250" s="1768"/>
      <c r="E250" s="1768"/>
      <c r="F250" s="1768"/>
      <c r="G250" s="1816"/>
    </row>
    <row r="251" spans="2:7" s="1762" customFormat="1" ht="15.75">
      <c r="B251" s="1793"/>
      <c r="C251" s="1768"/>
      <c r="D251" s="1768"/>
      <c r="E251" s="1768"/>
      <c r="F251" s="1768"/>
      <c r="G251" s="1816"/>
    </row>
    <row r="252" spans="2:7" s="1762" customFormat="1" ht="15.75">
      <c r="B252" s="1793"/>
      <c r="C252" s="1768"/>
      <c r="D252" s="1768"/>
      <c r="E252" s="1768"/>
      <c r="F252" s="1768"/>
      <c r="G252" s="1816"/>
    </row>
    <row r="253" spans="2:7" s="1762" customFormat="1" ht="15.75">
      <c r="B253" s="1793"/>
      <c r="C253" s="1768"/>
      <c r="D253" s="1768"/>
      <c r="E253" s="1768"/>
      <c r="F253" s="1768"/>
      <c r="G253" s="1816"/>
    </row>
    <row r="254" spans="2:7" s="1762" customFormat="1" ht="15.75">
      <c r="B254" s="1793"/>
      <c r="C254" s="1768"/>
      <c r="D254" s="1768"/>
      <c r="E254" s="1768"/>
      <c r="F254" s="1768"/>
      <c r="G254" s="1816"/>
    </row>
    <row r="255" spans="2:7" s="1762" customFormat="1" ht="15.75">
      <c r="B255" s="1793"/>
      <c r="C255" s="1768"/>
      <c r="D255" s="1768"/>
      <c r="E255" s="1768"/>
      <c r="F255" s="1768"/>
      <c r="G255" s="1816"/>
    </row>
    <row r="256" spans="2:7" s="1762" customFormat="1" ht="15.75">
      <c r="B256" s="1793"/>
      <c r="C256" s="1768"/>
      <c r="D256" s="1768"/>
      <c r="E256" s="1768"/>
      <c r="F256" s="1768"/>
      <c r="G256" s="1816"/>
    </row>
    <row r="257" spans="2:7" s="1762" customFormat="1" ht="15.75">
      <c r="B257" s="1793"/>
      <c r="C257" s="1768"/>
      <c r="D257" s="1768"/>
      <c r="E257" s="1768"/>
      <c r="F257" s="1768"/>
      <c r="G257" s="1816"/>
    </row>
    <row r="258" spans="2:7" s="1762" customFormat="1" ht="15.75">
      <c r="B258" s="1793"/>
      <c r="C258" s="1768"/>
      <c r="D258" s="1768"/>
      <c r="E258" s="1768"/>
      <c r="F258" s="1768"/>
      <c r="G258" s="1816"/>
    </row>
    <row r="259" spans="2:7" s="1762" customFormat="1" ht="15.75">
      <c r="B259" s="1793"/>
      <c r="C259" s="1768"/>
      <c r="D259" s="1768"/>
      <c r="E259" s="1768"/>
      <c r="F259" s="1768"/>
      <c r="G259" s="1816"/>
    </row>
    <row r="260" spans="2:7" s="1762" customFormat="1" ht="15.75">
      <c r="B260" s="1793"/>
      <c r="C260" s="1768"/>
      <c r="D260" s="1768"/>
      <c r="E260" s="1768"/>
      <c r="F260" s="1768"/>
      <c r="G260" s="1816"/>
    </row>
    <row r="261" spans="2:7" s="1762" customFormat="1" ht="15.75">
      <c r="B261" s="1793"/>
      <c r="C261" s="1768"/>
      <c r="D261" s="1768"/>
      <c r="E261" s="1768"/>
      <c r="F261" s="1768"/>
      <c r="G261" s="1816"/>
    </row>
    <row r="262" spans="2:7" s="1762" customFormat="1" ht="15.75">
      <c r="B262" s="1793"/>
      <c r="C262" s="1768"/>
      <c r="D262" s="1768"/>
      <c r="E262" s="1768"/>
      <c r="F262" s="1768"/>
      <c r="G262" s="1816"/>
    </row>
    <row r="263" spans="2:7" s="1762" customFormat="1" ht="15.75">
      <c r="B263" s="1793"/>
      <c r="C263" s="1768"/>
      <c r="D263" s="1768"/>
      <c r="E263" s="1768"/>
      <c r="F263" s="1768"/>
      <c r="G263" s="1816"/>
    </row>
    <row r="264" spans="2:7" s="1762" customFormat="1" ht="15.75">
      <c r="B264" s="1793"/>
      <c r="C264" s="1768"/>
      <c r="D264" s="1768"/>
      <c r="E264" s="1768"/>
      <c r="F264" s="1768"/>
      <c r="G264" s="1816"/>
    </row>
    <row r="265" spans="2:7" s="1762" customFormat="1" ht="15.75">
      <c r="B265" s="1793"/>
      <c r="C265" s="1768"/>
      <c r="D265" s="1768"/>
      <c r="E265" s="1768"/>
      <c r="F265" s="1768"/>
      <c r="G265" s="1816"/>
    </row>
    <row r="266" spans="2:7" s="1762" customFormat="1" ht="15.75">
      <c r="B266" s="1793"/>
      <c r="C266" s="1768"/>
      <c r="D266" s="1768"/>
      <c r="E266" s="1768"/>
      <c r="F266" s="1768"/>
      <c r="G266" s="1816"/>
    </row>
    <row r="267" spans="2:7" s="1762" customFormat="1" ht="15.75">
      <c r="B267" s="1793"/>
      <c r="C267" s="1768"/>
      <c r="D267" s="1768"/>
      <c r="E267" s="1768"/>
      <c r="F267" s="1768"/>
      <c r="G267" s="1816"/>
    </row>
    <row r="268" spans="2:7" s="1762" customFormat="1" ht="15.75">
      <c r="B268" s="1793"/>
      <c r="C268" s="1768"/>
      <c r="D268" s="1768"/>
      <c r="E268" s="1768"/>
      <c r="F268" s="1768"/>
      <c r="G268" s="1816"/>
    </row>
    <row r="269" spans="2:7" s="1762" customFormat="1" ht="15.75">
      <c r="B269" s="1793"/>
      <c r="C269" s="1768"/>
      <c r="D269" s="1768"/>
      <c r="E269" s="1768"/>
      <c r="F269" s="1768"/>
      <c r="G269" s="1816"/>
    </row>
    <row r="270" spans="2:7" s="1762" customFormat="1" ht="15.75">
      <c r="B270" s="1793"/>
      <c r="C270" s="1768"/>
      <c r="D270" s="1768"/>
      <c r="E270" s="1768"/>
      <c r="F270" s="1768"/>
      <c r="G270" s="1816"/>
    </row>
    <row r="271" spans="2:7" s="1762" customFormat="1" ht="15.75">
      <c r="B271" s="1793"/>
      <c r="C271" s="1768"/>
      <c r="D271" s="1768"/>
      <c r="E271" s="1768"/>
      <c r="F271" s="1768"/>
      <c r="G271" s="1816"/>
    </row>
    <row r="272" spans="2:7" s="1762" customFormat="1" ht="15.75">
      <c r="B272" s="1793"/>
      <c r="C272" s="1768"/>
      <c r="D272" s="1768"/>
      <c r="E272" s="1768"/>
      <c r="F272" s="1768"/>
      <c r="G272" s="1816"/>
    </row>
    <row r="273" spans="2:7" s="1762" customFormat="1" ht="15.75">
      <c r="B273" s="1793"/>
      <c r="C273" s="1768"/>
      <c r="D273" s="1768"/>
      <c r="E273" s="1768"/>
      <c r="F273" s="1768"/>
      <c r="G273" s="1816"/>
    </row>
    <row r="274" spans="2:7" s="1762" customFormat="1" ht="15.75">
      <c r="B274" s="1793"/>
      <c r="C274" s="1768"/>
      <c r="D274" s="1768"/>
      <c r="E274" s="1768"/>
      <c r="F274" s="1768"/>
      <c r="G274" s="1816"/>
    </row>
    <row r="275" spans="2:7" s="1762" customFormat="1" ht="15.75">
      <c r="B275" s="1793"/>
      <c r="C275" s="1768"/>
      <c r="D275" s="1768"/>
      <c r="E275" s="1768"/>
      <c r="F275" s="1768"/>
      <c r="G275" s="1816"/>
    </row>
    <row r="276" spans="2:7" s="1762" customFormat="1" ht="15.75">
      <c r="B276" s="1793"/>
      <c r="C276" s="1768"/>
      <c r="D276" s="1768"/>
      <c r="E276" s="1768"/>
      <c r="F276" s="1768"/>
      <c r="G276" s="1816"/>
    </row>
    <row r="277" spans="2:7" s="1762" customFormat="1" ht="15.75">
      <c r="B277" s="1793"/>
      <c r="C277" s="1768"/>
      <c r="D277" s="1768"/>
      <c r="E277" s="1768"/>
      <c r="F277" s="1768"/>
      <c r="G277" s="1816"/>
    </row>
    <row r="278" spans="2:7" s="1762" customFormat="1" ht="15.75">
      <c r="B278" s="1793"/>
      <c r="C278" s="1768"/>
      <c r="D278" s="1768"/>
      <c r="E278" s="1768"/>
      <c r="F278" s="1768"/>
      <c r="G278" s="1816"/>
    </row>
    <row r="279" spans="2:7" s="1762" customFormat="1" ht="15.75">
      <c r="B279" s="1793"/>
      <c r="C279" s="1768"/>
      <c r="D279" s="1768"/>
      <c r="E279" s="1768"/>
      <c r="F279" s="1768"/>
      <c r="G279" s="1816"/>
    </row>
    <row r="280" spans="2:7" s="1762" customFormat="1" ht="15.75">
      <c r="B280" s="1793"/>
      <c r="C280" s="1768"/>
      <c r="D280" s="1768"/>
      <c r="E280" s="1768"/>
      <c r="F280" s="1768"/>
      <c r="G280" s="1816"/>
    </row>
    <row r="281" spans="2:7" s="1762" customFormat="1" ht="15.75">
      <c r="B281" s="1793"/>
      <c r="C281" s="1768"/>
      <c r="D281" s="1768"/>
      <c r="E281" s="1768"/>
      <c r="F281" s="1768"/>
      <c r="G281" s="1816"/>
    </row>
    <row r="282" spans="2:7" s="1762" customFormat="1" ht="15.75">
      <c r="B282" s="1793"/>
      <c r="C282" s="1768"/>
      <c r="D282" s="1768"/>
      <c r="E282" s="1768"/>
      <c r="F282" s="1768"/>
      <c r="G282" s="1816"/>
    </row>
    <row r="283" spans="2:7" s="1762" customFormat="1" ht="15.75">
      <c r="B283" s="1793"/>
      <c r="C283" s="1768"/>
      <c r="D283" s="1768"/>
      <c r="E283" s="1768"/>
      <c r="F283" s="1768"/>
      <c r="G283" s="1816"/>
    </row>
    <row r="284" spans="2:7" s="1762" customFormat="1" ht="15.75">
      <c r="B284" s="1793"/>
      <c r="C284" s="1768"/>
      <c r="D284" s="1768"/>
      <c r="E284" s="1768"/>
      <c r="F284" s="1768"/>
      <c r="G284" s="1816"/>
    </row>
    <row r="285" spans="2:7" s="1762" customFormat="1" ht="15.75">
      <c r="B285" s="1793"/>
      <c r="C285" s="1768"/>
      <c r="D285" s="1768"/>
      <c r="E285" s="1768"/>
      <c r="F285" s="1768"/>
      <c r="G285" s="1816"/>
    </row>
    <row r="286" spans="2:7" s="1762" customFormat="1" ht="15.75">
      <c r="C286" s="1768"/>
      <c r="D286" s="1768"/>
      <c r="E286" s="1768"/>
      <c r="F286" s="1768"/>
      <c r="G286" s="1816"/>
    </row>
    <row r="289" spans="7:7" s="1762" customFormat="1" ht="15.75">
      <c r="G289" s="1820"/>
    </row>
    <row r="290" spans="7:7" s="1762" customFormat="1" ht="15.75">
      <c r="G290" s="1820"/>
    </row>
    <row r="291" spans="7:7" s="1762" customFormat="1" ht="15.75">
      <c r="G291" s="1820"/>
    </row>
    <row r="292" spans="7:7" s="1762" customFormat="1" ht="15.75">
      <c r="G292" s="1820"/>
    </row>
  </sheetData>
  <protectedRanges>
    <protectedRange sqref="B202" name="Range3"/>
  </protectedRanges>
  <mergeCells count="1">
    <mergeCell ref="A6:H6"/>
  </mergeCells>
  <printOptions horizontalCentered="1"/>
  <pageMargins left="0.31496062992125984" right="0" top="0.19685039370078741" bottom="0" header="0" footer="0"/>
  <pageSetup scale="125" orientation="portrait" r:id="rId1"/>
  <rowBreaks count="2" manualBreakCount="2">
    <brk id="136" max="7" man="1"/>
    <brk id="177" max="7" man="1"/>
  </rowBreaks>
  <colBreaks count="1" manualBreakCount="1">
    <brk id="8" max="23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9"/>
  <sheetViews>
    <sheetView topLeftCell="A341" workbookViewId="0">
      <selection activeCell="D7" sqref="D7"/>
    </sheetView>
  </sheetViews>
  <sheetFormatPr defaultRowHeight="15"/>
  <sheetData>
    <row r="1" spans="1:9">
      <c r="B1" s="1834" t="s">
        <v>3599</v>
      </c>
    </row>
    <row r="2" spans="1:9">
      <c r="B2" s="1834" t="s">
        <v>3598</v>
      </c>
    </row>
    <row r="3" spans="1:9">
      <c r="A3" s="1913" t="s">
        <v>3597</v>
      </c>
    </row>
    <row r="4" spans="1:9" ht="15.75" thickBot="1">
      <c r="A4" s="1836"/>
    </row>
    <row r="5" spans="1:9" ht="15.75" thickBot="1">
      <c r="A5" s="3658" t="s">
        <v>0</v>
      </c>
      <c r="B5" s="3660" t="s">
        <v>2757</v>
      </c>
      <c r="C5" s="3662" t="s">
        <v>3596</v>
      </c>
      <c r="D5" s="3663"/>
      <c r="E5" s="3663"/>
      <c r="F5" s="3664"/>
      <c r="G5" s="3662" t="s">
        <v>3595</v>
      </c>
      <c r="H5" s="3663"/>
      <c r="I5" s="3664"/>
    </row>
    <row r="6" spans="1:9" ht="36.75" thickBot="1">
      <c r="A6" s="3659"/>
      <c r="B6" s="3661"/>
      <c r="C6" s="1904" t="s">
        <v>546</v>
      </c>
      <c r="D6" s="1903" t="s">
        <v>3594</v>
      </c>
      <c r="E6" s="1904" t="s">
        <v>3593</v>
      </c>
      <c r="F6" s="1904" t="s">
        <v>994</v>
      </c>
      <c r="G6" s="1904" t="s">
        <v>3594</v>
      </c>
      <c r="H6" s="1904" t="s">
        <v>3593</v>
      </c>
      <c r="I6" s="1904" t="s">
        <v>994</v>
      </c>
    </row>
    <row r="7" spans="1:9" ht="15.75" thickBot="1">
      <c r="A7" s="1912">
        <v>1</v>
      </c>
      <c r="B7" s="1905">
        <v>2</v>
      </c>
      <c r="C7" s="1905">
        <v>3</v>
      </c>
      <c r="D7" s="1911">
        <v>4</v>
      </c>
      <c r="E7" s="1905">
        <v>5</v>
      </c>
      <c r="F7" s="1904" t="s">
        <v>3592</v>
      </c>
      <c r="G7" s="1905">
        <v>7</v>
      </c>
      <c r="H7" s="1905">
        <v>8</v>
      </c>
      <c r="I7" s="1904" t="s">
        <v>3591</v>
      </c>
    </row>
    <row r="8" spans="1:9" ht="15.75" thickBot="1">
      <c r="A8" s="1901" t="s">
        <v>3590</v>
      </c>
      <c r="B8" s="1910"/>
      <c r="C8" s="1910"/>
      <c r="D8" s="1909"/>
      <c r="E8" s="1910"/>
      <c r="F8" s="1910"/>
      <c r="G8" s="1910"/>
      <c r="H8" s="1910"/>
      <c r="I8" s="1910"/>
    </row>
    <row r="9" spans="1:9" ht="15.75" thickBot="1">
      <c r="A9" s="1898" t="s">
        <v>3589</v>
      </c>
      <c r="B9" s="1908"/>
      <c r="C9" s="1908"/>
      <c r="D9" s="1909"/>
      <c r="E9" s="1908"/>
      <c r="F9" s="1908"/>
      <c r="G9" s="1908"/>
      <c r="H9" s="1908"/>
      <c r="I9" s="1908"/>
    </row>
    <row r="10" spans="1:9" ht="15.75" thickBot="1">
      <c r="A10" s="1899" t="s">
        <v>3588</v>
      </c>
      <c r="B10" s="1905">
        <v>11</v>
      </c>
      <c r="C10" s="1894"/>
      <c r="D10" s="1895"/>
      <c r="E10" s="1894"/>
      <c r="F10" s="1894"/>
      <c r="G10" s="1894"/>
      <c r="H10" s="1894"/>
      <c r="I10" s="1894"/>
    </row>
    <row r="11" spans="1:9" ht="15.75" thickBot="1">
      <c r="A11" s="1899" t="s">
        <v>3587</v>
      </c>
      <c r="B11" s="1907"/>
      <c r="C11" s="1894"/>
      <c r="D11" s="1895"/>
      <c r="E11" s="1894"/>
      <c r="F11" s="1894"/>
      <c r="G11" s="1894"/>
      <c r="H11" s="1894"/>
      <c r="I11" s="1894"/>
    </row>
    <row r="12" spans="1:9" ht="15.75" thickBot="1">
      <c r="A12" s="1899" t="s">
        <v>3586</v>
      </c>
      <c r="B12" s="1905">
        <v>12</v>
      </c>
      <c r="C12" s="1894"/>
      <c r="D12" s="1895"/>
      <c r="E12" s="1894"/>
      <c r="F12" s="1894"/>
      <c r="G12" s="1894"/>
      <c r="H12" s="1894"/>
      <c r="I12" s="1894"/>
    </row>
    <row r="13" spans="1:9" ht="15.75" thickBot="1">
      <c r="A13" s="1899" t="s">
        <v>3585</v>
      </c>
      <c r="B13" s="1905">
        <v>12</v>
      </c>
      <c r="C13" s="1904"/>
      <c r="D13" s="1895"/>
      <c r="E13" s="1894"/>
      <c r="F13" s="1894"/>
      <c r="G13" s="1894"/>
      <c r="H13" s="1894"/>
      <c r="I13" s="1894"/>
    </row>
    <row r="14" spans="1:9" ht="15.75" thickBot="1">
      <c r="A14" s="1899" t="s">
        <v>3584</v>
      </c>
      <c r="B14" s="1905">
        <v>11</v>
      </c>
      <c r="C14" s="1894"/>
      <c r="D14" s="1895"/>
      <c r="E14" s="1894"/>
      <c r="F14" s="1894"/>
      <c r="G14" s="1894"/>
      <c r="H14" s="1894"/>
      <c r="I14" s="1894"/>
    </row>
    <row r="15" spans="1:9" ht="15.75" thickBot="1">
      <c r="A15" s="1899" t="s">
        <v>3583</v>
      </c>
      <c r="B15" s="1896"/>
      <c r="C15" s="1896"/>
      <c r="D15" s="1906"/>
      <c r="E15" s="1896"/>
      <c r="F15" s="1896"/>
      <c r="G15" s="1896"/>
      <c r="H15" s="1896"/>
      <c r="I15" s="1896"/>
    </row>
    <row r="16" spans="1:9" ht="15.75" thickBot="1">
      <c r="A16" s="1899" t="s">
        <v>3582</v>
      </c>
      <c r="B16" s="1896"/>
      <c r="C16" s="1896"/>
      <c r="D16" s="1906"/>
      <c r="E16" s="1896"/>
      <c r="F16" s="1896"/>
      <c r="G16" s="1896"/>
      <c r="H16" s="1896"/>
      <c r="I16" s="1896"/>
    </row>
    <row r="17" spans="1:9" ht="15.75" thickBot="1">
      <c r="A17" s="1899" t="s">
        <v>3581</v>
      </c>
      <c r="B17" s="1896"/>
      <c r="C17" s="1896"/>
      <c r="D17" s="1906"/>
      <c r="E17" s="1896"/>
      <c r="F17" s="1896"/>
      <c r="G17" s="1896"/>
      <c r="H17" s="1896"/>
      <c r="I17" s="1896"/>
    </row>
    <row r="18" spans="1:9" ht="15.75" thickBot="1">
      <c r="A18" s="1899" t="s">
        <v>3580</v>
      </c>
      <c r="B18" s="1905">
        <v>13</v>
      </c>
      <c r="C18" s="1894"/>
      <c r="D18" s="1895"/>
      <c r="E18" s="1894"/>
      <c r="F18" s="1894"/>
      <c r="G18" s="1894"/>
      <c r="H18" s="1894"/>
      <c r="I18" s="1894"/>
    </row>
    <row r="19" spans="1:9" ht="15.75" thickBot="1">
      <c r="A19" s="1899" t="s">
        <v>3579</v>
      </c>
      <c r="B19" s="1905">
        <v>14</v>
      </c>
      <c r="C19" s="1894"/>
      <c r="D19" s="1903"/>
      <c r="E19" s="1894"/>
      <c r="F19" s="1894"/>
      <c r="G19" s="1894"/>
      <c r="H19" s="1894"/>
      <c r="I19" s="1894"/>
    </row>
    <row r="20" spans="1:9" ht="15.75" thickBot="1">
      <c r="A20" s="1898" t="s">
        <v>3578</v>
      </c>
      <c r="B20" s="1904"/>
      <c r="C20" s="1894"/>
      <c r="D20" s="1903"/>
      <c r="E20" s="1894"/>
      <c r="F20" s="1894"/>
      <c r="G20" s="1894"/>
      <c r="H20" s="1894"/>
      <c r="I20" s="1894"/>
    </row>
    <row r="21" spans="1:9" ht="15.75" thickBot="1">
      <c r="A21" s="1899" t="s">
        <v>3577</v>
      </c>
      <c r="B21" s="1905">
        <v>15</v>
      </c>
      <c r="C21" s="1894"/>
      <c r="D21" s="1903"/>
      <c r="E21" s="1894"/>
      <c r="F21" s="1894"/>
      <c r="G21" s="1894"/>
      <c r="H21" s="1894"/>
      <c r="I21" s="1894"/>
    </row>
    <row r="22" spans="1:9" ht="15.75" thickBot="1">
      <c r="A22" s="1899" t="s">
        <v>3576</v>
      </c>
      <c r="B22" s="1904">
        <v>0</v>
      </c>
      <c r="C22" s="1894"/>
      <c r="D22" s="1903"/>
      <c r="E22" s="1894"/>
      <c r="F22" s="1894"/>
      <c r="G22" s="1894"/>
      <c r="H22" s="1894"/>
      <c r="I22" s="1894"/>
    </row>
    <row r="23" spans="1:9">
      <c r="A23" s="1902"/>
      <c r="B23" s="3660"/>
      <c r="C23" s="3665"/>
      <c r="D23" s="3667"/>
      <c r="E23" s="3665"/>
      <c r="F23" s="3665"/>
      <c r="G23" s="3665"/>
      <c r="H23" s="3665"/>
      <c r="I23" s="3665"/>
    </row>
    <row r="24" spans="1:9" ht="15.75" thickBot="1">
      <c r="A24" s="1901" t="s">
        <v>3575</v>
      </c>
      <c r="B24" s="3661"/>
      <c r="C24" s="3666"/>
      <c r="D24" s="3668"/>
      <c r="E24" s="3666"/>
      <c r="F24" s="3666"/>
      <c r="G24" s="3666"/>
      <c r="H24" s="3666"/>
      <c r="I24" s="3666"/>
    </row>
    <row r="25" spans="1:9" ht="15.75" thickBot="1">
      <c r="A25" s="1898" t="s">
        <v>3574</v>
      </c>
      <c r="B25" s="1896"/>
      <c r="C25" s="1894"/>
      <c r="D25" s="1895"/>
      <c r="E25" s="1894"/>
      <c r="F25" s="1894"/>
      <c r="G25" s="1894"/>
      <c r="H25" s="1894"/>
      <c r="I25" s="1894"/>
    </row>
    <row r="26" spans="1:9" ht="15.75" thickBot="1">
      <c r="A26" s="1899" t="s">
        <v>3428</v>
      </c>
      <c r="B26" s="1900">
        <v>18</v>
      </c>
      <c r="C26" s="1894"/>
      <c r="D26" s="1895"/>
      <c r="E26" s="1894"/>
      <c r="F26" s="1894"/>
      <c r="G26" s="1894"/>
      <c r="H26" s="1894"/>
      <c r="I26" s="1894"/>
    </row>
    <row r="27" spans="1:9" ht="15.75" thickBot="1">
      <c r="A27" s="1899" t="s">
        <v>3422</v>
      </c>
      <c r="B27" s="1900">
        <v>18</v>
      </c>
      <c r="C27" s="1894"/>
      <c r="D27" s="1895"/>
      <c r="E27" s="1894"/>
      <c r="F27" s="1894"/>
      <c r="G27" s="1894"/>
      <c r="H27" s="1894"/>
      <c r="I27" s="1894"/>
    </row>
    <row r="28" spans="1:9" ht="15.75" thickBot="1">
      <c r="A28" s="1899" t="s">
        <v>3414</v>
      </c>
      <c r="B28" s="1900">
        <v>18</v>
      </c>
      <c r="C28" s="1894"/>
      <c r="D28" s="1895"/>
      <c r="E28" s="1894"/>
      <c r="F28" s="1894"/>
      <c r="G28" s="1894"/>
      <c r="H28" s="1894"/>
      <c r="I28" s="1894"/>
    </row>
    <row r="29" spans="1:9" ht="15.75" thickBot="1">
      <c r="A29" s="1899" t="s">
        <v>3413</v>
      </c>
      <c r="B29" s="1900">
        <v>18</v>
      </c>
      <c r="C29" s="1894"/>
      <c r="D29" s="1895"/>
      <c r="E29" s="1894"/>
      <c r="F29" s="1894"/>
      <c r="G29" s="1894"/>
      <c r="H29" s="1894"/>
      <c r="I29" s="1894"/>
    </row>
    <row r="30" spans="1:9" ht="15.75" thickBot="1">
      <c r="A30" s="1899" t="s">
        <v>3412</v>
      </c>
      <c r="B30" s="1900">
        <v>18</v>
      </c>
      <c r="C30" s="1894"/>
      <c r="D30" s="1895"/>
      <c r="E30" s="1894"/>
      <c r="F30" s="1894"/>
      <c r="G30" s="1894"/>
      <c r="H30" s="1894"/>
      <c r="I30" s="1894"/>
    </row>
    <row r="31" spans="1:9" ht="15.75" thickBot="1">
      <c r="A31" s="1899" t="s">
        <v>3411</v>
      </c>
      <c r="B31" s="1900">
        <v>18</v>
      </c>
      <c r="C31" s="1894"/>
      <c r="D31" s="1895"/>
      <c r="E31" s="1894"/>
      <c r="F31" s="1894"/>
      <c r="G31" s="1894"/>
      <c r="H31" s="1894"/>
      <c r="I31" s="1894"/>
    </row>
    <row r="32" spans="1:9" ht="15.75" thickBot="1">
      <c r="A32" s="1899" t="s">
        <v>3407</v>
      </c>
      <c r="B32" s="1900">
        <v>18</v>
      </c>
      <c r="C32" s="1894"/>
      <c r="D32" s="1895"/>
      <c r="E32" s="1894"/>
      <c r="F32" s="1894"/>
      <c r="G32" s="1894"/>
      <c r="H32" s="1894"/>
      <c r="I32" s="1894"/>
    </row>
    <row r="33" spans="1:9" ht="15.75" thickBot="1">
      <c r="A33" s="1899" t="s">
        <v>3406</v>
      </c>
      <c r="B33" s="1900">
        <v>18</v>
      </c>
      <c r="C33" s="1894"/>
      <c r="D33" s="1895"/>
      <c r="E33" s="1894"/>
      <c r="F33" s="1894"/>
      <c r="G33" s="1894"/>
      <c r="H33" s="1894"/>
      <c r="I33" s="1894"/>
    </row>
    <row r="34" spans="1:9" ht="15.75" thickBot="1">
      <c r="A34" s="1899" t="s">
        <v>3399</v>
      </c>
      <c r="B34" s="1900">
        <v>18</v>
      </c>
      <c r="C34" s="1894"/>
      <c r="D34" s="1895"/>
      <c r="E34" s="1894"/>
      <c r="F34" s="1894"/>
      <c r="G34" s="1894"/>
      <c r="H34" s="1894"/>
      <c r="I34" s="1894"/>
    </row>
    <row r="35" spans="1:9" ht="15.75" thickBot="1">
      <c r="A35" s="1898" t="s">
        <v>3573</v>
      </c>
      <c r="B35" s="1896"/>
      <c r="C35" s="1894"/>
      <c r="D35" s="1895"/>
      <c r="E35" s="1894"/>
      <c r="F35" s="1894"/>
      <c r="G35" s="1894"/>
      <c r="H35" s="1894"/>
      <c r="I35" s="1894"/>
    </row>
    <row r="36" spans="1:9" ht="15.75" thickBot="1">
      <c r="A36" s="1899" t="s">
        <v>3572</v>
      </c>
      <c r="B36" s="1900">
        <v>15</v>
      </c>
      <c r="C36" s="1894"/>
      <c r="D36" s="1895"/>
      <c r="E36" s="1894"/>
      <c r="F36" s="1894"/>
      <c r="G36" s="1894"/>
      <c r="H36" s="1894"/>
      <c r="I36" s="1894"/>
    </row>
    <row r="37" spans="1:9" ht="15.75" thickBot="1">
      <c r="A37" s="1899" t="s">
        <v>3571</v>
      </c>
      <c r="B37" s="1896">
        <v>0</v>
      </c>
      <c r="C37" s="1894"/>
      <c r="D37" s="1895"/>
      <c r="E37" s="1894"/>
      <c r="F37" s="1894"/>
      <c r="G37" s="1894"/>
      <c r="H37" s="1894"/>
      <c r="I37" s="1894"/>
    </row>
    <row r="38" spans="1:9" ht="15.75" thickBot="1">
      <c r="A38" s="1898" t="s">
        <v>3570</v>
      </c>
      <c r="B38" s="1896"/>
      <c r="C38" s="1894"/>
      <c r="D38" s="1895"/>
      <c r="E38" s="1894"/>
      <c r="F38" s="1894"/>
      <c r="G38" s="1894"/>
      <c r="H38" s="1894"/>
      <c r="I38" s="1894"/>
    </row>
    <row r="39" spans="1:9" ht="15.75" thickBot="1">
      <c r="A39" s="1898" t="s">
        <v>3569</v>
      </c>
      <c r="B39" s="1896"/>
      <c r="C39" s="1894"/>
      <c r="D39" s="1895"/>
      <c r="E39" s="1894"/>
      <c r="F39" s="1894"/>
      <c r="G39" s="1894"/>
      <c r="H39" s="1894"/>
      <c r="I39" s="1894"/>
    </row>
    <row r="40" spans="1:9" ht="15.75" thickBot="1">
      <c r="A40" s="1897" t="s">
        <v>3568</v>
      </c>
      <c r="B40" s="1896"/>
      <c r="C40" s="1894"/>
      <c r="D40" s="1895"/>
      <c r="E40" s="1894"/>
      <c r="F40" s="1894"/>
      <c r="G40" s="1894"/>
      <c r="H40" s="1894"/>
      <c r="I40" s="1894"/>
    </row>
    <row r="41" spans="1:9" ht="15.75" thickBot="1">
      <c r="A41" s="1893" t="s">
        <v>3567</v>
      </c>
      <c r="B41" s="1892">
        <v>24</v>
      </c>
      <c r="C41" s="1890"/>
      <c r="D41" s="1891"/>
      <c r="E41" s="1890"/>
      <c r="F41" s="1890"/>
      <c r="G41" s="1890"/>
      <c r="H41" s="1890"/>
      <c r="I41" s="1890"/>
    </row>
    <row r="42" spans="1:9" ht="25.5">
      <c r="A42" s="1837" t="s">
        <v>3566</v>
      </c>
      <c r="B42" s="1837" t="s">
        <v>3566</v>
      </c>
      <c r="C42" s="1837" t="s">
        <v>3566</v>
      </c>
      <c r="D42" s="1837" t="s">
        <v>3566</v>
      </c>
    </row>
    <row r="43" spans="1:9" ht="51">
      <c r="A43" s="1837" t="s">
        <v>3565</v>
      </c>
      <c r="B43" s="1837" t="s">
        <v>3564</v>
      </c>
      <c r="C43" s="1837" t="s">
        <v>3563</v>
      </c>
      <c r="D43" s="1837" t="s">
        <v>3562</v>
      </c>
    </row>
    <row r="44" spans="1:9">
      <c r="A44" s="1837" t="s">
        <v>2228</v>
      </c>
      <c r="B44" s="1837" t="s">
        <v>2228</v>
      </c>
      <c r="C44" s="1837" t="s">
        <v>2228</v>
      </c>
      <c r="D44" s="1837" t="s">
        <v>2228</v>
      </c>
    </row>
    <row r="45" spans="1:9">
      <c r="A45" s="1837" t="s">
        <v>3561</v>
      </c>
      <c r="B45" s="1837" t="s">
        <v>3561</v>
      </c>
      <c r="C45" s="1837" t="s">
        <v>3561</v>
      </c>
      <c r="D45" s="1837" t="s">
        <v>3561</v>
      </c>
    </row>
    <row r="46" spans="1:9">
      <c r="A46" s="1836" t="s">
        <v>3335</v>
      </c>
    </row>
    <row r="48" spans="1:9">
      <c r="A48" s="1852" t="s">
        <v>3560</v>
      </c>
    </row>
    <row r="49" spans="1:1">
      <c r="A49" s="1852" t="s">
        <v>3559</v>
      </c>
    </row>
    <row r="50" spans="1:1" ht="409.5">
      <c r="A50" s="1833" t="s">
        <v>3558</v>
      </c>
    </row>
    <row r="51" spans="1:1" ht="318.75">
      <c r="A51" s="1833" t="s">
        <v>3557</v>
      </c>
    </row>
    <row r="52" spans="1:1">
      <c r="A52" s="1842" t="s">
        <v>3556</v>
      </c>
    </row>
    <row r="53" spans="1:1">
      <c r="A53" s="1842" t="s">
        <v>3555</v>
      </c>
    </row>
    <row r="54" spans="1:1">
      <c r="A54" s="1889" t="s">
        <v>3554</v>
      </c>
    </row>
    <row r="55" spans="1:1">
      <c r="A55" s="1834" t="s">
        <v>3553</v>
      </c>
    </row>
    <row r="56" spans="1:1">
      <c r="A56" s="1842" t="s">
        <v>3552</v>
      </c>
    </row>
    <row r="57" spans="1:1">
      <c r="A57" s="1842" t="s">
        <v>3551</v>
      </c>
    </row>
    <row r="58" spans="1:1">
      <c r="A58" s="1842" t="s">
        <v>3550</v>
      </c>
    </row>
    <row r="59" spans="1:1">
      <c r="A59" s="1842" t="s">
        <v>3549</v>
      </c>
    </row>
    <row r="60" spans="1:1">
      <c r="A60" s="1842" t="s">
        <v>3548</v>
      </c>
    </row>
    <row r="61" spans="1:1">
      <c r="A61" s="1842" t="s">
        <v>3547</v>
      </c>
    </row>
    <row r="62" spans="1:1" ht="409.5">
      <c r="A62" s="1833" t="s">
        <v>3546</v>
      </c>
    </row>
    <row r="63" spans="1:1">
      <c r="A63" s="1842" t="s">
        <v>3545</v>
      </c>
    </row>
    <row r="64" spans="1:1">
      <c r="A64" s="1852" t="s">
        <v>3544</v>
      </c>
    </row>
    <row r="65" spans="1:3">
      <c r="A65" s="1842" t="s">
        <v>3543</v>
      </c>
    </row>
    <row r="67" spans="1:3">
      <c r="A67" s="1834"/>
    </row>
    <row r="68" spans="1:3">
      <c r="A68" s="1834" t="s">
        <v>3542</v>
      </c>
    </row>
    <row r="69" spans="1:3">
      <c r="A69" s="1852" t="s">
        <v>3541</v>
      </c>
    </row>
    <row r="70" spans="1:3" ht="15.75" thickBot="1">
      <c r="A70" s="1842" t="s">
        <v>3540</v>
      </c>
    </row>
    <row r="71" spans="1:3" ht="15.75" thickBot="1">
      <c r="A71" s="1865"/>
      <c r="B71" s="1863" t="s">
        <v>3539</v>
      </c>
      <c r="C71" s="1863" t="s">
        <v>3538</v>
      </c>
    </row>
    <row r="72" spans="1:3" ht="15.75" thickBot="1">
      <c r="A72" s="1887">
        <v>1</v>
      </c>
      <c r="B72" s="1886">
        <v>2</v>
      </c>
      <c r="C72" s="1886">
        <v>4</v>
      </c>
    </row>
    <row r="73" spans="1:3" ht="15.75" thickBot="1">
      <c r="A73" s="1860" t="s">
        <v>3537</v>
      </c>
      <c r="B73" s="1859" t="s">
        <v>3536</v>
      </c>
      <c r="C73" s="1859"/>
    </row>
    <row r="74" spans="1:3" ht="15.75" thickBot="1">
      <c r="A74" s="1860" t="s">
        <v>2734</v>
      </c>
      <c r="B74" s="1859" t="s">
        <v>3535</v>
      </c>
      <c r="C74" s="1859"/>
    </row>
    <row r="75" spans="1:3" ht="15.75" thickBot="1">
      <c r="A75" s="1861" t="s">
        <v>3534</v>
      </c>
      <c r="B75" s="1859" t="s">
        <v>3533</v>
      </c>
      <c r="C75" s="1859"/>
    </row>
    <row r="76" spans="1:3" ht="15.75" thickBot="1">
      <c r="A76" s="1861" t="s">
        <v>3532</v>
      </c>
      <c r="B76" s="1859"/>
      <c r="C76" s="1859"/>
    </row>
    <row r="77" spans="1:3" ht="15.75" thickBot="1">
      <c r="A77" s="1861" t="s">
        <v>3531</v>
      </c>
      <c r="B77" s="1859"/>
      <c r="C77" s="1859"/>
    </row>
    <row r="78" spans="1:3">
      <c r="A78" s="1842"/>
    </row>
    <row r="79" spans="1:3">
      <c r="A79" s="1842"/>
    </row>
    <row r="80" spans="1:3">
      <c r="A80" s="1842"/>
    </row>
    <row r="81" spans="1:4">
      <c r="A81" s="1852" t="s">
        <v>3530</v>
      </c>
    </row>
    <row r="82" spans="1:4" ht="102.75" thickBot="1">
      <c r="A82" s="1833" t="s">
        <v>3529</v>
      </c>
    </row>
    <row r="83" spans="1:4">
      <c r="A83" s="1888" t="s">
        <v>3528</v>
      </c>
      <c r="B83" s="3656" t="s">
        <v>3527</v>
      </c>
      <c r="C83" s="3656" t="s">
        <v>3526</v>
      </c>
      <c r="D83" s="3656" t="s">
        <v>3525</v>
      </c>
    </row>
    <row r="84" spans="1:4" ht="15.75" thickBot="1">
      <c r="A84" s="1861" t="s">
        <v>3524</v>
      </c>
      <c r="B84" s="3657"/>
      <c r="C84" s="3657"/>
      <c r="D84" s="3657"/>
    </row>
    <row r="85" spans="1:4" ht="15.75" thickBot="1">
      <c r="A85" s="1887">
        <v>1</v>
      </c>
      <c r="B85" s="1886">
        <v>2</v>
      </c>
      <c r="C85" s="1886">
        <v>3</v>
      </c>
      <c r="D85" s="1886">
        <v>4</v>
      </c>
    </row>
    <row r="86" spans="1:4" ht="39" thickBot="1">
      <c r="A86" s="1860" t="s">
        <v>3523</v>
      </c>
      <c r="B86" s="1859"/>
      <c r="C86" s="1859"/>
      <c r="D86" s="1859"/>
    </row>
    <row r="87" spans="1:4" ht="26.25" thickBot="1">
      <c r="A87" s="1860" t="s">
        <v>3522</v>
      </c>
      <c r="B87" s="1859"/>
      <c r="C87" s="1859"/>
      <c r="D87" s="1859"/>
    </row>
    <row r="88" spans="1:4" ht="15.75" thickBot="1">
      <c r="A88" s="1861" t="s">
        <v>3521</v>
      </c>
      <c r="B88" s="1859"/>
      <c r="C88" s="1859"/>
      <c r="D88" s="1859"/>
    </row>
    <row r="89" spans="1:4" ht="15.75" thickBot="1">
      <c r="A89" s="1861" t="s">
        <v>3520</v>
      </c>
      <c r="B89" s="1859"/>
      <c r="C89" s="1859"/>
      <c r="D89" s="1859"/>
    </row>
    <row r="90" spans="1:4" ht="15.75" thickBot="1">
      <c r="A90" s="1861" t="s">
        <v>3519</v>
      </c>
      <c r="B90" s="1859"/>
      <c r="C90" s="1859"/>
      <c r="D90" s="1859"/>
    </row>
    <row r="91" spans="1:4" ht="15.75" thickBot="1">
      <c r="A91" s="1861" t="s">
        <v>3518</v>
      </c>
      <c r="B91" s="1859"/>
      <c r="C91" s="1859"/>
      <c r="D91" s="1859"/>
    </row>
    <row r="92" spans="1:4" ht="15.75" thickBot="1">
      <c r="A92" s="1861" t="s">
        <v>3517</v>
      </c>
      <c r="B92" s="1859"/>
      <c r="C92" s="1859"/>
      <c r="D92" s="1859"/>
    </row>
    <row r="93" spans="1:4" ht="15.75" thickBot="1">
      <c r="A93" s="1861" t="s">
        <v>3516</v>
      </c>
      <c r="B93" s="1859"/>
      <c r="C93" s="1859"/>
      <c r="D93" s="1859"/>
    </row>
    <row r="94" spans="1:4" ht="15.75" thickBot="1">
      <c r="A94" s="1885" t="s">
        <v>3515</v>
      </c>
      <c r="B94" s="1859"/>
      <c r="C94" s="1859"/>
      <c r="D94" s="1859"/>
    </row>
    <row r="95" spans="1:4" ht="15.75" thickBot="1">
      <c r="A95" s="1861" t="s">
        <v>3514</v>
      </c>
      <c r="B95" s="1859"/>
      <c r="C95" s="1859"/>
      <c r="D95" s="1859"/>
    </row>
    <row r="96" spans="1:4" ht="26.25" thickBot="1">
      <c r="A96" s="1860" t="s">
        <v>3513</v>
      </c>
      <c r="B96" s="1859"/>
      <c r="C96" s="1859"/>
      <c r="D96" s="1859"/>
    </row>
    <row r="97" spans="1:5" ht="26.25" thickBot="1">
      <c r="A97" s="1860" t="s">
        <v>1263</v>
      </c>
      <c r="B97" s="1859"/>
      <c r="C97" s="1859"/>
      <c r="D97" s="1859"/>
    </row>
    <row r="98" spans="1:5" ht="15.75" thickBot="1">
      <c r="A98" s="1860" t="s">
        <v>3512</v>
      </c>
      <c r="B98" s="1859"/>
      <c r="C98" s="1859"/>
      <c r="D98" s="1859"/>
    </row>
    <row r="99" spans="1:5" ht="15.75" thickBot="1">
      <c r="A99" s="1860" t="s">
        <v>2652</v>
      </c>
      <c r="B99" s="1859"/>
      <c r="C99" s="1859"/>
      <c r="D99" s="1859"/>
    </row>
    <row r="100" spans="1:5" ht="15.75" thickBot="1">
      <c r="A100" s="1885" t="s">
        <v>3511</v>
      </c>
      <c r="B100" s="1859"/>
      <c r="C100" s="1859"/>
      <c r="D100" s="1859"/>
    </row>
    <row r="101" spans="1:5" ht="15.75" thickBot="1">
      <c r="A101" s="1885" t="s">
        <v>3510</v>
      </c>
      <c r="B101" s="1859"/>
      <c r="C101" s="1859"/>
      <c r="D101" s="1859"/>
    </row>
    <row r="102" spans="1:5">
      <c r="A102" s="1842"/>
    </row>
    <row r="104" spans="1:5">
      <c r="A104" s="1836"/>
    </row>
    <row r="105" spans="1:5">
      <c r="A105" s="1842"/>
    </row>
    <row r="106" spans="1:5">
      <c r="A106" s="1852" t="s">
        <v>3509</v>
      </c>
    </row>
    <row r="107" spans="1:5" ht="230.25" thickBot="1">
      <c r="A107" s="1833" t="s">
        <v>3508</v>
      </c>
    </row>
    <row r="108" spans="1:5" ht="26.25" thickBot="1">
      <c r="A108" s="1865" t="s">
        <v>0</v>
      </c>
      <c r="B108" s="1884" t="s">
        <v>3507</v>
      </c>
      <c r="C108" s="1883" t="s">
        <v>3506</v>
      </c>
      <c r="D108" s="1883" t="s">
        <v>3505</v>
      </c>
      <c r="E108" s="1883" t="s">
        <v>3504</v>
      </c>
    </row>
    <row r="109" spans="1:5" ht="15.75" thickBot="1">
      <c r="A109" s="1882">
        <v>1</v>
      </c>
      <c r="B109" s="1881">
        <v>2</v>
      </c>
      <c r="C109" s="1880">
        <v>3</v>
      </c>
      <c r="D109" s="1880">
        <v>4</v>
      </c>
      <c r="E109" s="1880">
        <v>5</v>
      </c>
    </row>
    <row r="110" spans="1:5" ht="15.75" thickBot="1">
      <c r="A110" s="1861" t="s">
        <v>3503</v>
      </c>
      <c r="B110" s="1854"/>
      <c r="C110" s="1859"/>
      <c r="D110" s="1859"/>
      <c r="E110" s="1859"/>
    </row>
    <row r="111" spans="1:5" ht="15.75" thickBot="1">
      <c r="A111" s="1861" t="s">
        <v>3502</v>
      </c>
      <c r="B111" s="1854"/>
      <c r="C111" s="1859"/>
      <c r="D111" s="1859"/>
      <c r="E111" s="1859"/>
    </row>
    <row r="112" spans="1:5" ht="15.75" thickBot="1">
      <c r="A112" s="1861" t="s">
        <v>3501</v>
      </c>
      <c r="B112" s="1854"/>
      <c r="C112" s="1859"/>
      <c r="D112" s="1859"/>
      <c r="E112" s="1859"/>
    </row>
    <row r="113" spans="1:5" ht="15.75" thickBot="1">
      <c r="A113" s="1861" t="s">
        <v>3500</v>
      </c>
      <c r="B113" s="1854"/>
      <c r="C113" s="1859"/>
      <c r="D113" s="1859"/>
      <c r="E113" s="1859"/>
    </row>
    <row r="114" spans="1:5" ht="15.75" thickBot="1">
      <c r="A114" s="1879" t="s">
        <v>2440</v>
      </c>
      <c r="B114" s="1854"/>
      <c r="C114" s="1859"/>
      <c r="D114" s="1859"/>
      <c r="E114" s="1859"/>
    </row>
    <row r="115" spans="1:5" ht="15.75" thickBot="1">
      <c r="A115" s="1861" t="s">
        <v>994</v>
      </c>
      <c r="B115" s="1854"/>
      <c r="C115" s="1859"/>
      <c r="D115" s="1859"/>
      <c r="E115" s="1859"/>
    </row>
    <row r="116" spans="1:5">
      <c r="A116" s="1836"/>
    </row>
    <row r="117" spans="1:5" ht="76.5">
      <c r="A117" s="1878" t="s">
        <v>3499</v>
      </c>
    </row>
    <row r="118" spans="1:5" ht="166.5" thickBot="1">
      <c r="A118" s="1833" t="s">
        <v>3498</v>
      </c>
    </row>
    <row r="119" spans="1:5" ht="26.25" thickBot="1">
      <c r="A119" s="1877"/>
      <c r="B119" s="1863" t="s">
        <v>3497</v>
      </c>
      <c r="C119" s="1864" t="s">
        <v>3496</v>
      </c>
      <c r="D119" s="1864" t="s">
        <v>3495</v>
      </c>
      <c r="E119" s="1863" t="s">
        <v>3494</v>
      </c>
    </row>
    <row r="120" spans="1:5" ht="15.75" thickBot="1">
      <c r="A120" s="1861" t="s">
        <v>3493</v>
      </c>
      <c r="B120" s="1859"/>
      <c r="C120" s="1854"/>
      <c r="D120" s="1854"/>
      <c r="E120" s="1859"/>
    </row>
    <row r="121" spans="1:5" ht="26.25" thickBot="1">
      <c r="A121" s="1860" t="s">
        <v>3469</v>
      </c>
      <c r="B121" s="1859"/>
      <c r="C121" s="1854"/>
      <c r="D121" s="1854"/>
      <c r="E121" s="1859"/>
    </row>
    <row r="122" spans="1:5" ht="26.25" thickBot="1">
      <c r="A122" s="1860" t="s">
        <v>3492</v>
      </c>
      <c r="B122" s="1859"/>
      <c r="C122" s="1854"/>
      <c r="D122" s="1854"/>
      <c r="E122" s="1859"/>
    </row>
    <row r="123" spans="1:5" ht="15.75" thickBot="1">
      <c r="A123" s="1876" t="s">
        <v>13</v>
      </c>
      <c r="B123" s="1873"/>
      <c r="C123" s="1874"/>
      <c r="D123" s="1874"/>
      <c r="E123" s="1873"/>
    </row>
    <row r="124" spans="1:5" ht="15.75" thickBot="1">
      <c r="A124" s="1860" t="s">
        <v>3491</v>
      </c>
      <c r="B124" s="1859"/>
      <c r="C124" s="1854"/>
      <c r="D124" s="1854"/>
      <c r="E124" s="1859"/>
    </row>
    <row r="125" spans="1:5" ht="15.75" thickBot="1">
      <c r="A125" s="1875" t="s">
        <v>3490</v>
      </c>
      <c r="B125" s="1873"/>
      <c r="C125" s="1874"/>
      <c r="D125" s="1874"/>
      <c r="E125" s="1873"/>
    </row>
    <row r="126" spans="1:5" ht="26.25" thickBot="1">
      <c r="A126" s="1860" t="s">
        <v>3489</v>
      </c>
      <c r="B126" s="1859"/>
      <c r="C126" s="1854"/>
      <c r="D126" s="1854"/>
      <c r="E126" s="1859"/>
    </row>
    <row r="127" spans="1:5" ht="15.75" thickBot="1">
      <c r="A127" s="1861" t="s">
        <v>3488</v>
      </c>
      <c r="B127" s="1859"/>
      <c r="C127" s="1854"/>
      <c r="D127" s="1854"/>
      <c r="E127" s="1859"/>
    </row>
    <row r="128" spans="1:5">
      <c r="A128" s="1842" t="s">
        <v>3487</v>
      </c>
    </row>
    <row r="129" spans="1:7">
      <c r="A129" s="1842" t="s">
        <v>3486</v>
      </c>
    </row>
    <row r="130" spans="1:7" ht="15.75" thickBot="1">
      <c r="A130" s="1842" t="s">
        <v>3485</v>
      </c>
    </row>
    <row r="131" spans="1:7" ht="15.75" thickBot="1">
      <c r="A131" s="1841"/>
      <c r="B131" s="1840" t="s">
        <v>3484</v>
      </c>
      <c r="C131" s="1840" t="s">
        <v>3483</v>
      </c>
      <c r="D131" s="1840" t="s">
        <v>3482</v>
      </c>
      <c r="E131" s="1840" t="s">
        <v>3249</v>
      </c>
      <c r="F131" s="1840" t="s">
        <v>3249</v>
      </c>
      <c r="G131" s="1840" t="s">
        <v>994</v>
      </c>
    </row>
    <row r="132" spans="1:7" ht="115.5" thickBot="1">
      <c r="A132" s="1839" t="s">
        <v>3481</v>
      </c>
      <c r="B132" s="1838"/>
      <c r="C132" s="1838"/>
      <c r="D132" s="1838"/>
      <c r="E132" s="1838"/>
      <c r="F132" s="1838"/>
      <c r="G132" s="1838"/>
    </row>
    <row r="133" spans="1:7" ht="26.25" thickBot="1">
      <c r="A133" s="1839" t="s">
        <v>3480</v>
      </c>
      <c r="B133" s="1838"/>
      <c r="C133" s="1838"/>
      <c r="D133" s="1838"/>
      <c r="E133" s="1838"/>
      <c r="F133" s="1838"/>
      <c r="G133" s="1838"/>
    </row>
    <row r="134" spans="1:7" ht="15.75" thickBot="1">
      <c r="A134" s="1839" t="s">
        <v>994</v>
      </c>
      <c r="B134" s="1838"/>
      <c r="C134" s="1838"/>
      <c r="D134" s="1838"/>
      <c r="E134" s="1838"/>
      <c r="F134" s="1838"/>
      <c r="G134" s="1838"/>
    </row>
    <row r="135" spans="1:7" ht="26.25" thickBot="1">
      <c r="A135" s="1839" t="s">
        <v>3479</v>
      </c>
      <c r="B135" s="1838"/>
      <c r="C135" s="1838"/>
      <c r="D135" s="1838"/>
      <c r="E135" s="1838"/>
      <c r="F135" s="1838"/>
      <c r="G135" s="1838"/>
    </row>
    <row r="136" spans="1:7" ht="38.25">
      <c r="A136" s="1872" t="s">
        <v>3478</v>
      </c>
      <c r="B136" s="3651"/>
      <c r="C136" s="3651"/>
      <c r="D136" s="3651"/>
      <c r="E136" s="3651"/>
      <c r="F136" s="3651"/>
      <c r="G136" s="3651"/>
    </row>
    <row r="137" spans="1:7" ht="38.25">
      <c r="A137" s="1872" t="s">
        <v>3477</v>
      </c>
      <c r="B137" s="3652"/>
      <c r="C137" s="3652"/>
      <c r="D137" s="3652"/>
      <c r="E137" s="3652"/>
      <c r="F137" s="3652"/>
      <c r="G137" s="3652"/>
    </row>
    <row r="138" spans="1:7" ht="64.5" thickBot="1">
      <c r="A138" s="1871" t="s">
        <v>3476</v>
      </c>
      <c r="B138" s="3653"/>
      <c r="C138" s="3653"/>
      <c r="D138" s="3653"/>
      <c r="E138" s="3653"/>
      <c r="F138" s="3653"/>
      <c r="G138" s="3653"/>
    </row>
    <row r="139" spans="1:7" ht="64.5" thickBot="1">
      <c r="A139" s="1839" t="s">
        <v>3475</v>
      </c>
      <c r="B139" s="1838"/>
      <c r="C139" s="1838"/>
      <c r="D139" s="1838"/>
      <c r="E139" s="1838"/>
      <c r="F139" s="1838"/>
      <c r="G139" s="1838"/>
    </row>
    <row r="140" spans="1:7">
      <c r="A140" s="1842"/>
    </row>
    <row r="141" spans="1:7">
      <c r="A141" s="1842" t="s">
        <v>3474</v>
      </c>
    </row>
    <row r="142" spans="1:7" ht="179.25" thickBot="1">
      <c r="A142" s="1833" t="s">
        <v>3473</v>
      </c>
    </row>
    <row r="143" spans="1:7" ht="39" thickBot="1">
      <c r="A143" s="1870" t="s">
        <v>3472</v>
      </c>
      <c r="B143" s="1869" t="s">
        <v>544</v>
      </c>
      <c r="C143" s="1869" t="s">
        <v>2037</v>
      </c>
      <c r="D143" s="1869" t="s">
        <v>3471</v>
      </c>
      <c r="E143" s="1869" t="s">
        <v>2622</v>
      </c>
      <c r="F143" s="1869" t="s">
        <v>3370</v>
      </c>
      <c r="G143" s="1869" t="s">
        <v>3470</v>
      </c>
    </row>
    <row r="144" spans="1:7" ht="26.25" thickBot="1">
      <c r="A144" s="1867" t="s">
        <v>3469</v>
      </c>
      <c r="B144" s="1866"/>
      <c r="C144" s="1866"/>
      <c r="D144" s="1866"/>
      <c r="E144" s="1866"/>
      <c r="F144" s="1866"/>
      <c r="G144" s="1866"/>
    </row>
    <row r="145" spans="1:7" ht="15.75" thickBot="1">
      <c r="A145" s="1867" t="s">
        <v>3468</v>
      </c>
      <c r="B145" s="1866"/>
      <c r="C145" s="1866"/>
      <c r="D145" s="1866"/>
      <c r="E145" s="1866"/>
      <c r="F145" s="1866"/>
      <c r="G145" s="1866"/>
    </row>
    <row r="146" spans="1:7" ht="15.75" thickBot="1">
      <c r="A146" s="1867" t="s">
        <v>13</v>
      </c>
      <c r="B146" s="1866"/>
      <c r="C146" s="1866"/>
      <c r="D146" s="1866"/>
      <c r="E146" s="1866"/>
      <c r="F146" s="1866"/>
      <c r="G146" s="1866"/>
    </row>
    <row r="147" spans="1:7" ht="39" thickBot="1">
      <c r="A147" s="1867" t="s">
        <v>3467</v>
      </c>
      <c r="B147" s="1866"/>
      <c r="C147" s="1866"/>
      <c r="D147" s="1866"/>
      <c r="E147" s="1866"/>
      <c r="F147" s="1866"/>
      <c r="G147" s="1866"/>
    </row>
    <row r="148" spans="1:7" ht="15.75" thickBot="1">
      <c r="A148" s="1867" t="s">
        <v>1157</v>
      </c>
      <c r="B148" s="1866"/>
      <c r="C148" s="1866"/>
      <c r="D148" s="1866"/>
      <c r="E148" s="1866"/>
      <c r="F148" s="1866"/>
      <c r="G148" s="1866"/>
    </row>
    <row r="149" spans="1:7">
      <c r="A149" s="1842"/>
    </row>
    <row r="150" spans="1:7">
      <c r="A150" s="1842"/>
    </row>
    <row r="151" spans="1:7">
      <c r="A151" s="1842"/>
    </row>
    <row r="152" spans="1:7">
      <c r="A152" s="1842" t="s">
        <v>3466</v>
      </c>
    </row>
    <row r="153" spans="1:7" ht="306.75" thickBot="1">
      <c r="A153" s="1833" t="s">
        <v>3465</v>
      </c>
    </row>
    <row r="154" spans="1:7" ht="25.5">
      <c r="A154" s="1868" t="s">
        <v>2158</v>
      </c>
      <c r="B154" s="3654" t="s">
        <v>3464</v>
      </c>
      <c r="C154" s="3654" t="s">
        <v>546</v>
      </c>
      <c r="D154" s="3654" t="s">
        <v>3463</v>
      </c>
      <c r="E154" s="3654" t="s">
        <v>518</v>
      </c>
    </row>
    <row r="155" spans="1:7" ht="15.75" thickBot="1">
      <c r="A155" s="1867" t="s">
        <v>2083</v>
      </c>
      <c r="B155" s="3655"/>
      <c r="C155" s="3655"/>
      <c r="D155" s="3655"/>
      <c r="E155" s="3655"/>
    </row>
    <row r="156" spans="1:7" ht="26.25" thickBot="1">
      <c r="A156" s="1867" t="s">
        <v>3462</v>
      </c>
      <c r="B156" s="1866"/>
      <c r="C156" s="1866"/>
      <c r="D156" s="1866"/>
      <c r="E156" s="1866"/>
    </row>
    <row r="157" spans="1:7" ht="15.75" thickBot="1">
      <c r="A157" s="1867" t="s">
        <v>3461</v>
      </c>
      <c r="B157" s="1866"/>
      <c r="C157" s="1866"/>
      <c r="D157" s="1866"/>
      <c r="E157" s="1866"/>
    </row>
    <row r="158" spans="1:7" ht="26.25" thickBot="1">
      <c r="A158" s="1867" t="s">
        <v>3460</v>
      </c>
      <c r="B158" s="1866"/>
      <c r="C158" s="1866"/>
      <c r="D158" s="1866"/>
      <c r="E158" s="1866"/>
    </row>
    <row r="159" spans="1:7" ht="39" thickBot="1">
      <c r="A159" s="1867" t="s">
        <v>3459</v>
      </c>
      <c r="B159" s="1866"/>
      <c r="C159" s="1866"/>
      <c r="D159" s="1866"/>
      <c r="E159" s="1866"/>
    </row>
    <row r="160" spans="1:7" ht="15.75" thickBot="1">
      <c r="A160" s="1867" t="s">
        <v>3458</v>
      </c>
      <c r="B160" s="1866"/>
      <c r="C160" s="1866"/>
      <c r="D160" s="1866"/>
      <c r="E160" s="1866"/>
    </row>
    <row r="161" spans="1:5" ht="26.25" thickBot="1">
      <c r="A161" s="1867" t="s">
        <v>3457</v>
      </c>
      <c r="B161" s="1866"/>
      <c r="C161" s="1866"/>
      <c r="D161" s="1866"/>
      <c r="E161" s="1866"/>
    </row>
    <row r="162" spans="1:5" ht="26.25" thickBot="1">
      <c r="A162" s="1867" t="s">
        <v>3454</v>
      </c>
      <c r="B162" s="1866"/>
      <c r="C162" s="1866"/>
      <c r="D162" s="1866"/>
      <c r="E162" s="1866"/>
    </row>
    <row r="163" spans="1:5" ht="26.25" thickBot="1">
      <c r="A163" s="1867" t="s">
        <v>3453</v>
      </c>
      <c r="B163" s="1866"/>
      <c r="C163" s="1866"/>
      <c r="D163" s="1866"/>
      <c r="E163" s="1866"/>
    </row>
    <row r="164" spans="1:5" ht="26.25" thickBot="1">
      <c r="A164" s="1867" t="s">
        <v>3452</v>
      </c>
      <c r="B164" s="1866"/>
      <c r="C164" s="1866"/>
      <c r="D164" s="1866"/>
      <c r="E164" s="1866"/>
    </row>
    <row r="165" spans="1:5" ht="26.25" thickBot="1">
      <c r="A165" s="1867" t="s">
        <v>3456</v>
      </c>
      <c r="B165" s="1866"/>
      <c r="C165" s="1866"/>
      <c r="D165" s="1866"/>
      <c r="E165" s="1866"/>
    </row>
    <row r="166" spans="1:5" ht="26.25" thickBot="1">
      <c r="A166" s="1867" t="s">
        <v>3454</v>
      </c>
      <c r="B166" s="1866"/>
      <c r="C166" s="1866"/>
      <c r="D166" s="1866"/>
      <c r="E166" s="1866"/>
    </row>
    <row r="167" spans="1:5" ht="26.25" thickBot="1">
      <c r="A167" s="1867" t="s">
        <v>3453</v>
      </c>
      <c r="B167" s="1866"/>
      <c r="C167" s="1866"/>
      <c r="D167" s="1866"/>
      <c r="E167" s="1866"/>
    </row>
    <row r="168" spans="1:5" ht="26.25" thickBot="1">
      <c r="A168" s="1867" t="s">
        <v>3452</v>
      </c>
      <c r="B168" s="1866"/>
      <c r="C168" s="1866"/>
      <c r="D168" s="1866"/>
      <c r="E168" s="1866"/>
    </row>
    <row r="169" spans="1:5" ht="51.75" thickBot="1">
      <c r="A169" s="1867" t="s">
        <v>3455</v>
      </c>
      <c r="B169" s="1866"/>
      <c r="C169" s="1866"/>
      <c r="D169" s="1866"/>
      <c r="E169" s="1866"/>
    </row>
    <row r="170" spans="1:5" ht="26.25" thickBot="1">
      <c r="A170" s="1867" t="s">
        <v>3454</v>
      </c>
      <c r="B170" s="1866"/>
      <c r="C170" s="1866"/>
      <c r="D170" s="1866"/>
      <c r="E170" s="1866"/>
    </row>
    <row r="171" spans="1:5" ht="26.25" thickBot="1">
      <c r="A171" s="1867" t="s">
        <v>3453</v>
      </c>
      <c r="B171" s="1866"/>
      <c r="C171" s="1866"/>
      <c r="D171" s="1866"/>
      <c r="E171" s="1866"/>
    </row>
    <row r="172" spans="1:5" ht="26.25" thickBot="1">
      <c r="A172" s="1867" t="s">
        <v>3452</v>
      </c>
      <c r="B172" s="1866"/>
      <c r="C172" s="1866"/>
      <c r="D172" s="1866"/>
      <c r="E172" s="1866"/>
    </row>
    <row r="173" spans="1:5" ht="15.75" thickBot="1">
      <c r="A173" s="1867" t="s">
        <v>3451</v>
      </c>
      <c r="B173" s="1866"/>
      <c r="C173" s="1866"/>
      <c r="D173" s="1866"/>
      <c r="E173" s="1866"/>
    </row>
    <row r="174" spans="1:5">
      <c r="A174" s="1836"/>
    </row>
    <row r="176" spans="1:5">
      <c r="A176" s="1836"/>
    </row>
    <row r="177" spans="1:5">
      <c r="A177" s="1836"/>
    </row>
    <row r="178" spans="1:5">
      <c r="A178" s="1842" t="s">
        <v>3450</v>
      </c>
    </row>
    <row r="179" spans="1:5" ht="128.25" thickBot="1">
      <c r="A179" s="1833" t="s">
        <v>3449</v>
      </c>
    </row>
    <row r="180" spans="1:5" ht="15.75" thickBot="1">
      <c r="A180" s="1865" t="s">
        <v>3001</v>
      </c>
      <c r="B180" s="1864" t="s">
        <v>0</v>
      </c>
      <c r="C180" s="1863" t="s">
        <v>3448</v>
      </c>
      <c r="D180" s="1863" t="s">
        <v>3447</v>
      </c>
    </row>
    <row r="181" spans="1:5" ht="15.75" thickBot="1">
      <c r="A181" s="1860"/>
      <c r="B181" s="1854"/>
      <c r="C181" s="1859"/>
      <c r="D181" s="1859"/>
    </row>
    <row r="182" spans="1:5" ht="268.5" thickBot="1">
      <c r="A182" s="1860"/>
      <c r="B182" s="1862" t="s">
        <v>3446</v>
      </c>
      <c r="C182" s="1859"/>
      <c r="D182" s="1859"/>
    </row>
    <row r="183" spans="1:5" ht="15.75" thickBot="1">
      <c r="A183" s="1861"/>
      <c r="B183" s="1854"/>
      <c r="C183" s="1859"/>
      <c r="D183" s="1859"/>
    </row>
    <row r="184" spans="1:5" ht="15.75" thickBot="1">
      <c r="A184" s="1860" t="s">
        <v>994</v>
      </c>
      <c r="B184" s="1854"/>
      <c r="C184" s="1859"/>
      <c r="D184" s="1859"/>
    </row>
    <row r="185" spans="1:5">
      <c r="A185" s="1836"/>
    </row>
    <row r="186" spans="1:5">
      <c r="A186" s="1842" t="s">
        <v>3445</v>
      </c>
    </row>
    <row r="187" spans="1:5" ht="141" thickBot="1">
      <c r="A187" s="1833" t="s">
        <v>3444</v>
      </c>
    </row>
    <row r="188" spans="1:5" ht="38.25">
      <c r="A188" s="3649" t="s">
        <v>3434</v>
      </c>
      <c r="B188" s="3649" t="s">
        <v>3443</v>
      </c>
      <c r="C188" s="1858" t="s">
        <v>3442</v>
      </c>
      <c r="D188" s="3649" t="s">
        <v>1730</v>
      </c>
      <c r="E188" s="3649" t="s">
        <v>3441</v>
      </c>
    </row>
    <row r="189" spans="1:5" ht="26.25" thickBot="1">
      <c r="A189" s="3650"/>
      <c r="B189" s="3650"/>
      <c r="C189" s="1854" t="s">
        <v>3440</v>
      </c>
      <c r="D189" s="3650"/>
      <c r="E189" s="3650"/>
    </row>
    <row r="190" spans="1:5" ht="15.75" thickBot="1">
      <c r="A190" s="1857">
        <v>1</v>
      </c>
      <c r="B190" s="1856">
        <v>2</v>
      </c>
      <c r="C190" s="1856">
        <v>3</v>
      </c>
      <c r="D190" s="1854" t="s">
        <v>3439</v>
      </c>
      <c r="E190" s="1856">
        <v>5</v>
      </c>
    </row>
    <row r="191" spans="1:5" ht="39" thickBot="1">
      <c r="A191" s="1846" t="s">
        <v>3438</v>
      </c>
      <c r="B191" s="1855"/>
      <c r="C191" s="1855"/>
      <c r="D191" s="1855"/>
      <c r="E191" s="1855"/>
    </row>
    <row r="192" spans="1:5" ht="51.75" thickBot="1">
      <c r="A192" s="1846" t="s">
        <v>3427</v>
      </c>
      <c r="B192" s="1854"/>
      <c r="C192" s="1854"/>
      <c r="D192" s="1854"/>
      <c r="E192" s="1854"/>
    </row>
    <row r="193" spans="1:5" ht="51.75" thickBot="1">
      <c r="A193" s="1846" t="s">
        <v>3426</v>
      </c>
      <c r="B193" s="1854"/>
      <c r="C193" s="1854"/>
      <c r="D193" s="1854"/>
      <c r="E193" s="1854"/>
    </row>
    <row r="194" spans="1:5" ht="39" thickBot="1">
      <c r="A194" s="1846" t="s">
        <v>3425</v>
      </c>
      <c r="B194" s="1854"/>
      <c r="C194" s="1854"/>
      <c r="D194" s="1854"/>
      <c r="E194" s="1854"/>
    </row>
    <row r="195" spans="1:5" ht="64.5" thickBot="1">
      <c r="A195" s="1846" t="s">
        <v>3424</v>
      </c>
      <c r="B195" s="1854"/>
      <c r="C195" s="1854"/>
      <c r="D195" s="1854"/>
      <c r="E195" s="1854"/>
    </row>
    <row r="196" spans="1:5" ht="51.75" thickBot="1">
      <c r="A196" s="1846" t="s">
        <v>3423</v>
      </c>
      <c r="B196" s="1854"/>
      <c r="C196" s="1854"/>
      <c r="D196" s="1854"/>
      <c r="E196" s="1854"/>
    </row>
    <row r="197" spans="1:5" ht="64.5" thickBot="1">
      <c r="A197" s="1846" t="s">
        <v>3422</v>
      </c>
      <c r="B197" s="1855"/>
      <c r="C197" s="1855"/>
      <c r="D197" s="1855"/>
      <c r="E197" s="1855"/>
    </row>
    <row r="198" spans="1:5" ht="39" thickBot="1">
      <c r="A198" s="1846" t="s">
        <v>3421</v>
      </c>
      <c r="B198" s="1854"/>
      <c r="C198" s="1854"/>
      <c r="D198" s="1854"/>
      <c r="E198" s="1854"/>
    </row>
    <row r="199" spans="1:5" ht="51.75" thickBot="1">
      <c r="A199" s="1846" t="s">
        <v>3420</v>
      </c>
      <c r="B199" s="1854"/>
      <c r="C199" s="1854"/>
      <c r="D199" s="1854"/>
      <c r="E199" s="1854"/>
    </row>
    <row r="200" spans="1:5" ht="51.75" thickBot="1">
      <c r="A200" s="1846" t="s">
        <v>3419</v>
      </c>
      <c r="B200" s="1854"/>
      <c r="C200" s="1854"/>
      <c r="D200" s="1854"/>
      <c r="E200" s="1854"/>
    </row>
    <row r="201" spans="1:5" ht="39" thickBot="1">
      <c r="A201" s="1846" t="s">
        <v>3418</v>
      </c>
      <c r="B201" s="1854"/>
      <c r="C201" s="1854"/>
      <c r="D201" s="1854"/>
      <c r="E201" s="1854"/>
    </row>
    <row r="202" spans="1:5" ht="51.75" thickBot="1">
      <c r="A202" s="1846" t="s">
        <v>3417</v>
      </c>
      <c r="B202" s="1854"/>
      <c r="C202" s="1854"/>
      <c r="D202" s="1854"/>
      <c r="E202" s="1854"/>
    </row>
    <row r="203" spans="1:5" ht="51.75" thickBot="1">
      <c r="A203" s="1846" t="s">
        <v>3416</v>
      </c>
      <c r="B203" s="1854"/>
      <c r="C203" s="1854"/>
      <c r="D203" s="1854"/>
      <c r="E203" s="1854"/>
    </row>
    <row r="204" spans="1:5" ht="26.25" thickBot="1">
      <c r="A204" s="1846" t="s">
        <v>3415</v>
      </c>
      <c r="B204" s="1854"/>
      <c r="C204" s="1854"/>
      <c r="D204" s="1854"/>
      <c r="E204" s="1854"/>
    </row>
    <row r="205" spans="1:5" ht="64.5" thickBot="1">
      <c r="A205" s="1846" t="s">
        <v>3414</v>
      </c>
      <c r="B205" s="1854"/>
      <c r="C205" s="1854"/>
      <c r="D205" s="1854"/>
      <c r="E205" s="1854"/>
    </row>
    <row r="206" spans="1:5" ht="39" thickBot="1">
      <c r="A206" s="1846" t="s">
        <v>3413</v>
      </c>
      <c r="B206" s="1854"/>
      <c r="C206" s="1854"/>
      <c r="D206" s="1854"/>
      <c r="E206" s="1854"/>
    </row>
    <row r="207" spans="1:5" ht="26.25" thickBot="1">
      <c r="A207" s="1846" t="s">
        <v>3412</v>
      </c>
      <c r="B207" s="1854"/>
      <c r="C207" s="1854"/>
      <c r="D207" s="1854"/>
      <c r="E207" s="1854"/>
    </row>
    <row r="208" spans="1:5" ht="39" thickBot="1">
      <c r="A208" s="1846" t="s">
        <v>3411</v>
      </c>
      <c r="B208" s="1855"/>
      <c r="C208" s="1855"/>
      <c r="D208" s="1855"/>
      <c r="E208" s="1855"/>
    </row>
    <row r="209" spans="1:5" ht="39" thickBot="1">
      <c r="A209" s="1848" t="s">
        <v>3410</v>
      </c>
      <c r="B209" s="1854"/>
      <c r="C209" s="1854"/>
      <c r="D209" s="1854"/>
      <c r="E209" s="1854"/>
    </row>
    <row r="210" spans="1:5" ht="51.75" thickBot="1">
      <c r="A210" s="1848" t="s">
        <v>3409</v>
      </c>
      <c r="B210" s="1854"/>
      <c r="C210" s="1854"/>
      <c r="D210" s="1854"/>
      <c r="E210" s="1854"/>
    </row>
    <row r="211" spans="1:5" ht="51.75" thickBot="1">
      <c r="A211" s="1848" t="s">
        <v>3408</v>
      </c>
      <c r="B211" s="1854"/>
      <c r="C211" s="1854"/>
      <c r="D211" s="1854"/>
      <c r="E211" s="1854"/>
    </row>
    <row r="212" spans="1:5" ht="26.25" thickBot="1">
      <c r="A212" s="1846" t="s">
        <v>3407</v>
      </c>
      <c r="B212" s="1854"/>
      <c r="C212" s="1854"/>
      <c r="D212" s="1854"/>
      <c r="E212" s="1854"/>
    </row>
    <row r="213" spans="1:5" ht="39" thickBot="1">
      <c r="A213" s="1846" t="s">
        <v>3406</v>
      </c>
      <c r="B213" s="1855"/>
      <c r="C213" s="1855"/>
      <c r="D213" s="1855"/>
      <c r="E213" s="1855"/>
    </row>
    <row r="214" spans="1:5" ht="39" thickBot="1">
      <c r="A214" s="1846" t="s">
        <v>3405</v>
      </c>
      <c r="B214" s="1854"/>
      <c r="C214" s="1854"/>
      <c r="D214" s="1854"/>
      <c r="E214" s="1854"/>
    </row>
    <row r="215" spans="1:5" ht="64.5" thickBot="1">
      <c r="A215" s="1846" t="s">
        <v>3404</v>
      </c>
      <c r="B215" s="1854"/>
      <c r="C215" s="1854"/>
      <c r="D215" s="1854"/>
      <c r="E215" s="1854"/>
    </row>
    <row r="216" spans="1:5" ht="51.75" thickBot="1">
      <c r="A216" s="1846" t="s">
        <v>3403</v>
      </c>
      <c r="B216" s="1854"/>
      <c r="C216" s="1854"/>
      <c r="D216" s="1854"/>
      <c r="E216" s="1854"/>
    </row>
    <row r="217" spans="1:5" ht="39" thickBot="1">
      <c r="A217" s="1846" t="s">
        <v>3402</v>
      </c>
      <c r="B217" s="1854"/>
      <c r="C217" s="1854"/>
      <c r="D217" s="1854"/>
      <c r="E217" s="1854"/>
    </row>
    <row r="218" spans="1:5" ht="39" thickBot="1">
      <c r="A218" s="1846" t="s">
        <v>3401</v>
      </c>
      <c r="B218" s="1854"/>
      <c r="C218" s="1854"/>
      <c r="D218" s="1854"/>
      <c r="E218" s="1854"/>
    </row>
    <row r="219" spans="1:5" ht="39" thickBot="1">
      <c r="A219" s="1846" t="s">
        <v>3400</v>
      </c>
      <c r="B219" s="1854"/>
      <c r="C219" s="1854"/>
      <c r="D219" s="1854"/>
      <c r="E219" s="1854"/>
    </row>
    <row r="220" spans="1:5" ht="39" thickBot="1">
      <c r="A220" s="1846" t="s">
        <v>3399</v>
      </c>
      <c r="B220" s="1855"/>
      <c r="C220" s="1855"/>
      <c r="D220" s="1855"/>
      <c r="E220" s="1855"/>
    </row>
    <row r="221" spans="1:5" ht="26.25" thickBot="1">
      <c r="A221" s="1846" t="s">
        <v>3398</v>
      </c>
      <c r="B221" s="1854"/>
      <c r="C221" s="1854"/>
      <c r="D221" s="1854"/>
      <c r="E221" s="1854"/>
    </row>
    <row r="222" spans="1:5" ht="26.25" thickBot="1">
      <c r="A222" s="1846" t="s">
        <v>3397</v>
      </c>
      <c r="B222" s="1854"/>
      <c r="C222" s="1854"/>
      <c r="D222" s="1854"/>
      <c r="E222" s="1854"/>
    </row>
    <row r="223" spans="1:5" ht="15.75" thickBot="1">
      <c r="A223" s="1846" t="s">
        <v>994</v>
      </c>
      <c r="B223" s="1854"/>
      <c r="C223" s="1854"/>
      <c r="D223" s="1854"/>
      <c r="E223" s="1854"/>
    </row>
    <row r="224" spans="1:5">
      <c r="B224" s="1853" t="s">
        <v>3437</v>
      </c>
    </row>
    <row r="225" spans="1:7">
      <c r="A225" s="1852" t="s">
        <v>3436</v>
      </c>
    </row>
    <row r="226" spans="1:7" ht="15.75" thickBot="1">
      <c r="A226" s="1842" t="s">
        <v>3435</v>
      </c>
    </row>
    <row r="227" spans="1:7" ht="57.75" thickBot="1">
      <c r="A227" s="1851" t="s">
        <v>3434</v>
      </c>
      <c r="B227" s="1850" t="s">
        <v>3433</v>
      </c>
      <c r="C227" s="1850" t="s">
        <v>3432</v>
      </c>
      <c r="D227" s="1850" t="s">
        <v>3431</v>
      </c>
      <c r="E227" s="1850" t="s">
        <v>3430</v>
      </c>
      <c r="F227" s="1850" t="s">
        <v>3429</v>
      </c>
      <c r="G227" s="1850" t="s">
        <v>994</v>
      </c>
    </row>
    <row r="228" spans="1:7" ht="15.75" thickBot="1">
      <c r="A228" s="1846"/>
      <c r="B228" s="1845"/>
      <c r="C228" s="1845"/>
      <c r="D228" s="1845"/>
      <c r="E228" s="1845"/>
      <c r="F228" s="1845"/>
      <c r="G228" s="1845"/>
    </row>
    <row r="229" spans="1:7" ht="51.75" thickBot="1">
      <c r="A229" s="1846" t="s">
        <v>3428</v>
      </c>
      <c r="B229" s="1847"/>
      <c r="C229" s="1847"/>
      <c r="D229" s="1847"/>
      <c r="E229" s="1847"/>
      <c r="F229" s="1847"/>
      <c r="G229" s="1847"/>
    </row>
    <row r="230" spans="1:7" ht="51.75" thickBot="1">
      <c r="A230" s="1846" t="s">
        <v>3427</v>
      </c>
      <c r="B230" s="1845"/>
      <c r="C230" s="1845"/>
      <c r="D230" s="1845"/>
      <c r="E230" s="1845"/>
      <c r="F230" s="1845"/>
      <c r="G230" s="1845"/>
    </row>
    <row r="231" spans="1:7" ht="51.75" thickBot="1">
      <c r="A231" s="1846" t="s">
        <v>3426</v>
      </c>
      <c r="B231" s="1845"/>
      <c r="C231" s="1845"/>
      <c r="D231" s="1845"/>
      <c r="E231" s="1845"/>
      <c r="F231" s="1845"/>
      <c r="G231" s="1845"/>
    </row>
    <row r="232" spans="1:7" ht="39" thickBot="1">
      <c r="A232" s="1846" t="s">
        <v>3425</v>
      </c>
      <c r="B232" s="1845"/>
      <c r="C232" s="1845"/>
      <c r="D232" s="1845"/>
      <c r="E232" s="1845"/>
      <c r="F232" s="1845"/>
      <c r="G232" s="1845"/>
    </row>
    <row r="233" spans="1:7" ht="64.5" thickBot="1">
      <c r="A233" s="1846" t="s">
        <v>3424</v>
      </c>
      <c r="B233" s="1845"/>
      <c r="C233" s="1845"/>
      <c r="D233" s="1845"/>
      <c r="E233" s="1845"/>
      <c r="F233" s="1845"/>
      <c r="G233" s="1845"/>
    </row>
    <row r="234" spans="1:7" ht="51.75" thickBot="1">
      <c r="A234" s="1846" t="s">
        <v>3423</v>
      </c>
      <c r="B234" s="1845"/>
      <c r="C234" s="1845"/>
      <c r="D234" s="1845"/>
      <c r="E234" s="1845"/>
      <c r="F234" s="1845"/>
      <c r="G234" s="1845"/>
    </row>
    <row r="235" spans="1:7" ht="64.5" thickBot="1">
      <c r="A235" s="1846" t="s">
        <v>3422</v>
      </c>
      <c r="B235" s="1847"/>
      <c r="C235" s="1847"/>
      <c r="D235" s="1847"/>
      <c r="E235" s="1847"/>
      <c r="F235" s="1847"/>
      <c r="G235" s="1847"/>
    </row>
    <row r="236" spans="1:7" ht="39" thickBot="1">
      <c r="A236" s="1846" t="s">
        <v>3421</v>
      </c>
      <c r="B236" s="1845"/>
      <c r="C236" s="1845"/>
      <c r="D236" s="1845"/>
      <c r="E236" s="1845"/>
      <c r="F236" s="1845"/>
      <c r="G236" s="1845"/>
    </row>
    <row r="237" spans="1:7" ht="51.75" thickBot="1">
      <c r="A237" s="1846" t="s">
        <v>3420</v>
      </c>
      <c r="B237" s="1845"/>
      <c r="C237" s="1845"/>
      <c r="D237" s="1845"/>
      <c r="E237" s="1845"/>
      <c r="F237" s="1845"/>
      <c r="G237" s="1845"/>
    </row>
    <row r="238" spans="1:7" ht="51.75" thickBot="1">
      <c r="A238" s="1846" t="s">
        <v>3419</v>
      </c>
      <c r="B238" s="1845"/>
      <c r="C238" s="1845"/>
      <c r="D238" s="1845"/>
      <c r="E238" s="1845"/>
      <c r="F238" s="1845"/>
      <c r="G238" s="1845"/>
    </row>
    <row r="239" spans="1:7" ht="39" thickBot="1">
      <c r="A239" s="1846" t="s">
        <v>3418</v>
      </c>
      <c r="B239" s="1845"/>
      <c r="C239" s="1845"/>
      <c r="D239" s="1845"/>
      <c r="E239" s="1845"/>
      <c r="F239" s="1845"/>
      <c r="G239" s="1845"/>
    </row>
    <row r="240" spans="1:7" ht="51.75" thickBot="1">
      <c r="A240" s="1846" t="s">
        <v>3417</v>
      </c>
      <c r="B240" s="1845"/>
      <c r="C240" s="1845"/>
      <c r="D240" s="1845"/>
      <c r="E240" s="1845"/>
      <c r="F240" s="1845"/>
      <c r="G240" s="1845"/>
    </row>
    <row r="241" spans="1:7" ht="51.75" thickBot="1">
      <c r="A241" s="1846" t="s">
        <v>3416</v>
      </c>
      <c r="B241" s="1845"/>
      <c r="C241" s="1845"/>
      <c r="D241" s="1845"/>
      <c r="E241" s="1849"/>
      <c r="F241" s="1849"/>
      <c r="G241" s="1849"/>
    </row>
    <row r="242" spans="1:7" ht="26.25" thickBot="1">
      <c r="A242" s="1846" t="s">
        <v>3415</v>
      </c>
      <c r="B242" s="1845"/>
      <c r="C242" s="1845"/>
      <c r="D242" s="1845"/>
      <c r="E242" s="1845"/>
      <c r="F242" s="1845"/>
      <c r="G242" s="1845"/>
    </row>
    <row r="243" spans="1:7" ht="64.5" thickBot="1">
      <c r="A243" s="1846" t="s">
        <v>3414</v>
      </c>
      <c r="B243" s="1845"/>
      <c r="C243" s="1845"/>
      <c r="D243" s="1845"/>
      <c r="E243" s="1845"/>
      <c r="F243" s="1845"/>
      <c r="G243" s="1845"/>
    </row>
    <row r="244" spans="1:7" ht="39" thickBot="1">
      <c r="A244" s="1846" t="s">
        <v>3413</v>
      </c>
      <c r="B244" s="1845"/>
      <c r="C244" s="1845"/>
      <c r="D244" s="1845"/>
      <c r="E244" s="1845"/>
      <c r="F244" s="1845"/>
      <c r="G244" s="1845"/>
    </row>
    <row r="245" spans="1:7" ht="26.25" thickBot="1">
      <c r="A245" s="1846" t="s">
        <v>3412</v>
      </c>
      <c r="B245" s="1845"/>
      <c r="C245" s="1845"/>
      <c r="D245" s="1845"/>
      <c r="E245" s="1845"/>
      <c r="F245" s="1845"/>
      <c r="G245" s="1845"/>
    </row>
    <row r="246" spans="1:7" ht="39" thickBot="1">
      <c r="A246" s="1846" t="s">
        <v>3411</v>
      </c>
      <c r="B246" s="1847"/>
      <c r="C246" s="1847"/>
      <c r="D246" s="1847"/>
      <c r="E246" s="1847"/>
      <c r="F246" s="1847"/>
      <c r="G246" s="1847"/>
    </row>
    <row r="247" spans="1:7" ht="39" thickBot="1">
      <c r="A247" s="1848" t="s">
        <v>3410</v>
      </c>
      <c r="B247" s="1845"/>
      <c r="C247" s="1845"/>
      <c r="D247" s="1845"/>
      <c r="E247" s="1845"/>
      <c r="F247" s="1845"/>
      <c r="G247" s="1845"/>
    </row>
    <row r="248" spans="1:7" ht="51.75" thickBot="1">
      <c r="A248" s="1848" t="s">
        <v>3409</v>
      </c>
      <c r="B248" s="1845"/>
      <c r="C248" s="1845"/>
      <c r="D248" s="1845"/>
      <c r="E248" s="1845"/>
      <c r="F248" s="1845"/>
      <c r="G248" s="1845"/>
    </row>
    <row r="249" spans="1:7" ht="51.75" thickBot="1">
      <c r="A249" s="1848" t="s">
        <v>3408</v>
      </c>
      <c r="B249" s="1845"/>
      <c r="C249" s="1845"/>
      <c r="D249" s="1845"/>
      <c r="E249" s="1845"/>
      <c r="F249" s="1845"/>
      <c r="G249" s="1845"/>
    </row>
    <row r="250" spans="1:7" ht="26.25" thickBot="1">
      <c r="A250" s="1846" t="s">
        <v>3407</v>
      </c>
      <c r="B250" s="1845"/>
      <c r="C250" s="1845"/>
      <c r="D250" s="1845"/>
      <c r="E250" s="1845"/>
      <c r="F250" s="1845"/>
      <c r="G250" s="1845"/>
    </row>
    <row r="251" spans="1:7" ht="39" thickBot="1">
      <c r="A251" s="1846" t="s">
        <v>3406</v>
      </c>
      <c r="B251" s="1847"/>
      <c r="C251" s="1847"/>
      <c r="D251" s="1847"/>
      <c r="E251" s="1847"/>
      <c r="F251" s="1847"/>
      <c r="G251" s="1847"/>
    </row>
    <row r="252" spans="1:7" ht="39" thickBot="1">
      <c r="A252" s="1846" t="s">
        <v>3405</v>
      </c>
      <c r="B252" s="1845"/>
      <c r="C252" s="1845"/>
      <c r="D252" s="1845"/>
      <c r="E252" s="1845"/>
      <c r="F252" s="1845"/>
      <c r="G252" s="1845"/>
    </row>
    <row r="253" spans="1:7" ht="64.5" thickBot="1">
      <c r="A253" s="1846" t="s">
        <v>3404</v>
      </c>
      <c r="B253" s="1845"/>
      <c r="C253" s="1845"/>
      <c r="D253" s="1845"/>
      <c r="E253" s="1845"/>
      <c r="F253" s="1845"/>
      <c r="G253" s="1845"/>
    </row>
    <row r="254" spans="1:7" ht="51.75" thickBot="1">
      <c r="A254" s="1846" t="s">
        <v>3403</v>
      </c>
      <c r="B254" s="1845"/>
      <c r="C254" s="1845"/>
      <c r="D254" s="1845"/>
      <c r="E254" s="1845"/>
      <c r="F254" s="1845"/>
      <c r="G254" s="1845"/>
    </row>
    <row r="255" spans="1:7" ht="39" thickBot="1">
      <c r="A255" s="1846" t="s">
        <v>3402</v>
      </c>
      <c r="B255" s="1845"/>
      <c r="C255" s="1845"/>
      <c r="D255" s="1845"/>
      <c r="E255" s="1845"/>
      <c r="F255" s="1845"/>
      <c r="G255" s="1845"/>
    </row>
    <row r="256" spans="1:7" ht="39" thickBot="1">
      <c r="A256" s="1846" t="s">
        <v>3401</v>
      </c>
      <c r="B256" s="1845"/>
      <c r="C256" s="1845"/>
      <c r="D256" s="1845"/>
      <c r="E256" s="1845"/>
      <c r="F256" s="1845"/>
      <c r="G256" s="1845"/>
    </row>
    <row r="257" spans="1:7" ht="39" thickBot="1">
      <c r="A257" s="1846" t="s">
        <v>3400</v>
      </c>
      <c r="B257" s="1845"/>
      <c r="C257" s="1845"/>
      <c r="D257" s="1845"/>
      <c r="E257" s="1845"/>
      <c r="F257" s="1845"/>
      <c r="G257" s="1845"/>
    </row>
    <row r="258" spans="1:7" ht="39" thickBot="1">
      <c r="A258" s="1846" t="s">
        <v>3399</v>
      </c>
      <c r="B258" s="1845"/>
      <c r="C258" s="1845"/>
      <c r="D258" s="1845"/>
      <c r="E258" s="1845"/>
      <c r="F258" s="1845"/>
      <c r="G258" s="1845"/>
    </row>
    <row r="259" spans="1:7" ht="26.25" thickBot="1">
      <c r="A259" s="1846" t="s">
        <v>3398</v>
      </c>
      <c r="B259" s="1845"/>
      <c r="C259" s="1845"/>
      <c r="D259" s="1845"/>
      <c r="E259" s="1845"/>
      <c r="F259" s="1845"/>
      <c r="G259" s="1845"/>
    </row>
    <row r="260" spans="1:7" ht="26.25" thickBot="1">
      <c r="A260" s="1846" t="s">
        <v>3397</v>
      </c>
      <c r="B260" s="1845"/>
      <c r="C260" s="1845"/>
      <c r="D260" s="1845"/>
      <c r="E260" s="1845"/>
      <c r="F260" s="1845"/>
      <c r="G260" s="1845"/>
    </row>
    <row r="261" spans="1:7">
      <c r="A261" s="1842" t="s">
        <v>3396</v>
      </c>
    </row>
    <row r="262" spans="1:7" ht="89.25">
      <c r="A262" s="1833" t="s">
        <v>3395</v>
      </c>
    </row>
    <row r="263" spans="1:7" ht="165.75">
      <c r="A263" s="1844" t="s">
        <v>3394</v>
      </c>
    </row>
    <row r="264" spans="1:7" ht="25.5">
      <c r="A264" s="1844" t="s">
        <v>3393</v>
      </c>
    </row>
    <row r="265" spans="1:7" ht="38.25">
      <c r="A265" s="1844" t="s">
        <v>3392</v>
      </c>
    </row>
    <row r="266" spans="1:7">
      <c r="A266" s="1843"/>
    </row>
    <row r="267" spans="1:7">
      <c r="A267" s="1842" t="s">
        <v>3391</v>
      </c>
    </row>
    <row r="268" spans="1:7" ht="15.75" thickBot="1">
      <c r="A268" s="1842" t="s">
        <v>3390</v>
      </c>
    </row>
    <row r="269" spans="1:7" ht="39" thickBot="1">
      <c r="A269" s="1841" t="s">
        <v>3389</v>
      </c>
      <c r="B269" s="1840" t="s">
        <v>1011</v>
      </c>
      <c r="C269" s="1840" t="s">
        <v>3388</v>
      </c>
      <c r="D269" s="1840" t="s">
        <v>3387</v>
      </c>
    </row>
    <row r="270" spans="1:7" ht="64.5" thickBot="1">
      <c r="A270" s="1839" t="s">
        <v>3386</v>
      </c>
      <c r="B270" s="1838"/>
      <c r="C270" s="1838"/>
      <c r="D270" s="1838"/>
    </row>
    <row r="271" spans="1:7" ht="15.75" thickBot="1">
      <c r="A271" s="1839"/>
      <c r="B271" s="1838"/>
      <c r="C271" s="1838"/>
      <c r="D271" s="1838"/>
    </row>
    <row r="272" spans="1:7" ht="15.75" thickBot="1">
      <c r="A272" s="1839" t="s">
        <v>994</v>
      </c>
      <c r="B272" s="1838"/>
      <c r="C272" s="1838"/>
      <c r="D272" s="1838"/>
    </row>
    <row r="273" spans="1:5">
      <c r="A273" s="1842" t="s">
        <v>3385</v>
      </c>
    </row>
    <row r="274" spans="1:5" ht="15.75" thickBot="1">
      <c r="A274" s="1842" t="s">
        <v>3384</v>
      </c>
    </row>
    <row r="275" spans="1:5" ht="26.25" thickBot="1">
      <c r="A275" s="1841" t="s">
        <v>2158</v>
      </c>
      <c r="B275" s="1840" t="s">
        <v>3383</v>
      </c>
      <c r="C275" s="1840" t="s">
        <v>3382</v>
      </c>
    </row>
    <row r="276" spans="1:5" ht="39" thickBot="1">
      <c r="A276" s="1839" t="s">
        <v>3381</v>
      </c>
      <c r="B276" s="1838"/>
      <c r="C276" s="1838"/>
    </row>
    <row r="277" spans="1:5" ht="39" thickBot="1">
      <c r="A277" s="1839" t="s">
        <v>3380</v>
      </c>
      <c r="B277" s="1838"/>
      <c r="C277" s="1838"/>
    </row>
    <row r="278" spans="1:5" ht="26.25" thickBot="1">
      <c r="A278" s="1839" t="s">
        <v>3379</v>
      </c>
      <c r="B278" s="1838"/>
      <c r="C278" s="1838"/>
    </row>
    <row r="279" spans="1:5" ht="26.25" thickBot="1">
      <c r="A279" s="1839" t="s">
        <v>3378</v>
      </c>
      <c r="B279" s="1838"/>
      <c r="C279" s="1838"/>
    </row>
    <row r="280" spans="1:5" ht="51.75" thickBot="1">
      <c r="A280" s="1839" t="s">
        <v>3377</v>
      </c>
      <c r="B280" s="1838"/>
      <c r="C280" s="1838"/>
    </row>
    <row r="281" spans="1:5" ht="15.75" thickBot="1">
      <c r="A281" s="1839" t="s">
        <v>994</v>
      </c>
      <c r="B281" s="1838"/>
      <c r="C281" s="1838"/>
    </row>
    <row r="282" spans="1:5">
      <c r="A282" s="1842" t="s">
        <v>3376</v>
      </c>
    </row>
    <row r="283" spans="1:5" ht="15.75" thickBot="1">
      <c r="A283" s="1842" t="s">
        <v>3375</v>
      </c>
    </row>
    <row r="284" spans="1:5" ht="51.75" thickBot="1">
      <c r="A284" s="1841" t="s">
        <v>3374</v>
      </c>
      <c r="B284" s="1840" t="s">
        <v>3373</v>
      </c>
      <c r="C284" s="1840" t="s">
        <v>3372</v>
      </c>
      <c r="D284" s="1840" t="s">
        <v>3371</v>
      </c>
      <c r="E284" s="1840" t="s">
        <v>3370</v>
      </c>
    </row>
    <row r="285" spans="1:5" ht="15.75" thickBot="1">
      <c r="A285" s="1839" t="s">
        <v>3369</v>
      </c>
      <c r="B285" s="1838"/>
      <c r="C285" s="1838"/>
      <c r="D285" s="1838"/>
      <c r="E285" s="1838"/>
    </row>
    <row r="286" spans="1:5" ht="26.25" thickBot="1">
      <c r="A286" s="1839" t="s">
        <v>3368</v>
      </c>
      <c r="B286" s="1838"/>
      <c r="C286" s="1838"/>
      <c r="D286" s="1838"/>
      <c r="E286" s="1838"/>
    </row>
    <row r="287" spans="1:5" ht="26.25" thickBot="1">
      <c r="A287" s="1839" t="s">
        <v>3368</v>
      </c>
      <c r="B287" s="1838"/>
      <c r="C287" s="1838"/>
      <c r="D287" s="1838"/>
      <c r="E287" s="1838"/>
    </row>
    <row r="288" spans="1:5" ht="39" thickBot="1">
      <c r="A288" s="1839" t="s">
        <v>3367</v>
      </c>
      <c r="B288" s="1838"/>
      <c r="C288" s="1838"/>
      <c r="D288" s="1838"/>
      <c r="E288" s="1838"/>
    </row>
    <row r="289" spans="1:5" ht="15.75" thickBot="1">
      <c r="A289" s="1839" t="s">
        <v>994</v>
      </c>
      <c r="B289" s="1838"/>
      <c r="C289" s="1838"/>
      <c r="D289" s="1838"/>
      <c r="E289" s="1838"/>
    </row>
    <row r="290" spans="1:5">
      <c r="A290" s="1842" t="s">
        <v>3366</v>
      </c>
    </row>
    <row r="291" spans="1:5" ht="15.75" thickBot="1">
      <c r="A291" s="1842" t="s">
        <v>3365</v>
      </c>
    </row>
    <row r="292" spans="1:5" ht="39" thickBot="1">
      <c r="A292" s="1841" t="s">
        <v>3364</v>
      </c>
      <c r="B292" s="1840" t="s">
        <v>3363</v>
      </c>
      <c r="C292" s="1840" t="s">
        <v>3362</v>
      </c>
      <c r="D292" s="1840" t="s">
        <v>3361</v>
      </c>
      <c r="E292" s="1840" t="s">
        <v>3360</v>
      </c>
    </row>
    <row r="293" spans="1:5" ht="15.75" thickBot="1">
      <c r="A293" s="1839"/>
      <c r="B293" s="1838"/>
      <c r="C293" s="1838"/>
      <c r="D293" s="1838"/>
      <c r="E293" s="1838"/>
    </row>
    <row r="294" spans="1:5" ht="15.75" thickBot="1">
      <c r="A294" s="1839"/>
      <c r="B294" s="1838"/>
      <c r="C294" s="1838"/>
      <c r="D294" s="1838"/>
      <c r="E294" s="1838"/>
    </row>
    <row r="295" spans="1:5" ht="15.75" thickBot="1">
      <c r="A295" s="1839" t="s">
        <v>994</v>
      </c>
      <c r="B295" s="1838"/>
      <c r="C295" s="1838"/>
      <c r="D295" s="1838"/>
      <c r="E295" s="1838"/>
    </row>
    <row r="296" spans="1:5">
      <c r="A296" s="1842" t="s">
        <v>3359</v>
      </c>
    </row>
    <row r="297" spans="1:5" ht="15.75" thickBot="1">
      <c r="A297" s="1842" t="s">
        <v>3358</v>
      </c>
    </row>
    <row r="298" spans="1:5" ht="39" thickBot="1">
      <c r="A298" s="1841" t="s">
        <v>1540</v>
      </c>
      <c r="B298" s="1840" t="s">
        <v>1542</v>
      </c>
      <c r="C298" s="1840" t="s">
        <v>3357</v>
      </c>
      <c r="D298" s="1840" t="s">
        <v>3356</v>
      </c>
    </row>
    <row r="299" spans="1:5" ht="15.75" thickBot="1">
      <c r="A299" s="1839"/>
      <c r="B299" s="1838"/>
      <c r="C299" s="1838"/>
      <c r="D299" s="1838"/>
    </row>
    <row r="300" spans="1:5" ht="15.75" thickBot="1">
      <c r="A300" s="1839"/>
      <c r="B300" s="1838"/>
      <c r="C300" s="1838"/>
      <c r="D300" s="1838"/>
    </row>
    <row r="301" spans="1:5" ht="15.75" thickBot="1">
      <c r="A301" s="1839" t="s">
        <v>3355</v>
      </c>
      <c r="B301" s="1838"/>
      <c r="C301" s="1838"/>
      <c r="D301" s="1838"/>
    </row>
    <row r="302" spans="1:5" ht="15.75" thickBot="1">
      <c r="A302" s="1839" t="s">
        <v>994</v>
      </c>
      <c r="B302" s="1838"/>
      <c r="C302" s="1838"/>
      <c r="D302" s="1838"/>
    </row>
    <row r="303" spans="1:5">
      <c r="A303" s="1842"/>
    </row>
    <row r="304" spans="1:5">
      <c r="A304" s="1842" t="s">
        <v>3354</v>
      </c>
    </row>
    <row r="305" spans="1:4">
      <c r="A305" s="1842" t="s">
        <v>3353</v>
      </c>
    </row>
    <row r="306" spans="1:4">
      <c r="A306" s="1842" t="s">
        <v>3352</v>
      </c>
    </row>
    <row r="307" spans="1:4" ht="15.75" thickBot="1">
      <c r="A307" s="1842"/>
    </row>
    <row r="308" spans="1:4" ht="51.75" thickBot="1">
      <c r="A308" s="1841" t="s">
        <v>3351</v>
      </c>
      <c r="B308" s="1840" t="s">
        <v>0</v>
      </c>
      <c r="C308" s="1840" t="s">
        <v>3350</v>
      </c>
    </row>
    <row r="309" spans="1:4" ht="15.75" thickBot="1">
      <c r="A309" s="1839" t="s">
        <v>3349</v>
      </c>
      <c r="B309" s="1838"/>
      <c r="C309" s="1838"/>
    </row>
    <row r="310" spans="1:4" ht="15.75" thickBot="1">
      <c r="A310" s="1839" t="s">
        <v>3348</v>
      </c>
      <c r="B310" s="1838"/>
      <c r="C310" s="1838"/>
    </row>
    <row r="311" spans="1:4" ht="15.75" thickBot="1">
      <c r="A311" s="1839" t="s">
        <v>3347</v>
      </c>
      <c r="B311" s="1838"/>
      <c r="C311" s="1838"/>
    </row>
    <row r="312" spans="1:4" ht="15.75" thickBot="1">
      <c r="A312" s="1839" t="s">
        <v>3346</v>
      </c>
      <c r="B312" s="1838"/>
      <c r="C312" s="1838"/>
    </row>
    <row r="313" spans="1:4" ht="26.25" thickBot="1">
      <c r="A313" s="1839" t="s">
        <v>3345</v>
      </c>
      <c r="B313" s="1838"/>
      <c r="C313" s="1838"/>
    </row>
    <row r="314" spans="1:4" ht="26.25" thickBot="1">
      <c r="A314" s="1839" t="s">
        <v>3344</v>
      </c>
      <c r="B314" s="1838"/>
      <c r="C314" s="1838"/>
    </row>
    <row r="315" spans="1:4" ht="39" thickBot="1">
      <c r="A315" s="1839" t="s">
        <v>3343</v>
      </c>
      <c r="B315" s="1838"/>
      <c r="C315" s="1838"/>
    </row>
    <row r="316" spans="1:4" ht="15.75" thickBot="1">
      <c r="A316" s="1839" t="s">
        <v>994</v>
      </c>
      <c r="B316" s="1838"/>
      <c r="C316" s="1838"/>
    </row>
    <row r="317" spans="1:4" ht="51.75" thickBot="1">
      <c r="A317" s="1839" t="s">
        <v>3342</v>
      </c>
      <c r="B317" s="1838"/>
      <c r="C317" s="1838"/>
    </row>
    <row r="318" spans="1:4">
      <c r="A318" s="1836"/>
    </row>
    <row r="319" spans="1:4">
      <c r="A319" s="1837" t="s">
        <v>3341</v>
      </c>
      <c r="B319" s="1837" t="s">
        <v>3341</v>
      </c>
      <c r="C319" s="1837" t="s">
        <v>3341</v>
      </c>
      <c r="D319" s="1837" t="s">
        <v>3341</v>
      </c>
    </row>
    <row r="320" spans="1:4" ht="25.5">
      <c r="A320" s="1837" t="s">
        <v>3340</v>
      </c>
      <c r="B320" s="1837" t="s">
        <v>3340</v>
      </c>
      <c r="C320" s="1837" t="s">
        <v>3340</v>
      </c>
      <c r="D320" s="1837" t="s">
        <v>3340</v>
      </c>
    </row>
    <row r="321" spans="1:4" ht="38.25">
      <c r="A321" s="1837" t="s">
        <v>3339</v>
      </c>
      <c r="B321" s="1837" t="s">
        <v>3338</v>
      </c>
      <c r="C321" s="1837" t="s">
        <v>3337</v>
      </c>
      <c r="D321" s="1837" t="s">
        <v>3336</v>
      </c>
    </row>
    <row r="322" spans="1:4">
      <c r="A322" s="1836"/>
    </row>
    <row r="323" spans="1:4">
      <c r="A323" s="1836" t="s">
        <v>3335</v>
      </c>
    </row>
    <row r="324" spans="1:4">
      <c r="A324" s="1835" t="s">
        <v>3334</v>
      </c>
    </row>
    <row r="326" spans="1:4">
      <c r="A326" s="1834" t="s">
        <v>3333</v>
      </c>
    </row>
    <row r="327" spans="1:4" ht="409.5">
      <c r="A327" s="1833" t="s">
        <v>3332</v>
      </c>
    </row>
    <row r="328" spans="1:4" ht="409.5">
      <c r="A328" s="1833" t="s">
        <v>3331</v>
      </c>
    </row>
    <row r="329" spans="1:4" ht="409.5">
      <c r="A329" s="1833" t="s">
        <v>3330</v>
      </c>
    </row>
    <row r="330" spans="1:4" ht="127.5">
      <c r="A330" s="1833" t="s">
        <v>3329</v>
      </c>
    </row>
    <row r="331" spans="1:4" ht="204">
      <c r="A331" s="1833" t="s">
        <v>3328</v>
      </c>
    </row>
    <row r="332" spans="1:4" ht="153">
      <c r="A332" s="1833" t="s">
        <v>3327</v>
      </c>
    </row>
    <row r="333" spans="1:4" ht="76.5">
      <c r="A333" s="1833" t="s">
        <v>3326</v>
      </c>
    </row>
    <row r="334" spans="1:4" ht="216.75">
      <c r="A334" s="1833" t="s">
        <v>3325</v>
      </c>
    </row>
    <row r="335" spans="1:4" ht="191.25">
      <c r="A335" s="1833" t="s">
        <v>3324</v>
      </c>
    </row>
    <row r="336" spans="1:4" ht="153">
      <c r="A336" s="1833" t="s">
        <v>3323</v>
      </c>
    </row>
    <row r="337" spans="1:1" ht="216.75">
      <c r="A337" s="1833" t="s">
        <v>3322</v>
      </c>
    </row>
    <row r="338" spans="1:1" ht="255">
      <c r="A338" s="1833" t="s">
        <v>3321</v>
      </c>
    </row>
    <row r="339" spans="1:1" ht="165.75">
      <c r="A339" s="1833" t="s">
        <v>3320</v>
      </c>
    </row>
    <row r="340" spans="1:1" ht="293.25">
      <c r="A340" s="1833" t="s">
        <v>3319</v>
      </c>
    </row>
    <row r="341" spans="1:1" ht="280.5">
      <c r="A341" s="1833" t="s">
        <v>3318</v>
      </c>
    </row>
    <row r="342" spans="1:1" ht="318.75">
      <c r="A342" s="1833" t="s">
        <v>3317</v>
      </c>
    </row>
    <row r="343" spans="1:1" ht="344.25">
      <c r="A343" s="1833" t="s">
        <v>3316</v>
      </c>
    </row>
    <row r="344" spans="1:1" ht="178.5">
      <c r="A344" s="1833" t="s">
        <v>3315</v>
      </c>
    </row>
    <row r="345" spans="1:1" ht="178.5">
      <c r="A345" s="1833" t="s">
        <v>3314</v>
      </c>
    </row>
    <row r="346" spans="1:1" ht="255">
      <c r="A346" s="1833" t="s">
        <v>3313</v>
      </c>
    </row>
    <row r="347" spans="1:1" ht="153">
      <c r="A347" s="1833" t="s">
        <v>3312</v>
      </c>
    </row>
    <row r="348" spans="1:1" ht="140.25">
      <c r="A348" s="1833" t="s">
        <v>3311</v>
      </c>
    </row>
    <row r="349" spans="1:1" ht="153">
      <c r="A349" s="1833" t="s">
        <v>3310</v>
      </c>
    </row>
  </sheetData>
  <mergeCells count="29">
    <mergeCell ref="A5:A6"/>
    <mergeCell ref="B5:B6"/>
    <mergeCell ref="C5:F5"/>
    <mergeCell ref="G5:I5"/>
    <mergeCell ref="B23:B24"/>
    <mergeCell ref="C23:C24"/>
    <mergeCell ref="D23:D24"/>
    <mergeCell ref="E23:E24"/>
    <mergeCell ref="F23:F24"/>
    <mergeCell ref="G23:G24"/>
    <mergeCell ref="H23:H24"/>
    <mergeCell ref="I23:I24"/>
    <mergeCell ref="B83:B84"/>
    <mergeCell ref="C83:C84"/>
    <mergeCell ref="D83:D84"/>
    <mergeCell ref="B136:B138"/>
    <mergeCell ref="C136:C138"/>
    <mergeCell ref="D136:D138"/>
    <mergeCell ref="F136:F138"/>
    <mergeCell ref="G136:G138"/>
    <mergeCell ref="B154:B155"/>
    <mergeCell ref="C154:C155"/>
    <mergeCell ref="D154:D155"/>
    <mergeCell ref="E154:E155"/>
    <mergeCell ref="A188:A189"/>
    <mergeCell ref="B188:B189"/>
    <mergeCell ref="D188:D189"/>
    <mergeCell ref="E188:E189"/>
    <mergeCell ref="E136:E138"/>
  </mergeCells>
  <printOptions horizontalCentered="1"/>
  <pageMargins left="0.31496062992125984" right="0" top="0.19685039370078741" bottom="0" header="0" footer="0"/>
  <pageSetup scale="125" orientation="portrait"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zoomScale="120" zoomScaleNormal="120" zoomScaleSheetLayoutView="99" workbookViewId="0">
      <selection activeCell="D7" sqref="D7"/>
    </sheetView>
  </sheetViews>
  <sheetFormatPr defaultColWidth="8.85546875" defaultRowHeight="12"/>
  <cols>
    <col min="1" max="1" width="22.7109375" style="1424" customWidth="1"/>
    <col min="2" max="2" width="13.85546875" style="1424" bestFit="1" customWidth="1"/>
    <col min="3" max="3" width="15.28515625" style="1424" bestFit="1" customWidth="1"/>
    <col min="4" max="4" width="8.85546875" style="1424"/>
    <col min="5" max="5" width="17.28515625" style="1424" bestFit="1" customWidth="1"/>
    <col min="6" max="16384" width="8.85546875" style="1424"/>
  </cols>
  <sheetData>
    <row r="1" spans="1:5" ht="16.5" customHeight="1">
      <c r="A1" s="3670"/>
      <c r="B1" s="3670"/>
      <c r="C1" s="3670"/>
      <c r="D1" s="3670"/>
      <c r="E1" s="3670"/>
    </row>
    <row r="2" spans="1:5" ht="16.5" customHeight="1">
      <c r="A2" s="3670" t="s">
        <v>2024</v>
      </c>
      <c r="B2" s="3670"/>
      <c r="C2" s="3670"/>
      <c r="D2" s="3670"/>
      <c r="E2" s="3670"/>
    </row>
    <row r="3" spans="1:5" ht="16.5" customHeight="1">
      <c r="A3" s="3671" t="s">
        <v>754</v>
      </c>
      <c r="B3" s="3671"/>
      <c r="C3" s="3671"/>
      <c r="D3" s="3671"/>
      <c r="E3" s="3671"/>
    </row>
    <row r="4" spans="1:5">
      <c r="A4" s="3672" t="s">
        <v>2025</v>
      </c>
      <c r="B4" s="3672"/>
      <c r="C4" s="3672"/>
      <c r="D4" s="3672"/>
      <c r="E4" s="3672"/>
    </row>
    <row r="6" spans="1:5">
      <c r="E6" s="1573" t="s">
        <v>2026</v>
      </c>
    </row>
    <row r="7" spans="1:5">
      <c r="A7" s="1447" t="s">
        <v>0</v>
      </c>
      <c r="B7" s="1574" t="s">
        <v>2866</v>
      </c>
      <c r="C7" s="1574" t="s">
        <v>2032</v>
      </c>
      <c r="D7" s="1574" t="s">
        <v>2867</v>
      </c>
      <c r="E7" s="1574" t="s">
        <v>2868</v>
      </c>
    </row>
    <row r="8" spans="1:5">
      <c r="A8" s="1575" t="s">
        <v>2869</v>
      </c>
      <c r="B8" s="1452"/>
      <c r="C8" s="1576"/>
      <c r="D8" s="1576"/>
      <c r="E8" s="1576"/>
    </row>
    <row r="9" spans="1:5">
      <c r="A9" s="1575" t="s">
        <v>2870</v>
      </c>
      <c r="B9" s="1452"/>
      <c r="C9" s="1576"/>
      <c r="D9" s="1576"/>
      <c r="E9" s="1576"/>
    </row>
    <row r="10" spans="1:5">
      <c r="A10" s="1575" t="s">
        <v>2871</v>
      </c>
      <c r="B10" s="1452"/>
      <c r="C10" s="1576"/>
      <c r="D10" s="1576"/>
      <c r="E10" s="1576"/>
    </row>
    <row r="11" spans="1:5">
      <c r="A11" s="1575" t="s">
        <v>2872</v>
      </c>
      <c r="B11" s="1452"/>
      <c r="C11" s="1576"/>
      <c r="D11" s="1576"/>
      <c r="E11" s="1576"/>
    </row>
    <row r="12" spans="1:5">
      <c r="A12" s="1575" t="s">
        <v>2873</v>
      </c>
      <c r="B12" s="1452"/>
      <c r="C12" s="1576"/>
      <c r="D12" s="1576"/>
      <c r="E12" s="1576"/>
    </row>
    <row r="13" spans="1:5">
      <c r="A13" s="1575" t="s">
        <v>544</v>
      </c>
      <c r="B13" s="1452"/>
      <c r="C13" s="1576"/>
      <c r="D13" s="1576"/>
      <c r="E13" s="1576"/>
    </row>
    <row r="14" spans="1:5">
      <c r="A14" s="1575" t="s">
        <v>2042</v>
      </c>
      <c r="B14" s="1452"/>
      <c r="C14" s="1576"/>
      <c r="D14" s="1576"/>
      <c r="E14" s="1576"/>
    </row>
    <row r="15" spans="1:5">
      <c r="A15" s="1575"/>
      <c r="B15" s="1452"/>
      <c r="C15" s="1576"/>
      <c r="D15" s="1576"/>
      <c r="E15" s="1576"/>
    </row>
    <row r="16" spans="1:5" ht="12.75" thickBot="1">
      <c r="A16" s="1465" t="s">
        <v>994</v>
      </c>
      <c r="B16" s="1481"/>
      <c r="C16" s="1481"/>
      <c r="D16" s="1481"/>
      <c r="E16" s="1481"/>
    </row>
    <row r="17" spans="1:8" ht="13.5" thickTop="1" thickBot="1">
      <c r="A17" s="1577" t="s">
        <v>2874</v>
      </c>
      <c r="B17" s="1485"/>
      <c r="C17" s="1485"/>
      <c r="D17" s="1485"/>
      <c r="E17" s="1485"/>
    </row>
    <row r="18" spans="1:8" ht="12.75" thickTop="1"/>
    <row r="19" spans="1:8">
      <c r="A19" s="1578" t="s">
        <v>2045</v>
      </c>
      <c r="C19" s="1579" t="s">
        <v>2045</v>
      </c>
      <c r="E19" s="1580" t="s">
        <v>2045</v>
      </c>
    </row>
    <row r="20" spans="1:8">
      <c r="A20" s="1578" t="s">
        <v>2875</v>
      </c>
      <c r="C20" s="1579" t="s">
        <v>2876</v>
      </c>
      <c r="E20" s="1580" t="s">
        <v>2048</v>
      </c>
    </row>
    <row r="21" spans="1:8">
      <c r="A21" s="1578" t="s">
        <v>2877</v>
      </c>
      <c r="C21" s="1579" t="s">
        <v>2878</v>
      </c>
      <c r="E21" s="1580" t="s">
        <v>2051</v>
      </c>
    </row>
    <row r="23" spans="1:8">
      <c r="A23" s="1424" t="s">
        <v>941</v>
      </c>
    </row>
    <row r="25" spans="1:8" ht="12.75" thickBot="1">
      <c r="A25" s="1581" t="s">
        <v>915</v>
      </c>
    </row>
    <row r="26" spans="1:8" ht="12.75" thickTop="1">
      <c r="A26" s="3673" t="s">
        <v>2879</v>
      </c>
      <c r="B26" s="3673"/>
      <c r="C26" s="3673"/>
      <c r="D26" s="3673"/>
      <c r="E26" s="3673"/>
    </row>
    <row r="27" spans="1:8">
      <c r="A27" s="1582"/>
      <c r="B27" s="1582"/>
      <c r="C27" s="1582"/>
      <c r="D27" s="1582"/>
      <c r="E27" s="1582"/>
      <c r="F27" s="1582"/>
      <c r="G27" s="1582"/>
      <c r="H27" s="1582"/>
    </row>
    <row r="28" spans="1:8" ht="12.75" thickBot="1">
      <c r="A28" s="1583" t="s">
        <v>959</v>
      </c>
    </row>
    <row r="29" spans="1:8" ht="33" customHeight="1" thickTop="1">
      <c r="A29" s="3669" t="s">
        <v>2880</v>
      </c>
      <c r="B29" s="3669"/>
      <c r="C29" s="3669"/>
      <c r="D29" s="3669"/>
      <c r="E29" s="3669"/>
    </row>
    <row r="30" spans="1:8">
      <c r="A30" s="1584"/>
    </row>
  </sheetData>
  <mergeCells count="6">
    <mergeCell ref="A29:E29"/>
    <mergeCell ref="A1:E1"/>
    <mergeCell ref="A2:E2"/>
    <mergeCell ref="A3:E3"/>
    <mergeCell ref="A4:E4"/>
    <mergeCell ref="A26:E26"/>
  </mergeCells>
  <printOptions horizontalCentered="1"/>
  <pageMargins left="0.31496062992125984" right="0" top="0.19685039370078741" bottom="0" header="0" footer="0"/>
  <pageSetup scale="12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zoomScale="150" zoomScaleNormal="150" zoomScaleSheetLayoutView="100" workbookViewId="0">
      <selection activeCell="D7" sqref="D7"/>
    </sheetView>
  </sheetViews>
  <sheetFormatPr defaultRowHeight="15"/>
  <cols>
    <col min="1" max="1" width="8.28515625" customWidth="1"/>
    <col min="2" max="2" width="15.28515625" customWidth="1"/>
    <col min="3" max="3" width="37.42578125" customWidth="1"/>
    <col min="4" max="4" width="14.7109375" customWidth="1"/>
    <col min="5" max="5" width="15.85546875" customWidth="1"/>
    <col min="245" max="245" width="11.7109375" customWidth="1"/>
    <col min="246" max="246" width="20.85546875" customWidth="1"/>
    <col min="247" max="247" width="33.140625" customWidth="1"/>
    <col min="248" max="248" width="14.7109375" customWidth="1"/>
    <col min="254" max="254" width="19.5703125" customWidth="1"/>
    <col min="501" max="501" width="11.7109375" customWidth="1"/>
    <col min="502" max="502" width="20.85546875" customWidth="1"/>
    <col min="503" max="503" width="33.140625" customWidth="1"/>
    <col min="504" max="504" width="14.7109375" customWidth="1"/>
    <col min="510" max="510" width="19.5703125" customWidth="1"/>
    <col min="757" max="757" width="11.7109375" customWidth="1"/>
    <col min="758" max="758" width="20.85546875" customWidth="1"/>
    <col min="759" max="759" width="33.140625" customWidth="1"/>
    <col min="760" max="760" width="14.7109375" customWidth="1"/>
    <col min="766" max="766" width="19.5703125" customWidth="1"/>
    <col min="1013" max="1013" width="11.7109375" customWidth="1"/>
    <col min="1014" max="1014" width="20.85546875" customWidth="1"/>
    <col min="1015" max="1015" width="33.140625" customWidth="1"/>
    <col min="1016" max="1016" width="14.7109375" customWidth="1"/>
    <col min="1022" max="1022" width="19.5703125" customWidth="1"/>
    <col min="1269" max="1269" width="11.7109375" customWidth="1"/>
    <col min="1270" max="1270" width="20.85546875" customWidth="1"/>
    <col min="1271" max="1271" width="33.140625" customWidth="1"/>
    <col min="1272" max="1272" width="14.7109375" customWidth="1"/>
    <col min="1278" max="1278" width="19.5703125" customWidth="1"/>
    <col min="1525" max="1525" width="11.7109375" customWidth="1"/>
    <col min="1526" max="1526" width="20.85546875" customWidth="1"/>
    <col min="1527" max="1527" width="33.140625" customWidth="1"/>
    <col min="1528" max="1528" width="14.7109375" customWidth="1"/>
    <col min="1534" max="1534" width="19.5703125" customWidth="1"/>
    <col min="1781" max="1781" width="11.7109375" customWidth="1"/>
    <col min="1782" max="1782" width="20.85546875" customWidth="1"/>
    <col min="1783" max="1783" width="33.140625" customWidth="1"/>
    <col min="1784" max="1784" width="14.7109375" customWidth="1"/>
    <col min="1790" max="1790" width="19.5703125" customWidth="1"/>
    <col min="2037" max="2037" width="11.7109375" customWidth="1"/>
    <col min="2038" max="2038" width="20.85546875" customWidth="1"/>
    <col min="2039" max="2039" width="33.140625" customWidth="1"/>
    <col min="2040" max="2040" width="14.7109375" customWidth="1"/>
    <col min="2046" max="2046" width="19.5703125" customWidth="1"/>
    <col min="2293" max="2293" width="11.7109375" customWidth="1"/>
    <col min="2294" max="2294" width="20.85546875" customWidth="1"/>
    <col min="2295" max="2295" width="33.140625" customWidth="1"/>
    <col min="2296" max="2296" width="14.7109375" customWidth="1"/>
    <col min="2302" max="2302" width="19.5703125" customWidth="1"/>
    <col min="2549" max="2549" width="11.7109375" customWidth="1"/>
    <col min="2550" max="2550" width="20.85546875" customWidth="1"/>
    <col min="2551" max="2551" width="33.140625" customWidth="1"/>
    <col min="2552" max="2552" width="14.7109375" customWidth="1"/>
    <col min="2558" max="2558" width="19.5703125" customWidth="1"/>
    <col min="2805" max="2805" width="11.7109375" customWidth="1"/>
    <col min="2806" max="2806" width="20.85546875" customWidth="1"/>
    <col min="2807" max="2807" width="33.140625" customWidth="1"/>
    <col min="2808" max="2808" width="14.7109375" customWidth="1"/>
    <col min="2814" max="2814" width="19.5703125" customWidth="1"/>
    <col min="3061" max="3061" width="11.7109375" customWidth="1"/>
    <col min="3062" max="3062" width="20.85546875" customWidth="1"/>
    <col min="3063" max="3063" width="33.140625" customWidth="1"/>
    <col min="3064" max="3064" width="14.7109375" customWidth="1"/>
    <col min="3070" max="3070" width="19.5703125" customWidth="1"/>
    <col min="3317" max="3317" width="11.7109375" customWidth="1"/>
    <col min="3318" max="3318" width="20.85546875" customWidth="1"/>
    <col min="3319" max="3319" width="33.140625" customWidth="1"/>
    <col min="3320" max="3320" width="14.7109375" customWidth="1"/>
    <col min="3326" max="3326" width="19.5703125" customWidth="1"/>
    <col min="3573" max="3573" width="11.7109375" customWidth="1"/>
    <col min="3574" max="3574" width="20.85546875" customWidth="1"/>
    <col min="3575" max="3575" width="33.140625" customWidth="1"/>
    <col min="3576" max="3576" width="14.7109375" customWidth="1"/>
    <col min="3582" max="3582" width="19.5703125" customWidth="1"/>
    <col min="3829" max="3829" width="11.7109375" customWidth="1"/>
    <col min="3830" max="3830" width="20.85546875" customWidth="1"/>
    <col min="3831" max="3831" width="33.140625" customWidth="1"/>
    <col min="3832" max="3832" width="14.7109375" customWidth="1"/>
    <col min="3838" max="3838" width="19.5703125" customWidth="1"/>
    <col min="4085" max="4085" width="11.7109375" customWidth="1"/>
    <col min="4086" max="4086" width="20.85546875" customWidth="1"/>
    <col min="4087" max="4087" width="33.140625" customWidth="1"/>
    <col min="4088" max="4088" width="14.7109375" customWidth="1"/>
    <col min="4094" max="4094" width="19.5703125" customWidth="1"/>
    <col min="4341" max="4341" width="11.7109375" customWidth="1"/>
    <col min="4342" max="4342" width="20.85546875" customWidth="1"/>
    <col min="4343" max="4343" width="33.140625" customWidth="1"/>
    <col min="4344" max="4344" width="14.7109375" customWidth="1"/>
    <col min="4350" max="4350" width="19.5703125" customWidth="1"/>
    <col min="4597" max="4597" width="11.7109375" customWidth="1"/>
    <col min="4598" max="4598" width="20.85546875" customWidth="1"/>
    <col min="4599" max="4599" width="33.140625" customWidth="1"/>
    <col min="4600" max="4600" width="14.7109375" customWidth="1"/>
    <col min="4606" max="4606" width="19.5703125" customWidth="1"/>
    <col min="4853" max="4853" width="11.7109375" customWidth="1"/>
    <col min="4854" max="4854" width="20.85546875" customWidth="1"/>
    <col min="4855" max="4855" width="33.140625" customWidth="1"/>
    <col min="4856" max="4856" width="14.7109375" customWidth="1"/>
    <col min="4862" max="4862" width="19.5703125" customWidth="1"/>
    <col min="5109" max="5109" width="11.7109375" customWidth="1"/>
    <col min="5110" max="5110" width="20.85546875" customWidth="1"/>
    <col min="5111" max="5111" width="33.140625" customWidth="1"/>
    <col min="5112" max="5112" width="14.7109375" customWidth="1"/>
    <col min="5118" max="5118" width="19.5703125" customWidth="1"/>
    <col min="5365" max="5365" width="11.7109375" customWidth="1"/>
    <col min="5366" max="5366" width="20.85546875" customWidth="1"/>
    <col min="5367" max="5367" width="33.140625" customWidth="1"/>
    <col min="5368" max="5368" width="14.7109375" customWidth="1"/>
    <col min="5374" max="5374" width="19.5703125" customWidth="1"/>
    <col min="5621" max="5621" width="11.7109375" customWidth="1"/>
    <col min="5622" max="5622" width="20.85546875" customWidth="1"/>
    <col min="5623" max="5623" width="33.140625" customWidth="1"/>
    <col min="5624" max="5624" width="14.7109375" customWidth="1"/>
    <col min="5630" max="5630" width="19.5703125" customWidth="1"/>
    <col min="5877" max="5877" width="11.7109375" customWidth="1"/>
    <col min="5878" max="5878" width="20.85546875" customWidth="1"/>
    <col min="5879" max="5879" width="33.140625" customWidth="1"/>
    <col min="5880" max="5880" width="14.7109375" customWidth="1"/>
    <col min="5886" max="5886" width="19.5703125" customWidth="1"/>
    <col min="6133" max="6133" width="11.7109375" customWidth="1"/>
    <col min="6134" max="6134" width="20.85546875" customWidth="1"/>
    <col min="6135" max="6135" width="33.140625" customWidth="1"/>
    <col min="6136" max="6136" width="14.7109375" customWidth="1"/>
    <col min="6142" max="6142" width="19.5703125" customWidth="1"/>
    <col min="6389" max="6389" width="11.7109375" customWidth="1"/>
    <col min="6390" max="6390" width="20.85546875" customWidth="1"/>
    <col min="6391" max="6391" width="33.140625" customWidth="1"/>
    <col min="6392" max="6392" width="14.7109375" customWidth="1"/>
    <col min="6398" max="6398" width="19.5703125" customWidth="1"/>
    <col min="6645" max="6645" width="11.7109375" customWidth="1"/>
    <col min="6646" max="6646" width="20.85546875" customWidth="1"/>
    <col min="6647" max="6647" width="33.140625" customWidth="1"/>
    <col min="6648" max="6648" width="14.7109375" customWidth="1"/>
    <col min="6654" max="6654" width="19.5703125" customWidth="1"/>
    <col min="6901" max="6901" width="11.7109375" customWidth="1"/>
    <col min="6902" max="6902" width="20.85546875" customWidth="1"/>
    <col min="6903" max="6903" width="33.140625" customWidth="1"/>
    <col min="6904" max="6904" width="14.7109375" customWidth="1"/>
    <col min="6910" max="6910" width="19.5703125" customWidth="1"/>
    <col min="7157" max="7157" width="11.7109375" customWidth="1"/>
    <col min="7158" max="7158" width="20.85546875" customWidth="1"/>
    <col min="7159" max="7159" width="33.140625" customWidth="1"/>
    <col min="7160" max="7160" width="14.7109375" customWidth="1"/>
    <col min="7166" max="7166" width="19.5703125" customWidth="1"/>
    <col min="7413" max="7413" width="11.7109375" customWidth="1"/>
    <col min="7414" max="7414" width="20.85546875" customWidth="1"/>
    <col min="7415" max="7415" width="33.140625" customWidth="1"/>
    <col min="7416" max="7416" width="14.7109375" customWidth="1"/>
    <col min="7422" max="7422" width="19.5703125" customWidth="1"/>
    <col min="7669" max="7669" width="11.7109375" customWidth="1"/>
    <col min="7670" max="7670" width="20.85546875" customWidth="1"/>
    <col min="7671" max="7671" width="33.140625" customWidth="1"/>
    <col min="7672" max="7672" width="14.7109375" customWidth="1"/>
    <col min="7678" max="7678" width="19.5703125" customWidth="1"/>
    <col min="7925" max="7925" width="11.7109375" customWidth="1"/>
    <col min="7926" max="7926" width="20.85546875" customWidth="1"/>
    <col min="7927" max="7927" width="33.140625" customWidth="1"/>
    <col min="7928" max="7928" width="14.7109375" customWidth="1"/>
    <col min="7934" max="7934" width="19.5703125" customWidth="1"/>
    <col min="8181" max="8181" width="11.7109375" customWidth="1"/>
    <col min="8182" max="8182" width="20.85546875" customWidth="1"/>
    <col min="8183" max="8183" width="33.140625" customWidth="1"/>
    <col min="8184" max="8184" width="14.7109375" customWidth="1"/>
    <col min="8190" max="8190" width="19.5703125" customWidth="1"/>
    <col min="8437" max="8437" width="11.7109375" customWidth="1"/>
    <col min="8438" max="8438" width="20.85546875" customWidth="1"/>
    <col min="8439" max="8439" width="33.140625" customWidth="1"/>
    <col min="8440" max="8440" width="14.7109375" customWidth="1"/>
    <col min="8446" max="8446" width="19.5703125" customWidth="1"/>
    <col min="8693" max="8693" width="11.7109375" customWidth="1"/>
    <col min="8694" max="8694" width="20.85546875" customWidth="1"/>
    <col min="8695" max="8695" width="33.140625" customWidth="1"/>
    <col min="8696" max="8696" width="14.7109375" customWidth="1"/>
    <col min="8702" max="8702" width="19.5703125" customWidth="1"/>
    <col min="8949" max="8949" width="11.7109375" customWidth="1"/>
    <col min="8950" max="8950" width="20.85546875" customWidth="1"/>
    <col min="8951" max="8951" width="33.140625" customWidth="1"/>
    <col min="8952" max="8952" width="14.7109375" customWidth="1"/>
    <col min="8958" max="8958" width="19.5703125" customWidth="1"/>
    <col min="9205" max="9205" width="11.7109375" customWidth="1"/>
    <col min="9206" max="9206" width="20.85546875" customWidth="1"/>
    <col min="9207" max="9207" width="33.140625" customWidth="1"/>
    <col min="9208" max="9208" width="14.7109375" customWidth="1"/>
    <col min="9214" max="9214" width="19.5703125" customWidth="1"/>
    <col min="9461" max="9461" width="11.7109375" customWidth="1"/>
    <col min="9462" max="9462" width="20.85546875" customWidth="1"/>
    <col min="9463" max="9463" width="33.140625" customWidth="1"/>
    <col min="9464" max="9464" width="14.7109375" customWidth="1"/>
    <col min="9470" max="9470" width="19.5703125" customWidth="1"/>
    <col min="9717" max="9717" width="11.7109375" customWidth="1"/>
    <col min="9718" max="9718" width="20.85546875" customWidth="1"/>
    <col min="9719" max="9719" width="33.140625" customWidth="1"/>
    <col min="9720" max="9720" width="14.7109375" customWidth="1"/>
    <col min="9726" max="9726" width="19.5703125" customWidth="1"/>
    <col min="9973" max="9973" width="11.7109375" customWidth="1"/>
    <col min="9974" max="9974" width="20.85546875" customWidth="1"/>
    <col min="9975" max="9975" width="33.140625" customWidth="1"/>
    <col min="9976" max="9976" width="14.7109375" customWidth="1"/>
    <col min="9982" max="9982" width="19.5703125" customWidth="1"/>
    <col min="10229" max="10229" width="11.7109375" customWidth="1"/>
    <col min="10230" max="10230" width="20.85546875" customWidth="1"/>
    <col min="10231" max="10231" width="33.140625" customWidth="1"/>
    <col min="10232" max="10232" width="14.7109375" customWidth="1"/>
    <col min="10238" max="10238" width="19.5703125" customWidth="1"/>
    <col min="10485" max="10485" width="11.7109375" customWidth="1"/>
    <col min="10486" max="10486" width="20.85546875" customWidth="1"/>
    <col min="10487" max="10487" width="33.140625" customWidth="1"/>
    <col min="10488" max="10488" width="14.7109375" customWidth="1"/>
    <col min="10494" max="10494" width="19.5703125" customWidth="1"/>
    <col min="10741" max="10741" width="11.7109375" customWidth="1"/>
    <col min="10742" max="10742" width="20.85546875" customWidth="1"/>
    <col min="10743" max="10743" width="33.140625" customWidth="1"/>
    <col min="10744" max="10744" width="14.7109375" customWidth="1"/>
    <col min="10750" max="10750" width="19.5703125" customWidth="1"/>
    <col min="10997" max="10997" width="11.7109375" customWidth="1"/>
    <col min="10998" max="10998" width="20.85546875" customWidth="1"/>
    <col min="10999" max="10999" width="33.140625" customWidth="1"/>
    <col min="11000" max="11000" width="14.7109375" customWidth="1"/>
    <col min="11006" max="11006" width="19.5703125" customWidth="1"/>
    <col min="11253" max="11253" width="11.7109375" customWidth="1"/>
    <col min="11254" max="11254" width="20.85546875" customWidth="1"/>
    <col min="11255" max="11255" width="33.140625" customWidth="1"/>
    <col min="11256" max="11256" width="14.7109375" customWidth="1"/>
    <col min="11262" max="11262" width="19.5703125" customWidth="1"/>
    <col min="11509" max="11509" width="11.7109375" customWidth="1"/>
    <col min="11510" max="11510" width="20.85546875" customWidth="1"/>
    <col min="11511" max="11511" width="33.140625" customWidth="1"/>
    <col min="11512" max="11512" width="14.7109375" customWidth="1"/>
    <col min="11518" max="11518" width="19.5703125" customWidth="1"/>
    <col min="11765" max="11765" width="11.7109375" customWidth="1"/>
    <col min="11766" max="11766" width="20.85546875" customWidth="1"/>
    <col min="11767" max="11767" width="33.140625" customWidth="1"/>
    <col min="11768" max="11768" width="14.7109375" customWidth="1"/>
    <col min="11774" max="11774" width="19.5703125" customWidth="1"/>
    <col min="12021" max="12021" width="11.7109375" customWidth="1"/>
    <col min="12022" max="12022" width="20.85546875" customWidth="1"/>
    <col min="12023" max="12023" width="33.140625" customWidth="1"/>
    <col min="12024" max="12024" width="14.7109375" customWidth="1"/>
    <col min="12030" max="12030" width="19.5703125" customWidth="1"/>
    <col min="12277" max="12277" width="11.7109375" customWidth="1"/>
    <col min="12278" max="12278" width="20.85546875" customWidth="1"/>
    <col min="12279" max="12279" width="33.140625" customWidth="1"/>
    <col min="12280" max="12280" width="14.7109375" customWidth="1"/>
    <col min="12286" max="12286" width="19.5703125" customWidth="1"/>
    <col min="12533" max="12533" width="11.7109375" customWidth="1"/>
    <col min="12534" max="12534" width="20.85546875" customWidth="1"/>
    <col min="12535" max="12535" width="33.140625" customWidth="1"/>
    <col min="12536" max="12536" width="14.7109375" customWidth="1"/>
    <col min="12542" max="12542" width="19.5703125" customWidth="1"/>
    <col min="12789" max="12789" width="11.7109375" customWidth="1"/>
    <col min="12790" max="12790" width="20.85546875" customWidth="1"/>
    <col min="12791" max="12791" width="33.140625" customWidth="1"/>
    <col min="12792" max="12792" width="14.7109375" customWidth="1"/>
    <col min="12798" max="12798" width="19.5703125" customWidth="1"/>
    <col min="13045" max="13045" width="11.7109375" customWidth="1"/>
    <col min="13046" max="13046" width="20.85546875" customWidth="1"/>
    <col min="13047" max="13047" width="33.140625" customWidth="1"/>
    <col min="13048" max="13048" width="14.7109375" customWidth="1"/>
    <col min="13054" max="13054" width="19.5703125" customWidth="1"/>
    <col min="13301" max="13301" width="11.7109375" customWidth="1"/>
    <col min="13302" max="13302" width="20.85546875" customWidth="1"/>
    <col min="13303" max="13303" width="33.140625" customWidth="1"/>
    <col min="13304" max="13304" width="14.7109375" customWidth="1"/>
    <col min="13310" max="13310" width="19.5703125" customWidth="1"/>
    <col min="13557" max="13557" width="11.7109375" customWidth="1"/>
    <col min="13558" max="13558" width="20.85546875" customWidth="1"/>
    <col min="13559" max="13559" width="33.140625" customWidth="1"/>
    <col min="13560" max="13560" width="14.7109375" customWidth="1"/>
    <col min="13566" max="13566" width="19.5703125" customWidth="1"/>
    <col min="13813" max="13813" width="11.7109375" customWidth="1"/>
    <col min="13814" max="13814" width="20.85546875" customWidth="1"/>
    <col min="13815" max="13815" width="33.140625" customWidth="1"/>
    <col min="13816" max="13816" width="14.7109375" customWidth="1"/>
    <col min="13822" max="13822" width="19.5703125" customWidth="1"/>
    <col min="14069" max="14069" width="11.7109375" customWidth="1"/>
    <col min="14070" max="14070" width="20.85546875" customWidth="1"/>
    <col min="14071" max="14071" width="33.140625" customWidth="1"/>
    <col min="14072" max="14072" width="14.7109375" customWidth="1"/>
    <col min="14078" max="14078" width="19.5703125" customWidth="1"/>
    <col min="14325" max="14325" width="11.7109375" customWidth="1"/>
    <col min="14326" max="14326" width="20.85546875" customWidth="1"/>
    <col min="14327" max="14327" width="33.140625" customWidth="1"/>
    <col min="14328" max="14328" width="14.7109375" customWidth="1"/>
    <col min="14334" max="14334" width="19.5703125" customWidth="1"/>
    <col min="14581" max="14581" width="11.7109375" customWidth="1"/>
    <col min="14582" max="14582" width="20.85546875" customWidth="1"/>
    <col min="14583" max="14583" width="33.140625" customWidth="1"/>
    <col min="14584" max="14584" width="14.7109375" customWidth="1"/>
    <col min="14590" max="14590" width="19.5703125" customWidth="1"/>
    <col min="14837" max="14837" width="11.7109375" customWidth="1"/>
    <col min="14838" max="14838" width="20.85546875" customWidth="1"/>
    <col min="14839" max="14839" width="33.140625" customWidth="1"/>
    <col min="14840" max="14840" width="14.7109375" customWidth="1"/>
    <col min="14846" max="14846" width="19.5703125" customWidth="1"/>
    <col min="15093" max="15093" width="11.7109375" customWidth="1"/>
    <col min="15094" max="15094" width="20.85546875" customWidth="1"/>
    <col min="15095" max="15095" width="33.140625" customWidth="1"/>
    <col min="15096" max="15096" width="14.7109375" customWidth="1"/>
    <col min="15102" max="15102" width="19.5703125" customWidth="1"/>
    <col min="15349" max="15349" width="11.7109375" customWidth="1"/>
    <col min="15350" max="15350" width="20.85546875" customWidth="1"/>
    <col min="15351" max="15351" width="33.140625" customWidth="1"/>
    <col min="15352" max="15352" width="14.7109375" customWidth="1"/>
    <col min="15358" max="15358" width="19.5703125" customWidth="1"/>
    <col min="15605" max="15605" width="11.7109375" customWidth="1"/>
    <col min="15606" max="15606" width="20.85546875" customWidth="1"/>
    <col min="15607" max="15607" width="33.140625" customWidth="1"/>
    <col min="15608" max="15608" width="14.7109375" customWidth="1"/>
    <col min="15614" max="15614" width="19.5703125" customWidth="1"/>
    <col min="15861" max="15861" width="11.7109375" customWidth="1"/>
    <col min="15862" max="15862" width="20.85546875" customWidth="1"/>
    <col min="15863" max="15863" width="33.140625" customWidth="1"/>
    <col min="15864" max="15864" width="14.7109375" customWidth="1"/>
    <col min="15870" max="15870" width="19.5703125" customWidth="1"/>
    <col min="16117" max="16117" width="11.7109375" customWidth="1"/>
    <col min="16118" max="16118" width="20.85546875" customWidth="1"/>
    <col min="16119" max="16119" width="33.140625" customWidth="1"/>
    <col min="16120" max="16120" width="14.7109375" customWidth="1"/>
    <col min="16126" max="16126" width="19.5703125" customWidth="1"/>
  </cols>
  <sheetData>
    <row r="1" spans="1:5" ht="20.25">
      <c r="A1" s="3262" t="s">
        <v>1050</v>
      </c>
      <c r="B1" s="3262"/>
      <c r="C1" s="3262"/>
      <c r="D1" s="3262"/>
      <c r="E1" s="3262"/>
    </row>
    <row r="2" spans="1:5" ht="20.25">
      <c r="A2" s="3262" t="s">
        <v>889</v>
      </c>
      <c r="B2" s="3262"/>
      <c r="C2" s="3262"/>
      <c r="D2" s="3262"/>
      <c r="E2" s="3262"/>
    </row>
    <row r="3" spans="1:5" ht="20.25">
      <c r="A3" s="3262" t="s">
        <v>890</v>
      </c>
      <c r="B3" s="3262"/>
      <c r="C3" s="3262"/>
      <c r="D3" s="3262"/>
      <c r="E3" s="3262"/>
    </row>
    <row r="4" spans="1:5" ht="14.65" customHeight="1">
      <c r="A4" s="384"/>
      <c r="B4" s="384"/>
      <c r="C4" s="384"/>
      <c r="D4" s="384"/>
      <c r="E4" s="384"/>
    </row>
    <row r="5" spans="1:5" ht="14.65" customHeight="1">
      <c r="A5" s="3292" t="s">
        <v>447</v>
      </c>
      <c r="B5" s="3292"/>
      <c r="C5" s="3292"/>
      <c r="D5" s="3292"/>
      <c r="E5" s="3292"/>
    </row>
    <row r="6" spans="1:5" ht="20.25">
      <c r="A6" s="3293" t="s">
        <v>1051</v>
      </c>
      <c r="B6" s="3293"/>
      <c r="C6" s="3293"/>
      <c r="D6" s="3293"/>
      <c r="E6" s="3293"/>
    </row>
    <row r="7" spans="1:5" s="292" customFormat="1" ht="20.25">
      <c r="A7" s="308" t="s">
        <v>1052</v>
      </c>
      <c r="C7" s="317"/>
      <c r="E7" s="292" t="s">
        <v>1053</v>
      </c>
    </row>
    <row r="8" spans="1:5" s="292" customFormat="1" ht="20.25">
      <c r="A8" s="308" t="s">
        <v>1054</v>
      </c>
      <c r="E8" s="292" t="s">
        <v>1055</v>
      </c>
    </row>
    <row r="9" spans="1:5" s="292" customFormat="1" ht="20.25">
      <c r="A9" s="308"/>
    </row>
    <row r="10" spans="1:5" ht="40.5">
      <c r="A10" s="385" t="s">
        <v>1056</v>
      </c>
      <c r="B10" s="386" t="s">
        <v>1000</v>
      </c>
      <c r="C10" s="385" t="s">
        <v>0</v>
      </c>
      <c r="D10" s="386" t="s">
        <v>1057</v>
      </c>
      <c r="E10" s="386" t="s">
        <v>1058</v>
      </c>
    </row>
    <row r="11" spans="1:5" ht="20.25">
      <c r="A11" s="387">
        <v>1</v>
      </c>
      <c r="B11" s="387">
        <v>2</v>
      </c>
      <c r="C11" s="387">
        <v>3</v>
      </c>
      <c r="D11" s="387">
        <v>4</v>
      </c>
      <c r="E11" s="387">
        <v>5</v>
      </c>
    </row>
    <row r="12" spans="1:5" ht="20.25">
      <c r="A12" s="388"/>
      <c r="B12" s="389"/>
      <c r="C12" s="390"/>
      <c r="D12" s="391"/>
      <c r="E12" s="392"/>
    </row>
    <row r="13" spans="1:5" ht="20.25">
      <c r="A13" s="389"/>
      <c r="B13" s="389"/>
      <c r="C13" s="390"/>
      <c r="D13" s="391"/>
      <c r="E13" s="389"/>
    </row>
    <row r="14" spans="1:5" ht="20.25">
      <c r="A14" s="325"/>
      <c r="B14" s="325"/>
      <c r="C14" s="393"/>
      <c r="D14" s="394"/>
      <c r="E14" s="325"/>
    </row>
    <row r="15" spans="1:5" ht="20.25" hidden="1">
      <c r="A15" s="325"/>
      <c r="B15" s="325"/>
      <c r="C15" s="393"/>
      <c r="D15" s="394"/>
      <c r="E15" s="325"/>
    </row>
    <row r="16" spans="1:5" ht="20.25">
      <c r="A16" s="325"/>
      <c r="B16" s="325"/>
      <c r="C16" s="393"/>
      <c r="D16" s="394"/>
      <c r="E16" s="325"/>
    </row>
    <row r="17" spans="1:5" ht="20.25">
      <c r="A17" s="325"/>
      <c r="B17" s="325"/>
      <c r="C17" s="393"/>
      <c r="D17" s="394"/>
      <c r="E17" s="325"/>
    </row>
    <row r="18" spans="1:5" ht="20.25">
      <c r="A18" s="325"/>
      <c r="B18" s="325"/>
      <c r="C18" s="393"/>
      <c r="D18" s="394"/>
      <c r="E18" s="325"/>
    </row>
    <row r="19" spans="1:5" ht="20.25">
      <c r="A19" s="325"/>
      <c r="B19" s="325"/>
      <c r="C19" s="393"/>
      <c r="D19" s="394"/>
      <c r="E19" s="325"/>
    </row>
    <row r="20" spans="1:5" ht="20.25">
      <c r="A20" s="326"/>
      <c r="B20" s="395" t="s">
        <v>1059</v>
      </c>
      <c r="C20" s="396"/>
      <c r="D20" s="397"/>
      <c r="E20" s="326"/>
    </row>
    <row r="21" spans="1:5" ht="21" thickBot="1">
      <c r="A21" s="398"/>
      <c r="B21" s="311" t="s">
        <v>994</v>
      </c>
      <c r="C21" s="399"/>
      <c r="D21" s="331"/>
      <c r="E21" s="400"/>
    </row>
    <row r="22" spans="1:5" ht="21" thickTop="1">
      <c r="A22" s="289"/>
      <c r="B22" s="401"/>
      <c r="C22" s="289"/>
      <c r="D22" s="289"/>
      <c r="E22" s="289"/>
    </row>
    <row r="23" spans="1:5" ht="20.25">
      <c r="A23" s="375" t="s">
        <v>1009</v>
      </c>
      <c r="B23" s="401"/>
      <c r="C23" s="289"/>
      <c r="D23" s="289"/>
      <c r="E23" s="289"/>
    </row>
    <row r="24" spans="1:5" ht="94.9" customHeight="1">
      <c r="A24" s="3261" t="s">
        <v>1060</v>
      </c>
      <c r="B24" s="3261"/>
      <c r="C24" s="3261"/>
      <c r="D24" s="3261"/>
      <c r="E24" s="3261"/>
    </row>
    <row r="25" spans="1:5" ht="20.25">
      <c r="A25" s="289"/>
      <c r="B25" s="401"/>
      <c r="C25" s="289"/>
      <c r="D25" s="289"/>
      <c r="E25" s="289"/>
    </row>
    <row r="26" spans="1:5" ht="21" thickBot="1">
      <c r="A26" s="311" t="s">
        <v>917</v>
      </c>
      <c r="B26" s="399"/>
      <c r="C26" s="286"/>
      <c r="D26" s="286"/>
      <c r="E26" s="286"/>
    </row>
    <row r="27" spans="1:5" ht="21" thickTop="1">
      <c r="A27" s="402">
        <v>1</v>
      </c>
      <c r="B27" s="286" t="s">
        <v>1061</v>
      </c>
      <c r="C27" s="286"/>
      <c r="D27" s="286"/>
      <c r="E27" s="286"/>
    </row>
    <row r="28" spans="1:5" ht="20.25">
      <c r="A28" s="312">
        <v>2</v>
      </c>
      <c r="B28" s="286" t="s">
        <v>1062</v>
      </c>
      <c r="C28" s="286"/>
      <c r="D28" s="286"/>
      <c r="E28" s="286"/>
    </row>
    <row r="29" spans="1:5" ht="20.25">
      <c r="A29" s="312">
        <v>3</v>
      </c>
      <c r="B29" s="286" t="s">
        <v>1063</v>
      </c>
      <c r="C29" s="286"/>
      <c r="D29" s="286"/>
      <c r="E29" s="286"/>
    </row>
    <row r="30" spans="1:5" ht="48.6" customHeight="1">
      <c r="A30" s="403">
        <v>4</v>
      </c>
      <c r="B30" s="3268" t="s">
        <v>1064</v>
      </c>
      <c r="C30" s="3268"/>
      <c r="D30" s="3268"/>
      <c r="E30" s="3268"/>
    </row>
    <row r="31" spans="1:5" ht="20.25">
      <c r="A31" s="312">
        <v>5</v>
      </c>
      <c r="B31" s="286" t="s">
        <v>1065</v>
      </c>
      <c r="C31" s="286"/>
      <c r="D31" s="286"/>
      <c r="E31" s="286"/>
    </row>
    <row r="32" spans="1:5" ht="20.25">
      <c r="A32" s="312">
        <v>6</v>
      </c>
      <c r="B32" s="286" t="s">
        <v>1066</v>
      </c>
      <c r="C32" s="286"/>
      <c r="D32" s="286"/>
      <c r="E32" s="286"/>
    </row>
    <row r="33" spans="1:5" ht="20.25">
      <c r="A33" s="312">
        <v>7</v>
      </c>
      <c r="B33" s="286" t="s">
        <v>1067</v>
      </c>
      <c r="C33" s="286"/>
      <c r="D33" s="286"/>
      <c r="E33" s="286"/>
    </row>
    <row r="34" spans="1:5" ht="20.25">
      <c r="A34" s="312">
        <v>8</v>
      </c>
      <c r="B34" s="286" t="s">
        <v>1068</v>
      </c>
      <c r="C34" s="286"/>
      <c r="D34" s="286"/>
      <c r="E34" s="286"/>
    </row>
    <row r="35" spans="1:5" ht="20.25">
      <c r="A35" s="312">
        <v>9</v>
      </c>
      <c r="B35" s="286" t="s">
        <v>1069</v>
      </c>
      <c r="C35" s="286"/>
      <c r="D35" s="286"/>
      <c r="E35" s="286"/>
    </row>
    <row r="36" spans="1:5" ht="20.25">
      <c r="A36" s="312">
        <v>10</v>
      </c>
      <c r="B36" s="286" t="s">
        <v>1070</v>
      </c>
      <c r="C36" s="286"/>
      <c r="D36" s="286"/>
      <c r="E36" s="286"/>
    </row>
    <row r="37" spans="1:5" s="406" customFormat="1" ht="20.25">
      <c r="A37" s="404">
        <v>11</v>
      </c>
      <c r="B37" s="405" t="s">
        <v>1071</v>
      </c>
      <c r="C37" s="405"/>
      <c r="D37" s="405"/>
      <c r="E37" s="405"/>
    </row>
    <row r="38" spans="1:5" s="406" customFormat="1" ht="20.25">
      <c r="A38" s="404">
        <v>12</v>
      </c>
      <c r="B38" s="405" t="s">
        <v>1072</v>
      </c>
      <c r="C38" s="405"/>
      <c r="D38" s="405"/>
      <c r="E38" s="405"/>
    </row>
    <row r="39" spans="1:5" ht="20.25">
      <c r="A39" s="402">
        <v>13</v>
      </c>
      <c r="B39" s="289" t="s">
        <v>1073</v>
      </c>
      <c r="C39" s="289"/>
      <c r="D39" s="289"/>
      <c r="E39" s="289"/>
    </row>
    <row r="40" spans="1:5" ht="20.25">
      <c r="A40" s="402">
        <v>14</v>
      </c>
      <c r="B40" s="289" t="s">
        <v>1074</v>
      </c>
      <c r="C40" s="289"/>
      <c r="D40" s="289"/>
      <c r="E40" s="289"/>
    </row>
    <row r="41" spans="1:5" ht="20.25">
      <c r="A41" s="289"/>
      <c r="B41" s="289"/>
      <c r="C41" s="289"/>
      <c r="D41" s="289"/>
      <c r="E41" s="289"/>
    </row>
    <row r="42" spans="1:5" ht="20.25" hidden="1">
      <c r="A42" s="286"/>
      <c r="B42" s="286"/>
      <c r="C42" s="286"/>
      <c r="D42" s="286"/>
      <c r="E42" s="286"/>
    </row>
    <row r="43" spans="1:5" ht="20.25" hidden="1">
      <c r="A43" s="286" t="s">
        <v>1075</v>
      </c>
      <c r="B43" s="286" t="s">
        <v>1076</v>
      </c>
      <c r="C43" s="286"/>
      <c r="D43" s="286"/>
      <c r="E43" s="286"/>
    </row>
    <row r="44" spans="1:5" ht="20.25" hidden="1">
      <c r="A44" s="286"/>
      <c r="B44" s="286" t="s">
        <v>1077</v>
      </c>
      <c r="C44" s="290" t="s">
        <v>1078</v>
      </c>
      <c r="D44" s="407" t="s">
        <v>1079</v>
      </c>
      <c r="E44" s="286"/>
    </row>
    <row r="45" spans="1:5" ht="20.25" hidden="1">
      <c r="A45" s="286"/>
      <c r="B45" s="286" t="s">
        <v>1080</v>
      </c>
      <c r="C45" s="286" t="s">
        <v>1081</v>
      </c>
      <c r="D45" s="312">
        <v>22100</v>
      </c>
      <c r="E45" s="286"/>
    </row>
    <row r="46" spans="1:5" ht="20.25" hidden="1">
      <c r="A46" s="286"/>
      <c r="B46" s="286" t="s">
        <v>1082</v>
      </c>
      <c r="C46" s="286" t="s">
        <v>1083</v>
      </c>
      <c r="D46" s="312">
        <v>21111</v>
      </c>
      <c r="E46" s="286"/>
    </row>
    <row r="47" spans="1:5" ht="20.25" hidden="1">
      <c r="A47" s="286"/>
      <c r="B47" s="286"/>
      <c r="C47" s="286"/>
      <c r="D47" s="286"/>
      <c r="E47" s="286"/>
    </row>
    <row r="48" spans="1:5" ht="20.25" hidden="1">
      <c r="A48" s="286"/>
      <c r="B48" s="286"/>
      <c r="C48" s="286"/>
      <c r="D48" s="286"/>
      <c r="E48" s="286"/>
    </row>
    <row r="49" hidden="1"/>
    <row r="50" hidden="1"/>
    <row r="51" hidden="1"/>
  </sheetData>
  <mergeCells count="7">
    <mergeCell ref="B30:E30"/>
    <mergeCell ref="A1:E1"/>
    <mergeCell ref="A2:E2"/>
    <mergeCell ref="A3:E3"/>
    <mergeCell ref="A5:E5"/>
    <mergeCell ref="A6:E6"/>
    <mergeCell ref="A24:E24"/>
  </mergeCells>
  <printOptions horizontalCentered="1"/>
  <pageMargins left="0.31496062992125984" right="0" top="0.19685039370078741" bottom="0" header="0" footer="0"/>
  <pageSetup scale="125"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1"/>
  <sheetViews>
    <sheetView zoomScaleNormal="100" zoomScaleSheetLayoutView="115" workbookViewId="0">
      <selection activeCell="D7" sqref="D7"/>
    </sheetView>
  </sheetViews>
  <sheetFormatPr defaultColWidth="8.85546875" defaultRowHeight="11.25"/>
  <cols>
    <col min="1" max="1" width="39" style="1914" customWidth="1"/>
    <col min="2" max="2" width="5.7109375" style="1914" customWidth="1"/>
    <col min="3" max="3" width="12.28515625" style="1914" customWidth="1"/>
    <col min="4" max="4" width="11.85546875" style="1914" customWidth="1"/>
    <col min="5" max="5" width="11.7109375" style="1914" customWidth="1"/>
    <col min="6" max="16384" width="8.85546875" style="1915"/>
  </cols>
  <sheetData>
    <row r="1" spans="1:5">
      <c r="E1" s="1914" t="s">
        <v>3600</v>
      </c>
    </row>
    <row r="2" spans="1:5">
      <c r="A2" s="1915" t="s">
        <v>3601</v>
      </c>
      <c r="B2" s="1915"/>
      <c r="C2" s="1915"/>
      <c r="D2" s="1915" t="s">
        <v>3602</v>
      </c>
      <c r="E2" s="1915" t="s">
        <v>3603</v>
      </c>
    </row>
    <row r="3" spans="1:5">
      <c r="A3" s="1915" t="s">
        <v>3604</v>
      </c>
      <c r="B3" s="1915"/>
      <c r="C3" s="1915"/>
      <c r="D3" s="1915" t="s">
        <v>3605</v>
      </c>
      <c r="E3" s="1915"/>
    </row>
    <row r="4" spans="1:5">
      <c r="A4" s="1915"/>
      <c r="B4" s="1915"/>
      <c r="C4" s="1915"/>
      <c r="D4" s="1915" t="s">
        <v>3606</v>
      </c>
      <c r="E4" s="1915"/>
    </row>
    <row r="5" spans="1:5" s="1917" customFormat="1">
      <c r="A5" s="1916" t="s">
        <v>3607</v>
      </c>
      <c r="B5" s="1916"/>
      <c r="C5" s="1916"/>
      <c r="D5" s="1916"/>
      <c r="E5" s="1916"/>
    </row>
    <row r="6" spans="1:5" ht="15" customHeight="1">
      <c r="A6" s="1918" t="s">
        <v>0</v>
      </c>
      <c r="B6" s="1918" t="s">
        <v>3608</v>
      </c>
      <c r="C6" s="1919" t="s">
        <v>3609</v>
      </c>
      <c r="D6" s="1918" t="s">
        <v>3610</v>
      </c>
      <c r="E6" s="1918" t="s">
        <v>13</v>
      </c>
    </row>
    <row r="7" spans="1:5" ht="15" customHeight="1">
      <c r="A7" s="1920" t="s">
        <v>3537</v>
      </c>
      <c r="B7" s="1921"/>
      <c r="C7" s="1922"/>
      <c r="D7" s="1923"/>
      <c r="E7" s="1923"/>
    </row>
    <row r="8" spans="1:5" ht="15" customHeight="1">
      <c r="A8" s="1924" t="s">
        <v>3589</v>
      </c>
      <c r="B8" s="1921"/>
      <c r="C8" s="1922"/>
      <c r="D8" s="1923"/>
      <c r="E8" s="1923"/>
    </row>
    <row r="9" spans="1:5" ht="13.15" customHeight="1">
      <c r="A9" s="1919" t="s">
        <v>3588</v>
      </c>
      <c r="B9" s="1921">
        <v>1</v>
      </c>
      <c r="C9" s="1922"/>
      <c r="D9" s="1923"/>
      <c r="E9" s="1923"/>
    </row>
    <row r="10" spans="1:5" ht="13.15" customHeight="1">
      <c r="A10" s="1919" t="s">
        <v>3587</v>
      </c>
      <c r="B10" s="1921"/>
      <c r="C10" s="1922"/>
      <c r="D10" s="1923"/>
      <c r="E10" s="1923"/>
    </row>
    <row r="11" spans="1:5" ht="13.15" customHeight="1">
      <c r="A11" s="1925" t="s">
        <v>3586</v>
      </c>
      <c r="B11" s="1921">
        <v>2</v>
      </c>
      <c r="C11" s="1922"/>
      <c r="D11" s="1923"/>
      <c r="E11" s="1923"/>
    </row>
    <row r="12" spans="1:5" ht="13.15" customHeight="1">
      <c r="A12" s="1925" t="s">
        <v>3585</v>
      </c>
      <c r="B12" s="1921">
        <v>3</v>
      </c>
      <c r="C12" s="1922"/>
      <c r="D12" s="1923"/>
      <c r="E12" s="1923"/>
    </row>
    <row r="13" spans="1:5" ht="13.15" customHeight="1">
      <c r="A13" s="1925" t="s">
        <v>3611</v>
      </c>
      <c r="B13" s="1921"/>
      <c r="C13" s="1922"/>
      <c r="D13" s="1923"/>
      <c r="E13" s="1923"/>
    </row>
    <row r="14" spans="1:5" ht="13.15" customHeight="1">
      <c r="A14" s="1925" t="s">
        <v>3612</v>
      </c>
      <c r="B14" s="1921"/>
      <c r="C14" s="1922"/>
      <c r="D14" s="1923"/>
      <c r="E14" s="1923"/>
    </row>
    <row r="15" spans="1:5" ht="13.15" customHeight="1">
      <c r="A15" s="1919" t="s">
        <v>3584</v>
      </c>
      <c r="B15" s="1921">
        <v>1</v>
      </c>
      <c r="C15" s="1922"/>
      <c r="D15" s="1923"/>
      <c r="E15" s="1923"/>
    </row>
    <row r="16" spans="1:5" ht="13.15" customHeight="1">
      <c r="A16" s="1919" t="s">
        <v>3583</v>
      </c>
      <c r="B16" s="1921"/>
      <c r="C16" s="1922"/>
      <c r="D16" s="1923"/>
      <c r="E16" s="1923"/>
    </row>
    <row r="17" spans="1:5" ht="13.15" customHeight="1">
      <c r="A17" s="1919" t="s">
        <v>3613</v>
      </c>
      <c r="B17" s="1921"/>
      <c r="C17" s="1922"/>
      <c r="D17" s="1923"/>
      <c r="E17" s="1923"/>
    </row>
    <row r="18" spans="1:5" ht="13.15" customHeight="1">
      <c r="A18" s="1919" t="s">
        <v>3614</v>
      </c>
      <c r="B18" s="1921"/>
      <c r="C18" s="1922"/>
      <c r="D18" s="1923"/>
      <c r="E18" s="1923"/>
    </row>
    <row r="19" spans="1:5" ht="13.15" customHeight="1">
      <c r="A19" s="1919" t="s">
        <v>3615</v>
      </c>
      <c r="B19" s="1921">
        <v>4</v>
      </c>
      <c r="C19" s="1922"/>
      <c r="D19" s="1923"/>
      <c r="E19" s="1923"/>
    </row>
    <row r="20" spans="1:5" ht="15" customHeight="1">
      <c r="A20" s="1920" t="s">
        <v>3616</v>
      </c>
      <c r="B20" s="1921"/>
      <c r="C20" s="1922"/>
      <c r="D20" s="1923"/>
      <c r="E20" s="1923"/>
    </row>
    <row r="21" spans="1:5" ht="15" customHeight="1">
      <c r="A21" s="1924" t="s">
        <v>3617</v>
      </c>
      <c r="B21" s="1921">
        <v>8</v>
      </c>
      <c r="C21" s="1919"/>
      <c r="D21" s="1918"/>
      <c r="E21" s="1918"/>
    </row>
    <row r="22" spans="1:5" ht="13.15" customHeight="1">
      <c r="A22" s="1919" t="s">
        <v>3428</v>
      </c>
      <c r="B22" s="1926"/>
      <c r="C22" s="1922"/>
      <c r="D22" s="1923"/>
      <c r="E22" s="1923"/>
    </row>
    <row r="23" spans="1:5" ht="13.15" customHeight="1">
      <c r="A23" s="1919" t="s">
        <v>3422</v>
      </c>
      <c r="B23" s="1921"/>
      <c r="C23" s="1922"/>
      <c r="D23" s="1923"/>
      <c r="E23" s="1923"/>
    </row>
    <row r="24" spans="1:5" ht="13.15" customHeight="1">
      <c r="A24" s="1919" t="s">
        <v>3414</v>
      </c>
      <c r="B24" s="1921"/>
      <c r="C24" s="1922"/>
      <c r="D24" s="1923"/>
      <c r="E24" s="1923"/>
    </row>
    <row r="25" spans="1:5" ht="13.15" customHeight="1">
      <c r="A25" s="1919" t="s">
        <v>3413</v>
      </c>
      <c r="B25" s="1921"/>
      <c r="C25" s="1927"/>
      <c r="D25" s="1923"/>
      <c r="E25" s="1923"/>
    </row>
    <row r="26" spans="1:5" ht="13.15" customHeight="1">
      <c r="A26" s="1919" t="s">
        <v>3412</v>
      </c>
      <c r="B26" s="1928"/>
      <c r="C26" s="1929"/>
      <c r="D26" s="1930"/>
      <c r="E26" s="1930"/>
    </row>
    <row r="27" spans="1:5" ht="13.15" customHeight="1">
      <c r="A27" s="1919" t="s">
        <v>3411</v>
      </c>
      <c r="B27" s="1918"/>
      <c r="C27" s="1922"/>
      <c r="D27" s="1923"/>
      <c r="E27" s="1923"/>
    </row>
    <row r="28" spans="1:5" ht="13.15" customHeight="1">
      <c r="A28" s="1919" t="s">
        <v>3407</v>
      </c>
      <c r="B28" s="1921"/>
      <c r="C28" s="1929"/>
      <c r="D28" s="1930"/>
      <c r="E28" s="1930"/>
    </row>
    <row r="29" spans="1:5" ht="13.15" customHeight="1">
      <c r="A29" s="1919" t="s">
        <v>3406</v>
      </c>
      <c r="B29" s="1921"/>
      <c r="C29" s="1922"/>
      <c r="D29" s="1923"/>
      <c r="E29" s="1923"/>
    </row>
    <row r="30" spans="1:5" ht="13.15" customHeight="1">
      <c r="A30" s="1919" t="s">
        <v>3618</v>
      </c>
      <c r="B30" s="1921"/>
      <c r="C30" s="1922"/>
      <c r="D30" s="1923"/>
      <c r="E30" s="1923"/>
    </row>
    <row r="31" spans="1:5" ht="13.15" customHeight="1">
      <c r="A31" s="1919" t="s">
        <v>3619</v>
      </c>
      <c r="B31" s="1921">
        <v>4</v>
      </c>
      <c r="C31" s="1922"/>
      <c r="D31" s="1923"/>
      <c r="E31" s="1923"/>
    </row>
    <row r="32" spans="1:5" ht="15" customHeight="1">
      <c r="A32" s="1920" t="s">
        <v>3620</v>
      </c>
      <c r="B32" s="1921"/>
      <c r="C32" s="1922"/>
      <c r="D32" s="1923"/>
      <c r="E32" s="1923"/>
    </row>
    <row r="33" spans="1:5" ht="15" customHeight="1">
      <c r="A33" s="1924" t="s">
        <v>3621</v>
      </c>
      <c r="B33" s="1921"/>
      <c r="C33" s="1922"/>
      <c r="D33" s="1923"/>
      <c r="E33" s="1923"/>
    </row>
    <row r="34" spans="1:5" ht="15" customHeight="1">
      <c r="A34" s="1919" t="s">
        <v>3622</v>
      </c>
      <c r="B34" s="1928"/>
      <c r="C34" s="1929"/>
      <c r="D34" s="1930"/>
      <c r="E34" s="1930"/>
    </row>
    <row r="35" spans="1:5" ht="15" customHeight="1">
      <c r="A35" s="1924" t="s">
        <v>3623</v>
      </c>
      <c r="B35" s="1921"/>
      <c r="C35" s="1922"/>
      <c r="D35" s="1923"/>
      <c r="E35" s="1923"/>
    </row>
    <row r="36" spans="1:5" ht="15" customHeight="1">
      <c r="A36" s="1924" t="s">
        <v>3624</v>
      </c>
      <c r="B36" s="1921"/>
      <c r="C36" s="1922"/>
      <c r="D36" s="1923"/>
      <c r="E36" s="1923"/>
    </row>
    <row r="37" spans="1:5" ht="15" customHeight="1">
      <c r="A37" s="1931" t="s">
        <v>3625</v>
      </c>
      <c r="B37" s="1921">
        <v>5</v>
      </c>
      <c r="C37" s="1922"/>
      <c r="D37" s="1923"/>
      <c r="E37" s="1923"/>
    </row>
    <row r="38" spans="1:5" ht="15" customHeight="1">
      <c r="A38" s="1931" t="s">
        <v>3626</v>
      </c>
      <c r="B38" s="1921" t="s">
        <v>3627</v>
      </c>
      <c r="C38" s="1922"/>
      <c r="D38" s="1923"/>
      <c r="E38" s="1923"/>
    </row>
    <row r="39" spans="1:5" ht="15" customHeight="1">
      <c r="A39" s="1931" t="s">
        <v>3628</v>
      </c>
      <c r="B39" s="1921">
        <v>6</v>
      </c>
      <c r="C39" s="1922"/>
      <c r="D39" s="1923"/>
      <c r="E39" s="1923"/>
    </row>
    <row r="40" spans="1:5" ht="15" customHeight="1">
      <c r="A40" s="1931" t="s">
        <v>3576</v>
      </c>
      <c r="B40" s="1921">
        <v>7</v>
      </c>
      <c r="C40" s="1922"/>
      <c r="D40" s="1923"/>
      <c r="E40" s="1923"/>
    </row>
    <row r="41" spans="1:5" ht="15" customHeight="1">
      <c r="A41" s="1929" t="s">
        <v>3629</v>
      </c>
      <c r="B41" s="1918"/>
      <c r="C41" s="1922"/>
      <c r="D41" s="1923"/>
      <c r="E41" s="1923"/>
    </row>
    <row r="42" spans="1:5" ht="15" customHeight="1">
      <c r="A42" s="1922"/>
      <c r="B42" s="1918"/>
      <c r="C42" s="1922"/>
      <c r="D42" s="1923"/>
      <c r="E42" s="1923"/>
    </row>
    <row r="43" spans="1:5" ht="15" customHeight="1">
      <c r="A43" s="1923" t="s">
        <v>3355</v>
      </c>
      <c r="B43" s="1921">
        <v>9</v>
      </c>
      <c r="C43" s="1922"/>
      <c r="D43" s="1923"/>
      <c r="E43" s="1923"/>
    </row>
    <row r="44" spans="1:5" ht="15" customHeight="1">
      <c r="A44" s="1923" t="s">
        <v>3630</v>
      </c>
      <c r="B44" s="1921">
        <v>9</v>
      </c>
      <c r="C44" s="1922"/>
      <c r="D44" s="1923"/>
      <c r="E44" s="1923"/>
    </row>
    <row r="45" spans="1:5" ht="15" customHeight="1">
      <c r="A45" s="1923" t="s">
        <v>13</v>
      </c>
      <c r="B45" s="1918"/>
      <c r="C45" s="1922"/>
      <c r="D45" s="1923"/>
      <c r="E45" s="1923"/>
    </row>
    <row r="47" spans="1:5" ht="16.5" customHeight="1">
      <c r="A47" s="1914" t="s">
        <v>3631</v>
      </c>
    </row>
    <row r="48" spans="1:5" ht="16.5" customHeight="1">
      <c r="A48" s="1914" t="s">
        <v>3632</v>
      </c>
    </row>
    <row r="49" spans="1:1" ht="16.5" customHeight="1">
      <c r="A49" s="1914" t="s">
        <v>3633</v>
      </c>
    </row>
    <row r="50" spans="1:1" ht="16.5" customHeight="1">
      <c r="A50" s="1932" t="s">
        <v>3634</v>
      </c>
    </row>
    <row r="51" spans="1:1">
      <c r="A51" s="1932" t="s">
        <v>3635</v>
      </c>
    </row>
  </sheetData>
  <printOptions horizontalCentered="1"/>
  <pageMargins left="0.31496062992125984" right="0" top="0.19685039370078741" bottom="0" header="0" footer="0"/>
  <pageSetup scale="125" orientation="portrait" verticalDpi="4294967295"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1"/>
  <sheetViews>
    <sheetView zoomScale="106" zoomScaleNormal="106" zoomScaleSheetLayoutView="130" workbookViewId="0">
      <selection activeCell="D7" sqref="D7"/>
    </sheetView>
  </sheetViews>
  <sheetFormatPr defaultColWidth="9.140625" defaultRowHeight="12.75"/>
  <cols>
    <col min="1" max="1" width="9.140625" style="1264"/>
    <col min="2" max="2" width="27.28515625" style="1264" customWidth="1"/>
    <col min="3" max="3" width="20.42578125" style="1264" customWidth="1"/>
    <col min="4" max="4" width="15.28515625" style="1264" customWidth="1"/>
    <col min="5" max="5" width="12.85546875" style="1264" customWidth="1"/>
    <col min="6" max="6" width="13.5703125" style="1264" customWidth="1"/>
    <col min="7" max="16384" width="9.140625" style="1264"/>
  </cols>
  <sheetData>
    <row r="1" spans="2:6">
      <c r="B1" s="1933"/>
      <c r="C1" s="1933"/>
      <c r="D1" s="1933"/>
      <c r="E1" s="1933" t="s">
        <v>3636</v>
      </c>
    </row>
    <row r="2" spans="2:6">
      <c r="B2" s="1933" t="s">
        <v>3637</v>
      </c>
      <c r="C2" s="1933"/>
      <c r="D2" s="1933"/>
      <c r="E2" s="1933"/>
      <c r="F2" s="1933"/>
    </row>
    <row r="3" spans="2:6">
      <c r="B3" s="1934" t="s">
        <v>3638</v>
      </c>
      <c r="C3" s="1934" t="s">
        <v>3639</v>
      </c>
      <c r="D3" s="1934" t="s">
        <v>3640</v>
      </c>
      <c r="E3" s="1935" t="s">
        <v>3641</v>
      </c>
    </row>
    <row r="4" spans="2:6" s="1308" customFormat="1">
      <c r="B4" s="1936" t="s">
        <v>3642</v>
      </c>
      <c r="C4" s="1936"/>
      <c r="D4" s="1936"/>
      <c r="E4" s="1936"/>
    </row>
    <row r="5" spans="2:6">
      <c r="B5" s="1934" t="s">
        <v>3643</v>
      </c>
      <c r="C5" s="1934"/>
      <c r="D5" s="1934"/>
      <c r="E5" s="1934"/>
    </row>
    <row r="6" spans="2:6">
      <c r="B6" s="1937"/>
      <c r="C6" s="1934"/>
      <c r="D6" s="1934"/>
      <c r="E6" s="1934"/>
    </row>
    <row r="7" spans="2:6">
      <c r="B7" s="1937"/>
      <c r="C7" s="1934"/>
      <c r="D7" s="1934"/>
      <c r="E7" s="1934"/>
    </row>
    <row r="8" spans="2:6" s="1308" customFormat="1">
      <c r="B8" s="1936" t="s">
        <v>3644</v>
      </c>
      <c r="C8" s="1936"/>
      <c r="D8" s="1936"/>
      <c r="E8" s="1936"/>
    </row>
    <row r="9" spans="2:6">
      <c r="B9" s="1934" t="s">
        <v>3643</v>
      </c>
      <c r="C9" s="1934"/>
      <c r="D9" s="1934"/>
      <c r="E9" s="1934"/>
    </row>
    <row r="10" spans="2:6">
      <c r="B10" s="1934"/>
      <c r="C10" s="1934"/>
      <c r="D10" s="1934"/>
      <c r="E10" s="1934"/>
    </row>
    <row r="11" spans="2:6">
      <c r="B11" s="1934"/>
      <c r="C11" s="1934"/>
      <c r="D11" s="1934"/>
      <c r="E11" s="1934"/>
    </row>
    <row r="12" spans="2:6" s="1308" customFormat="1">
      <c r="B12" s="1936" t="s">
        <v>3645</v>
      </c>
      <c r="C12" s="1936"/>
      <c r="D12" s="1936"/>
      <c r="E12" s="1936"/>
    </row>
    <row r="13" spans="2:6">
      <c r="B13" s="1933"/>
      <c r="C13" s="1933"/>
      <c r="D13" s="1933"/>
      <c r="E13" s="1933" t="s">
        <v>3646</v>
      </c>
    </row>
    <row r="14" spans="2:6">
      <c r="B14" s="1933" t="s">
        <v>3647</v>
      </c>
      <c r="C14" s="1933"/>
      <c r="D14" s="1933"/>
      <c r="E14" s="1933"/>
      <c r="F14" s="1933"/>
    </row>
    <row r="15" spans="2:6">
      <c r="B15" s="1934" t="s">
        <v>3648</v>
      </c>
      <c r="C15" s="1934" t="s">
        <v>3639</v>
      </c>
      <c r="D15" s="1934" t="s">
        <v>3640</v>
      </c>
      <c r="E15" s="1935" t="s">
        <v>3641</v>
      </c>
    </row>
    <row r="16" spans="2:6">
      <c r="B16" s="1934" t="s">
        <v>3649</v>
      </c>
      <c r="C16" s="1934"/>
      <c r="D16" s="1934"/>
      <c r="E16" s="1935"/>
    </row>
    <row r="17" spans="2:6">
      <c r="B17" s="1934" t="s">
        <v>3650</v>
      </c>
      <c r="C17" s="1934"/>
      <c r="D17" s="1934"/>
      <c r="E17" s="1935"/>
    </row>
    <row r="18" spans="2:6">
      <c r="B18" s="1937" t="s">
        <v>3651</v>
      </c>
      <c r="C18" s="1934"/>
      <c r="D18" s="1934"/>
      <c r="E18" s="1935"/>
    </row>
    <row r="19" spans="2:6">
      <c r="B19" s="1937" t="s">
        <v>3651</v>
      </c>
      <c r="C19" s="1934"/>
      <c r="D19" s="1934"/>
      <c r="E19" s="1935"/>
    </row>
    <row r="20" spans="2:6">
      <c r="B20" s="1934" t="s">
        <v>3652</v>
      </c>
      <c r="D20" s="1934"/>
      <c r="E20" s="1935"/>
    </row>
    <row r="21" spans="2:6">
      <c r="B21" s="1264" t="s">
        <v>3653</v>
      </c>
      <c r="C21" s="1934"/>
      <c r="D21" s="1934"/>
      <c r="E21" s="1935"/>
    </row>
    <row r="22" spans="2:6">
      <c r="B22" s="1264" t="s">
        <v>3653</v>
      </c>
      <c r="C22" s="1934"/>
      <c r="D22" s="1934"/>
      <c r="E22" s="1935"/>
    </row>
    <row r="23" spans="2:6">
      <c r="B23" s="1934" t="s">
        <v>3029</v>
      </c>
      <c r="C23" s="1934"/>
      <c r="D23" s="1934"/>
      <c r="E23" s="1935"/>
    </row>
    <row r="24" spans="2:6">
      <c r="B24" s="1937" t="s">
        <v>3651</v>
      </c>
      <c r="C24" s="1934"/>
      <c r="D24" s="1934"/>
      <c r="E24" s="1935"/>
    </row>
    <row r="25" spans="2:6">
      <c r="B25" s="1937" t="s">
        <v>3651</v>
      </c>
      <c r="C25" s="1934"/>
      <c r="D25" s="1934"/>
      <c r="E25" s="1935"/>
    </row>
    <row r="26" spans="2:6">
      <c r="B26" s="1934" t="s">
        <v>2439</v>
      </c>
      <c r="C26" s="1934"/>
      <c r="D26" s="1934"/>
      <c r="E26" s="1935"/>
    </row>
    <row r="27" spans="2:6">
      <c r="B27" s="1934" t="s">
        <v>994</v>
      </c>
      <c r="C27" s="1934"/>
      <c r="D27" s="1934"/>
      <c r="E27" s="1935"/>
    </row>
    <row r="28" spans="2:6">
      <c r="B28" s="1938"/>
      <c r="C28" s="1938"/>
      <c r="D28" s="1938"/>
      <c r="E28" s="1939"/>
    </row>
    <row r="29" spans="2:6">
      <c r="B29" s="1933"/>
      <c r="C29" s="1933"/>
      <c r="D29" s="1933"/>
      <c r="E29" s="1933" t="s">
        <v>3654</v>
      </c>
    </row>
    <row r="30" spans="2:6">
      <c r="B30" s="1933" t="s">
        <v>3655</v>
      </c>
      <c r="C30" s="1933"/>
      <c r="D30" s="1933"/>
      <c r="E30" s="1933"/>
      <c r="F30" s="1933"/>
    </row>
    <row r="31" spans="2:6">
      <c r="B31" s="1934"/>
      <c r="C31" s="1934" t="s">
        <v>3639</v>
      </c>
      <c r="D31" s="1934" t="s">
        <v>3640</v>
      </c>
      <c r="E31" s="1935" t="s">
        <v>3641</v>
      </c>
    </row>
    <row r="32" spans="2:6">
      <c r="B32" s="1934" t="s">
        <v>3649</v>
      </c>
      <c r="C32" s="1934"/>
      <c r="D32" s="1934"/>
      <c r="E32" s="1935"/>
    </row>
    <row r="33" spans="2:6">
      <c r="B33" s="1934" t="s">
        <v>3650</v>
      </c>
      <c r="C33" s="1934"/>
      <c r="D33" s="1934"/>
      <c r="E33" s="1935"/>
    </row>
    <row r="34" spans="2:6">
      <c r="B34" s="1937" t="s">
        <v>3651</v>
      </c>
      <c r="C34" s="1934"/>
      <c r="D34" s="1934"/>
      <c r="E34" s="1935"/>
    </row>
    <row r="35" spans="2:6">
      <c r="B35" s="1937" t="s">
        <v>3651</v>
      </c>
      <c r="C35" s="1934"/>
      <c r="D35" s="1934"/>
      <c r="E35" s="1935"/>
    </row>
    <row r="36" spans="2:6">
      <c r="B36" s="1934" t="s">
        <v>3652</v>
      </c>
      <c r="C36" s="1934"/>
      <c r="D36" s="1934"/>
      <c r="E36" s="1935"/>
    </row>
    <row r="37" spans="2:6">
      <c r="B37" s="1934" t="s">
        <v>2439</v>
      </c>
      <c r="C37" s="1934"/>
      <c r="D37" s="1934"/>
      <c r="E37" s="1935"/>
    </row>
    <row r="38" spans="2:6">
      <c r="B38" s="1934" t="s">
        <v>3029</v>
      </c>
      <c r="C38" s="1934"/>
      <c r="D38" s="1934"/>
      <c r="E38" s="1935"/>
    </row>
    <row r="39" spans="2:6">
      <c r="B39" s="1937" t="s">
        <v>3651</v>
      </c>
      <c r="C39" s="1934"/>
      <c r="D39" s="1934"/>
      <c r="E39" s="1935"/>
    </row>
    <row r="40" spans="2:6">
      <c r="B40" s="1937" t="s">
        <v>3651</v>
      </c>
      <c r="C40" s="1934"/>
      <c r="D40" s="1934"/>
      <c r="E40" s="1935"/>
    </row>
    <row r="41" spans="2:6">
      <c r="B41" s="1934" t="s">
        <v>994</v>
      </c>
      <c r="C41" s="1934"/>
      <c r="D41" s="1934"/>
      <c r="E41" s="1935"/>
    </row>
    <row r="43" spans="2:6">
      <c r="B43" s="1933"/>
      <c r="C43" s="1933"/>
      <c r="D43" s="1933"/>
      <c r="E43" s="1933"/>
      <c r="F43" s="1933" t="s">
        <v>3656</v>
      </c>
    </row>
    <row r="44" spans="2:6">
      <c r="B44" s="1933" t="s">
        <v>3657</v>
      </c>
      <c r="C44" s="1933"/>
      <c r="D44" s="1933"/>
      <c r="E44" s="1933"/>
      <c r="F44" s="1933"/>
    </row>
    <row r="45" spans="2:6">
      <c r="B45" s="1934"/>
      <c r="C45" s="1934" t="s">
        <v>3658</v>
      </c>
      <c r="D45" s="1934" t="s">
        <v>3659</v>
      </c>
      <c r="E45" s="1934" t="s">
        <v>3660</v>
      </c>
      <c r="F45" s="1934" t="s">
        <v>994</v>
      </c>
    </row>
    <row r="46" spans="2:6">
      <c r="B46" s="1934" t="s">
        <v>3661</v>
      </c>
      <c r="C46" s="1934"/>
      <c r="D46" s="1934"/>
      <c r="E46" s="1934"/>
      <c r="F46" s="1935"/>
    </row>
    <row r="47" spans="2:6">
      <c r="B47" s="1934" t="s">
        <v>3640</v>
      </c>
      <c r="C47" s="1934"/>
      <c r="D47" s="1934"/>
      <c r="E47" s="1934"/>
      <c r="F47" s="1935"/>
    </row>
    <row r="48" spans="2:6">
      <c r="B48" s="1937" t="s">
        <v>13</v>
      </c>
      <c r="C48" s="1934"/>
      <c r="D48" s="1934"/>
      <c r="E48" s="1934"/>
      <c r="F48" s="1935"/>
    </row>
    <row r="49" spans="2:6">
      <c r="B49" s="1937" t="s">
        <v>3662</v>
      </c>
      <c r="C49" s="1934"/>
      <c r="D49" s="1934"/>
      <c r="E49" s="1934"/>
      <c r="F49" s="1935"/>
    </row>
    <row r="50" spans="2:6">
      <c r="B50" s="1937" t="s">
        <v>3663</v>
      </c>
      <c r="C50" s="1934"/>
      <c r="D50" s="1934"/>
      <c r="E50" s="1934"/>
      <c r="F50" s="1935"/>
    </row>
    <row r="51" spans="2:6">
      <c r="B51" s="1937"/>
      <c r="C51" s="1934"/>
      <c r="D51" s="1934"/>
      <c r="E51" s="1934"/>
      <c r="F51" s="1935"/>
    </row>
    <row r="52" spans="2:6">
      <c r="B52" s="1936" t="s">
        <v>3664</v>
      </c>
      <c r="C52" s="1940"/>
      <c r="D52" s="1940"/>
      <c r="E52" s="1940"/>
      <c r="F52" s="1941"/>
    </row>
    <row r="53" spans="2:6">
      <c r="B53" s="1934" t="s">
        <v>3665</v>
      </c>
      <c r="C53" s="1940"/>
      <c r="D53" s="1940"/>
      <c r="E53" s="1940"/>
      <c r="F53" s="1941"/>
    </row>
    <row r="54" spans="2:6">
      <c r="B54" s="1934" t="s">
        <v>3666</v>
      </c>
      <c r="C54" s="1940"/>
      <c r="D54" s="1940"/>
      <c r="E54" s="1940"/>
      <c r="F54" s="1941"/>
    </row>
    <row r="55" spans="2:6">
      <c r="B55" s="1934" t="s">
        <v>3667</v>
      </c>
      <c r="C55" s="1940"/>
      <c r="D55" s="1940"/>
      <c r="E55" s="1940"/>
      <c r="F55" s="1941"/>
    </row>
    <row r="56" spans="2:6">
      <c r="B56" s="1934" t="s">
        <v>3668</v>
      </c>
      <c r="C56" s="1940"/>
      <c r="D56" s="1940"/>
      <c r="E56" s="1940"/>
      <c r="F56" s="1941"/>
    </row>
    <row r="57" spans="2:6">
      <c r="B57" s="1938"/>
      <c r="C57" s="1942"/>
      <c r="D57" s="1942"/>
      <c r="E57" s="1942"/>
      <c r="F57" s="1943"/>
    </row>
    <row r="58" spans="2:6">
      <c r="B58" s="1933"/>
      <c r="C58" s="1933"/>
      <c r="D58" s="1933"/>
      <c r="E58" s="1933"/>
      <c r="F58" s="1944" t="s">
        <v>3669</v>
      </c>
    </row>
    <row r="59" spans="2:6">
      <c r="B59" s="3674" t="s">
        <v>3670</v>
      </c>
      <c r="C59" s="3674"/>
      <c r="D59" s="3674"/>
      <c r="E59" s="3674"/>
      <c r="F59" s="1933"/>
    </row>
    <row r="60" spans="2:6">
      <c r="B60" s="1934"/>
      <c r="C60" s="1934" t="s">
        <v>3671</v>
      </c>
      <c r="D60" s="1934" t="s">
        <v>3672</v>
      </c>
      <c r="E60" s="1934" t="s">
        <v>3673</v>
      </c>
      <c r="F60" s="1934" t="s">
        <v>994</v>
      </c>
    </row>
    <row r="61" spans="2:6">
      <c r="B61" s="1934" t="s">
        <v>3661</v>
      </c>
      <c r="C61" s="1934"/>
      <c r="D61" s="1934"/>
      <c r="E61" s="1934"/>
      <c r="F61" s="1935"/>
    </row>
    <row r="62" spans="2:6">
      <c r="B62" s="1934" t="s">
        <v>3640</v>
      </c>
      <c r="C62" s="1934"/>
      <c r="D62" s="1934"/>
      <c r="E62" s="1934"/>
      <c r="F62" s="1935"/>
    </row>
    <row r="63" spans="2:6">
      <c r="B63" s="1937" t="s">
        <v>13</v>
      </c>
      <c r="C63" s="1934"/>
      <c r="D63" s="1934"/>
      <c r="E63" s="1934"/>
      <c r="F63" s="1935"/>
    </row>
    <row r="64" spans="2:6">
      <c r="B64" s="1937" t="s">
        <v>3662</v>
      </c>
      <c r="C64" s="1940"/>
      <c r="D64" s="1940"/>
      <c r="E64" s="1940"/>
      <c r="F64" s="1941"/>
    </row>
    <row r="65" spans="2:6">
      <c r="B65" s="1937" t="s">
        <v>3663</v>
      </c>
      <c r="C65" s="1934"/>
      <c r="D65" s="1934"/>
      <c r="E65" s="1934"/>
      <c r="F65" s="1935"/>
    </row>
    <row r="66" spans="2:6">
      <c r="B66" s="1945"/>
      <c r="C66" s="1938"/>
      <c r="D66" s="1938"/>
      <c r="E66" s="1938"/>
      <c r="F66" s="1939"/>
    </row>
    <row r="67" spans="2:6">
      <c r="B67" s="1946" t="s">
        <v>3674</v>
      </c>
      <c r="C67" s="1939" t="s">
        <v>3675</v>
      </c>
      <c r="D67" s="1938"/>
      <c r="E67" s="1938"/>
    </row>
    <row r="68" spans="2:6">
      <c r="B68" s="1937"/>
      <c r="C68" s="1935" t="s">
        <v>994</v>
      </c>
      <c r="D68" s="1938"/>
      <c r="E68" s="1938"/>
    </row>
    <row r="69" spans="2:6">
      <c r="B69" s="1937" t="s">
        <v>3661</v>
      </c>
      <c r="C69" s="1935"/>
      <c r="D69" s="1938"/>
      <c r="E69" s="1938"/>
    </row>
    <row r="70" spans="2:6">
      <c r="B70" s="1937" t="s">
        <v>3640</v>
      </c>
      <c r="C70" s="1935"/>
      <c r="D70" s="1938"/>
      <c r="E70" s="1938"/>
    </row>
    <row r="71" spans="2:6">
      <c r="B71" s="1937" t="s">
        <v>13</v>
      </c>
      <c r="C71" s="1935"/>
      <c r="D71" s="1938"/>
      <c r="E71" s="1938"/>
    </row>
    <row r="72" spans="2:6" ht="25.5">
      <c r="B72" s="1947" t="s">
        <v>3676</v>
      </c>
      <c r="C72" s="1935"/>
      <c r="D72" s="1938"/>
      <c r="E72" s="1938"/>
    </row>
    <row r="73" spans="2:6">
      <c r="B73" s="1948" t="s">
        <v>3663</v>
      </c>
      <c r="C73" s="1948"/>
      <c r="D73" s="216"/>
      <c r="E73" s="216"/>
    </row>
    <row r="74" spans="2:6">
      <c r="B74" s="1933"/>
      <c r="C74" s="1933"/>
      <c r="D74" s="1933"/>
      <c r="E74" s="1933"/>
    </row>
    <row r="75" spans="2:6">
      <c r="B75" s="1315" t="s">
        <v>3677</v>
      </c>
      <c r="C75" s="3674"/>
      <c r="D75" s="3674"/>
      <c r="E75" s="1933"/>
      <c r="F75" s="1933" t="s">
        <v>3678</v>
      </c>
    </row>
    <row r="76" spans="2:6">
      <c r="B76" s="1934"/>
      <c r="C76" s="1934" t="s">
        <v>3679</v>
      </c>
      <c r="D76" s="1934" t="s">
        <v>3680</v>
      </c>
      <c r="E76" s="1934" t="s">
        <v>3681</v>
      </c>
      <c r="F76" s="1934" t="s">
        <v>994</v>
      </c>
    </row>
    <row r="77" spans="2:6">
      <c r="B77" s="1934" t="s">
        <v>3661</v>
      </c>
      <c r="C77" s="1934"/>
      <c r="D77" s="1934"/>
      <c r="E77" s="1934"/>
      <c r="F77" s="1935"/>
    </row>
    <row r="78" spans="2:6">
      <c r="B78" s="1934" t="s">
        <v>3682</v>
      </c>
      <c r="C78" s="1934"/>
      <c r="D78" s="1934"/>
      <c r="E78" s="1934"/>
      <c r="F78" s="1935"/>
    </row>
    <row r="79" spans="2:6">
      <c r="B79" s="1949" t="s">
        <v>13</v>
      </c>
      <c r="C79" s="1934"/>
      <c r="D79" s="1934"/>
      <c r="E79" s="1934"/>
      <c r="F79" s="1935"/>
    </row>
    <row r="80" spans="2:6">
      <c r="B80" s="1949" t="s">
        <v>3683</v>
      </c>
      <c r="C80" s="1950"/>
      <c r="D80" s="1950"/>
      <c r="E80" s="1950"/>
      <c r="F80" s="1951"/>
    </row>
    <row r="81" spans="2:6">
      <c r="B81" s="1952" t="s">
        <v>3684</v>
      </c>
      <c r="C81" s="1934"/>
      <c r="D81" s="1934"/>
      <c r="E81" s="1934"/>
      <c r="F81" s="1935"/>
    </row>
    <row r="82" spans="2:6">
      <c r="B82" s="1952" t="s">
        <v>3685</v>
      </c>
      <c r="C82" s="1934"/>
      <c r="D82" s="1934"/>
      <c r="E82" s="1934"/>
      <c r="F82" s="1935"/>
    </row>
    <row r="83" spans="2:6">
      <c r="B83" s="1952" t="s">
        <v>3686</v>
      </c>
      <c r="C83" s="1934"/>
      <c r="D83" s="1940"/>
      <c r="E83" s="1940"/>
      <c r="F83" s="1941"/>
    </row>
    <row r="84" spans="2:6">
      <c r="B84" s="1934" t="s">
        <v>3687</v>
      </c>
      <c r="C84" s="1934"/>
      <c r="D84" s="1940"/>
      <c r="E84" s="1940"/>
      <c r="F84" s="1941"/>
    </row>
    <row r="85" spans="2:6">
      <c r="B85" s="1938"/>
      <c r="C85" s="1938"/>
      <c r="D85" s="1942"/>
      <c r="E85" s="1942"/>
      <c r="F85" s="1943"/>
    </row>
    <row r="86" spans="2:6">
      <c r="B86" s="1933"/>
      <c r="C86" s="1933"/>
      <c r="D86" s="1933"/>
      <c r="E86" s="1933"/>
      <c r="F86" s="1933" t="s">
        <v>3688</v>
      </c>
    </row>
    <row r="87" spans="2:6">
      <c r="B87" s="1933" t="s">
        <v>3576</v>
      </c>
      <c r="C87" s="1933"/>
      <c r="D87" s="1933"/>
      <c r="E87" s="1933"/>
      <c r="F87" s="1933"/>
    </row>
    <row r="88" spans="2:6" ht="25.5">
      <c r="B88" s="1935" t="s">
        <v>3689</v>
      </c>
      <c r="C88" s="1935" t="s">
        <v>3690</v>
      </c>
      <c r="D88" s="1935" t="s">
        <v>3691</v>
      </c>
      <c r="E88" s="1935" t="s">
        <v>3692</v>
      </c>
      <c r="F88" s="1941" t="s">
        <v>1730</v>
      </c>
    </row>
    <row r="89" spans="2:6" ht="15" customHeight="1">
      <c r="B89" s="1935" t="s">
        <v>3693</v>
      </c>
      <c r="C89" s="1935"/>
      <c r="D89" s="1935"/>
      <c r="E89" s="1935"/>
      <c r="F89" s="1948"/>
    </row>
    <row r="90" spans="2:6" ht="15" customHeight="1">
      <c r="B90" s="1935" t="s">
        <v>3694</v>
      </c>
      <c r="C90" s="1935"/>
      <c r="D90" s="1935"/>
      <c r="E90" s="1935"/>
      <c r="F90" s="1948"/>
    </row>
    <row r="91" spans="2:6" ht="15" customHeight="1">
      <c r="B91" s="1935" t="s">
        <v>3694</v>
      </c>
      <c r="C91" s="1935"/>
      <c r="D91" s="1935"/>
      <c r="E91" s="1935"/>
      <c r="F91" s="1948"/>
    </row>
    <row r="92" spans="2:6" s="1308" customFormat="1" ht="15" customHeight="1">
      <c r="B92" s="1953" t="s">
        <v>3695</v>
      </c>
      <c r="C92" s="1953"/>
      <c r="D92" s="1953"/>
      <c r="E92" s="1953"/>
      <c r="F92" s="1954"/>
    </row>
    <row r="93" spans="2:6" ht="15" customHeight="1">
      <c r="B93" s="1935" t="s">
        <v>3696</v>
      </c>
      <c r="C93" s="1935"/>
      <c r="D93" s="1935"/>
      <c r="E93" s="1935"/>
      <c r="F93" s="1948"/>
    </row>
    <row r="94" spans="2:6" ht="15" customHeight="1">
      <c r="B94" s="1935" t="s">
        <v>3694</v>
      </c>
      <c r="C94" s="1935"/>
      <c r="D94" s="1935"/>
      <c r="E94" s="1935"/>
      <c r="F94" s="1948"/>
    </row>
    <row r="95" spans="2:6" ht="15" customHeight="1">
      <c r="B95" s="1935" t="s">
        <v>3694</v>
      </c>
      <c r="C95" s="1935"/>
      <c r="D95" s="1935"/>
      <c r="E95" s="1935"/>
      <c r="F95" s="1948"/>
    </row>
    <row r="96" spans="2:6" s="1308" customFormat="1" ht="15" customHeight="1">
      <c r="B96" s="1953" t="s">
        <v>3697</v>
      </c>
      <c r="C96" s="1953"/>
      <c r="D96" s="1953"/>
      <c r="E96" s="1953"/>
      <c r="F96" s="1954"/>
    </row>
    <row r="97" spans="2:6" ht="15" customHeight="1">
      <c r="B97" s="1935" t="s">
        <v>3698</v>
      </c>
      <c r="C97" s="1935"/>
      <c r="D97" s="1935"/>
      <c r="E97" s="1935"/>
      <c r="F97" s="1948"/>
    </row>
    <row r="98" spans="2:6" ht="15" customHeight="1">
      <c r="B98" s="1935" t="s">
        <v>3694</v>
      </c>
      <c r="C98" s="1935"/>
      <c r="D98" s="1935"/>
      <c r="E98" s="1935"/>
      <c r="F98" s="1948"/>
    </row>
    <row r="99" spans="2:6" ht="15" customHeight="1">
      <c r="B99" s="1935" t="s">
        <v>3694</v>
      </c>
      <c r="C99" s="1935"/>
      <c r="D99" s="1935"/>
      <c r="E99" s="1935"/>
      <c r="F99" s="1948"/>
    </row>
    <row r="100" spans="2:6" s="1308" customFormat="1" ht="15" customHeight="1">
      <c r="B100" s="1953" t="s">
        <v>3699</v>
      </c>
      <c r="C100" s="1953"/>
      <c r="D100" s="1953"/>
      <c r="E100" s="1953"/>
      <c r="F100" s="1954"/>
    </row>
    <row r="101" spans="2:6" s="1308" customFormat="1" ht="16.149999999999999" customHeight="1">
      <c r="B101" s="1955" t="s">
        <v>3451</v>
      </c>
      <c r="C101" s="1954"/>
      <c r="D101" s="1954"/>
      <c r="E101" s="1954"/>
      <c r="F101" s="1954"/>
    </row>
    <row r="102" spans="2:6" ht="16.149999999999999" customHeight="1"/>
    <row r="103" spans="2:6" ht="16.149999999999999" customHeight="1">
      <c r="B103" s="1933" t="s">
        <v>3700</v>
      </c>
      <c r="C103" s="1933"/>
      <c r="D103" s="1933"/>
      <c r="E103" s="1933"/>
      <c r="F103" s="1933" t="s">
        <v>3701</v>
      </c>
    </row>
    <row r="104" spans="2:6" ht="16.149999999999999" customHeight="1">
      <c r="B104" s="1956" t="s">
        <v>3434</v>
      </c>
      <c r="C104" s="1957"/>
      <c r="D104" s="1935" t="s">
        <v>3691</v>
      </c>
      <c r="E104" s="1935" t="s">
        <v>3692</v>
      </c>
      <c r="F104" s="1941" t="s">
        <v>1730</v>
      </c>
    </row>
    <row r="105" spans="2:6" ht="16.149999999999999" customHeight="1">
      <c r="B105" s="1958" t="s">
        <v>3428</v>
      </c>
      <c r="C105" s="1959"/>
      <c r="D105" s="1935" t="s">
        <v>3702</v>
      </c>
      <c r="E105" s="1935"/>
      <c r="F105" s="1948"/>
    </row>
    <row r="106" spans="2:6" ht="16.149999999999999" customHeight="1">
      <c r="B106" s="1958" t="s">
        <v>3422</v>
      </c>
      <c r="C106" s="1959"/>
      <c r="D106" s="1935"/>
      <c r="E106" s="1935"/>
      <c r="F106" s="1948"/>
    </row>
    <row r="107" spans="2:6" ht="16.149999999999999" customHeight="1">
      <c r="B107" s="1958" t="s">
        <v>3414</v>
      </c>
      <c r="C107" s="1959"/>
      <c r="D107" s="1935"/>
      <c r="E107" s="1935"/>
      <c r="F107" s="1948"/>
    </row>
    <row r="108" spans="2:6" ht="16.149999999999999" customHeight="1">
      <c r="B108" s="1958" t="s">
        <v>3413</v>
      </c>
      <c r="C108" s="1959"/>
      <c r="D108" s="1935"/>
      <c r="E108" s="1935"/>
      <c r="F108" s="1948"/>
    </row>
    <row r="109" spans="2:6" ht="16.149999999999999" customHeight="1">
      <c r="B109" s="1958" t="s">
        <v>3412</v>
      </c>
      <c r="C109" s="1959"/>
      <c r="D109" s="1935"/>
      <c r="E109" s="1935"/>
      <c r="F109" s="1948"/>
    </row>
    <row r="110" spans="2:6" ht="16.149999999999999" customHeight="1">
      <c r="B110" s="1958" t="s">
        <v>3411</v>
      </c>
      <c r="C110" s="1959"/>
      <c r="D110" s="1935"/>
      <c r="E110" s="1935"/>
      <c r="F110" s="1948"/>
    </row>
    <row r="111" spans="2:6" ht="16.149999999999999" customHeight="1">
      <c r="B111" s="1958" t="s">
        <v>3407</v>
      </c>
      <c r="C111" s="1959"/>
      <c r="D111" s="1935"/>
      <c r="E111" s="1935"/>
      <c r="F111" s="1948"/>
    </row>
    <row r="112" spans="2:6" ht="16.149999999999999" customHeight="1">
      <c r="B112" s="1958" t="s">
        <v>3406</v>
      </c>
      <c r="C112" s="1959"/>
      <c r="D112" s="1935"/>
      <c r="E112" s="1935"/>
      <c r="F112" s="1948"/>
    </row>
    <row r="113" spans="2:6" s="216" customFormat="1" ht="16.149999999999999" customHeight="1">
      <c r="B113" s="1958" t="s">
        <v>3399</v>
      </c>
      <c r="C113" s="1959"/>
      <c r="D113" s="1935"/>
      <c r="E113" s="1935"/>
      <c r="F113" s="1948"/>
    </row>
    <row r="114" spans="2:6" s="216" customFormat="1" ht="16.149999999999999" customHeight="1">
      <c r="B114" s="1956" t="s">
        <v>994</v>
      </c>
      <c r="C114" s="1957"/>
      <c r="D114" s="1935"/>
      <c r="E114" s="1935"/>
      <c r="F114" s="1948"/>
    </row>
    <row r="115" spans="2:6" s="216" customFormat="1" ht="16.149999999999999" customHeight="1"/>
    <row r="116" spans="2:6" s="216" customFormat="1" ht="16.149999999999999" customHeight="1">
      <c r="B116" s="1264"/>
      <c r="C116" s="1264"/>
      <c r="D116" s="1264"/>
      <c r="E116" s="1264"/>
      <c r="F116" s="1933" t="s">
        <v>3703</v>
      </c>
    </row>
    <row r="117" spans="2:6" s="216" customFormat="1" ht="16.149999999999999" customHeight="1">
      <c r="B117" s="1264" t="s">
        <v>3704</v>
      </c>
      <c r="C117" s="1264"/>
      <c r="D117" s="1264"/>
      <c r="E117" s="1264"/>
      <c r="F117" s="1264"/>
    </row>
    <row r="118" spans="2:6" s="216" customFormat="1" ht="16.149999999999999" customHeight="1">
      <c r="B118" s="1956" t="s">
        <v>3434</v>
      </c>
      <c r="C118" s="1956" t="s">
        <v>3705</v>
      </c>
      <c r="D118" s="1935" t="s">
        <v>3691</v>
      </c>
      <c r="E118" s="1935" t="s">
        <v>3692</v>
      </c>
      <c r="F118" s="1941" t="s">
        <v>1730</v>
      </c>
    </row>
    <row r="119" spans="2:6" s="216" customFormat="1" ht="16.149999999999999" customHeight="1">
      <c r="B119" s="1958" t="s">
        <v>3428</v>
      </c>
      <c r="C119" s="1958"/>
      <c r="D119" s="1935"/>
      <c r="E119" s="1935"/>
      <c r="F119" s="1948"/>
    </row>
    <row r="120" spans="2:6" s="216" customFormat="1" ht="16.149999999999999" customHeight="1">
      <c r="B120" s="1958" t="s">
        <v>3422</v>
      </c>
      <c r="C120" s="1958"/>
      <c r="D120" s="1935"/>
      <c r="E120" s="1935"/>
      <c r="F120" s="1948"/>
    </row>
    <row r="121" spans="2:6" s="216" customFormat="1" ht="16.149999999999999" customHeight="1">
      <c r="B121" s="1958" t="s">
        <v>3414</v>
      </c>
      <c r="C121" s="1958"/>
      <c r="D121" s="1935"/>
      <c r="E121" s="1935"/>
      <c r="F121" s="1948"/>
    </row>
    <row r="122" spans="2:6" s="216" customFormat="1" ht="16.149999999999999" customHeight="1">
      <c r="B122" s="1958" t="s">
        <v>3413</v>
      </c>
      <c r="C122" s="1958"/>
      <c r="D122" s="1935"/>
      <c r="E122" s="1935"/>
      <c r="F122" s="1948"/>
    </row>
    <row r="123" spans="2:6" s="216" customFormat="1" ht="16.149999999999999" customHeight="1">
      <c r="B123" s="1958" t="s">
        <v>3412</v>
      </c>
      <c r="C123" s="1958"/>
      <c r="D123" s="1935"/>
      <c r="E123" s="1935"/>
      <c r="F123" s="1948"/>
    </row>
    <row r="124" spans="2:6" s="216" customFormat="1" ht="16.149999999999999" customHeight="1">
      <c r="B124" s="1958" t="s">
        <v>3411</v>
      </c>
      <c r="C124" s="1958"/>
      <c r="D124" s="1935"/>
      <c r="E124" s="1935"/>
      <c r="F124" s="1948"/>
    </row>
    <row r="125" spans="2:6" s="216" customFormat="1" ht="16.149999999999999" customHeight="1">
      <c r="B125" s="1958" t="s">
        <v>3407</v>
      </c>
      <c r="C125" s="1958"/>
      <c r="D125" s="1935"/>
      <c r="E125" s="1935"/>
      <c r="F125" s="1948"/>
    </row>
    <row r="126" spans="2:6" s="216" customFormat="1" ht="16.149999999999999" customHeight="1">
      <c r="B126" s="1958" t="s">
        <v>3406</v>
      </c>
      <c r="C126" s="1958"/>
      <c r="D126" s="1935"/>
      <c r="E126" s="1935"/>
      <c r="F126" s="1948"/>
    </row>
    <row r="127" spans="2:6" s="216" customFormat="1" ht="16.149999999999999" customHeight="1">
      <c r="B127" s="1958" t="s">
        <v>3399</v>
      </c>
      <c r="C127" s="1958"/>
      <c r="D127" s="1935"/>
      <c r="E127" s="1935"/>
      <c r="F127" s="1948"/>
    </row>
    <row r="128" spans="2:6" s="216" customFormat="1" ht="16.149999999999999" customHeight="1">
      <c r="B128" s="1956" t="s">
        <v>994</v>
      </c>
      <c r="C128" s="1956"/>
      <c r="D128" s="1935"/>
      <c r="E128" s="1935"/>
      <c r="F128" s="1948"/>
    </row>
    <row r="129" spans="2:6" s="216" customFormat="1">
      <c r="B129" s="1264"/>
      <c r="C129" s="1264"/>
      <c r="D129" s="1264"/>
      <c r="E129" s="1264"/>
      <c r="F129" s="1264"/>
    </row>
    <row r="130" spans="2:6" s="216" customFormat="1">
      <c r="B130" s="1264"/>
      <c r="C130" s="1264"/>
      <c r="D130" s="1264"/>
      <c r="E130" s="1264"/>
      <c r="F130" s="1933" t="s">
        <v>3706</v>
      </c>
    </row>
    <row r="131" spans="2:6" s="216" customFormat="1">
      <c r="B131" s="1264" t="s">
        <v>3707</v>
      </c>
      <c r="C131" s="1264" t="s">
        <v>3708</v>
      </c>
      <c r="D131" s="1264"/>
      <c r="E131" s="1264"/>
      <c r="F131" s="1264"/>
    </row>
    <row r="132" spans="2:6" s="216" customFormat="1" ht="19.5" customHeight="1">
      <c r="B132" s="1939" t="s">
        <v>3709</v>
      </c>
      <c r="C132" s="1264"/>
      <c r="D132" s="1264"/>
      <c r="E132" s="1264"/>
      <c r="F132" s="1264"/>
    </row>
    <row r="133" spans="2:6" s="216" customFormat="1" ht="19.5" customHeight="1">
      <c r="B133" s="1939" t="s">
        <v>3710</v>
      </c>
      <c r="C133" s="1939"/>
      <c r="D133" s="1264"/>
      <c r="E133" s="1264"/>
      <c r="F133" s="1264"/>
    </row>
    <row r="134" spans="2:6" s="216" customFormat="1" ht="19.5" customHeight="1">
      <c r="B134" s="1960" t="s">
        <v>3711</v>
      </c>
      <c r="C134" s="1939"/>
      <c r="D134" s="1264"/>
      <c r="E134" s="1264"/>
      <c r="F134" s="1264"/>
    </row>
    <row r="135" spans="2:6" s="216" customFormat="1" ht="25.5">
      <c r="B135" s="1956" t="s">
        <v>3434</v>
      </c>
      <c r="C135" s="1956" t="s">
        <v>3705</v>
      </c>
      <c r="D135" s="1935" t="s">
        <v>3691</v>
      </c>
      <c r="E135" s="1935" t="s">
        <v>3692</v>
      </c>
      <c r="F135" s="1941" t="s">
        <v>1730</v>
      </c>
    </row>
    <row r="136" spans="2:6" s="216" customFormat="1">
      <c r="B136" s="1956" t="s">
        <v>3428</v>
      </c>
      <c r="C136" s="1958" t="s">
        <v>3712</v>
      </c>
      <c r="D136" s="1935"/>
      <c r="E136" s="1935"/>
      <c r="F136" s="1948"/>
    </row>
    <row r="137" spans="2:6" s="216" customFormat="1">
      <c r="B137" s="1956"/>
      <c r="C137" s="1958" t="s">
        <v>3712</v>
      </c>
      <c r="D137" s="1935"/>
      <c r="E137" s="1935"/>
      <c r="F137" s="1948"/>
    </row>
    <row r="138" spans="2:6" s="216" customFormat="1">
      <c r="B138" s="1956"/>
      <c r="C138" s="1958" t="s">
        <v>3712</v>
      </c>
      <c r="D138" s="1935"/>
      <c r="E138" s="1935"/>
      <c r="F138" s="1948"/>
    </row>
    <row r="139" spans="2:6" s="216" customFormat="1" ht="25.5">
      <c r="B139" s="1956" t="s">
        <v>3422</v>
      </c>
      <c r="C139" s="1958" t="s">
        <v>3712</v>
      </c>
      <c r="D139" s="1935"/>
      <c r="E139" s="1935"/>
      <c r="F139" s="1948"/>
    </row>
    <row r="140" spans="2:6" s="216" customFormat="1">
      <c r="B140" s="1956"/>
      <c r="C140" s="1958" t="s">
        <v>3712</v>
      </c>
      <c r="D140" s="1935"/>
      <c r="E140" s="1935"/>
      <c r="F140" s="1948"/>
    </row>
    <row r="141" spans="2:6" s="216" customFormat="1">
      <c r="B141" s="1956"/>
      <c r="C141" s="1958" t="s">
        <v>3712</v>
      </c>
      <c r="D141" s="1935"/>
      <c r="E141" s="1935"/>
      <c r="F141" s="1948"/>
    </row>
    <row r="142" spans="2:6" s="216" customFormat="1" ht="25.5">
      <c r="B142" s="1956" t="s">
        <v>3414</v>
      </c>
      <c r="C142" s="1958" t="s">
        <v>3712</v>
      </c>
      <c r="D142" s="1935"/>
      <c r="E142" s="1935"/>
      <c r="F142" s="1948"/>
    </row>
    <row r="143" spans="2:6" s="216" customFormat="1">
      <c r="B143" s="1956"/>
      <c r="C143" s="1958" t="s">
        <v>3712</v>
      </c>
      <c r="D143" s="1935"/>
      <c r="E143" s="1935"/>
      <c r="F143" s="1948"/>
    </row>
    <row r="144" spans="2:6" s="216" customFormat="1">
      <c r="B144" s="1956"/>
      <c r="C144" s="1958" t="s">
        <v>3712</v>
      </c>
      <c r="D144" s="1935"/>
      <c r="E144" s="1935"/>
      <c r="F144" s="1948"/>
    </row>
    <row r="145" spans="2:6" s="216" customFormat="1">
      <c r="B145" s="1956" t="s">
        <v>3413</v>
      </c>
      <c r="C145" s="1958" t="s">
        <v>3712</v>
      </c>
      <c r="D145" s="1935"/>
      <c r="E145" s="1935"/>
      <c r="F145" s="1948"/>
    </row>
    <row r="146" spans="2:6" s="216" customFormat="1">
      <c r="B146" s="1956"/>
      <c r="C146" s="1958" t="s">
        <v>3712</v>
      </c>
      <c r="D146" s="1935"/>
      <c r="E146" s="1935"/>
      <c r="F146" s="1948"/>
    </row>
    <row r="147" spans="2:6" s="216" customFormat="1">
      <c r="B147" s="1956"/>
      <c r="C147" s="1958" t="s">
        <v>3712</v>
      </c>
      <c r="D147" s="1935"/>
      <c r="E147" s="1935"/>
      <c r="F147" s="1948"/>
    </row>
    <row r="148" spans="2:6" s="216" customFormat="1">
      <c r="B148" s="1956" t="s">
        <v>3412</v>
      </c>
      <c r="C148" s="1958" t="s">
        <v>3712</v>
      </c>
      <c r="D148" s="1935"/>
      <c r="E148" s="1935"/>
      <c r="F148" s="1948"/>
    </row>
    <row r="149" spans="2:6" s="216" customFormat="1">
      <c r="B149" s="1956"/>
      <c r="C149" s="1958" t="s">
        <v>3712</v>
      </c>
      <c r="D149" s="1935"/>
      <c r="E149" s="1935"/>
      <c r="F149" s="1948"/>
    </row>
    <row r="150" spans="2:6" s="216" customFormat="1">
      <c r="B150" s="1956"/>
      <c r="C150" s="1958" t="s">
        <v>3712</v>
      </c>
      <c r="D150" s="1935"/>
      <c r="E150" s="1935"/>
      <c r="F150" s="1948"/>
    </row>
    <row r="151" spans="2:6" s="216" customFormat="1">
      <c r="B151" s="1956" t="s">
        <v>3411</v>
      </c>
      <c r="C151" s="1958" t="s">
        <v>3712</v>
      </c>
      <c r="D151" s="1935"/>
      <c r="E151" s="1935"/>
      <c r="F151" s="1948"/>
    </row>
    <row r="152" spans="2:6" s="216" customFormat="1">
      <c r="B152" s="1956"/>
      <c r="C152" s="1958" t="s">
        <v>3712</v>
      </c>
      <c r="D152" s="1935"/>
      <c r="E152" s="1935"/>
      <c r="F152" s="1948"/>
    </row>
    <row r="153" spans="2:6" s="216" customFormat="1">
      <c r="B153" s="1956"/>
      <c r="C153" s="1958" t="s">
        <v>3712</v>
      </c>
      <c r="D153" s="1935"/>
      <c r="E153" s="1935"/>
      <c r="F153" s="1948"/>
    </row>
    <row r="154" spans="2:6" s="216" customFormat="1">
      <c r="B154" s="1956" t="s">
        <v>3407</v>
      </c>
      <c r="C154" s="1958" t="s">
        <v>3712</v>
      </c>
      <c r="D154" s="1935"/>
      <c r="E154" s="1935"/>
      <c r="F154" s="1948"/>
    </row>
    <row r="155" spans="2:6" s="216" customFormat="1">
      <c r="B155" s="1956"/>
      <c r="C155" s="1958" t="s">
        <v>3712</v>
      </c>
      <c r="D155" s="1935"/>
      <c r="E155" s="1935"/>
      <c r="F155" s="1948"/>
    </row>
    <row r="156" spans="2:6" s="216" customFormat="1">
      <c r="B156" s="1956" t="s">
        <v>3406</v>
      </c>
      <c r="C156" s="1958" t="s">
        <v>3712</v>
      </c>
      <c r="D156" s="1935"/>
      <c r="E156" s="1935"/>
      <c r="F156" s="1948"/>
    </row>
    <row r="157" spans="2:6" s="216" customFormat="1">
      <c r="B157" s="1956"/>
      <c r="C157" s="1958" t="s">
        <v>3712</v>
      </c>
      <c r="D157" s="1935"/>
      <c r="E157" s="1935"/>
      <c r="F157" s="1948"/>
    </row>
    <row r="158" spans="2:6" s="216" customFormat="1">
      <c r="B158" s="1956" t="s">
        <v>3399</v>
      </c>
      <c r="C158" s="1958" t="s">
        <v>3712</v>
      </c>
      <c r="D158" s="1935"/>
      <c r="E158" s="1935"/>
      <c r="F158" s="1948"/>
    </row>
    <row r="159" spans="2:6" s="216" customFormat="1">
      <c r="B159" s="1958"/>
      <c r="C159" s="1958" t="s">
        <v>3712</v>
      </c>
      <c r="D159" s="1935"/>
      <c r="E159" s="1935"/>
      <c r="F159" s="1948"/>
    </row>
    <row r="160" spans="2:6" s="216" customFormat="1">
      <c r="B160" s="1956" t="s">
        <v>994</v>
      </c>
      <c r="C160" s="1958" t="s">
        <v>3712</v>
      </c>
      <c r="D160" s="1935"/>
      <c r="E160" s="1935"/>
      <c r="F160" s="1948"/>
    </row>
    <row r="161" spans="2:6" s="216" customFormat="1">
      <c r="B161" s="1264" t="s">
        <v>3713</v>
      </c>
      <c r="D161" s="1264"/>
      <c r="E161" s="1264"/>
      <c r="F161" s="1264"/>
    </row>
    <row r="162" spans="2:6">
      <c r="B162" s="1933"/>
      <c r="C162" s="1933"/>
      <c r="D162" s="1933"/>
      <c r="E162" s="1933"/>
      <c r="F162" s="1933" t="s">
        <v>3714</v>
      </c>
    </row>
    <row r="163" spans="2:6">
      <c r="B163" s="1933" t="s">
        <v>3715</v>
      </c>
      <c r="C163" s="1933"/>
      <c r="D163" s="1933"/>
      <c r="E163" s="1933"/>
      <c r="F163" s="1933"/>
    </row>
    <row r="164" spans="2:6">
      <c r="B164" s="1961" t="s">
        <v>3716</v>
      </c>
      <c r="C164" s="1961" t="s">
        <v>3357</v>
      </c>
      <c r="D164" s="1962" t="s">
        <v>3356</v>
      </c>
      <c r="E164" s="1935" t="s">
        <v>2033</v>
      </c>
      <c r="F164" s="1935" t="s">
        <v>506</v>
      </c>
    </row>
    <row r="165" spans="2:6">
      <c r="B165" s="1961"/>
      <c r="C165" s="1961"/>
      <c r="D165" s="1962"/>
      <c r="E165" s="1935"/>
      <c r="F165" s="1948"/>
    </row>
    <row r="166" spans="2:6">
      <c r="B166" s="1961"/>
      <c r="C166" s="1961"/>
      <c r="D166" s="1962"/>
      <c r="E166" s="1935"/>
      <c r="F166" s="1948"/>
    </row>
    <row r="167" spans="2:6">
      <c r="B167" s="1961"/>
      <c r="C167" s="1961"/>
      <c r="D167" s="1962"/>
      <c r="E167" s="1935"/>
      <c r="F167" s="1948"/>
    </row>
    <row r="168" spans="2:6">
      <c r="B168" s="1961" t="s">
        <v>3355</v>
      </c>
      <c r="C168" s="1961"/>
      <c r="D168" s="1962"/>
      <c r="E168" s="1935"/>
      <c r="F168" s="1948"/>
    </row>
    <row r="169" spans="2:6">
      <c r="B169" s="1961" t="s">
        <v>994</v>
      </c>
      <c r="C169" s="1961"/>
      <c r="D169" s="1962"/>
      <c r="E169" s="1935"/>
      <c r="F169" s="1948"/>
    </row>
    <row r="171" spans="2:6">
      <c r="B171" s="1933"/>
      <c r="C171" s="1933"/>
      <c r="D171" s="1933"/>
      <c r="E171" s="1933"/>
      <c r="F171" s="1933" t="s">
        <v>3717</v>
      </c>
    </row>
    <row r="172" spans="2:6">
      <c r="B172" s="1933" t="s">
        <v>3718</v>
      </c>
      <c r="C172" s="1933"/>
      <c r="D172" s="1933"/>
      <c r="E172" s="1933"/>
      <c r="F172" s="1933"/>
    </row>
    <row r="173" spans="2:6">
      <c r="B173" s="1961" t="s">
        <v>3719</v>
      </c>
      <c r="C173" s="1961" t="s">
        <v>3361</v>
      </c>
      <c r="D173" s="1961" t="s">
        <v>3360</v>
      </c>
      <c r="E173" s="1961" t="s">
        <v>994</v>
      </c>
    </row>
    <row r="174" spans="2:6">
      <c r="B174" s="1961" t="s">
        <v>3720</v>
      </c>
      <c r="C174" s="1961"/>
      <c r="D174" s="1961"/>
      <c r="E174" s="1961"/>
    </row>
    <row r="175" spans="2:6">
      <c r="B175" s="1961" t="s">
        <v>3721</v>
      </c>
      <c r="C175" s="1961"/>
      <c r="D175" s="1961"/>
      <c r="E175" s="1961"/>
    </row>
    <row r="176" spans="2:6">
      <c r="B176" s="1961" t="s">
        <v>3722</v>
      </c>
      <c r="C176" s="1961"/>
      <c r="D176" s="1961"/>
      <c r="E176" s="1961"/>
    </row>
    <row r="177" spans="2:6">
      <c r="B177" s="1961" t="s">
        <v>3723</v>
      </c>
      <c r="C177" s="1961"/>
      <c r="D177" s="1961"/>
      <c r="E177" s="1961"/>
    </row>
    <row r="178" spans="2:6">
      <c r="B178" s="1961" t="s">
        <v>3724</v>
      </c>
      <c r="C178" s="1961"/>
      <c r="D178" s="1961"/>
      <c r="E178" s="1961"/>
    </row>
    <row r="179" spans="2:6">
      <c r="B179" s="1961" t="s">
        <v>3725</v>
      </c>
      <c r="C179" s="1961"/>
      <c r="D179" s="1961"/>
      <c r="E179" s="1961"/>
    </row>
    <row r="180" spans="2:6">
      <c r="B180" s="1961" t="s">
        <v>994</v>
      </c>
      <c r="C180" s="1961"/>
      <c r="D180" s="1961"/>
      <c r="E180" s="1961"/>
    </row>
    <row r="181" spans="2:6">
      <c r="B181" s="1939"/>
      <c r="C181" s="1939"/>
      <c r="D181" s="1939"/>
      <c r="E181" s="1939"/>
    </row>
    <row r="183" spans="2:6">
      <c r="F183" s="1933" t="s">
        <v>3726</v>
      </c>
    </row>
    <row r="184" spans="2:6">
      <c r="B184" s="1264" t="s">
        <v>3727</v>
      </c>
    </row>
    <row r="185" spans="2:6">
      <c r="B185" s="1264" t="s">
        <v>3728</v>
      </c>
    </row>
    <row r="187" spans="2:6">
      <c r="B187" s="1961" t="s">
        <v>3729</v>
      </c>
      <c r="C187" s="1961" t="s">
        <v>3691</v>
      </c>
      <c r="D187" s="1961" t="s">
        <v>3692</v>
      </c>
      <c r="E187" s="1961" t="s">
        <v>994</v>
      </c>
    </row>
    <row r="188" spans="2:6">
      <c r="B188" s="1961" t="s">
        <v>3730</v>
      </c>
      <c r="C188" s="1961"/>
      <c r="D188" s="1961"/>
      <c r="E188" s="1961"/>
    </row>
    <row r="189" spans="2:6">
      <c r="B189" s="1961" t="s">
        <v>3731</v>
      </c>
      <c r="C189" s="1961"/>
      <c r="D189" s="1961"/>
      <c r="E189" s="1961"/>
    </row>
    <row r="190" spans="2:6">
      <c r="B190" s="1961" t="s">
        <v>3732</v>
      </c>
      <c r="C190" s="1961"/>
      <c r="D190" s="1961"/>
      <c r="E190" s="1961"/>
    </row>
    <row r="191" spans="2:6">
      <c r="B191" s="1961" t="s">
        <v>3733</v>
      </c>
      <c r="C191" s="1961"/>
      <c r="D191" s="1961"/>
      <c r="E191" s="1961"/>
    </row>
    <row r="192" spans="2:6">
      <c r="B192" s="1961" t="s">
        <v>994</v>
      </c>
      <c r="C192" s="1961"/>
      <c r="D192" s="1961"/>
      <c r="E192" s="1961"/>
    </row>
    <row r="193" spans="1:5">
      <c r="B193" s="1963" t="s">
        <v>3734</v>
      </c>
    </row>
    <row r="194" spans="1:5">
      <c r="B194" s="1264" t="s">
        <v>3735</v>
      </c>
    </row>
    <row r="198" spans="1:5">
      <c r="E198" s="1264" t="s">
        <v>3736</v>
      </c>
    </row>
    <row r="199" spans="1:5" ht="13.5" thickBot="1">
      <c r="B199" s="3675" t="s">
        <v>3737</v>
      </c>
      <c r="C199" s="3675"/>
    </row>
    <row r="200" spans="1:5" ht="13.5" thickBot="1">
      <c r="B200" s="1964" t="s">
        <v>3738</v>
      </c>
      <c r="C200" s="1965" t="s">
        <v>3739</v>
      </c>
      <c r="D200" s="1965" t="s">
        <v>3740</v>
      </c>
      <c r="E200" s="1966" t="s">
        <v>3741</v>
      </c>
    </row>
    <row r="201" spans="1:5">
      <c r="B201" s="1967" t="s">
        <v>3742</v>
      </c>
      <c r="C201" s="1968"/>
      <c r="D201" s="1968"/>
      <c r="E201" s="1969"/>
    </row>
    <row r="202" spans="1:5">
      <c r="B202" s="1970" t="s">
        <v>3743</v>
      </c>
      <c r="C202" s="1948"/>
      <c r="D202" s="1948"/>
      <c r="E202" s="1971"/>
    </row>
    <row r="203" spans="1:5">
      <c r="B203" s="1970" t="s">
        <v>3744</v>
      </c>
      <c r="C203" s="1948"/>
      <c r="D203" s="1948"/>
      <c r="E203" s="1971"/>
    </row>
    <row r="204" spans="1:5" ht="13.5" thickBot="1">
      <c r="B204" s="1972" t="s">
        <v>13</v>
      </c>
      <c r="C204" s="1973"/>
      <c r="D204" s="1973"/>
      <c r="E204" s="1974"/>
    </row>
    <row r="206" spans="1:5">
      <c r="B206" s="3676" t="s">
        <v>3745</v>
      </c>
      <c r="C206" s="3676"/>
      <c r="D206" s="3676"/>
      <c r="E206" s="1264" t="s">
        <v>3746</v>
      </c>
    </row>
    <row r="207" spans="1:5" ht="38.25">
      <c r="A207" s="1948"/>
      <c r="B207" s="1954" t="s">
        <v>3747</v>
      </c>
      <c r="C207" s="1954" t="s">
        <v>3748</v>
      </c>
      <c r="D207" s="1975" t="s">
        <v>3749</v>
      </c>
      <c r="E207" s="1954" t="s">
        <v>3741</v>
      </c>
    </row>
    <row r="208" spans="1:5">
      <c r="A208" s="1948"/>
      <c r="B208" s="1948" t="s">
        <v>3750</v>
      </c>
      <c r="C208" s="1948"/>
      <c r="D208" s="1948"/>
      <c r="E208" s="1948"/>
    </row>
    <row r="209" spans="1:5">
      <c r="A209" s="1948"/>
      <c r="B209" s="1948" t="s">
        <v>3750</v>
      </c>
      <c r="C209" s="1948"/>
      <c r="D209" s="1948"/>
      <c r="E209" s="1948"/>
    </row>
    <row r="210" spans="1:5">
      <c r="A210" s="1948"/>
      <c r="B210" s="1948" t="s">
        <v>3750</v>
      </c>
      <c r="C210" s="1948"/>
      <c r="D210" s="1948"/>
      <c r="E210" s="1948"/>
    </row>
    <row r="211" spans="1:5">
      <c r="A211" s="1948"/>
      <c r="B211" s="1954" t="s">
        <v>13</v>
      </c>
      <c r="C211" s="1948"/>
      <c r="D211" s="1948"/>
      <c r="E211" s="1948"/>
    </row>
  </sheetData>
  <mergeCells count="4">
    <mergeCell ref="B59:E59"/>
    <mergeCell ref="C75:D75"/>
    <mergeCell ref="B199:C199"/>
    <mergeCell ref="B206:D206"/>
  </mergeCells>
  <printOptions horizontalCentered="1"/>
  <pageMargins left="0.31496062992125984" right="0" top="0.19685039370078741" bottom="0" header="0" footer="0"/>
  <pageSetup scale="125" orientation="portrait" verticalDpi="4294967295" r:id="rId1"/>
  <rowBreaks count="3" manualBreakCount="3">
    <brk id="41" max="16383" man="1"/>
    <brk id="129" max="16383" man="1"/>
    <brk id="161"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3"/>
  <sheetViews>
    <sheetView zoomScaleNormal="100" zoomScaleSheetLayoutView="100" workbookViewId="0">
      <selection activeCell="D7" sqref="D7"/>
    </sheetView>
  </sheetViews>
  <sheetFormatPr defaultColWidth="8.85546875" defaultRowHeight="12.75"/>
  <cols>
    <col min="1" max="1" width="0.140625" style="1264" customWidth="1"/>
    <col min="2" max="16384" width="8.85546875" style="1264"/>
  </cols>
  <sheetData>
    <row r="1" spans="2:26">
      <c r="H1" s="1264" t="s">
        <v>3751</v>
      </c>
    </row>
    <row r="2" spans="2:26">
      <c r="B2" s="1264" t="s">
        <v>3752</v>
      </c>
      <c r="C2" s="1264" t="s">
        <v>3753</v>
      </c>
    </row>
    <row r="3" spans="2:26">
      <c r="B3" s="1264" t="s">
        <v>3754</v>
      </c>
    </row>
    <row r="4" spans="2:26">
      <c r="B4" s="1264" t="s">
        <v>3755</v>
      </c>
      <c r="D4" s="1264" t="s">
        <v>3756</v>
      </c>
    </row>
    <row r="5" spans="2:26">
      <c r="B5" s="1264" t="s">
        <v>3757</v>
      </c>
    </row>
    <row r="6" spans="2:26">
      <c r="B6" s="1264" t="s">
        <v>3758</v>
      </c>
    </row>
    <row r="8" spans="2:26" ht="39" customHeight="1">
      <c r="B8" s="1975" t="s">
        <v>3759</v>
      </c>
      <c r="C8" s="3677" t="s">
        <v>3760</v>
      </c>
      <c r="D8" s="3678"/>
      <c r="E8" s="3678"/>
      <c r="F8" s="3678"/>
      <c r="G8" s="3678"/>
      <c r="H8" s="3679"/>
      <c r="I8" s="3677" t="s">
        <v>3761</v>
      </c>
      <c r="J8" s="3678"/>
      <c r="K8" s="3678"/>
      <c r="L8" s="3678"/>
      <c r="M8" s="3678"/>
      <c r="N8" s="3679"/>
      <c r="O8" s="3677" t="s">
        <v>3762</v>
      </c>
      <c r="P8" s="3678"/>
      <c r="Q8" s="3678"/>
      <c r="R8" s="3678"/>
      <c r="S8" s="3678"/>
      <c r="T8" s="3679"/>
      <c r="U8" s="3677" t="s">
        <v>3763</v>
      </c>
      <c r="V8" s="3678"/>
      <c r="W8" s="3678"/>
      <c r="X8" s="3678"/>
      <c r="Y8" s="3678"/>
      <c r="Z8" s="3679"/>
    </row>
    <row r="9" spans="2:26" ht="38.25">
      <c r="B9" s="1976"/>
      <c r="C9" s="1976" t="s">
        <v>3764</v>
      </c>
      <c r="D9" s="1976" t="s">
        <v>3765</v>
      </c>
      <c r="E9" s="1976" t="s">
        <v>3766</v>
      </c>
      <c r="F9" s="1976" t="s">
        <v>3767</v>
      </c>
      <c r="G9" s="1976" t="s">
        <v>3768</v>
      </c>
      <c r="H9" s="1976" t="s">
        <v>994</v>
      </c>
      <c r="I9" s="1976" t="s">
        <v>3764</v>
      </c>
      <c r="J9" s="1976" t="s">
        <v>3765</v>
      </c>
      <c r="K9" s="1976" t="s">
        <v>3766</v>
      </c>
      <c r="L9" s="1976" t="s">
        <v>3767</v>
      </c>
      <c r="M9" s="1976" t="s">
        <v>3768</v>
      </c>
      <c r="N9" s="1976" t="s">
        <v>994</v>
      </c>
      <c r="O9" s="1976" t="s">
        <v>3764</v>
      </c>
      <c r="P9" s="1976" t="s">
        <v>3765</v>
      </c>
      <c r="Q9" s="1976" t="s">
        <v>3766</v>
      </c>
      <c r="R9" s="1976" t="s">
        <v>3767</v>
      </c>
      <c r="S9" s="1976" t="s">
        <v>3768</v>
      </c>
      <c r="T9" s="1976" t="s">
        <v>994</v>
      </c>
      <c r="U9" s="1976" t="s">
        <v>3764</v>
      </c>
      <c r="V9" s="1976" t="s">
        <v>3765</v>
      </c>
      <c r="W9" s="1976" t="s">
        <v>3766</v>
      </c>
      <c r="X9" s="1976" t="s">
        <v>3767</v>
      </c>
      <c r="Y9" s="1976" t="s">
        <v>3768</v>
      </c>
      <c r="Z9" s="1976" t="s">
        <v>994</v>
      </c>
    </row>
    <row r="10" spans="2:26">
      <c r="B10" s="1948"/>
      <c r="C10" s="1948"/>
      <c r="D10" s="1948"/>
      <c r="E10" s="1948"/>
      <c r="F10" s="1948"/>
      <c r="G10" s="1948"/>
      <c r="H10" s="1948"/>
      <c r="I10" s="1948"/>
      <c r="J10" s="1948"/>
      <c r="K10" s="1948"/>
      <c r="L10" s="1948"/>
      <c r="M10" s="1948"/>
      <c r="N10" s="1948"/>
      <c r="O10" s="1948"/>
      <c r="P10" s="1948"/>
      <c r="Q10" s="1948"/>
      <c r="R10" s="1948"/>
      <c r="S10" s="1948"/>
      <c r="T10" s="1948"/>
      <c r="U10" s="1948"/>
      <c r="V10" s="1948"/>
      <c r="W10" s="1948"/>
      <c r="X10" s="1948"/>
      <c r="Y10" s="1948"/>
      <c r="Z10" s="1948"/>
    </row>
    <row r="11" spans="2:26">
      <c r="B11" s="1948"/>
      <c r="C11" s="1948"/>
      <c r="D11" s="1948"/>
      <c r="E11" s="1948"/>
      <c r="F11" s="1948"/>
      <c r="G11" s="1948"/>
      <c r="H11" s="1948"/>
      <c r="I11" s="1948"/>
      <c r="J11" s="1948"/>
      <c r="K11" s="1948"/>
      <c r="L11" s="1948"/>
      <c r="M11" s="1948"/>
      <c r="N11" s="1948"/>
      <c r="O11" s="1948"/>
      <c r="P11" s="1948"/>
      <c r="Q11" s="1948"/>
      <c r="R11" s="1948"/>
      <c r="S11" s="1948"/>
      <c r="T11" s="1948"/>
      <c r="U11" s="1948"/>
      <c r="V11" s="1948"/>
      <c r="W11" s="1948"/>
      <c r="X11" s="1948"/>
      <c r="Y11" s="1948"/>
      <c r="Z11" s="1948"/>
    </row>
    <row r="12" spans="2:26">
      <c r="B12" s="1948"/>
      <c r="C12" s="1948"/>
      <c r="D12" s="1948"/>
      <c r="E12" s="1948"/>
      <c r="F12" s="1948"/>
      <c r="G12" s="1948"/>
      <c r="H12" s="1948"/>
      <c r="I12" s="1948"/>
      <c r="J12" s="1948"/>
      <c r="K12" s="1948"/>
      <c r="L12" s="1948"/>
      <c r="M12" s="1948"/>
      <c r="N12" s="1948"/>
      <c r="O12" s="1948"/>
      <c r="P12" s="1948"/>
      <c r="Q12" s="1948"/>
      <c r="R12" s="1948"/>
      <c r="S12" s="1948"/>
      <c r="T12" s="1948"/>
      <c r="U12" s="1948"/>
      <c r="V12" s="1948"/>
      <c r="W12" s="1948"/>
      <c r="X12" s="1948"/>
      <c r="Y12" s="1948"/>
      <c r="Z12" s="1948"/>
    </row>
    <row r="13" spans="2:26">
      <c r="B13" s="1948"/>
      <c r="C13" s="1948"/>
      <c r="D13" s="1948"/>
      <c r="E13" s="1948"/>
      <c r="F13" s="1948"/>
      <c r="G13" s="1948"/>
      <c r="H13" s="1948"/>
      <c r="I13" s="1948"/>
      <c r="J13" s="1948"/>
      <c r="K13" s="1948"/>
      <c r="L13" s="1948"/>
      <c r="M13" s="1948"/>
      <c r="N13" s="1948"/>
      <c r="O13" s="1948"/>
      <c r="P13" s="1948"/>
      <c r="Q13" s="1948"/>
      <c r="R13" s="1948"/>
      <c r="S13" s="1948"/>
      <c r="T13" s="1948"/>
      <c r="U13" s="1948"/>
      <c r="V13" s="1948"/>
      <c r="W13" s="1948"/>
      <c r="X13" s="1948"/>
      <c r="Y13" s="1948"/>
      <c r="Z13" s="1948"/>
    </row>
  </sheetData>
  <mergeCells count="4">
    <mergeCell ref="C8:H8"/>
    <mergeCell ref="I8:N8"/>
    <mergeCell ref="O8:T8"/>
    <mergeCell ref="U8:Z8"/>
  </mergeCells>
  <printOptions horizontalCentered="1"/>
  <pageMargins left="0.31496062992125984" right="0" top="0.19685039370078741" bottom="0" header="0" footer="0"/>
  <pageSetup scale="125"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5"/>
  <sheetViews>
    <sheetView workbookViewId="0">
      <selection activeCell="C278" sqref="C278"/>
    </sheetView>
  </sheetViews>
  <sheetFormatPr defaultColWidth="9.140625" defaultRowHeight="19.5"/>
  <cols>
    <col min="1" max="1" width="17.140625" style="194" customWidth="1"/>
    <col min="2" max="2" width="19.42578125" style="194" customWidth="1"/>
    <col min="3" max="3" width="44.28515625" style="195" customWidth="1"/>
    <col min="4" max="4" width="15.7109375" style="196" customWidth="1"/>
    <col min="5" max="5" width="22.28515625" style="197" customWidth="1"/>
    <col min="6" max="6" width="18.85546875" style="196" customWidth="1"/>
    <col min="7" max="7" width="57.7109375" style="198" customWidth="1"/>
    <col min="8" max="8" width="51.28515625" style="199" customWidth="1"/>
    <col min="9" max="16384" width="9.140625" style="117"/>
  </cols>
  <sheetData>
    <row r="1" spans="1:8" ht="21.75" customHeight="1">
      <c r="A1" s="123" t="s">
        <v>774</v>
      </c>
      <c r="B1" s="123" t="s">
        <v>15</v>
      </c>
      <c r="C1" s="124" t="s">
        <v>0</v>
      </c>
      <c r="D1" s="123" t="s">
        <v>16</v>
      </c>
      <c r="E1" s="123" t="s">
        <v>17</v>
      </c>
      <c r="F1" s="123" t="s">
        <v>504</v>
      </c>
      <c r="G1" s="125" t="s">
        <v>505</v>
      </c>
      <c r="H1" s="123" t="s">
        <v>506</v>
      </c>
    </row>
    <row r="2" spans="1:8" ht="23.25" customHeight="1">
      <c r="A2" s="123" t="s">
        <v>507</v>
      </c>
      <c r="B2" s="123" t="s">
        <v>20</v>
      </c>
      <c r="C2" s="124" t="s">
        <v>21</v>
      </c>
      <c r="D2" s="123" t="s">
        <v>22</v>
      </c>
      <c r="E2" s="123" t="s">
        <v>508</v>
      </c>
      <c r="F2" s="123" t="s">
        <v>509</v>
      </c>
      <c r="G2" s="125" t="s">
        <v>510</v>
      </c>
      <c r="H2" s="123" t="s">
        <v>511</v>
      </c>
    </row>
    <row r="3" spans="1:8" s="131" customFormat="1" ht="23.25">
      <c r="A3" s="126"/>
      <c r="B3" s="126"/>
      <c r="C3" s="127" t="s">
        <v>512</v>
      </c>
      <c r="D3" s="128"/>
      <c r="E3" s="126"/>
      <c r="F3" s="128"/>
      <c r="G3" s="129"/>
      <c r="H3" s="130"/>
    </row>
    <row r="4" spans="1:8" s="131" customFormat="1" ht="113.25" customHeight="1">
      <c r="A4" s="132">
        <v>19007</v>
      </c>
      <c r="B4" s="132">
        <v>1</v>
      </c>
      <c r="C4" s="133" t="s">
        <v>27</v>
      </c>
      <c r="D4" s="134" t="s">
        <v>28</v>
      </c>
      <c r="E4" s="135" t="s">
        <v>513</v>
      </c>
      <c r="F4" s="134" t="s">
        <v>514</v>
      </c>
      <c r="G4" s="136" t="s">
        <v>515</v>
      </c>
      <c r="H4" s="137"/>
    </row>
    <row r="5" spans="1:8" s="131" customFormat="1" ht="43.5">
      <c r="A5" s="132"/>
      <c r="B5" s="132">
        <v>2</v>
      </c>
      <c r="C5" s="138" t="s">
        <v>29</v>
      </c>
      <c r="D5" s="134" t="s">
        <v>30</v>
      </c>
      <c r="E5" s="139" t="s">
        <v>31</v>
      </c>
      <c r="F5" s="134"/>
      <c r="G5" s="136" t="s">
        <v>516</v>
      </c>
      <c r="H5" s="140"/>
    </row>
    <row r="6" spans="1:8" s="131" customFormat="1" ht="108.75">
      <c r="A6" s="141">
        <v>12022</v>
      </c>
      <c r="B6" s="132">
        <v>3</v>
      </c>
      <c r="C6" s="142" t="s">
        <v>33</v>
      </c>
      <c r="D6" s="134" t="s">
        <v>28</v>
      </c>
      <c r="E6" s="135" t="s">
        <v>8</v>
      </c>
      <c r="F6" s="134"/>
      <c r="G6" s="136" t="s">
        <v>517</v>
      </c>
      <c r="H6" s="137"/>
    </row>
    <row r="7" spans="1:8" s="131" customFormat="1" ht="130.5">
      <c r="A7" s="132">
        <v>12023</v>
      </c>
      <c r="B7" s="132">
        <v>4</v>
      </c>
      <c r="C7" s="142" t="s">
        <v>36</v>
      </c>
      <c r="D7" s="134" t="s">
        <v>28</v>
      </c>
      <c r="E7" s="135" t="s">
        <v>8</v>
      </c>
      <c r="F7" s="134" t="s">
        <v>518</v>
      </c>
      <c r="G7" s="143" t="s">
        <v>519</v>
      </c>
      <c r="H7" s="137"/>
    </row>
    <row r="8" spans="1:8" s="131" customFormat="1" ht="87">
      <c r="A8" s="132">
        <v>12007</v>
      </c>
      <c r="B8" s="132">
        <v>5</v>
      </c>
      <c r="C8" s="142" t="s">
        <v>39</v>
      </c>
      <c r="D8" s="134" t="s">
        <v>28</v>
      </c>
      <c r="E8" s="135" t="s">
        <v>513</v>
      </c>
      <c r="F8" s="134" t="s">
        <v>518</v>
      </c>
      <c r="G8" s="136" t="s">
        <v>520</v>
      </c>
      <c r="H8" s="137"/>
    </row>
    <row r="9" spans="1:8" s="131" customFormat="1" ht="43.5">
      <c r="A9" s="132"/>
      <c r="B9" s="132">
        <v>6</v>
      </c>
      <c r="C9" s="138" t="s">
        <v>42</v>
      </c>
      <c r="D9" s="134" t="s">
        <v>28</v>
      </c>
      <c r="E9" s="139" t="s">
        <v>10</v>
      </c>
      <c r="F9" s="134"/>
      <c r="G9" s="136" t="s">
        <v>521</v>
      </c>
      <c r="H9" s="137"/>
    </row>
    <row r="10" spans="1:8" s="131" customFormat="1" ht="43.5">
      <c r="A10" s="144"/>
      <c r="B10" s="144" t="s">
        <v>522</v>
      </c>
      <c r="C10" s="138" t="s">
        <v>45</v>
      </c>
      <c r="D10" s="134" t="s">
        <v>28</v>
      </c>
      <c r="E10" s="139" t="s">
        <v>10</v>
      </c>
      <c r="F10" s="145"/>
      <c r="G10" s="136" t="s">
        <v>521</v>
      </c>
      <c r="H10" s="137"/>
    </row>
    <row r="11" spans="1:8" s="131" customFormat="1" ht="43.5">
      <c r="A11" s="132"/>
      <c r="B11" s="132">
        <v>7</v>
      </c>
      <c r="C11" s="138" t="s">
        <v>46</v>
      </c>
      <c r="D11" s="134" t="s">
        <v>28</v>
      </c>
      <c r="E11" s="139" t="s">
        <v>10</v>
      </c>
      <c r="F11" s="134"/>
      <c r="G11" s="136" t="s">
        <v>521</v>
      </c>
      <c r="H11" s="137"/>
    </row>
    <row r="12" spans="1:8" s="131" customFormat="1" ht="85.5" customHeight="1">
      <c r="A12" s="132">
        <v>12008</v>
      </c>
      <c r="B12" s="132">
        <v>8</v>
      </c>
      <c r="C12" s="142" t="s">
        <v>47</v>
      </c>
      <c r="D12" s="134" t="s">
        <v>28</v>
      </c>
      <c r="E12" s="135" t="s">
        <v>513</v>
      </c>
      <c r="F12" s="134" t="s">
        <v>518</v>
      </c>
      <c r="G12" s="143" t="s">
        <v>523</v>
      </c>
      <c r="H12" s="143" t="s">
        <v>524</v>
      </c>
    </row>
    <row r="13" spans="1:8" s="131" customFormat="1" ht="21.75">
      <c r="A13" s="132"/>
      <c r="B13" s="132">
        <v>9</v>
      </c>
      <c r="C13" s="138" t="s">
        <v>525</v>
      </c>
      <c r="D13" s="134" t="s">
        <v>28</v>
      </c>
      <c r="E13" s="139" t="s">
        <v>10</v>
      </c>
      <c r="F13" s="134"/>
      <c r="G13" s="143" t="s">
        <v>526</v>
      </c>
      <c r="H13" s="137"/>
    </row>
    <row r="14" spans="1:8" ht="354.75" customHeight="1">
      <c r="A14" s="146" t="s">
        <v>527</v>
      </c>
      <c r="B14" s="132">
        <v>10</v>
      </c>
      <c r="C14" s="142" t="s">
        <v>50</v>
      </c>
      <c r="D14" s="134" t="s">
        <v>28</v>
      </c>
      <c r="E14" s="135" t="s">
        <v>8</v>
      </c>
      <c r="F14" s="134" t="s">
        <v>28</v>
      </c>
      <c r="G14" s="147" t="s">
        <v>528</v>
      </c>
      <c r="H14" s="137"/>
    </row>
    <row r="15" spans="1:8" s="131" customFormat="1" ht="43.5">
      <c r="A15" s="144"/>
      <c r="B15" s="144" t="s">
        <v>529</v>
      </c>
      <c r="C15" s="142" t="s">
        <v>530</v>
      </c>
      <c r="D15" s="134" t="s">
        <v>28</v>
      </c>
      <c r="E15" s="139" t="s">
        <v>10</v>
      </c>
      <c r="F15" s="134"/>
      <c r="G15" s="143" t="s">
        <v>531</v>
      </c>
      <c r="H15" s="137"/>
    </row>
    <row r="16" spans="1:8" ht="217.5">
      <c r="A16" s="132">
        <v>11001</v>
      </c>
      <c r="B16" s="132">
        <v>11</v>
      </c>
      <c r="C16" s="142" t="s">
        <v>56</v>
      </c>
      <c r="D16" s="134" t="s">
        <v>28</v>
      </c>
      <c r="E16" s="135" t="s">
        <v>8</v>
      </c>
      <c r="F16" s="134" t="s">
        <v>532</v>
      </c>
      <c r="G16" s="136" t="s">
        <v>533</v>
      </c>
      <c r="H16" s="137"/>
    </row>
    <row r="17" spans="1:8" s="131" customFormat="1" ht="43.5">
      <c r="A17" s="132"/>
      <c r="B17" s="132">
        <v>12</v>
      </c>
      <c r="C17" s="138" t="s">
        <v>58</v>
      </c>
      <c r="D17" s="134" t="s">
        <v>28</v>
      </c>
      <c r="E17" s="135" t="s">
        <v>10</v>
      </c>
      <c r="F17" s="145"/>
      <c r="G17" s="143" t="s">
        <v>534</v>
      </c>
      <c r="H17" s="137"/>
    </row>
    <row r="18" spans="1:8" s="131" customFormat="1" ht="115.5" customHeight="1">
      <c r="A18" s="132">
        <v>12009</v>
      </c>
      <c r="B18" s="132">
        <v>13</v>
      </c>
      <c r="C18" s="142" t="s">
        <v>60</v>
      </c>
      <c r="D18" s="134" t="s">
        <v>28</v>
      </c>
      <c r="E18" s="135" t="s">
        <v>513</v>
      </c>
      <c r="F18" s="134" t="s">
        <v>518</v>
      </c>
      <c r="G18" s="147" t="s">
        <v>535</v>
      </c>
      <c r="H18" s="137"/>
    </row>
    <row r="19" spans="1:8" s="131" customFormat="1" ht="87">
      <c r="A19" s="132">
        <v>12010</v>
      </c>
      <c r="B19" s="132">
        <v>14</v>
      </c>
      <c r="C19" s="138" t="s">
        <v>63</v>
      </c>
      <c r="D19" s="134" t="s">
        <v>28</v>
      </c>
      <c r="E19" s="135" t="s">
        <v>8</v>
      </c>
      <c r="F19" s="134"/>
      <c r="G19" s="136" t="s">
        <v>536</v>
      </c>
      <c r="H19" s="137"/>
    </row>
    <row r="20" spans="1:8" s="131" customFormat="1" ht="142.5" customHeight="1">
      <c r="A20" s="132">
        <v>12011</v>
      </c>
      <c r="B20" s="132">
        <v>15</v>
      </c>
      <c r="C20" s="142" t="s">
        <v>64</v>
      </c>
      <c r="D20" s="134" t="s">
        <v>28</v>
      </c>
      <c r="E20" s="135" t="s">
        <v>8</v>
      </c>
      <c r="F20" s="134" t="s">
        <v>518</v>
      </c>
      <c r="G20" s="143" t="s">
        <v>537</v>
      </c>
      <c r="H20" s="137"/>
    </row>
    <row r="21" spans="1:8" ht="71.25" customHeight="1">
      <c r="A21" s="132">
        <v>11007</v>
      </c>
      <c r="B21" s="144" t="s">
        <v>538</v>
      </c>
      <c r="C21" s="142" t="s">
        <v>539</v>
      </c>
      <c r="D21" s="134" t="s">
        <v>28</v>
      </c>
      <c r="E21" s="139" t="s">
        <v>513</v>
      </c>
      <c r="F21" s="134" t="s">
        <v>532</v>
      </c>
      <c r="G21" s="136" t="s">
        <v>540</v>
      </c>
      <c r="H21" s="137"/>
    </row>
    <row r="22" spans="1:8" s="131" customFormat="1" ht="65.25">
      <c r="A22" s="132"/>
      <c r="B22" s="132">
        <v>16</v>
      </c>
      <c r="C22" s="138" t="s">
        <v>70</v>
      </c>
      <c r="D22" s="134" t="s">
        <v>28</v>
      </c>
      <c r="E22" s="139" t="s">
        <v>10</v>
      </c>
      <c r="F22" s="134"/>
      <c r="G22" s="143" t="s">
        <v>541</v>
      </c>
      <c r="H22" s="137"/>
    </row>
    <row r="23" spans="1:8" s="131" customFormat="1" ht="65.25">
      <c r="A23" s="132"/>
      <c r="B23" s="132">
        <v>17</v>
      </c>
      <c r="C23" s="138" t="s">
        <v>72</v>
      </c>
      <c r="D23" s="134" t="s">
        <v>28</v>
      </c>
      <c r="E23" s="139" t="s">
        <v>10</v>
      </c>
      <c r="F23" s="134"/>
      <c r="G23" s="143" t="s">
        <v>542</v>
      </c>
      <c r="H23" s="137"/>
    </row>
    <row r="24" spans="1:8" s="131" customFormat="1" ht="108.75">
      <c r="A24" s="132">
        <v>12020</v>
      </c>
      <c r="B24" s="132">
        <v>18</v>
      </c>
      <c r="C24" s="142" t="s">
        <v>74</v>
      </c>
      <c r="D24" s="134" t="s">
        <v>28</v>
      </c>
      <c r="E24" s="134" t="s">
        <v>8</v>
      </c>
      <c r="F24" s="134"/>
      <c r="G24" s="136" t="s">
        <v>543</v>
      </c>
      <c r="H24" s="137"/>
    </row>
    <row r="25" spans="1:8" s="151" customFormat="1" ht="87">
      <c r="A25" s="148">
        <v>16005</v>
      </c>
      <c r="B25" s="148">
        <v>19</v>
      </c>
      <c r="C25" s="138" t="s">
        <v>75</v>
      </c>
      <c r="D25" s="134" t="s">
        <v>28</v>
      </c>
      <c r="E25" s="149" t="s">
        <v>513</v>
      </c>
      <c r="F25" s="134" t="s">
        <v>544</v>
      </c>
      <c r="G25" s="150" t="s">
        <v>545</v>
      </c>
      <c r="H25" s="140"/>
    </row>
    <row r="26" spans="1:8" s="131" customFormat="1" ht="87">
      <c r="A26" s="132">
        <v>13016</v>
      </c>
      <c r="B26" s="132">
        <v>20</v>
      </c>
      <c r="C26" s="138" t="s">
        <v>76</v>
      </c>
      <c r="D26" s="134" t="s">
        <v>28</v>
      </c>
      <c r="E26" s="139" t="s">
        <v>513</v>
      </c>
      <c r="F26" s="134" t="s">
        <v>546</v>
      </c>
      <c r="G26" s="136" t="s">
        <v>547</v>
      </c>
      <c r="H26" s="137"/>
    </row>
    <row r="27" spans="1:8" s="131" customFormat="1" ht="65.25">
      <c r="A27" s="132"/>
      <c r="B27" s="132">
        <v>21</v>
      </c>
      <c r="C27" s="138" t="s">
        <v>77</v>
      </c>
      <c r="D27" s="134" t="s">
        <v>28</v>
      </c>
      <c r="E27" s="135" t="s">
        <v>10</v>
      </c>
      <c r="F27" s="145"/>
      <c r="G27" s="143" t="s">
        <v>548</v>
      </c>
      <c r="H27" s="137"/>
    </row>
    <row r="28" spans="1:8" ht="195.75">
      <c r="A28" s="132">
        <v>12006</v>
      </c>
      <c r="B28" s="132">
        <v>22</v>
      </c>
      <c r="C28" s="142" t="s">
        <v>549</v>
      </c>
      <c r="D28" s="134" t="s">
        <v>28</v>
      </c>
      <c r="E28" s="135" t="s">
        <v>8</v>
      </c>
      <c r="F28" s="134" t="s">
        <v>28</v>
      </c>
      <c r="G28" s="136" t="s">
        <v>550</v>
      </c>
      <c r="H28" s="137"/>
    </row>
    <row r="29" spans="1:8" ht="46.5" customHeight="1">
      <c r="A29" s="132">
        <v>11006</v>
      </c>
      <c r="B29" s="132">
        <v>23</v>
      </c>
      <c r="C29" s="142" t="s">
        <v>81</v>
      </c>
      <c r="D29" s="134" t="s">
        <v>28</v>
      </c>
      <c r="E29" s="135" t="s">
        <v>513</v>
      </c>
      <c r="F29" s="134" t="s">
        <v>532</v>
      </c>
      <c r="G29" s="136" t="s">
        <v>551</v>
      </c>
      <c r="H29" s="137"/>
    </row>
    <row r="30" spans="1:8" s="131" customFormat="1" ht="87">
      <c r="A30" s="132"/>
      <c r="B30" s="132">
        <v>24</v>
      </c>
      <c r="C30" s="152" t="s">
        <v>552</v>
      </c>
      <c r="D30" s="134" t="s">
        <v>28</v>
      </c>
      <c r="E30" s="135" t="s">
        <v>10</v>
      </c>
      <c r="F30" s="134"/>
      <c r="G30" s="136" t="s">
        <v>553</v>
      </c>
      <c r="H30" s="137"/>
    </row>
    <row r="31" spans="1:8" s="131" customFormat="1" ht="21.75">
      <c r="A31" s="132"/>
      <c r="B31" s="132">
        <v>25</v>
      </c>
      <c r="C31" s="138" t="s">
        <v>84</v>
      </c>
      <c r="D31" s="134" t="s">
        <v>28</v>
      </c>
      <c r="E31" s="134" t="s">
        <v>10</v>
      </c>
      <c r="F31" s="145"/>
      <c r="G31" s="136" t="s">
        <v>554</v>
      </c>
      <c r="H31" s="137"/>
    </row>
    <row r="32" spans="1:8" s="131" customFormat="1" ht="43.5">
      <c r="A32" s="132"/>
      <c r="B32" s="132">
        <v>28</v>
      </c>
      <c r="C32" s="138" t="s">
        <v>86</v>
      </c>
      <c r="D32" s="134" t="s">
        <v>87</v>
      </c>
      <c r="E32" s="135" t="s">
        <v>31</v>
      </c>
      <c r="F32" s="145"/>
      <c r="G32" s="143" t="s">
        <v>555</v>
      </c>
      <c r="H32" s="137"/>
    </row>
    <row r="33" spans="1:8" s="131" customFormat="1" ht="43.5">
      <c r="A33" s="132"/>
      <c r="B33" s="132">
        <v>29</v>
      </c>
      <c r="C33" s="138" t="s">
        <v>88</v>
      </c>
      <c r="D33" s="134" t="s">
        <v>87</v>
      </c>
      <c r="E33" s="135" t="s">
        <v>31</v>
      </c>
      <c r="F33" s="134"/>
      <c r="G33" s="143" t="s">
        <v>555</v>
      </c>
      <c r="H33" s="137"/>
    </row>
    <row r="34" spans="1:8" s="131" customFormat="1" ht="43.5">
      <c r="A34" s="132"/>
      <c r="B34" s="132">
        <v>30</v>
      </c>
      <c r="C34" s="138" t="s">
        <v>90</v>
      </c>
      <c r="D34" s="134" t="s">
        <v>87</v>
      </c>
      <c r="E34" s="135" t="s">
        <v>10</v>
      </c>
      <c r="F34" s="145"/>
      <c r="G34" s="143" t="s">
        <v>556</v>
      </c>
      <c r="H34" s="137"/>
    </row>
    <row r="35" spans="1:8" s="131" customFormat="1" ht="43.5">
      <c r="A35" s="132"/>
      <c r="B35" s="132">
        <v>33</v>
      </c>
      <c r="C35" s="138" t="s">
        <v>91</v>
      </c>
      <c r="D35" s="134" t="s">
        <v>92</v>
      </c>
      <c r="E35" s="135" t="s">
        <v>31</v>
      </c>
      <c r="F35" s="145"/>
      <c r="G35" s="143" t="s">
        <v>557</v>
      </c>
      <c r="H35" s="137"/>
    </row>
    <row r="36" spans="1:8" s="131" customFormat="1" ht="43.5">
      <c r="A36" s="132"/>
      <c r="B36" s="132">
        <v>34</v>
      </c>
      <c r="C36" s="138" t="s">
        <v>93</v>
      </c>
      <c r="D36" s="134" t="s">
        <v>92</v>
      </c>
      <c r="E36" s="135" t="s">
        <v>31</v>
      </c>
      <c r="F36" s="145"/>
      <c r="G36" s="143" t="s">
        <v>558</v>
      </c>
      <c r="H36" s="137"/>
    </row>
    <row r="37" spans="1:8" s="131" customFormat="1" ht="43.5">
      <c r="A37" s="132"/>
      <c r="B37" s="132">
        <v>35</v>
      </c>
      <c r="C37" s="138" t="s">
        <v>94</v>
      </c>
      <c r="D37" s="134" t="s">
        <v>92</v>
      </c>
      <c r="E37" s="135" t="s">
        <v>10</v>
      </c>
      <c r="F37" s="145"/>
      <c r="G37" s="143" t="s">
        <v>556</v>
      </c>
      <c r="H37" s="137"/>
    </row>
    <row r="38" spans="1:8" s="131" customFormat="1" ht="43.5">
      <c r="A38" s="132"/>
      <c r="B38" s="132">
        <v>36</v>
      </c>
      <c r="C38" s="138" t="s">
        <v>95</v>
      </c>
      <c r="D38" s="134" t="s">
        <v>92</v>
      </c>
      <c r="E38" s="135" t="s">
        <v>31</v>
      </c>
      <c r="F38" s="145"/>
      <c r="G38" s="143" t="s">
        <v>559</v>
      </c>
      <c r="H38" s="137"/>
    </row>
    <row r="39" spans="1:8" s="131" customFormat="1" ht="43.5">
      <c r="A39" s="132">
        <v>17012</v>
      </c>
      <c r="B39" s="132">
        <v>37</v>
      </c>
      <c r="C39" s="138" t="s">
        <v>96</v>
      </c>
      <c r="D39" s="134" t="s">
        <v>97</v>
      </c>
      <c r="E39" s="135" t="s">
        <v>513</v>
      </c>
      <c r="F39" s="134" t="s">
        <v>560</v>
      </c>
      <c r="G39" s="136" t="s">
        <v>561</v>
      </c>
      <c r="H39" s="137"/>
    </row>
    <row r="40" spans="1:8" s="131" customFormat="1" ht="43.5">
      <c r="A40" s="132"/>
      <c r="B40" s="132">
        <v>38</v>
      </c>
      <c r="C40" s="138" t="s">
        <v>98</v>
      </c>
      <c r="D40" s="134" t="s">
        <v>99</v>
      </c>
      <c r="E40" s="135" t="s">
        <v>31</v>
      </c>
      <c r="F40" s="145"/>
      <c r="G40" s="143" t="s">
        <v>562</v>
      </c>
      <c r="H40" s="137"/>
    </row>
    <row r="41" spans="1:8" s="131" customFormat="1" ht="43.5">
      <c r="A41" s="132"/>
      <c r="B41" s="132">
        <v>39</v>
      </c>
      <c r="C41" s="138" t="s">
        <v>100</v>
      </c>
      <c r="D41" s="134" t="s">
        <v>99</v>
      </c>
      <c r="E41" s="135" t="s">
        <v>31</v>
      </c>
      <c r="F41" s="145"/>
      <c r="G41" s="143" t="s">
        <v>563</v>
      </c>
      <c r="H41" s="137"/>
    </row>
    <row r="42" spans="1:8" s="131" customFormat="1" ht="43.5">
      <c r="A42" s="132"/>
      <c r="B42" s="132">
        <v>40</v>
      </c>
      <c r="C42" s="138" t="s">
        <v>101</v>
      </c>
      <c r="D42" s="134" t="s">
        <v>99</v>
      </c>
      <c r="E42" s="135" t="s">
        <v>31</v>
      </c>
      <c r="F42" s="145"/>
      <c r="G42" s="143" t="s">
        <v>562</v>
      </c>
      <c r="H42" s="137"/>
    </row>
    <row r="43" spans="1:8" s="131" customFormat="1" ht="21.75">
      <c r="A43" s="132"/>
      <c r="B43" s="132">
        <v>42</v>
      </c>
      <c r="C43" s="142" t="s">
        <v>102</v>
      </c>
      <c r="D43" s="134" t="s">
        <v>28</v>
      </c>
      <c r="E43" s="135" t="s">
        <v>10</v>
      </c>
      <c r="F43" s="134"/>
      <c r="G43" s="136" t="s">
        <v>564</v>
      </c>
      <c r="H43" s="137"/>
    </row>
    <row r="44" spans="1:8" s="131" customFormat="1" ht="174">
      <c r="A44" s="132">
        <v>12004</v>
      </c>
      <c r="B44" s="132">
        <v>44</v>
      </c>
      <c r="C44" s="142" t="s">
        <v>2</v>
      </c>
      <c r="D44" s="134" t="s">
        <v>28</v>
      </c>
      <c r="E44" s="135" t="s">
        <v>8</v>
      </c>
      <c r="F44" s="134" t="s">
        <v>518</v>
      </c>
      <c r="G44" s="136" t="s">
        <v>565</v>
      </c>
      <c r="H44" s="137"/>
    </row>
    <row r="45" spans="1:8" s="131" customFormat="1" ht="87">
      <c r="A45" s="132">
        <v>14002</v>
      </c>
      <c r="B45" s="132">
        <v>45</v>
      </c>
      <c r="C45" s="142" t="s">
        <v>106</v>
      </c>
      <c r="D45" s="134" t="s">
        <v>28</v>
      </c>
      <c r="E45" s="135" t="s">
        <v>513</v>
      </c>
      <c r="F45" s="134" t="s">
        <v>566</v>
      </c>
      <c r="G45" s="136" t="s">
        <v>567</v>
      </c>
      <c r="H45" s="137"/>
    </row>
    <row r="46" spans="1:8" s="131" customFormat="1" ht="130.5">
      <c r="A46" s="132">
        <v>14004</v>
      </c>
      <c r="B46" s="132">
        <v>46</v>
      </c>
      <c r="C46" s="142" t="s">
        <v>352</v>
      </c>
      <c r="D46" s="134" t="s">
        <v>28</v>
      </c>
      <c r="E46" s="135" t="s">
        <v>513</v>
      </c>
      <c r="F46" s="134" t="s">
        <v>566</v>
      </c>
      <c r="G46" s="143" t="s">
        <v>568</v>
      </c>
      <c r="H46" s="137"/>
    </row>
    <row r="47" spans="1:8" s="131" customFormat="1" ht="87">
      <c r="A47" s="132">
        <v>14007</v>
      </c>
      <c r="B47" s="132">
        <v>47</v>
      </c>
      <c r="C47" s="142" t="s">
        <v>108</v>
      </c>
      <c r="D47" s="134" t="s">
        <v>28</v>
      </c>
      <c r="E47" s="135" t="s">
        <v>8</v>
      </c>
      <c r="F47" s="134" t="s">
        <v>566</v>
      </c>
      <c r="G47" s="147" t="s">
        <v>569</v>
      </c>
      <c r="H47" s="137"/>
    </row>
    <row r="48" spans="1:8" s="131" customFormat="1" ht="64.5" customHeight="1">
      <c r="A48" s="132">
        <v>14005</v>
      </c>
      <c r="B48" s="132">
        <v>48</v>
      </c>
      <c r="C48" s="142" t="s">
        <v>111</v>
      </c>
      <c r="D48" s="134" t="s">
        <v>28</v>
      </c>
      <c r="E48" s="135" t="s">
        <v>513</v>
      </c>
      <c r="F48" s="134" t="s">
        <v>566</v>
      </c>
      <c r="G48" s="136" t="s">
        <v>570</v>
      </c>
      <c r="H48" s="137"/>
    </row>
    <row r="49" spans="1:8" s="131" customFormat="1" ht="130.5">
      <c r="A49" s="132">
        <v>14010</v>
      </c>
      <c r="B49" s="132">
        <v>49</v>
      </c>
      <c r="C49" s="142" t="s">
        <v>112</v>
      </c>
      <c r="D49" s="134" t="s">
        <v>28</v>
      </c>
      <c r="E49" s="135" t="s">
        <v>513</v>
      </c>
      <c r="F49" s="134" t="s">
        <v>566</v>
      </c>
      <c r="G49" s="136" t="s">
        <v>571</v>
      </c>
      <c r="H49" s="137"/>
    </row>
    <row r="50" spans="1:8" s="131" customFormat="1" ht="108.75">
      <c r="A50" s="132">
        <v>14009</v>
      </c>
      <c r="B50" s="132">
        <v>50</v>
      </c>
      <c r="C50" s="142" t="s">
        <v>113</v>
      </c>
      <c r="D50" s="134" t="s">
        <v>28</v>
      </c>
      <c r="E50" s="135" t="s">
        <v>8</v>
      </c>
      <c r="F50" s="134" t="s">
        <v>566</v>
      </c>
      <c r="G50" s="136" t="s">
        <v>572</v>
      </c>
      <c r="H50" s="137"/>
    </row>
    <row r="51" spans="1:8" s="131" customFormat="1" ht="240.75">
      <c r="A51" s="132">
        <v>14001</v>
      </c>
      <c r="B51" s="132">
        <v>51</v>
      </c>
      <c r="C51" s="142" t="s">
        <v>573</v>
      </c>
      <c r="D51" s="134" t="s">
        <v>28</v>
      </c>
      <c r="E51" s="135" t="s">
        <v>513</v>
      </c>
      <c r="F51" s="134" t="s">
        <v>566</v>
      </c>
      <c r="G51" s="147" t="s">
        <v>574</v>
      </c>
      <c r="H51" s="137"/>
    </row>
    <row r="52" spans="1:8" s="131" customFormat="1" ht="87">
      <c r="A52" s="132">
        <v>14006</v>
      </c>
      <c r="B52" s="132">
        <v>52</v>
      </c>
      <c r="C52" s="142" t="s">
        <v>115</v>
      </c>
      <c r="D52" s="134" t="s">
        <v>28</v>
      </c>
      <c r="E52" s="135" t="s">
        <v>513</v>
      </c>
      <c r="F52" s="134" t="s">
        <v>566</v>
      </c>
      <c r="G52" s="136" t="s">
        <v>575</v>
      </c>
      <c r="H52" s="137"/>
    </row>
    <row r="53" spans="1:8" s="131" customFormat="1" ht="90" customHeight="1">
      <c r="A53" s="132">
        <v>14015</v>
      </c>
      <c r="B53" s="132">
        <v>53</v>
      </c>
      <c r="C53" s="138" t="s">
        <v>116</v>
      </c>
      <c r="D53" s="134" t="s">
        <v>28</v>
      </c>
      <c r="E53" s="139" t="s">
        <v>8</v>
      </c>
      <c r="F53" s="134" t="s">
        <v>566</v>
      </c>
      <c r="G53" s="147" t="s">
        <v>576</v>
      </c>
      <c r="H53" s="137"/>
    </row>
    <row r="54" spans="1:8" s="131" customFormat="1" ht="43.5">
      <c r="A54" s="132">
        <v>14014</v>
      </c>
      <c r="B54" s="132">
        <v>55</v>
      </c>
      <c r="C54" s="138" t="s">
        <v>577</v>
      </c>
      <c r="D54" s="134" t="s">
        <v>28</v>
      </c>
      <c r="E54" s="134" t="s">
        <v>10</v>
      </c>
      <c r="F54" s="134" t="s">
        <v>578</v>
      </c>
      <c r="G54" s="136" t="s">
        <v>579</v>
      </c>
      <c r="H54" s="137"/>
    </row>
    <row r="55" spans="1:8" s="131" customFormat="1" ht="111.75">
      <c r="A55" s="153">
        <v>14014</v>
      </c>
      <c r="B55" s="153">
        <v>56</v>
      </c>
      <c r="C55" s="138" t="s">
        <v>119</v>
      </c>
      <c r="D55" s="154" t="s">
        <v>28</v>
      </c>
      <c r="E55" s="139" t="s">
        <v>8</v>
      </c>
      <c r="F55" s="134" t="s">
        <v>566</v>
      </c>
      <c r="G55" s="147" t="s">
        <v>580</v>
      </c>
      <c r="H55" s="155"/>
    </row>
    <row r="56" spans="1:8" s="131" customFormat="1" ht="87">
      <c r="A56" s="132"/>
      <c r="B56" s="132">
        <v>57</v>
      </c>
      <c r="C56" s="138" t="s">
        <v>120</v>
      </c>
      <c r="D56" s="134" t="s">
        <v>28</v>
      </c>
      <c r="E56" s="134" t="s">
        <v>10</v>
      </c>
      <c r="F56" s="134"/>
      <c r="G56" s="136" t="s">
        <v>581</v>
      </c>
      <c r="H56" s="137" t="s">
        <v>582</v>
      </c>
    </row>
    <row r="57" spans="1:8" s="131" customFormat="1" ht="43.5">
      <c r="A57" s="132"/>
      <c r="B57" s="132">
        <v>58</v>
      </c>
      <c r="C57" s="138" t="s">
        <v>121</v>
      </c>
      <c r="D57" s="134" t="s">
        <v>97</v>
      </c>
      <c r="E57" s="135" t="s">
        <v>513</v>
      </c>
      <c r="F57" s="134" t="s">
        <v>560</v>
      </c>
      <c r="G57" s="156" t="s">
        <v>583</v>
      </c>
      <c r="H57" s="137"/>
    </row>
    <row r="58" spans="1:8" s="131" customFormat="1" ht="43.5">
      <c r="A58" s="132"/>
      <c r="B58" s="132">
        <v>59</v>
      </c>
      <c r="C58" s="138" t="s">
        <v>122</v>
      </c>
      <c r="D58" s="134" t="s">
        <v>97</v>
      </c>
      <c r="E58" s="139" t="s">
        <v>513</v>
      </c>
      <c r="F58" s="134" t="s">
        <v>560</v>
      </c>
      <c r="G58" s="156" t="s">
        <v>583</v>
      </c>
      <c r="H58" s="137"/>
    </row>
    <row r="59" spans="1:8" s="131" customFormat="1" ht="65.25">
      <c r="A59" s="132"/>
      <c r="B59" s="132">
        <v>60</v>
      </c>
      <c r="C59" s="138" t="s">
        <v>123</v>
      </c>
      <c r="D59" s="134" t="s">
        <v>124</v>
      </c>
      <c r="E59" s="135" t="s">
        <v>31</v>
      </c>
      <c r="F59" s="145"/>
      <c r="G59" s="136" t="s">
        <v>584</v>
      </c>
      <c r="H59" s="137"/>
    </row>
    <row r="60" spans="1:8" s="131" customFormat="1" ht="43.5">
      <c r="A60" s="132"/>
      <c r="B60" s="132">
        <v>61</v>
      </c>
      <c r="C60" s="138" t="s">
        <v>125</v>
      </c>
      <c r="D60" s="134" t="s">
        <v>126</v>
      </c>
      <c r="E60" s="135" t="s">
        <v>31</v>
      </c>
      <c r="F60" s="145"/>
      <c r="G60" s="136" t="s">
        <v>584</v>
      </c>
      <c r="H60" s="156"/>
    </row>
    <row r="61" spans="1:8" s="131" customFormat="1" ht="43.5">
      <c r="A61" s="132"/>
      <c r="B61" s="132">
        <v>62</v>
      </c>
      <c r="C61" s="138" t="s">
        <v>127</v>
      </c>
      <c r="D61" s="134" t="s">
        <v>126</v>
      </c>
      <c r="E61" s="139" t="s">
        <v>31</v>
      </c>
      <c r="F61" s="145"/>
      <c r="G61" s="136" t="s">
        <v>584</v>
      </c>
      <c r="H61" s="156"/>
    </row>
    <row r="62" spans="1:8" s="131" customFormat="1" ht="43.5">
      <c r="A62" s="132"/>
      <c r="B62" s="132">
        <v>63</v>
      </c>
      <c r="C62" s="138" t="s">
        <v>128</v>
      </c>
      <c r="D62" s="134" t="s">
        <v>126</v>
      </c>
      <c r="E62" s="135" t="s">
        <v>31</v>
      </c>
      <c r="F62" s="145"/>
      <c r="G62" s="136" t="s">
        <v>584</v>
      </c>
      <c r="H62" s="156"/>
    </row>
    <row r="63" spans="1:8" s="131" customFormat="1" ht="43.5">
      <c r="A63" s="132"/>
      <c r="B63" s="132">
        <v>64</v>
      </c>
      <c r="C63" s="138" t="s">
        <v>129</v>
      </c>
      <c r="D63" s="134" t="s">
        <v>126</v>
      </c>
      <c r="E63" s="139" t="s">
        <v>31</v>
      </c>
      <c r="F63" s="145"/>
      <c r="G63" s="136" t="s">
        <v>584</v>
      </c>
      <c r="H63" s="156"/>
    </row>
    <row r="64" spans="1:8" s="131" customFormat="1" ht="43.5">
      <c r="A64" s="132"/>
      <c r="B64" s="132">
        <v>65</v>
      </c>
      <c r="C64" s="138" t="s">
        <v>130</v>
      </c>
      <c r="D64" s="134" t="s">
        <v>131</v>
      </c>
      <c r="E64" s="139" t="s">
        <v>31</v>
      </c>
      <c r="F64" s="145"/>
      <c r="G64" s="136" t="s">
        <v>584</v>
      </c>
      <c r="H64" s="156"/>
    </row>
    <row r="65" spans="1:8" s="131" customFormat="1" ht="43.5">
      <c r="A65" s="132"/>
      <c r="B65" s="132">
        <v>66</v>
      </c>
      <c r="C65" s="138" t="s">
        <v>132</v>
      </c>
      <c r="D65" s="134" t="s">
        <v>131</v>
      </c>
      <c r="E65" s="139" t="s">
        <v>31</v>
      </c>
      <c r="F65" s="145"/>
      <c r="G65" s="136" t="s">
        <v>584</v>
      </c>
      <c r="H65" s="156"/>
    </row>
    <row r="66" spans="1:8" s="131" customFormat="1" ht="43.5">
      <c r="A66" s="132"/>
      <c r="B66" s="132">
        <v>67</v>
      </c>
      <c r="C66" s="138" t="s">
        <v>133</v>
      </c>
      <c r="D66" s="134" t="s">
        <v>131</v>
      </c>
      <c r="E66" s="139" t="s">
        <v>31</v>
      </c>
      <c r="F66" s="145"/>
      <c r="G66" s="136" t="s">
        <v>584</v>
      </c>
      <c r="H66" s="156"/>
    </row>
    <row r="67" spans="1:8" s="131" customFormat="1" ht="43.5">
      <c r="A67" s="132"/>
      <c r="B67" s="132">
        <v>68</v>
      </c>
      <c r="C67" s="138" t="s">
        <v>134</v>
      </c>
      <c r="D67" s="134" t="s">
        <v>131</v>
      </c>
      <c r="E67" s="139" t="s">
        <v>31</v>
      </c>
      <c r="F67" s="145"/>
      <c r="G67" s="136" t="s">
        <v>584</v>
      </c>
      <c r="H67" s="156"/>
    </row>
    <row r="68" spans="1:8" s="131" customFormat="1" ht="43.5">
      <c r="A68" s="132"/>
      <c r="B68" s="132">
        <v>69</v>
      </c>
      <c r="C68" s="138" t="s">
        <v>135</v>
      </c>
      <c r="D68" s="134" t="s">
        <v>131</v>
      </c>
      <c r="E68" s="139" t="s">
        <v>31</v>
      </c>
      <c r="F68" s="145"/>
      <c r="G68" s="136" t="s">
        <v>584</v>
      </c>
      <c r="H68" s="156"/>
    </row>
    <row r="69" spans="1:8" s="131" customFormat="1" ht="43.5">
      <c r="A69" s="132"/>
      <c r="B69" s="132">
        <v>70</v>
      </c>
      <c r="C69" s="138" t="s">
        <v>136</v>
      </c>
      <c r="D69" s="134" t="s">
        <v>131</v>
      </c>
      <c r="E69" s="139" t="s">
        <v>31</v>
      </c>
      <c r="F69" s="145"/>
      <c r="G69" s="136" t="s">
        <v>584</v>
      </c>
      <c r="H69" s="156"/>
    </row>
    <row r="70" spans="1:8" s="131" customFormat="1" ht="43.5">
      <c r="A70" s="132"/>
      <c r="B70" s="132">
        <v>71</v>
      </c>
      <c r="C70" s="138" t="s">
        <v>137</v>
      </c>
      <c r="D70" s="134" t="s">
        <v>99</v>
      </c>
      <c r="E70" s="139" t="s">
        <v>31</v>
      </c>
      <c r="F70" s="145"/>
      <c r="G70" s="136" t="s">
        <v>584</v>
      </c>
      <c r="H70" s="156"/>
    </row>
    <row r="71" spans="1:8" s="131" customFormat="1" ht="43.5">
      <c r="A71" s="132"/>
      <c r="B71" s="132">
        <v>72</v>
      </c>
      <c r="C71" s="138" t="s">
        <v>138</v>
      </c>
      <c r="D71" s="134" t="s">
        <v>99</v>
      </c>
      <c r="E71" s="139" t="s">
        <v>31</v>
      </c>
      <c r="F71" s="145"/>
      <c r="G71" s="136" t="s">
        <v>584</v>
      </c>
      <c r="H71" s="156"/>
    </row>
    <row r="72" spans="1:8" s="131" customFormat="1" ht="43.5">
      <c r="A72" s="132"/>
      <c r="B72" s="132">
        <v>73</v>
      </c>
      <c r="C72" s="138" t="s">
        <v>139</v>
      </c>
      <c r="D72" s="134" t="s">
        <v>99</v>
      </c>
      <c r="E72" s="139" t="s">
        <v>31</v>
      </c>
      <c r="F72" s="145"/>
      <c r="G72" s="136" t="s">
        <v>584</v>
      </c>
      <c r="H72" s="156"/>
    </row>
    <row r="73" spans="1:8" s="131" customFormat="1" ht="43.5">
      <c r="A73" s="132"/>
      <c r="B73" s="132">
        <v>74</v>
      </c>
      <c r="C73" s="138" t="s">
        <v>140</v>
      </c>
      <c r="D73" s="134" t="s">
        <v>97</v>
      </c>
      <c r="E73" s="135" t="s">
        <v>8</v>
      </c>
      <c r="F73" s="134"/>
      <c r="G73" s="3680" t="s">
        <v>585</v>
      </c>
      <c r="H73" s="155"/>
    </row>
    <row r="74" spans="1:8" s="131" customFormat="1" ht="43.5">
      <c r="A74" s="132"/>
      <c r="B74" s="132">
        <v>75</v>
      </c>
      <c r="C74" s="138" t="s">
        <v>143</v>
      </c>
      <c r="D74" s="134" t="s">
        <v>97</v>
      </c>
      <c r="E74" s="149" t="s">
        <v>8</v>
      </c>
      <c r="F74" s="134" t="s">
        <v>560</v>
      </c>
      <c r="G74" s="3680"/>
      <c r="H74" s="155"/>
    </row>
    <row r="75" spans="1:8" s="131" customFormat="1" ht="43.5">
      <c r="A75" s="132"/>
      <c r="B75" s="132">
        <v>76</v>
      </c>
      <c r="C75" s="138" t="s">
        <v>144</v>
      </c>
      <c r="D75" s="134" t="s">
        <v>97</v>
      </c>
      <c r="E75" s="149" t="s">
        <v>8</v>
      </c>
      <c r="F75" s="134" t="s">
        <v>560</v>
      </c>
      <c r="G75" s="3680"/>
      <c r="H75" s="155"/>
    </row>
    <row r="76" spans="1:8" s="131" customFormat="1" ht="43.5">
      <c r="A76" s="132"/>
      <c r="B76" s="132">
        <v>77</v>
      </c>
      <c r="C76" s="138" t="s">
        <v>146</v>
      </c>
      <c r="D76" s="134" t="s">
        <v>131</v>
      </c>
      <c r="E76" s="139" t="s">
        <v>31</v>
      </c>
      <c r="F76" s="145"/>
      <c r="G76" s="136" t="s">
        <v>584</v>
      </c>
      <c r="H76" s="156"/>
    </row>
    <row r="77" spans="1:8" s="131" customFormat="1" ht="43.5">
      <c r="A77" s="132"/>
      <c r="B77" s="132">
        <v>78</v>
      </c>
      <c r="C77" s="138" t="s">
        <v>147</v>
      </c>
      <c r="D77" s="134" t="s">
        <v>131</v>
      </c>
      <c r="E77" s="139" t="s">
        <v>31</v>
      </c>
      <c r="F77" s="145"/>
      <c r="G77" s="136" t="s">
        <v>584</v>
      </c>
      <c r="H77" s="156"/>
    </row>
    <row r="78" spans="1:8" s="131" customFormat="1" ht="43.5">
      <c r="A78" s="132"/>
      <c r="B78" s="132">
        <v>79</v>
      </c>
      <c r="C78" s="138" t="s">
        <v>114</v>
      </c>
      <c r="D78" s="134" t="s">
        <v>131</v>
      </c>
      <c r="E78" s="139" t="s">
        <v>31</v>
      </c>
      <c r="F78" s="145"/>
      <c r="G78" s="136" t="s">
        <v>584</v>
      </c>
      <c r="H78" s="156"/>
    </row>
    <row r="79" spans="1:8" s="131" customFormat="1" ht="43.5">
      <c r="A79" s="132"/>
      <c r="B79" s="132">
        <v>80</v>
      </c>
      <c r="C79" s="138" t="s">
        <v>148</v>
      </c>
      <c r="D79" s="134" t="s">
        <v>131</v>
      </c>
      <c r="E79" s="139" t="s">
        <v>31</v>
      </c>
      <c r="F79" s="145"/>
      <c r="G79" s="136" t="s">
        <v>584</v>
      </c>
      <c r="H79" s="155"/>
    </row>
    <row r="80" spans="1:8" s="131" customFormat="1" ht="43.5">
      <c r="A80" s="132"/>
      <c r="B80" s="132">
        <v>81</v>
      </c>
      <c r="C80" s="138" t="s">
        <v>149</v>
      </c>
      <c r="D80" s="134" t="s">
        <v>99</v>
      </c>
      <c r="E80" s="139" t="s">
        <v>31</v>
      </c>
      <c r="F80" s="145"/>
      <c r="G80" s="136" t="s">
        <v>584</v>
      </c>
      <c r="H80" s="155"/>
    </row>
    <row r="81" spans="1:8" s="131" customFormat="1" ht="43.5">
      <c r="A81" s="132"/>
      <c r="B81" s="132">
        <v>82</v>
      </c>
      <c r="C81" s="138" t="s">
        <v>150</v>
      </c>
      <c r="D81" s="134" t="s">
        <v>151</v>
      </c>
      <c r="E81" s="139" t="s">
        <v>31</v>
      </c>
      <c r="F81" s="145"/>
      <c r="G81" s="136" t="s">
        <v>584</v>
      </c>
      <c r="H81" s="155"/>
    </row>
    <row r="82" spans="1:8" s="131" customFormat="1" ht="43.5">
      <c r="A82" s="132"/>
      <c r="B82" s="132">
        <v>83</v>
      </c>
      <c r="C82" s="138" t="s">
        <v>152</v>
      </c>
      <c r="D82" s="134" t="s">
        <v>151</v>
      </c>
      <c r="E82" s="139" t="s">
        <v>31</v>
      </c>
      <c r="F82" s="145"/>
      <c r="G82" s="136" t="s">
        <v>584</v>
      </c>
      <c r="H82" s="155"/>
    </row>
    <row r="83" spans="1:8" s="131" customFormat="1" ht="43.5">
      <c r="A83" s="132"/>
      <c r="B83" s="132">
        <v>84</v>
      </c>
      <c r="C83" s="138" t="s">
        <v>153</v>
      </c>
      <c r="D83" s="134" t="s">
        <v>151</v>
      </c>
      <c r="E83" s="139" t="s">
        <v>31</v>
      </c>
      <c r="F83" s="145"/>
      <c r="G83" s="136" t="s">
        <v>584</v>
      </c>
      <c r="H83" s="155"/>
    </row>
    <row r="84" spans="1:8" s="131" customFormat="1" ht="43.5">
      <c r="A84" s="132"/>
      <c r="B84" s="132">
        <v>85</v>
      </c>
      <c r="C84" s="138" t="s">
        <v>154</v>
      </c>
      <c r="D84" s="134" t="s">
        <v>151</v>
      </c>
      <c r="E84" s="139" t="s">
        <v>31</v>
      </c>
      <c r="F84" s="145"/>
      <c r="G84" s="136" t="s">
        <v>584</v>
      </c>
      <c r="H84" s="155"/>
    </row>
    <row r="85" spans="1:8" s="131" customFormat="1" ht="43.5">
      <c r="A85" s="132"/>
      <c r="B85" s="132">
        <v>86</v>
      </c>
      <c r="C85" s="138" t="s">
        <v>155</v>
      </c>
      <c r="D85" s="134" t="s">
        <v>151</v>
      </c>
      <c r="E85" s="139" t="s">
        <v>31</v>
      </c>
      <c r="F85" s="145"/>
      <c r="G85" s="136" t="s">
        <v>584</v>
      </c>
      <c r="H85" s="155"/>
    </row>
    <row r="86" spans="1:8" s="131" customFormat="1" ht="43.5">
      <c r="A86" s="132"/>
      <c r="B86" s="132">
        <v>87</v>
      </c>
      <c r="C86" s="138" t="s">
        <v>156</v>
      </c>
      <c r="D86" s="134" t="s">
        <v>151</v>
      </c>
      <c r="E86" s="139" t="s">
        <v>31</v>
      </c>
      <c r="F86" s="145"/>
      <c r="G86" s="136" t="s">
        <v>584</v>
      </c>
      <c r="H86" s="155"/>
    </row>
    <row r="87" spans="1:8" s="131" customFormat="1" ht="43.5">
      <c r="A87" s="132"/>
      <c r="B87" s="132">
        <v>88</v>
      </c>
      <c r="C87" s="138" t="s">
        <v>157</v>
      </c>
      <c r="D87" s="134" t="s">
        <v>151</v>
      </c>
      <c r="E87" s="139" t="s">
        <v>31</v>
      </c>
      <c r="F87" s="145"/>
      <c r="G87" s="136" t="s">
        <v>584</v>
      </c>
      <c r="H87" s="155"/>
    </row>
    <row r="88" spans="1:8" s="131" customFormat="1" ht="43.5">
      <c r="A88" s="132"/>
      <c r="B88" s="132">
        <v>89</v>
      </c>
      <c r="C88" s="138" t="s">
        <v>158</v>
      </c>
      <c r="D88" s="134" t="s">
        <v>99</v>
      </c>
      <c r="E88" s="139" t="s">
        <v>31</v>
      </c>
      <c r="F88" s="145"/>
      <c r="G88" s="136" t="s">
        <v>584</v>
      </c>
      <c r="H88" s="155"/>
    </row>
    <row r="89" spans="1:8" s="131" customFormat="1" ht="43.5">
      <c r="A89" s="132"/>
      <c r="B89" s="132">
        <v>90</v>
      </c>
      <c r="C89" s="138" t="s">
        <v>159</v>
      </c>
      <c r="D89" s="134" t="s">
        <v>99</v>
      </c>
      <c r="E89" s="139" t="s">
        <v>31</v>
      </c>
      <c r="F89" s="145"/>
      <c r="G89" s="136" t="s">
        <v>584</v>
      </c>
      <c r="H89" s="155"/>
    </row>
    <row r="90" spans="1:8" s="131" customFormat="1" ht="43.5">
      <c r="A90" s="132"/>
      <c r="B90" s="132">
        <v>91</v>
      </c>
      <c r="C90" s="138" t="s">
        <v>160</v>
      </c>
      <c r="D90" s="134" t="s">
        <v>99</v>
      </c>
      <c r="E90" s="139" t="s">
        <v>31</v>
      </c>
      <c r="F90" s="145"/>
      <c r="G90" s="136" t="s">
        <v>584</v>
      </c>
      <c r="H90" s="155"/>
    </row>
    <row r="91" spans="1:8" s="131" customFormat="1" ht="43.5">
      <c r="A91" s="132"/>
      <c r="B91" s="132">
        <v>92</v>
      </c>
      <c r="C91" s="138" t="s">
        <v>161</v>
      </c>
      <c r="D91" s="134" t="s">
        <v>99</v>
      </c>
      <c r="E91" s="139" t="s">
        <v>31</v>
      </c>
      <c r="F91" s="145"/>
      <c r="G91" s="136" t="s">
        <v>584</v>
      </c>
      <c r="H91" s="155"/>
    </row>
    <row r="92" spans="1:8" s="131" customFormat="1" ht="43.5">
      <c r="A92" s="132"/>
      <c r="B92" s="132">
        <v>93</v>
      </c>
      <c r="C92" s="138" t="s">
        <v>162</v>
      </c>
      <c r="D92" s="134" t="s">
        <v>99</v>
      </c>
      <c r="E92" s="139" t="s">
        <v>31</v>
      </c>
      <c r="F92" s="145"/>
      <c r="G92" s="136" t="s">
        <v>584</v>
      </c>
      <c r="H92" s="155"/>
    </row>
    <row r="93" spans="1:8" s="131" customFormat="1" ht="65.25">
      <c r="A93" s="132"/>
      <c r="B93" s="132">
        <v>94</v>
      </c>
      <c r="C93" s="138" t="s">
        <v>163</v>
      </c>
      <c r="D93" s="134" t="s">
        <v>124</v>
      </c>
      <c r="E93" s="139" t="s">
        <v>31</v>
      </c>
      <c r="F93" s="145"/>
      <c r="G93" s="136" t="s">
        <v>584</v>
      </c>
      <c r="H93" s="155"/>
    </row>
    <row r="94" spans="1:8" s="131" customFormat="1" ht="65.25">
      <c r="A94" s="132"/>
      <c r="B94" s="132">
        <v>95</v>
      </c>
      <c r="C94" s="138" t="s">
        <v>164</v>
      </c>
      <c r="D94" s="134" t="s">
        <v>124</v>
      </c>
      <c r="E94" s="139" t="s">
        <v>31</v>
      </c>
      <c r="F94" s="145"/>
      <c r="G94" s="136" t="s">
        <v>584</v>
      </c>
      <c r="H94" s="155"/>
    </row>
    <row r="95" spans="1:8" s="131" customFormat="1" ht="43.5">
      <c r="A95" s="132"/>
      <c r="B95" s="132">
        <v>96</v>
      </c>
      <c r="C95" s="138" t="s">
        <v>165</v>
      </c>
      <c r="D95" s="134" t="s">
        <v>99</v>
      </c>
      <c r="E95" s="139" t="s">
        <v>31</v>
      </c>
      <c r="F95" s="145"/>
      <c r="G95" s="136" t="s">
        <v>584</v>
      </c>
      <c r="H95" s="155"/>
    </row>
    <row r="96" spans="1:8" s="131" customFormat="1" ht="43.5">
      <c r="A96" s="132"/>
      <c r="B96" s="132">
        <v>97</v>
      </c>
      <c r="C96" s="138" t="s">
        <v>166</v>
      </c>
      <c r="D96" s="134" t="s">
        <v>99</v>
      </c>
      <c r="E96" s="139" t="s">
        <v>31</v>
      </c>
      <c r="F96" s="145"/>
      <c r="G96" s="136" t="s">
        <v>584</v>
      </c>
      <c r="H96" s="155"/>
    </row>
    <row r="97" spans="1:8" s="131" customFormat="1" ht="43.5">
      <c r="A97" s="132"/>
      <c r="B97" s="132">
        <v>98</v>
      </c>
      <c r="C97" s="138" t="s">
        <v>167</v>
      </c>
      <c r="D97" s="134" t="s">
        <v>151</v>
      </c>
      <c r="E97" s="139" t="s">
        <v>31</v>
      </c>
      <c r="F97" s="145"/>
      <c r="G97" s="143" t="s">
        <v>586</v>
      </c>
      <c r="H97" s="137"/>
    </row>
    <row r="98" spans="1:8" s="131" customFormat="1" ht="43.5">
      <c r="A98" s="132"/>
      <c r="B98" s="132">
        <v>99</v>
      </c>
      <c r="C98" s="138" t="s">
        <v>168</v>
      </c>
      <c r="D98" s="134" t="s">
        <v>151</v>
      </c>
      <c r="E98" s="139" t="s">
        <v>31</v>
      </c>
      <c r="F98" s="145"/>
      <c r="G98" s="143" t="s">
        <v>586</v>
      </c>
      <c r="H98" s="137"/>
    </row>
    <row r="99" spans="1:8" s="131" customFormat="1" ht="43.5">
      <c r="A99" s="132"/>
      <c r="B99" s="132">
        <v>100</v>
      </c>
      <c r="C99" s="138" t="s">
        <v>169</v>
      </c>
      <c r="D99" s="134" t="s">
        <v>151</v>
      </c>
      <c r="E99" s="139" t="s">
        <v>31</v>
      </c>
      <c r="F99" s="145"/>
      <c r="G99" s="143" t="s">
        <v>586</v>
      </c>
      <c r="H99" s="137"/>
    </row>
    <row r="100" spans="1:8" s="131" customFormat="1" ht="43.5">
      <c r="A100" s="132"/>
      <c r="B100" s="132">
        <v>101</v>
      </c>
      <c r="C100" s="138" t="s">
        <v>170</v>
      </c>
      <c r="D100" s="134" t="s">
        <v>151</v>
      </c>
      <c r="E100" s="139" t="s">
        <v>31</v>
      </c>
      <c r="F100" s="145"/>
      <c r="G100" s="143" t="s">
        <v>586</v>
      </c>
      <c r="H100" s="137"/>
    </row>
    <row r="101" spans="1:8" s="131" customFormat="1" ht="43.5">
      <c r="A101" s="132"/>
      <c r="B101" s="132">
        <v>102</v>
      </c>
      <c r="C101" s="138" t="s">
        <v>171</v>
      </c>
      <c r="D101" s="134" t="s">
        <v>151</v>
      </c>
      <c r="E101" s="139" t="s">
        <v>31</v>
      </c>
      <c r="F101" s="145"/>
      <c r="G101" s="143" t="s">
        <v>586</v>
      </c>
      <c r="H101" s="137"/>
    </row>
    <row r="102" spans="1:8" s="131" customFormat="1" ht="43.5">
      <c r="A102" s="132"/>
      <c r="B102" s="132">
        <v>103</v>
      </c>
      <c r="C102" s="138" t="s">
        <v>172</v>
      </c>
      <c r="D102" s="134" t="s">
        <v>151</v>
      </c>
      <c r="E102" s="139" t="s">
        <v>31</v>
      </c>
      <c r="F102" s="145"/>
      <c r="G102" s="143" t="s">
        <v>586</v>
      </c>
      <c r="H102" s="137"/>
    </row>
    <row r="103" spans="1:8" s="131" customFormat="1" ht="43.5">
      <c r="A103" s="132"/>
      <c r="B103" s="132">
        <v>104</v>
      </c>
      <c r="C103" s="138" t="s">
        <v>173</v>
      </c>
      <c r="D103" s="134" t="s">
        <v>151</v>
      </c>
      <c r="E103" s="139" t="s">
        <v>31</v>
      </c>
      <c r="F103" s="145"/>
      <c r="G103" s="143" t="s">
        <v>586</v>
      </c>
      <c r="H103" s="137"/>
    </row>
    <row r="104" spans="1:8" s="131" customFormat="1" ht="43.5">
      <c r="A104" s="132"/>
      <c r="B104" s="132">
        <v>105</v>
      </c>
      <c r="C104" s="138" t="s">
        <v>174</v>
      </c>
      <c r="D104" s="134" t="s">
        <v>151</v>
      </c>
      <c r="E104" s="139" t="s">
        <v>31</v>
      </c>
      <c r="F104" s="145"/>
      <c r="G104" s="143" t="s">
        <v>586</v>
      </c>
      <c r="H104" s="137"/>
    </row>
    <row r="105" spans="1:8" s="131" customFormat="1" ht="43.5">
      <c r="A105" s="132"/>
      <c r="B105" s="132">
        <v>106</v>
      </c>
      <c r="C105" s="138" t="s">
        <v>175</v>
      </c>
      <c r="D105" s="134" t="s">
        <v>151</v>
      </c>
      <c r="E105" s="139" t="s">
        <v>31</v>
      </c>
      <c r="F105" s="145"/>
      <c r="G105" s="143" t="s">
        <v>586</v>
      </c>
      <c r="H105" s="137"/>
    </row>
    <row r="106" spans="1:8" s="131" customFormat="1" ht="48.75" customHeight="1">
      <c r="A106" s="157">
        <v>12025</v>
      </c>
      <c r="B106" s="132">
        <v>107</v>
      </c>
      <c r="C106" s="142" t="s">
        <v>176</v>
      </c>
      <c r="D106" s="134" t="s">
        <v>28</v>
      </c>
      <c r="E106" s="135" t="s">
        <v>8</v>
      </c>
      <c r="F106" s="134"/>
      <c r="G106" s="136" t="s">
        <v>587</v>
      </c>
      <c r="H106" s="137"/>
    </row>
    <row r="107" spans="1:8" ht="87">
      <c r="A107" s="132">
        <v>11005</v>
      </c>
      <c r="B107" s="132">
        <v>108</v>
      </c>
      <c r="C107" s="142" t="s">
        <v>588</v>
      </c>
      <c r="D107" s="134" t="s">
        <v>28</v>
      </c>
      <c r="E107" s="139" t="s">
        <v>513</v>
      </c>
      <c r="F107" s="134" t="s">
        <v>532</v>
      </c>
      <c r="G107" s="147" t="s">
        <v>589</v>
      </c>
      <c r="H107" s="137"/>
    </row>
    <row r="108" spans="1:8" ht="43.5">
      <c r="A108" s="144"/>
      <c r="B108" s="144" t="s">
        <v>180</v>
      </c>
      <c r="C108" s="142" t="s">
        <v>590</v>
      </c>
      <c r="D108" s="134" t="s">
        <v>28</v>
      </c>
      <c r="E108" s="158" t="s">
        <v>10</v>
      </c>
      <c r="F108" s="134" t="s">
        <v>532</v>
      </c>
      <c r="G108" s="147" t="s">
        <v>591</v>
      </c>
      <c r="H108" s="137"/>
    </row>
    <row r="109" spans="1:8" ht="43.5">
      <c r="A109" s="144"/>
      <c r="B109" s="144" t="s">
        <v>182</v>
      </c>
      <c r="C109" s="142" t="s">
        <v>592</v>
      </c>
      <c r="D109" s="134" t="s">
        <v>28</v>
      </c>
      <c r="E109" s="158" t="s">
        <v>10</v>
      </c>
      <c r="F109" s="134" t="s">
        <v>532</v>
      </c>
      <c r="G109" s="147" t="s">
        <v>591</v>
      </c>
      <c r="H109" s="137"/>
    </row>
    <row r="110" spans="1:8" s="131" customFormat="1" ht="43.5">
      <c r="A110" s="132"/>
      <c r="B110" s="132">
        <v>109</v>
      </c>
      <c r="C110" s="138" t="s">
        <v>184</v>
      </c>
      <c r="D110" s="134" t="s">
        <v>28</v>
      </c>
      <c r="E110" s="139" t="s">
        <v>31</v>
      </c>
      <c r="F110" s="145"/>
      <c r="G110" s="143" t="s">
        <v>593</v>
      </c>
      <c r="H110" s="137"/>
    </row>
    <row r="111" spans="1:8" s="131" customFormat="1" ht="43.5">
      <c r="A111" s="132">
        <v>16002</v>
      </c>
      <c r="B111" s="132">
        <v>110</v>
      </c>
      <c r="C111" s="138" t="s">
        <v>185</v>
      </c>
      <c r="D111" s="134" t="s">
        <v>28</v>
      </c>
      <c r="E111" s="139" t="s">
        <v>513</v>
      </c>
      <c r="F111" s="134" t="s">
        <v>544</v>
      </c>
      <c r="G111" s="143" t="s">
        <v>594</v>
      </c>
      <c r="H111" s="137"/>
    </row>
    <row r="112" spans="1:8" s="131" customFormat="1" ht="65.25">
      <c r="A112" s="132"/>
      <c r="B112" s="132">
        <v>111</v>
      </c>
      <c r="C112" s="138" t="s">
        <v>186</v>
      </c>
      <c r="D112" s="134" t="s">
        <v>28</v>
      </c>
      <c r="E112" s="139" t="s">
        <v>10</v>
      </c>
      <c r="F112" s="134"/>
      <c r="G112" s="147" t="s">
        <v>595</v>
      </c>
      <c r="H112" s="137"/>
    </row>
    <row r="113" spans="1:8" s="131" customFormat="1" ht="65.25">
      <c r="A113" s="132"/>
      <c r="B113" s="132">
        <v>112</v>
      </c>
      <c r="C113" s="138" t="s">
        <v>188</v>
      </c>
      <c r="D113" s="134" t="s">
        <v>28</v>
      </c>
      <c r="E113" s="139" t="s">
        <v>10</v>
      </c>
      <c r="F113" s="134"/>
      <c r="G113" s="147" t="s">
        <v>595</v>
      </c>
      <c r="H113" s="137"/>
    </row>
    <row r="114" spans="1:8" s="131" customFormat="1" ht="43.5">
      <c r="A114" s="132"/>
      <c r="B114" s="132">
        <v>113</v>
      </c>
      <c r="C114" s="138" t="s">
        <v>189</v>
      </c>
      <c r="D114" s="134" t="s">
        <v>99</v>
      </c>
      <c r="E114" s="139" t="s">
        <v>31</v>
      </c>
      <c r="F114" s="145"/>
      <c r="G114" s="143" t="s">
        <v>596</v>
      </c>
      <c r="H114" s="137"/>
    </row>
    <row r="115" spans="1:8" s="131" customFormat="1" ht="43.5">
      <c r="A115" s="132"/>
      <c r="B115" s="132">
        <v>114</v>
      </c>
      <c r="C115" s="138" t="s">
        <v>190</v>
      </c>
      <c r="D115" s="134" t="s">
        <v>99</v>
      </c>
      <c r="E115" s="139" t="s">
        <v>31</v>
      </c>
      <c r="F115" s="145"/>
      <c r="G115" s="143" t="s">
        <v>596</v>
      </c>
      <c r="H115" s="137"/>
    </row>
    <row r="116" spans="1:8" s="131" customFormat="1" ht="43.5">
      <c r="A116" s="132"/>
      <c r="B116" s="132">
        <v>115</v>
      </c>
      <c r="C116" s="138" t="s">
        <v>191</v>
      </c>
      <c r="D116" s="134" t="s">
        <v>99</v>
      </c>
      <c r="E116" s="139" t="s">
        <v>31</v>
      </c>
      <c r="F116" s="145"/>
      <c r="G116" s="143" t="s">
        <v>596</v>
      </c>
      <c r="H116" s="137"/>
    </row>
    <row r="117" spans="1:8" s="131" customFormat="1" ht="43.5">
      <c r="A117" s="132"/>
      <c r="B117" s="132">
        <v>116</v>
      </c>
      <c r="C117" s="138" t="s">
        <v>192</v>
      </c>
      <c r="D117" s="134" t="s">
        <v>99</v>
      </c>
      <c r="E117" s="139" t="s">
        <v>31</v>
      </c>
      <c r="F117" s="145"/>
      <c r="G117" s="143" t="s">
        <v>596</v>
      </c>
      <c r="H117" s="137"/>
    </row>
    <row r="118" spans="1:8" s="131" customFormat="1" ht="43.5">
      <c r="A118" s="132"/>
      <c r="B118" s="132">
        <v>117</v>
      </c>
      <c r="C118" s="138" t="s">
        <v>193</v>
      </c>
      <c r="D118" s="134" t="s">
        <v>99</v>
      </c>
      <c r="E118" s="139" t="s">
        <v>31</v>
      </c>
      <c r="F118" s="145"/>
      <c r="G118" s="143" t="s">
        <v>596</v>
      </c>
      <c r="H118" s="137"/>
    </row>
    <row r="119" spans="1:8" s="131" customFormat="1" ht="130.5">
      <c r="A119" s="132">
        <v>19005</v>
      </c>
      <c r="B119" s="132">
        <v>118</v>
      </c>
      <c r="C119" s="142" t="s">
        <v>194</v>
      </c>
      <c r="D119" s="134" t="s">
        <v>99</v>
      </c>
      <c r="E119" s="134" t="s">
        <v>8</v>
      </c>
      <c r="F119" s="134" t="s">
        <v>514</v>
      </c>
      <c r="G119" s="136" t="s">
        <v>597</v>
      </c>
      <c r="H119" s="137"/>
    </row>
    <row r="120" spans="1:8" s="131" customFormat="1" ht="43.5">
      <c r="A120" s="132"/>
      <c r="B120" s="132">
        <v>119</v>
      </c>
      <c r="C120" s="138" t="s">
        <v>196</v>
      </c>
      <c r="D120" s="134" t="s">
        <v>197</v>
      </c>
      <c r="E120" s="139" t="s">
        <v>31</v>
      </c>
      <c r="F120" s="145"/>
      <c r="G120" s="143" t="s">
        <v>596</v>
      </c>
      <c r="H120" s="137"/>
    </row>
    <row r="121" spans="1:8" s="131" customFormat="1" ht="43.5">
      <c r="A121" s="132"/>
      <c r="B121" s="132">
        <v>120</v>
      </c>
      <c r="C121" s="138" t="s">
        <v>198</v>
      </c>
      <c r="D121" s="134" t="s">
        <v>99</v>
      </c>
      <c r="E121" s="139" t="s">
        <v>31</v>
      </c>
      <c r="F121" s="145"/>
      <c r="G121" s="143" t="s">
        <v>596</v>
      </c>
      <c r="H121" s="137"/>
    </row>
    <row r="122" spans="1:8" s="131" customFormat="1" ht="43.5">
      <c r="A122" s="132"/>
      <c r="B122" s="132">
        <v>121</v>
      </c>
      <c r="C122" s="138" t="s">
        <v>199</v>
      </c>
      <c r="D122" s="134" t="s">
        <v>99</v>
      </c>
      <c r="E122" s="134" t="s">
        <v>31</v>
      </c>
      <c r="F122" s="145"/>
      <c r="G122" s="143" t="s">
        <v>596</v>
      </c>
      <c r="H122" s="137"/>
    </row>
    <row r="123" spans="1:8" s="131" customFormat="1" ht="43.5">
      <c r="A123" s="132"/>
      <c r="B123" s="132">
        <v>122</v>
      </c>
      <c r="C123" s="138" t="s">
        <v>200</v>
      </c>
      <c r="D123" s="134" t="s">
        <v>99</v>
      </c>
      <c r="E123" s="139" t="s">
        <v>10</v>
      </c>
      <c r="F123" s="145"/>
      <c r="G123" s="143" t="s">
        <v>598</v>
      </c>
      <c r="H123" s="159"/>
    </row>
    <row r="124" spans="1:8" s="131" customFormat="1" ht="43.5">
      <c r="A124" s="132"/>
      <c r="B124" s="132">
        <v>123</v>
      </c>
      <c r="C124" s="138" t="s">
        <v>201</v>
      </c>
      <c r="D124" s="134" t="s">
        <v>99</v>
      </c>
      <c r="E124" s="139" t="s">
        <v>10</v>
      </c>
      <c r="F124" s="145"/>
      <c r="G124" s="143" t="s">
        <v>598</v>
      </c>
      <c r="H124" s="159"/>
    </row>
    <row r="125" spans="1:8" s="131" customFormat="1" ht="43.5">
      <c r="A125" s="132"/>
      <c r="B125" s="132">
        <v>124</v>
      </c>
      <c r="C125" s="138" t="s">
        <v>202</v>
      </c>
      <c r="D125" s="134" t="s">
        <v>99</v>
      </c>
      <c r="E125" s="139" t="s">
        <v>10</v>
      </c>
      <c r="F125" s="145"/>
      <c r="G125" s="143" t="s">
        <v>598</v>
      </c>
      <c r="H125" s="159"/>
    </row>
    <row r="126" spans="1:8" s="131" customFormat="1" ht="43.5">
      <c r="A126" s="132"/>
      <c r="B126" s="132">
        <v>125</v>
      </c>
      <c r="C126" s="138" t="s">
        <v>203</v>
      </c>
      <c r="D126" s="134" t="s">
        <v>99</v>
      </c>
      <c r="E126" s="139" t="s">
        <v>31</v>
      </c>
      <c r="F126" s="145"/>
      <c r="G126" s="143" t="s">
        <v>596</v>
      </c>
      <c r="H126" s="137"/>
    </row>
    <row r="127" spans="1:8" s="131" customFormat="1" ht="43.5">
      <c r="A127" s="132"/>
      <c r="B127" s="132">
        <v>126</v>
      </c>
      <c r="C127" s="138" t="s">
        <v>204</v>
      </c>
      <c r="D127" s="134" t="s">
        <v>99</v>
      </c>
      <c r="E127" s="139" t="s">
        <v>31</v>
      </c>
      <c r="F127" s="145"/>
      <c r="G127" s="143" t="s">
        <v>596</v>
      </c>
      <c r="H127" s="159"/>
    </row>
    <row r="128" spans="1:8" s="131" customFormat="1" ht="43.5">
      <c r="A128" s="132"/>
      <c r="B128" s="132">
        <v>127</v>
      </c>
      <c r="C128" s="138" t="s">
        <v>205</v>
      </c>
      <c r="D128" s="134" t="s">
        <v>99</v>
      </c>
      <c r="E128" s="139" t="s">
        <v>31</v>
      </c>
      <c r="F128" s="145"/>
      <c r="G128" s="143" t="s">
        <v>596</v>
      </c>
      <c r="H128" s="159"/>
    </row>
    <row r="129" spans="1:8" s="131" customFormat="1" ht="43.5">
      <c r="A129" s="132"/>
      <c r="B129" s="132">
        <v>128</v>
      </c>
      <c r="C129" s="138" t="s">
        <v>206</v>
      </c>
      <c r="D129" s="134" t="s">
        <v>99</v>
      </c>
      <c r="E129" s="139" t="s">
        <v>31</v>
      </c>
      <c r="F129" s="145"/>
      <c r="G129" s="143" t="s">
        <v>596</v>
      </c>
      <c r="H129" s="159"/>
    </row>
    <row r="130" spans="1:8" s="131" customFormat="1" ht="43.5">
      <c r="A130" s="132"/>
      <c r="B130" s="132">
        <v>129</v>
      </c>
      <c r="C130" s="138" t="s">
        <v>207</v>
      </c>
      <c r="D130" s="134" t="s">
        <v>99</v>
      </c>
      <c r="E130" s="139" t="s">
        <v>31</v>
      </c>
      <c r="F130" s="145"/>
      <c r="G130" s="143" t="s">
        <v>596</v>
      </c>
      <c r="H130" s="159"/>
    </row>
    <row r="131" spans="1:8" s="131" customFormat="1" ht="43.5">
      <c r="A131" s="132"/>
      <c r="B131" s="132">
        <v>130</v>
      </c>
      <c r="C131" s="138" t="s">
        <v>208</v>
      </c>
      <c r="D131" s="134" t="s">
        <v>99</v>
      </c>
      <c r="E131" s="139" t="s">
        <v>31</v>
      </c>
      <c r="F131" s="145"/>
      <c r="G131" s="143" t="s">
        <v>596</v>
      </c>
      <c r="H131" s="159"/>
    </row>
    <row r="132" spans="1:8" s="131" customFormat="1" ht="43.5">
      <c r="A132" s="132"/>
      <c r="B132" s="132">
        <v>131</v>
      </c>
      <c r="C132" s="138" t="s">
        <v>209</v>
      </c>
      <c r="D132" s="134" t="s">
        <v>99</v>
      </c>
      <c r="E132" s="139" t="s">
        <v>31</v>
      </c>
      <c r="F132" s="134"/>
      <c r="G132" s="143" t="s">
        <v>596</v>
      </c>
      <c r="H132" s="159"/>
    </row>
    <row r="133" spans="1:8" s="131" customFormat="1" ht="43.5">
      <c r="A133" s="132"/>
      <c r="B133" s="132">
        <v>132</v>
      </c>
      <c r="C133" s="138" t="s">
        <v>210</v>
      </c>
      <c r="D133" s="134" t="s">
        <v>99</v>
      </c>
      <c r="E133" s="139" t="s">
        <v>31</v>
      </c>
      <c r="F133" s="145"/>
      <c r="G133" s="143" t="s">
        <v>596</v>
      </c>
      <c r="H133" s="159"/>
    </row>
    <row r="134" spans="1:8" s="131" customFormat="1" ht="43.5">
      <c r="A134" s="132"/>
      <c r="B134" s="132">
        <v>133</v>
      </c>
      <c r="C134" s="138" t="s">
        <v>211</v>
      </c>
      <c r="D134" s="134" t="s">
        <v>99</v>
      </c>
      <c r="E134" s="139" t="s">
        <v>31</v>
      </c>
      <c r="F134" s="145"/>
      <c r="G134" s="143" t="s">
        <v>596</v>
      </c>
      <c r="H134" s="159"/>
    </row>
    <row r="135" spans="1:8" s="131" customFormat="1" ht="43.5">
      <c r="A135" s="132"/>
      <c r="B135" s="132">
        <v>134</v>
      </c>
      <c r="C135" s="138" t="s">
        <v>212</v>
      </c>
      <c r="D135" s="134" t="s">
        <v>99</v>
      </c>
      <c r="E135" s="139" t="s">
        <v>31</v>
      </c>
      <c r="F135" s="145"/>
      <c r="G135" s="143" t="s">
        <v>599</v>
      </c>
      <c r="H135" s="159"/>
    </row>
    <row r="136" spans="1:8" s="131" customFormat="1" ht="65.25">
      <c r="A136" s="132"/>
      <c r="B136" s="132">
        <v>135</v>
      </c>
      <c r="C136" s="138" t="s">
        <v>213</v>
      </c>
      <c r="D136" s="134" t="s">
        <v>214</v>
      </c>
      <c r="E136" s="139" t="s">
        <v>31</v>
      </c>
      <c r="F136" s="145"/>
      <c r="G136" s="143" t="s">
        <v>599</v>
      </c>
      <c r="H136" s="159"/>
    </row>
    <row r="137" spans="1:8" s="131" customFormat="1" ht="65.25">
      <c r="A137" s="132"/>
      <c r="B137" s="132">
        <v>136</v>
      </c>
      <c r="C137" s="138" t="s">
        <v>215</v>
      </c>
      <c r="D137" s="134" t="s">
        <v>214</v>
      </c>
      <c r="E137" s="139" t="s">
        <v>31</v>
      </c>
      <c r="F137" s="145"/>
      <c r="G137" s="143" t="s">
        <v>599</v>
      </c>
      <c r="H137" s="159"/>
    </row>
    <row r="138" spans="1:8" s="131" customFormat="1" ht="65.25">
      <c r="A138" s="132"/>
      <c r="B138" s="132">
        <v>137</v>
      </c>
      <c r="C138" s="138" t="s">
        <v>216</v>
      </c>
      <c r="D138" s="134" t="s">
        <v>214</v>
      </c>
      <c r="E138" s="139" t="s">
        <v>31</v>
      </c>
      <c r="F138" s="145"/>
      <c r="G138" s="143" t="s">
        <v>599</v>
      </c>
      <c r="H138" s="159"/>
    </row>
    <row r="139" spans="1:8" s="131" customFormat="1" ht="65.25">
      <c r="A139" s="132"/>
      <c r="B139" s="132">
        <v>138</v>
      </c>
      <c r="C139" s="138" t="s">
        <v>217</v>
      </c>
      <c r="D139" s="134" t="s">
        <v>214</v>
      </c>
      <c r="E139" s="139" t="s">
        <v>31</v>
      </c>
      <c r="F139" s="145"/>
      <c r="G139" s="143" t="s">
        <v>599</v>
      </c>
      <c r="H139" s="159"/>
    </row>
    <row r="140" spans="1:8" s="131" customFormat="1" ht="65.25">
      <c r="A140" s="132"/>
      <c r="B140" s="132">
        <v>139</v>
      </c>
      <c r="C140" s="138" t="s">
        <v>218</v>
      </c>
      <c r="D140" s="134" t="s">
        <v>214</v>
      </c>
      <c r="E140" s="139" t="s">
        <v>31</v>
      </c>
      <c r="F140" s="145"/>
      <c r="G140" s="143" t="s">
        <v>599</v>
      </c>
      <c r="H140" s="159"/>
    </row>
    <row r="141" spans="1:8" s="131" customFormat="1" ht="43.5">
      <c r="A141" s="132"/>
      <c r="B141" s="132">
        <v>140</v>
      </c>
      <c r="C141" s="138" t="s">
        <v>219</v>
      </c>
      <c r="D141" s="134" t="s">
        <v>220</v>
      </c>
      <c r="E141" s="139" t="s">
        <v>31</v>
      </c>
      <c r="F141" s="145"/>
      <c r="G141" s="143" t="s">
        <v>599</v>
      </c>
      <c r="H141" s="159"/>
    </row>
    <row r="142" spans="1:8" s="131" customFormat="1" ht="43.5">
      <c r="A142" s="132"/>
      <c r="B142" s="132">
        <v>141</v>
      </c>
      <c r="C142" s="138" t="s">
        <v>221</v>
      </c>
      <c r="D142" s="134" t="s">
        <v>220</v>
      </c>
      <c r="E142" s="139" t="s">
        <v>31</v>
      </c>
      <c r="F142" s="145"/>
      <c r="G142" s="143" t="s">
        <v>599</v>
      </c>
      <c r="H142" s="159"/>
    </row>
    <row r="143" spans="1:8" s="131" customFormat="1" ht="21.75">
      <c r="A143" s="132"/>
      <c r="B143" s="132">
        <v>142</v>
      </c>
      <c r="C143" s="138" t="s">
        <v>222</v>
      </c>
      <c r="D143" s="134" t="s">
        <v>223</v>
      </c>
      <c r="E143" s="139" t="s">
        <v>513</v>
      </c>
      <c r="F143" s="145"/>
      <c r="G143" s="143" t="s">
        <v>600</v>
      </c>
      <c r="H143" s="137"/>
    </row>
    <row r="144" spans="1:8" s="131" customFormat="1" ht="21.75">
      <c r="A144" s="132"/>
      <c r="B144" s="132">
        <v>143</v>
      </c>
      <c r="C144" s="138" t="s">
        <v>224</v>
      </c>
      <c r="D144" s="134" t="s">
        <v>223</v>
      </c>
      <c r="E144" s="139" t="s">
        <v>513</v>
      </c>
      <c r="F144" s="145"/>
      <c r="G144" s="143" t="s">
        <v>600</v>
      </c>
      <c r="H144" s="137"/>
    </row>
    <row r="145" spans="1:8" s="131" customFormat="1" ht="43.5">
      <c r="A145" s="132"/>
      <c r="B145" s="132">
        <v>144</v>
      </c>
      <c r="C145" s="138" t="s">
        <v>225</v>
      </c>
      <c r="D145" s="134" t="s">
        <v>226</v>
      </c>
      <c r="E145" s="139" t="s">
        <v>31</v>
      </c>
      <c r="F145" s="145"/>
      <c r="G145" s="143" t="s">
        <v>599</v>
      </c>
      <c r="H145" s="137"/>
    </row>
    <row r="146" spans="1:8" s="131" customFormat="1" ht="43.5">
      <c r="A146" s="132"/>
      <c r="B146" s="132">
        <v>145</v>
      </c>
      <c r="C146" s="138" t="s">
        <v>227</v>
      </c>
      <c r="D146" s="134" t="s">
        <v>226</v>
      </c>
      <c r="E146" s="139" t="s">
        <v>31</v>
      </c>
      <c r="F146" s="145"/>
      <c r="G146" s="143" t="s">
        <v>599</v>
      </c>
      <c r="H146" s="137"/>
    </row>
    <row r="147" spans="1:8" s="131" customFormat="1" ht="43.5">
      <c r="A147" s="132"/>
      <c r="B147" s="132">
        <v>146</v>
      </c>
      <c r="C147" s="138" t="s">
        <v>228</v>
      </c>
      <c r="D147" s="134" t="s">
        <v>226</v>
      </c>
      <c r="E147" s="139" t="s">
        <v>31</v>
      </c>
      <c r="F147" s="145"/>
      <c r="G147" s="143" t="s">
        <v>599</v>
      </c>
      <c r="H147" s="137"/>
    </row>
    <row r="148" spans="1:8" s="131" customFormat="1" ht="43.5">
      <c r="A148" s="132"/>
      <c r="B148" s="132">
        <v>147</v>
      </c>
      <c r="C148" s="138" t="s">
        <v>229</v>
      </c>
      <c r="D148" s="134" t="s">
        <v>226</v>
      </c>
      <c r="E148" s="139" t="s">
        <v>31</v>
      </c>
      <c r="F148" s="145"/>
      <c r="G148" s="143" t="s">
        <v>599</v>
      </c>
      <c r="H148" s="137"/>
    </row>
    <row r="149" spans="1:8" s="131" customFormat="1" ht="65.25">
      <c r="A149" s="132"/>
      <c r="B149" s="132">
        <v>148</v>
      </c>
      <c r="C149" s="138" t="s">
        <v>230</v>
      </c>
      <c r="D149" s="134" t="s">
        <v>231</v>
      </c>
      <c r="E149" s="134" t="s">
        <v>10</v>
      </c>
      <c r="F149" s="145"/>
      <c r="G149" s="143" t="s">
        <v>601</v>
      </c>
      <c r="H149" s="137"/>
    </row>
    <row r="150" spans="1:8" s="131" customFormat="1" ht="65.25">
      <c r="A150" s="132"/>
      <c r="B150" s="132">
        <v>149</v>
      </c>
      <c r="C150" s="138" t="s">
        <v>232</v>
      </c>
      <c r="D150" s="134" t="s">
        <v>87</v>
      </c>
      <c r="E150" s="134" t="s">
        <v>10</v>
      </c>
      <c r="F150" s="145"/>
      <c r="G150" s="143" t="s">
        <v>602</v>
      </c>
      <c r="H150" s="137"/>
    </row>
    <row r="151" spans="1:8" s="131" customFormat="1" ht="65.25">
      <c r="A151" s="132"/>
      <c r="B151" s="132">
        <v>150</v>
      </c>
      <c r="C151" s="138" t="s">
        <v>233</v>
      </c>
      <c r="D151" s="134" t="s">
        <v>87</v>
      </c>
      <c r="E151" s="160" t="s">
        <v>10</v>
      </c>
      <c r="F151" s="145"/>
      <c r="G151" s="143" t="s">
        <v>602</v>
      </c>
      <c r="H151" s="137"/>
    </row>
    <row r="152" spans="1:8" s="131" customFormat="1" ht="65.25">
      <c r="A152" s="132"/>
      <c r="B152" s="132">
        <v>151</v>
      </c>
      <c r="C152" s="138" t="s">
        <v>234</v>
      </c>
      <c r="D152" s="134" t="s">
        <v>87</v>
      </c>
      <c r="E152" s="160" t="s">
        <v>10</v>
      </c>
      <c r="F152" s="145"/>
      <c r="G152" s="143" t="s">
        <v>602</v>
      </c>
      <c r="H152" s="137"/>
    </row>
    <row r="153" spans="1:8" s="131" customFormat="1" ht="43.5" customHeight="1">
      <c r="A153" s="132"/>
      <c r="B153" s="132">
        <v>152</v>
      </c>
      <c r="C153" s="138" t="s">
        <v>235</v>
      </c>
      <c r="D153" s="134" t="s">
        <v>151</v>
      </c>
      <c r="E153" s="139" t="s">
        <v>31</v>
      </c>
      <c r="F153" s="145"/>
      <c r="G153" s="143" t="s">
        <v>603</v>
      </c>
      <c r="H153" s="137"/>
    </row>
    <row r="154" spans="1:8" s="131" customFormat="1" ht="43.5">
      <c r="A154" s="132"/>
      <c r="B154" s="132">
        <v>153</v>
      </c>
      <c r="C154" s="138" t="s">
        <v>236</v>
      </c>
      <c r="D154" s="134" t="s">
        <v>151</v>
      </c>
      <c r="E154" s="139" t="s">
        <v>31</v>
      </c>
      <c r="F154" s="145"/>
      <c r="G154" s="143" t="s">
        <v>603</v>
      </c>
      <c r="H154" s="137"/>
    </row>
    <row r="155" spans="1:8" s="131" customFormat="1" ht="43.5">
      <c r="A155" s="132"/>
      <c r="B155" s="132">
        <v>154</v>
      </c>
      <c r="C155" s="138" t="s">
        <v>237</v>
      </c>
      <c r="D155" s="134" t="s">
        <v>151</v>
      </c>
      <c r="E155" s="139" t="s">
        <v>31</v>
      </c>
      <c r="F155" s="145"/>
      <c r="G155" s="143" t="s">
        <v>603</v>
      </c>
      <c r="H155" s="137"/>
    </row>
    <row r="156" spans="1:8" s="131" customFormat="1" ht="43.5">
      <c r="A156" s="132"/>
      <c r="B156" s="132">
        <v>155</v>
      </c>
      <c r="C156" s="138" t="s">
        <v>238</v>
      </c>
      <c r="D156" s="134" t="s">
        <v>151</v>
      </c>
      <c r="E156" s="139" t="s">
        <v>31</v>
      </c>
      <c r="F156" s="145"/>
      <c r="G156" s="143" t="s">
        <v>603</v>
      </c>
      <c r="H156" s="137"/>
    </row>
    <row r="157" spans="1:8" s="131" customFormat="1" ht="43.5">
      <c r="A157" s="132"/>
      <c r="B157" s="132">
        <v>156</v>
      </c>
      <c r="C157" s="138" t="s">
        <v>239</v>
      </c>
      <c r="D157" s="134" t="s">
        <v>151</v>
      </c>
      <c r="E157" s="139" t="s">
        <v>31</v>
      </c>
      <c r="F157" s="145"/>
      <c r="G157" s="143" t="s">
        <v>603</v>
      </c>
      <c r="H157" s="137"/>
    </row>
    <row r="158" spans="1:8" s="131" customFormat="1" ht="43.5">
      <c r="A158" s="132"/>
      <c r="B158" s="132">
        <v>157</v>
      </c>
      <c r="C158" s="138" t="s">
        <v>240</v>
      </c>
      <c r="D158" s="134" t="s">
        <v>151</v>
      </c>
      <c r="E158" s="139" t="s">
        <v>31</v>
      </c>
      <c r="F158" s="145"/>
      <c r="G158" s="143" t="s">
        <v>603</v>
      </c>
      <c r="H158" s="137"/>
    </row>
    <row r="159" spans="1:8" s="131" customFormat="1" ht="43.5">
      <c r="A159" s="132"/>
      <c r="B159" s="132">
        <v>158</v>
      </c>
      <c r="C159" s="138" t="s">
        <v>241</v>
      </c>
      <c r="D159" s="134" t="s">
        <v>151</v>
      </c>
      <c r="E159" s="139" t="s">
        <v>31</v>
      </c>
      <c r="F159" s="145"/>
      <c r="G159" s="143" t="s">
        <v>603</v>
      </c>
      <c r="H159" s="137"/>
    </row>
    <row r="160" spans="1:8" s="131" customFormat="1" ht="43.5">
      <c r="A160" s="132"/>
      <c r="B160" s="132">
        <v>159</v>
      </c>
      <c r="C160" s="138" t="s">
        <v>242</v>
      </c>
      <c r="D160" s="134" t="s">
        <v>151</v>
      </c>
      <c r="E160" s="139" t="s">
        <v>31</v>
      </c>
      <c r="F160" s="145"/>
      <c r="G160" s="143" t="s">
        <v>603</v>
      </c>
      <c r="H160" s="137"/>
    </row>
    <row r="161" spans="1:8" s="131" customFormat="1" ht="43.5">
      <c r="A161" s="132"/>
      <c r="B161" s="132">
        <v>160</v>
      </c>
      <c r="C161" s="138" t="s">
        <v>243</v>
      </c>
      <c r="D161" s="134" t="s">
        <v>151</v>
      </c>
      <c r="E161" s="139" t="s">
        <v>31</v>
      </c>
      <c r="F161" s="145"/>
      <c r="G161" s="143" t="s">
        <v>603</v>
      </c>
      <c r="H161" s="137"/>
    </row>
    <row r="162" spans="1:8" s="131" customFormat="1" ht="43.5">
      <c r="A162" s="132"/>
      <c r="B162" s="132">
        <v>161</v>
      </c>
      <c r="C162" s="138" t="s">
        <v>244</v>
      </c>
      <c r="D162" s="134" t="s">
        <v>151</v>
      </c>
      <c r="E162" s="139" t="s">
        <v>31</v>
      </c>
      <c r="F162" s="145"/>
      <c r="G162" s="143" t="s">
        <v>603</v>
      </c>
      <c r="H162" s="137"/>
    </row>
    <row r="163" spans="1:8" s="131" customFormat="1" ht="43.5">
      <c r="A163" s="132"/>
      <c r="B163" s="132">
        <v>162</v>
      </c>
      <c r="C163" s="138" t="s">
        <v>245</v>
      </c>
      <c r="D163" s="134" t="s">
        <v>151</v>
      </c>
      <c r="E163" s="139" t="s">
        <v>31</v>
      </c>
      <c r="F163" s="145"/>
      <c r="G163" s="143" t="s">
        <v>603</v>
      </c>
      <c r="H163" s="137"/>
    </row>
    <row r="164" spans="1:8" s="131" customFormat="1" ht="43.5">
      <c r="A164" s="132"/>
      <c r="B164" s="132">
        <v>163</v>
      </c>
      <c r="C164" s="138" t="s">
        <v>246</v>
      </c>
      <c r="D164" s="134" t="s">
        <v>151</v>
      </c>
      <c r="E164" s="139" t="s">
        <v>31</v>
      </c>
      <c r="F164" s="145"/>
      <c r="G164" s="143" t="s">
        <v>603</v>
      </c>
      <c r="H164" s="137"/>
    </row>
    <row r="165" spans="1:8" s="131" customFormat="1" ht="43.5">
      <c r="A165" s="132"/>
      <c r="B165" s="132">
        <v>164</v>
      </c>
      <c r="C165" s="138" t="s">
        <v>247</v>
      </c>
      <c r="D165" s="134" t="s">
        <v>151</v>
      </c>
      <c r="E165" s="139" t="s">
        <v>31</v>
      </c>
      <c r="F165" s="145"/>
      <c r="G165" s="143" t="s">
        <v>603</v>
      </c>
      <c r="H165" s="137"/>
    </row>
    <row r="166" spans="1:8" s="131" customFormat="1" ht="43.5">
      <c r="A166" s="132"/>
      <c r="B166" s="132">
        <v>165</v>
      </c>
      <c r="C166" s="138" t="s">
        <v>248</v>
      </c>
      <c r="D166" s="134" t="s">
        <v>151</v>
      </c>
      <c r="E166" s="139" t="s">
        <v>31</v>
      </c>
      <c r="F166" s="145"/>
      <c r="G166" s="143" t="s">
        <v>603</v>
      </c>
      <c r="H166" s="137"/>
    </row>
    <row r="167" spans="1:8" s="131" customFormat="1" ht="43.5">
      <c r="A167" s="132"/>
      <c r="B167" s="132">
        <v>166</v>
      </c>
      <c r="C167" s="138" t="s">
        <v>249</v>
      </c>
      <c r="D167" s="134" t="s">
        <v>28</v>
      </c>
      <c r="E167" s="161" t="s">
        <v>513</v>
      </c>
      <c r="F167" s="134" t="s">
        <v>604</v>
      </c>
      <c r="G167" s="147" t="s">
        <v>605</v>
      </c>
      <c r="H167" s="137"/>
    </row>
    <row r="168" spans="1:8" s="131" customFormat="1" ht="108.75">
      <c r="A168" s="132">
        <v>15004</v>
      </c>
      <c r="B168" s="132">
        <v>167</v>
      </c>
      <c r="C168" s="142" t="s">
        <v>250</v>
      </c>
      <c r="D168" s="134" t="s">
        <v>28</v>
      </c>
      <c r="E168" s="139" t="s">
        <v>513</v>
      </c>
      <c r="F168" s="134" t="s">
        <v>604</v>
      </c>
      <c r="G168" s="143" t="s">
        <v>606</v>
      </c>
      <c r="H168" s="137"/>
    </row>
    <row r="169" spans="1:8" s="131" customFormat="1" ht="282.75">
      <c r="A169" s="132">
        <v>15003</v>
      </c>
      <c r="B169" s="132">
        <v>168</v>
      </c>
      <c r="C169" s="142" t="s">
        <v>251</v>
      </c>
      <c r="D169" s="134" t="s">
        <v>28</v>
      </c>
      <c r="E169" s="139" t="s">
        <v>513</v>
      </c>
      <c r="F169" s="134" t="s">
        <v>604</v>
      </c>
      <c r="G169" s="143" t="s">
        <v>607</v>
      </c>
      <c r="H169" s="137"/>
    </row>
    <row r="170" spans="1:8" s="131" customFormat="1" ht="130.5">
      <c r="A170" s="132">
        <v>15005</v>
      </c>
      <c r="B170" s="132">
        <v>169</v>
      </c>
      <c r="C170" s="142" t="s">
        <v>252</v>
      </c>
      <c r="D170" s="134" t="s">
        <v>28</v>
      </c>
      <c r="E170" s="139" t="s">
        <v>8</v>
      </c>
      <c r="F170" s="134"/>
      <c r="G170" s="147" t="s">
        <v>608</v>
      </c>
      <c r="H170" s="137"/>
    </row>
    <row r="171" spans="1:8" s="131" customFormat="1" ht="65.25">
      <c r="A171" s="132">
        <v>16001</v>
      </c>
      <c r="B171" s="132">
        <v>170</v>
      </c>
      <c r="C171" s="142" t="s">
        <v>253</v>
      </c>
      <c r="D171" s="134" t="s">
        <v>28</v>
      </c>
      <c r="E171" s="139" t="s">
        <v>513</v>
      </c>
      <c r="F171" s="134" t="s">
        <v>544</v>
      </c>
      <c r="G171" s="143" t="s">
        <v>609</v>
      </c>
      <c r="H171" s="137"/>
    </row>
    <row r="172" spans="1:8" s="131" customFormat="1" ht="108.75">
      <c r="A172" s="132">
        <v>15002</v>
      </c>
      <c r="B172" s="132">
        <v>171</v>
      </c>
      <c r="C172" s="142" t="s">
        <v>254</v>
      </c>
      <c r="D172" s="134" t="s">
        <v>28</v>
      </c>
      <c r="E172" s="139" t="s">
        <v>513</v>
      </c>
      <c r="F172" s="134" t="s">
        <v>604</v>
      </c>
      <c r="G172" s="143" t="s">
        <v>610</v>
      </c>
      <c r="H172" s="137"/>
    </row>
    <row r="173" spans="1:8" s="131" customFormat="1" ht="174">
      <c r="A173" s="132">
        <v>15009</v>
      </c>
      <c r="B173" s="132">
        <v>172</v>
      </c>
      <c r="C173" s="142" t="s">
        <v>255</v>
      </c>
      <c r="D173" s="134" t="s">
        <v>28</v>
      </c>
      <c r="E173" s="139" t="s">
        <v>513</v>
      </c>
      <c r="F173" s="134" t="s">
        <v>604</v>
      </c>
      <c r="G173" s="147" t="s">
        <v>611</v>
      </c>
      <c r="H173" s="137"/>
    </row>
    <row r="174" spans="1:8" s="131" customFormat="1" ht="137.25" customHeight="1">
      <c r="A174" s="132">
        <v>15008</v>
      </c>
      <c r="B174" s="132">
        <v>173</v>
      </c>
      <c r="C174" s="138" t="s">
        <v>256</v>
      </c>
      <c r="D174" s="134" t="s">
        <v>28</v>
      </c>
      <c r="E174" s="139" t="s">
        <v>513</v>
      </c>
      <c r="F174" s="134" t="s">
        <v>604</v>
      </c>
      <c r="G174" s="147" t="s">
        <v>612</v>
      </c>
      <c r="H174" s="137"/>
    </row>
    <row r="175" spans="1:8" s="131" customFormat="1" ht="108.75" customHeight="1">
      <c r="A175" s="132"/>
      <c r="B175" s="132">
        <v>174</v>
      </c>
      <c r="C175" s="138" t="s">
        <v>257</v>
      </c>
      <c r="D175" s="134" t="s">
        <v>28</v>
      </c>
      <c r="E175" s="139" t="s">
        <v>10</v>
      </c>
      <c r="F175" s="134" t="s">
        <v>604</v>
      </c>
      <c r="G175" s="143" t="s">
        <v>613</v>
      </c>
      <c r="H175" s="137"/>
    </row>
    <row r="176" spans="1:8" s="131" customFormat="1" ht="43.5">
      <c r="A176" s="132"/>
      <c r="B176" s="132">
        <v>175</v>
      </c>
      <c r="C176" s="138" t="s">
        <v>259</v>
      </c>
      <c r="D176" s="134" t="s">
        <v>28</v>
      </c>
      <c r="E176" s="139" t="s">
        <v>513</v>
      </c>
      <c r="F176" s="134"/>
      <c r="G176" s="143" t="s">
        <v>614</v>
      </c>
      <c r="H176" s="137"/>
    </row>
    <row r="177" spans="1:8" s="131" customFormat="1" ht="87">
      <c r="A177" s="132">
        <v>15007</v>
      </c>
      <c r="B177" s="132">
        <v>176</v>
      </c>
      <c r="C177" s="142" t="s">
        <v>615</v>
      </c>
      <c r="D177" s="134" t="s">
        <v>28</v>
      </c>
      <c r="E177" s="139" t="s">
        <v>513</v>
      </c>
      <c r="F177" s="134" t="s">
        <v>604</v>
      </c>
      <c r="G177" s="136" t="s">
        <v>616</v>
      </c>
      <c r="H177" s="137"/>
    </row>
    <row r="178" spans="1:8" s="131" customFormat="1" ht="21.75">
      <c r="A178" s="132"/>
      <c r="B178" s="132">
        <v>177</v>
      </c>
      <c r="C178" s="138" t="s">
        <v>261</v>
      </c>
      <c r="D178" s="134" t="s">
        <v>28</v>
      </c>
      <c r="E178" s="139" t="s">
        <v>513</v>
      </c>
      <c r="F178" s="134" t="s">
        <v>604</v>
      </c>
      <c r="G178" s="147" t="s">
        <v>617</v>
      </c>
      <c r="H178" s="137"/>
    </row>
    <row r="179" spans="1:8" s="131" customFormat="1" ht="43.5">
      <c r="A179" s="132"/>
      <c r="B179" s="132">
        <v>178</v>
      </c>
      <c r="C179" s="138" t="s">
        <v>262</v>
      </c>
      <c r="D179" s="134" t="s">
        <v>99</v>
      </c>
      <c r="E179" s="139" t="s">
        <v>31</v>
      </c>
      <c r="F179" s="145"/>
      <c r="G179" s="143" t="s">
        <v>618</v>
      </c>
      <c r="H179" s="137"/>
    </row>
    <row r="180" spans="1:8" s="131" customFormat="1" ht="65.25">
      <c r="A180" s="132"/>
      <c r="B180" s="132">
        <v>179</v>
      </c>
      <c r="C180" s="138" t="s">
        <v>263</v>
      </c>
      <c r="D180" s="134" t="s">
        <v>124</v>
      </c>
      <c r="E180" s="139" t="s">
        <v>31</v>
      </c>
      <c r="F180" s="145"/>
      <c r="G180" s="143" t="s">
        <v>618</v>
      </c>
      <c r="H180" s="137"/>
    </row>
    <row r="181" spans="1:8" s="131" customFormat="1" ht="43.5">
      <c r="A181" s="132"/>
      <c r="B181" s="132">
        <v>180</v>
      </c>
      <c r="C181" s="138" t="s">
        <v>264</v>
      </c>
      <c r="D181" s="134" t="s">
        <v>265</v>
      </c>
      <c r="E181" s="139" t="s">
        <v>31</v>
      </c>
      <c r="F181" s="145"/>
      <c r="G181" s="143" t="s">
        <v>618</v>
      </c>
      <c r="H181" s="159"/>
    </row>
    <row r="182" spans="1:8" s="131" customFormat="1" ht="43.5">
      <c r="A182" s="132"/>
      <c r="B182" s="132">
        <v>181</v>
      </c>
      <c r="C182" s="138" t="s">
        <v>266</v>
      </c>
      <c r="D182" s="134" t="s">
        <v>151</v>
      </c>
      <c r="E182" s="139" t="s">
        <v>31</v>
      </c>
      <c r="F182" s="145"/>
      <c r="G182" s="143" t="s">
        <v>619</v>
      </c>
      <c r="H182" s="137"/>
    </row>
    <row r="183" spans="1:8" s="131" customFormat="1" ht="43.5">
      <c r="A183" s="132"/>
      <c r="B183" s="132">
        <v>182</v>
      </c>
      <c r="C183" s="138" t="s">
        <v>267</v>
      </c>
      <c r="D183" s="134" t="s">
        <v>151</v>
      </c>
      <c r="E183" s="139" t="s">
        <v>31</v>
      </c>
      <c r="F183" s="145"/>
      <c r="G183" s="143" t="s">
        <v>619</v>
      </c>
      <c r="H183" s="137"/>
    </row>
    <row r="184" spans="1:8" s="131" customFormat="1" ht="43.5">
      <c r="A184" s="132"/>
      <c r="B184" s="132">
        <v>183</v>
      </c>
      <c r="C184" s="138" t="s">
        <v>268</v>
      </c>
      <c r="D184" s="134" t="s">
        <v>151</v>
      </c>
      <c r="E184" s="139" t="s">
        <v>31</v>
      </c>
      <c r="F184" s="145"/>
      <c r="G184" s="143" t="s">
        <v>619</v>
      </c>
      <c r="H184" s="137"/>
    </row>
    <row r="185" spans="1:8" s="131" customFormat="1" ht="43.5">
      <c r="A185" s="132"/>
      <c r="B185" s="132">
        <v>184</v>
      </c>
      <c r="C185" s="138" t="s">
        <v>269</v>
      </c>
      <c r="D185" s="134" t="s">
        <v>151</v>
      </c>
      <c r="E185" s="139" t="s">
        <v>31</v>
      </c>
      <c r="F185" s="145"/>
      <c r="G185" s="143" t="s">
        <v>619</v>
      </c>
      <c r="H185" s="137"/>
    </row>
    <row r="186" spans="1:8" s="131" customFormat="1" ht="43.5">
      <c r="A186" s="132"/>
      <c r="B186" s="132">
        <v>185</v>
      </c>
      <c r="C186" s="138" t="s">
        <v>270</v>
      </c>
      <c r="D186" s="134" t="s">
        <v>151</v>
      </c>
      <c r="E186" s="139" t="s">
        <v>31</v>
      </c>
      <c r="F186" s="145"/>
      <c r="G186" s="143" t="s">
        <v>619</v>
      </c>
      <c r="H186" s="137"/>
    </row>
    <row r="187" spans="1:8" s="131" customFormat="1" ht="43.5">
      <c r="A187" s="132"/>
      <c r="B187" s="132">
        <v>186</v>
      </c>
      <c r="C187" s="138" t="s">
        <v>271</v>
      </c>
      <c r="D187" s="134" t="s">
        <v>151</v>
      </c>
      <c r="E187" s="139" t="s">
        <v>31</v>
      </c>
      <c r="F187" s="145"/>
      <c r="G187" s="143" t="s">
        <v>619</v>
      </c>
      <c r="H187" s="137"/>
    </row>
    <row r="188" spans="1:8" s="131" customFormat="1" ht="43.5">
      <c r="A188" s="132"/>
      <c r="B188" s="132">
        <v>187</v>
      </c>
      <c r="C188" s="138" t="s">
        <v>272</v>
      </c>
      <c r="D188" s="134" t="s">
        <v>151</v>
      </c>
      <c r="E188" s="139" t="s">
        <v>31</v>
      </c>
      <c r="F188" s="145"/>
      <c r="G188" s="143" t="s">
        <v>619</v>
      </c>
      <c r="H188" s="137"/>
    </row>
    <row r="189" spans="1:8" s="131" customFormat="1" ht="43.5">
      <c r="A189" s="132"/>
      <c r="B189" s="132">
        <v>188</v>
      </c>
      <c r="C189" s="138" t="s">
        <v>273</v>
      </c>
      <c r="D189" s="134" t="s">
        <v>151</v>
      </c>
      <c r="E189" s="139" t="s">
        <v>31</v>
      </c>
      <c r="F189" s="145"/>
      <c r="G189" s="143" t="s">
        <v>619</v>
      </c>
      <c r="H189" s="137"/>
    </row>
    <row r="190" spans="1:8" s="131" customFormat="1" ht="43.5">
      <c r="A190" s="132">
        <v>19008</v>
      </c>
      <c r="B190" s="132">
        <v>189</v>
      </c>
      <c r="C190" s="142" t="s">
        <v>274</v>
      </c>
      <c r="D190" s="134" t="s">
        <v>28</v>
      </c>
      <c r="E190" s="135" t="s">
        <v>513</v>
      </c>
      <c r="F190" s="134" t="s">
        <v>514</v>
      </c>
      <c r="G190" s="143" t="s">
        <v>620</v>
      </c>
      <c r="H190" s="137"/>
    </row>
    <row r="191" spans="1:8" s="131" customFormat="1" ht="43.5">
      <c r="A191" s="132"/>
      <c r="B191" s="132">
        <v>190</v>
      </c>
      <c r="C191" s="138" t="s">
        <v>275</v>
      </c>
      <c r="D191" s="134" t="s">
        <v>28</v>
      </c>
      <c r="E191" s="139" t="s">
        <v>31</v>
      </c>
      <c r="F191" s="145"/>
      <c r="G191" s="143" t="s">
        <v>621</v>
      </c>
      <c r="H191" s="137"/>
    </row>
    <row r="192" spans="1:8" s="131" customFormat="1" ht="43.5">
      <c r="A192" s="132"/>
      <c r="B192" s="132">
        <v>191</v>
      </c>
      <c r="C192" s="138" t="s">
        <v>276</v>
      </c>
      <c r="D192" s="134" t="s">
        <v>277</v>
      </c>
      <c r="E192" s="139" t="s">
        <v>31</v>
      </c>
      <c r="F192" s="145"/>
      <c r="G192" s="143" t="s">
        <v>622</v>
      </c>
      <c r="H192" s="137"/>
    </row>
    <row r="193" spans="1:8" s="131" customFormat="1" ht="43.5">
      <c r="A193" s="144"/>
      <c r="B193" s="144" t="s">
        <v>623</v>
      </c>
      <c r="C193" s="138" t="s">
        <v>279</v>
      </c>
      <c r="D193" s="134" t="s">
        <v>277</v>
      </c>
      <c r="E193" s="139" t="s">
        <v>31</v>
      </c>
      <c r="F193" s="145"/>
      <c r="G193" s="143" t="s">
        <v>622</v>
      </c>
      <c r="H193" s="137"/>
    </row>
    <row r="194" spans="1:8" s="131" customFormat="1" ht="43.5">
      <c r="A194" s="144"/>
      <c r="B194" s="144" t="s">
        <v>624</v>
      </c>
      <c r="C194" s="138" t="s">
        <v>281</v>
      </c>
      <c r="D194" s="134" t="s">
        <v>277</v>
      </c>
      <c r="E194" s="139" t="s">
        <v>31</v>
      </c>
      <c r="F194" s="145"/>
      <c r="G194" s="143" t="s">
        <v>622</v>
      </c>
      <c r="H194" s="137"/>
    </row>
    <row r="195" spans="1:8" s="131" customFormat="1" ht="43.5">
      <c r="A195" s="144"/>
      <c r="B195" s="144" t="s">
        <v>625</v>
      </c>
      <c r="C195" s="138" t="s">
        <v>283</v>
      </c>
      <c r="D195" s="134" t="s">
        <v>277</v>
      </c>
      <c r="E195" s="139" t="s">
        <v>31</v>
      </c>
      <c r="F195" s="145"/>
      <c r="G195" s="143" t="s">
        <v>622</v>
      </c>
      <c r="H195" s="137"/>
    </row>
    <row r="196" spans="1:8" s="131" customFormat="1" ht="43.5">
      <c r="A196" s="144"/>
      <c r="B196" s="144" t="s">
        <v>626</v>
      </c>
      <c r="C196" s="138" t="s">
        <v>285</v>
      </c>
      <c r="D196" s="134" t="s">
        <v>277</v>
      </c>
      <c r="E196" s="139" t="s">
        <v>31</v>
      </c>
      <c r="F196" s="145"/>
      <c r="G196" s="143" t="s">
        <v>622</v>
      </c>
      <c r="H196" s="137"/>
    </row>
    <row r="197" spans="1:8" s="131" customFormat="1" ht="43.5">
      <c r="A197" s="144"/>
      <c r="B197" s="144" t="s">
        <v>627</v>
      </c>
      <c r="C197" s="138" t="s">
        <v>287</v>
      </c>
      <c r="D197" s="134" t="s">
        <v>277</v>
      </c>
      <c r="E197" s="139" t="s">
        <v>31</v>
      </c>
      <c r="F197" s="145"/>
      <c r="G197" s="143" t="s">
        <v>622</v>
      </c>
      <c r="H197" s="137"/>
    </row>
    <row r="198" spans="1:8" s="131" customFormat="1" ht="43.5">
      <c r="A198" s="144"/>
      <c r="B198" s="144" t="s">
        <v>628</v>
      </c>
      <c r="C198" s="138" t="s">
        <v>289</v>
      </c>
      <c r="D198" s="134" t="s">
        <v>277</v>
      </c>
      <c r="E198" s="139" t="s">
        <v>31</v>
      </c>
      <c r="F198" s="145"/>
      <c r="G198" s="143" t="s">
        <v>622</v>
      </c>
      <c r="H198" s="137"/>
    </row>
    <row r="199" spans="1:8" s="131" customFormat="1" ht="43.5">
      <c r="A199" s="144"/>
      <c r="B199" s="144" t="s">
        <v>629</v>
      </c>
      <c r="C199" s="138" t="s">
        <v>291</v>
      </c>
      <c r="D199" s="134" t="s">
        <v>277</v>
      </c>
      <c r="E199" s="139" t="s">
        <v>31</v>
      </c>
      <c r="F199" s="145"/>
      <c r="G199" s="143" t="s">
        <v>622</v>
      </c>
      <c r="H199" s="137"/>
    </row>
    <row r="200" spans="1:8" s="131" customFormat="1" ht="43.5">
      <c r="A200" s="144"/>
      <c r="B200" s="144" t="s">
        <v>630</v>
      </c>
      <c r="C200" s="138" t="s">
        <v>293</v>
      </c>
      <c r="D200" s="134" t="s">
        <v>277</v>
      </c>
      <c r="E200" s="139" t="s">
        <v>31</v>
      </c>
      <c r="F200" s="145"/>
      <c r="G200" s="143" t="s">
        <v>622</v>
      </c>
      <c r="H200" s="137"/>
    </row>
    <row r="201" spans="1:8" s="131" customFormat="1" ht="43.5">
      <c r="A201" s="132"/>
      <c r="B201" s="132">
        <v>192</v>
      </c>
      <c r="C201" s="138" t="s">
        <v>294</v>
      </c>
      <c r="D201" s="134" t="s">
        <v>277</v>
      </c>
      <c r="E201" s="139" t="s">
        <v>31</v>
      </c>
      <c r="F201" s="145"/>
      <c r="G201" s="143" t="s">
        <v>622</v>
      </c>
      <c r="H201" s="137"/>
    </row>
    <row r="202" spans="1:8" s="131" customFormat="1" ht="43.5">
      <c r="A202" s="144"/>
      <c r="B202" s="144" t="s">
        <v>631</v>
      </c>
      <c r="C202" s="138" t="s">
        <v>296</v>
      </c>
      <c r="D202" s="134" t="s">
        <v>277</v>
      </c>
      <c r="E202" s="139" t="s">
        <v>31</v>
      </c>
      <c r="F202" s="145"/>
      <c r="G202" s="136" t="s">
        <v>632</v>
      </c>
      <c r="H202" s="137"/>
    </row>
    <row r="203" spans="1:8" s="131" customFormat="1" ht="133.5">
      <c r="A203" s="132">
        <v>11011</v>
      </c>
      <c r="B203" s="132">
        <v>193</v>
      </c>
      <c r="C203" s="142" t="s">
        <v>633</v>
      </c>
      <c r="D203" s="134" t="s">
        <v>28</v>
      </c>
      <c r="E203" s="139" t="s">
        <v>513</v>
      </c>
      <c r="F203" s="134" t="s">
        <v>532</v>
      </c>
      <c r="G203" s="143" t="s">
        <v>634</v>
      </c>
      <c r="H203" s="137"/>
    </row>
    <row r="204" spans="1:8" s="131" customFormat="1" ht="65.25">
      <c r="A204" s="132">
        <v>16005</v>
      </c>
      <c r="B204" s="132">
        <v>194</v>
      </c>
      <c r="C204" s="142" t="s">
        <v>635</v>
      </c>
      <c r="D204" s="134" t="s">
        <v>28</v>
      </c>
      <c r="E204" s="139" t="s">
        <v>513</v>
      </c>
      <c r="F204" s="134" t="s">
        <v>544</v>
      </c>
      <c r="G204" s="143" t="s">
        <v>636</v>
      </c>
      <c r="H204" s="137"/>
    </row>
    <row r="205" spans="1:8" s="131" customFormat="1" ht="21.75">
      <c r="A205" s="132"/>
      <c r="B205" s="132">
        <v>195</v>
      </c>
      <c r="C205" s="138" t="s">
        <v>299</v>
      </c>
      <c r="D205" s="134" t="s">
        <v>28</v>
      </c>
      <c r="E205" s="139" t="s">
        <v>513</v>
      </c>
      <c r="F205" s="134"/>
      <c r="G205" s="143" t="s">
        <v>637</v>
      </c>
      <c r="H205" s="137"/>
    </row>
    <row r="206" spans="1:8" s="131" customFormat="1" ht="21.75">
      <c r="A206" s="132"/>
      <c r="B206" s="132">
        <v>196</v>
      </c>
      <c r="C206" s="138" t="s">
        <v>300</v>
      </c>
      <c r="D206" s="134" t="s">
        <v>28</v>
      </c>
      <c r="E206" s="139" t="s">
        <v>10</v>
      </c>
      <c r="F206" s="134"/>
      <c r="G206" s="136" t="s">
        <v>638</v>
      </c>
      <c r="H206" s="137"/>
    </row>
    <row r="207" spans="1:8" s="131" customFormat="1" ht="21.75">
      <c r="A207" s="132"/>
      <c r="B207" s="132">
        <v>197</v>
      </c>
      <c r="C207" s="138" t="s">
        <v>301</v>
      </c>
      <c r="D207" s="134" t="s">
        <v>28</v>
      </c>
      <c r="E207" s="139" t="s">
        <v>10</v>
      </c>
      <c r="F207" s="134"/>
      <c r="G207" s="136" t="s">
        <v>638</v>
      </c>
      <c r="H207" s="137"/>
    </row>
    <row r="208" spans="1:8" s="131" customFormat="1" ht="43.5">
      <c r="A208" s="132"/>
      <c r="B208" s="132">
        <v>198</v>
      </c>
      <c r="C208" s="138" t="s">
        <v>302</v>
      </c>
      <c r="D208" s="134" t="s">
        <v>28</v>
      </c>
      <c r="E208" s="139" t="s">
        <v>10</v>
      </c>
      <c r="F208" s="134"/>
      <c r="G208" s="136" t="s">
        <v>639</v>
      </c>
      <c r="H208" s="137"/>
    </row>
    <row r="209" spans="1:8" s="131" customFormat="1" ht="43.5">
      <c r="A209" s="132"/>
      <c r="B209" s="132">
        <v>199</v>
      </c>
      <c r="C209" s="138" t="s">
        <v>304</v>
      </c>
      <c r="D209" s="134" t="s">
        <v>28</v>
      </c>
      <c r="E209" s="139" t="s">
        <v>10</v>
      </c>
      <c r="F209" s="134"/>
      <c r="G209" s="136" t="s">
        <v>640</v>
      </c>
      <c r="H209" s="137"/>
    </row>
    <row r="210" spans="1:8" s="131" customFormat="1" ht="43.5">
      <c r="A210" s="132"/>
      <c r="B210" s="132">
        <v>200</v>
      </c>
      <c r="C210" s="138" t="s">
        <v>306</v>
      </c>
      <c r="D210" s="134" t="s">
        <v>28</v>
      </c>
      <c r="E210" s="139" t="s">
        <v>10</v>
      </c>
      <c r="F210" s="134"/>
      <c r="G210" s="136" t="s">
        <v>641</v>
      </c>
      <c r="H210" s="137"/>
    </row>
    <row r="211" spans="1:8" s="131" customFormat="1" ht="21.75">
      <c r="A211" s="132"/>
      <c r="B211" s="132">
        <v>201</v>
      </c>
      <c r="C211" s="138" t="s">
        <v>308</v>
      </c>
      <c r="D211" s="134" t="s">
        <v>28</v>
      </c>
      <c r="E211" s="139" t="s">
        <v>10</v>
      </c>
      <c r="F211" s="134"/>
      <c r="G211" s="136" t="s">
        <v>642</v>
      </c>
      <c r="H211" s="137"/>
    </row>
    <row r="212" spans="1:8" s="131" customFormat="1" ht="43.5">
      <c r="A212" s="132"/>
      <c r="B212" s="132">
        <v>202</v>
      </c>
      <c r="C212" s="138" t="s">
        <v>643</v>
      </c>
      <c r="D212" s="134" t="s">
        <v>311</v>
      </c>
      <c r="E212" s="139" t="s">
        <v>10</v>
      </c>
      <c r="F212" s="134"/>
      <c r="G212" s="136" t="s">
        <v>644</v>
      </c>
      <c r="H212" s="137"/>
    </row>
    <row r="213" spans="1:8" s="131" customFormat="1" ht="43.5">
      <c r="A213" s="132"/>
      <c r="B213" s="132">
        <v>203</v>
      </c>
      <c r="C213" s="138" t="s">
        <v>313</v>
      </c>
      <c r="D213" s="134" t="s">
        <v>311</v>
      </c>
      <c r="E213" s="139" t="s">
        <v>10</v>
      </c>
      <c r="F213" s="134"/>
      <c r="G213" s="136" t="s">
        <v>644</v>
      </c>
      <c r="H213" s="137"/>
    </row>
    <row r="214" spans="1:8" s="131" customFormat="1" ht="43.5">
      <c r="A214" s="132"/>
      <c r="B214" s="132">
        <v>204</v>
      </c>
      <c r="C214" s="138" t="s">
        <v>314</v>
      </c>
      <c r="D214" s="134" t="s">
        <v>28</v>
      </c>
      <c r="E214" s="135" t="s">
        <v>513</v>
      </c>
      <c r="F214" s="134"/>
      <c r="G214" s="143" t="s">
        <v>645</v>
      </c>
      <c r="H214" s="137"/>
    </row>
    <row r="215" spans="1:8" s="131" customFormat="1" ht="43.5">
      <c r="A215" s="132">
        <v>18003</v>
      </c>
      <c r="B215" s="132">
        <v>205</v>
      </c>
      <c r="C215" s="138" t="s">
        <v>315</v>
      </c>
      <c r="D215" s="134"/>
      <c r="E215" s="135" t="s">
        <v>513</v>
      </c>
      <c r="F215" s="134" t="s">
        <v>646</v>
      </c>
      <c r="G215" s="143" t="s">
        <v>645</v>
      </c>
      <c r="H215" s="137"/>
    </row>
    <row r="216" spans="1:8" s="131" customFormat="1" ht="43.5">
      <c r="A216" s="132">
        <v>18004</v>
      </c>
      <c r="B216" s="132">
        <v>206</v>
      </c>
      <c r="C216" s="138" t="s">
        <v>316</v>
      </c>
      <c r="D216" s="134"/>
      <c r="E216" s="135" t="s">
        <v>513</v>
      </c>
      <c r="F216" s="134" t="s">
        <v>646</v>
      </c>
      <c r="G216" s="143" t="s">
        <v>645</v>
      </c>
      <c r="H216" s="137"/>
    </row>
    <row r="217" spans="1:8" s="131" customFormat="1" ht="43.5">
      <c r="A217" s="132">
        <v>18005</v>
      </c>
      <c r="B217" s="132">
        <v>207</v>
      </c>
      <c r="C217" s="138" t="s">
        <v>317</v>
      </c>
      <c r="D217" s="134"/>
      <c r="E217" s="135" t="s">
        <v>513</v>
      </c>
      <c r="F217" s="134" t="s">
        <v>646</v>
      </c>
      <c r="G217" s="143" t="s">
        <v>645</v>
      </c>
      <c r="H217" s="137"/>
    </row>
    <row r="218" spans="1:8" s="131" customFormat="1" ht="157.5" customHeight="1">
      <c r="A218" s="132">
        <v>12013</v>
      </c>
      <c r="B218" s="132">
        <v>208</v>
      </c>
      <c r="C218" s="138" t="s">
        <v>318</v>
      </c>
      <c r="D218" s="134" t="s">
        <v>28</v>
      </c>
      <c r="E218" s="135" t="s">
        <v>8</v>
      </c>
      <c r="F218" s="134" t="s">
        <v>518</v>
      </c>
      <c r="G218" s="136" t="s">
        <v>647</v>
      </c>
      <c r="H218" s="137"/>
    </row>
    <row r="219" spans="1:8" s="131" customFormat="1" ht="43.5">
      <c r="A219" s="132"/>
      <c r="B219" s="132">
        <v>209</v>
      </c>
      <c r="C219" s="138" t="s">
        <v>319</v>
      </c>
      <c r="D219" s="134" t="s">
        <v>311</v>
      </c>
      <c r="E219" s="139" t="s">
        <v>10</v>
      </c>
      <c r="F219" s="134"/>
      <c r="G219" s="143" t="s">
        <v>645</v>
      </c>
      <c r="H219" s="137"/>
    </row>
    <row r="220" spans="1:8" s="131" customFormat="1" ht="113.25" customHeight="1">
      <c r="A220" s="132">
        <v>12012</v>
      </c>
      <c r="B220" s="132">
        <v>210</v>
      </c>
      <c r="C220" s="138" t="s">
        <v>320</v>
      </c>
      <c r="D220" s="134" t="s">
        <v>28</v>
      </c>
      <c r="E220" s="135" t="s">
        <v>8</v>
      </c>
      <c r="F220" s="134" t="s">
        <v>518</v>
      </c>
      <c r="G220" s="162" t="s">
        <v>648</v>
      </c>
      <c r="H220" s="137"/>
    </row>
    <row r="221" spans="1:8" s="167" customFormat="1" ht="21.75">
      <c r="A221" s="141"/>
      <c r="B221" s="141">
        <v>211</v>
      </c>
      <c r="C221" s="163" t="s">
        <v>321</v>
      </c>
      <c r="D221" s="164" t="s">
        <v>28</v>
      </c>
      <c r="E221" s="164" t="s">
        <v>8</v>
      </c>
      <c r="F221" s="164"/>
      <c r="G221" s="165" t="s">
        <v>649</v>
      </c>
      <c r="H221" s="166"/>
    </row>
    <row r="222" spans="1:8" s="131" customFormat="1" ht="21.75">
      <c r="A222" s="132"/>
      <c r="B222" s="132">
        <v>212</v>
      </c>
      <c r="C222" s="138" t="s">
        <v>322</v>
      </c>
      <c r="D222" s="134" t="s">
        <v>28</v>
      </c>
      <c r="E222" s="135" t="s">
        <v>10</v>
      </c>
      <c r="F222" s="145"/>
      <c r="G222" s="162" t="s">
        <v>650</v>
      </c>
      <c r="H222" s="137"/>
    </row>
    <row r="223" spans="1:8" s="167" customFormat="1" ht="65.25">
      <c r="A223" s="141"/>
      <c r="B223" s="141">
        <v>213</v>
      </c>
      <c r="C223" s="163" t="s">
        <v>324</v>
      </c>
      <c r="D223" s="164" t="s">
        <v>28</v>
      </c>
      <c r="E223" s="164" t="s">
        <v>8</v>
      </c>
      <c r="F223" s="164" t="s">
        <v>518</v>
      </c>
      <c r="G223" s="168" t="s">
        <v>651</v>
      </c>
      <c r="H223" s="166"/>
    </row>
    <row r="224" spans="1:8" s="151" customFormat="1" ht="65.25">
      <c r="A224" s="132">
        <v>11002</v>
      </c>
      <c r="B224" s="148" t="s">
        <v>652</v>
      </c>
      <c r="C224" s="142" t="s">
        <v>653</v>
      </c>
      <c r="D224" s="134" t="s">
        <v>28</v>
      </c>
      <c r="E224" s="149" t="s">
        <v>654</v>
      </c>
      <c r="F224" s="134" t="s">
        <v>532</v>
      </c>
      <c r="G224" s="136" t="s">
        <v>655</v>
      </c>
      <c r="H224" s="140"/>
    </row>
    <row r="225" spans="1:8" ht="108.75">
      <c r="A225" s="132">
        <v>11008</v>
      </c>
      <c r="B225" s="148" t="s">
        <v>652</v>
      </c>
      <c r="C225" s="142" t="s">
        <v>656</v>
      </c>
      <c r="D225" s="134" t="s">
        <v>28</v>
      </c>
      <c r="E225" s="139" t="s">
        <v>654</v>
      </c>
      <c r="F225" s="134" t="s">
        <v>532</v>
      </c>
      <c r="G225" s="136" t="s">
        <v>657</v>
      </c>
      <c r="H225" s="137"/>
    </row>
    <row r="226" spans="1:8" ht="130.5">
      <c r="A226" s="132">
        <v>11009</v>
      </c>
      <c r="B226" s="148" t="s">
        <v>652</v>
      </c>
      <c r="C226" s="142" t="s">
        <v>449</v>
      </c>
      <c r="D226" s="134" t="s">
        <v>28</v>
      </c>
      <c r="E226" s="139" t="s">
        <v>654</v>
      </c>
      <c r="F226" s="134" t="s">
        <v>532</v>
      </c>
      <c r="G226" s="136" t="s">
        <v>658</v>
      </c>
      <c r="H226" s="137"/>
    </row>
    <row r="227" spans="1:8" ht="65.25">
      <c r="A227" s="132">
        <v>11010</v>
      </c>
      <c r="B227" s="148" t="s">
        <v>652</v>
      </c>
      <c r="C227" s="142" t="s">
        <v>659</v>
      </c>
      <c r="D227" s="134" t="s">
        <v>28</v>
      </c>
      <c r="E227" s="139" t="s">
        <v>654</v>
      </c>
      <c r="F227" s="134" t="s">
        <v>532</v>
      </c>
      <c r="G227" s="136" t="s">
        <v>660</v>
      </c>
      <c r="H227" s="137"/>
    </row>
    <row r="228" spans="1:8" s="131" customFormat="1" ht="130.5">
      <c r="A228" s="132">
        <v>12001</v>
      </c>
      <c r="B228" s="148" t="s">
        <v>652</v>
      </c>
      <c r="C228" s="142" t="s">
        <v>404</v>
      </c>
      <c r="D228" s="134" t="s">
        <v>28</v>
      </c>
      <c r="E228" s="139" t="s">
        <v>654</v>
      </c>
      <c r="F228" s="134" t="s">
        <v>518</v>
      </c>
      <c r="G228" s="136" t="s">
        <v>661</v>
      </c>
      <c r="H228" s="137"/>
    </row>
    <row r="229" spans="1:8" s="131" customFormat="1" ht="87">
      <c r="A229" s="132">
        <v>12005</v>
      </c>
      <c r="B229" s="148" t="s">
        <v>652</v>
      </c>
      <c r="C229" s="142" t="s">
        <v>662</v>
      </c>
      <c r="D229" s="134" t="s">
        <v>28</v>
      </c>
      <c r="E229" s="139" t="s">
        <v>654</v>
      </c>
      <c r="F229" s="134" t="s">
        <v>518</v>
      </c>
      <c r="G229" s="136" t="s">
        <v>663</v>
      </c>
      <c r="H229" s="137"/>
    </row>
    <row r="230" spans="1:8" s="131" customFormat="1" ht="108.75">
      <c r="A230" s="132">
        <v>13011</v>
      </c>
      <c r="B230" s="148" t="s">
        <v>652</v>
      </c>
      <c r="C230" s="142" t="s">
        <v>468</v>
      </c>
      <c r="D230" s="134" t="s">
        <v>28</v>
      </c>
      <c r="E230" s="139" t="s">
        <v>654</v>
      </c>
      <c r="F230" s="134" t="s">
        <v>664</v>
      </c>
      <c r="G230" s="136" t="s">
        <v>665</v>
      </c>
      <c r="H230" s="137"/>
    </row>
    <row r="231" spans="1:8" s="131" customFormat="1" ht="217.5">
      <c r="A231" s="132">
        <v>12018</v>
      </c>
      <c r="B231" s="148" t="s">
        <v>652</v>
      </c>
      <c r="C231" s="142" t="s">
        <v>335</v>
      </c>
      <c r="D231" s="169" t="s">
        <v>28</v>
      </c>
      <c r="E231" s="139" t="s">
        <v>654</v>
      </c>
      <c r="F231" s="134" t="s">
        <v>518</v>
      </c>
      <c r="G231" s="170" t="s">
        <v>666</v>
      </c>
      <c r="H231" s="137"/>
    </row>
    <row r="232" spans="1:8" s="131" customFormat="1" ht="174">
      <c r="A232" s="132">
        <v>12024</v>
      </c>
      <c r="B232" s="148" t="s">
        <v>652</v>
      </c>
      <c r="C232" s="142" t="s">
        <v>337</v>
      </c>
      <c r="D232" s="134" t="s">
        <v>28</v>
      </c>
      <c r="E232" s="139" t="s">
        <v>654</v>
      </c>
      <c r="F232" s="134" t="s">
        <v>518</v>
      </c>
      <c r="G232" s="136" t="s">
        <v>667</v>
      </c>
      <c r="H232" s="137"/>
    </row>
    <row r="233" spans="1:8" s="131" customFormat="1" ht="152.25">
      <c r="A233" s="132">
        <v>12017</v>
      </c>
      <c r="B233" s="148" t="s">
        <v>652</v>
      </c>
      <c r="C233" s="142" t="s">
        <v>458</v>
      </c>
      <c r="D233" s="134" t="s">
        <v>28</v>
      </c>
      <c r="E233" s="139" t="s">
        <v>654</v>
      </c>
      <c r="F233" s="134" t="s">
        <v>518</v>
      </c>
      <c r="G233" s="136" t="s">
        <v>668</v>
      </c>
      <c r="H233" s="137"/>
    </row>
    <row r="234" spans="1:8" s="131" customFormat="1" ht="43.5">
      <c r="A234" s="144"/>
      <c r="B234" s="148" t="s">
        <v>652</v>
      </c>
      <c r="C234" s="171" t="s">
        <v>338</v>
      </c>
      <c r="D234" s="134" t="s">
        <v>28</v>
      </c>
      <c r="E234" s="139" t="s">
        <v>654</v>
      </c>
      <c r="F234" s="134"/>
      <c r="G234" s="170" t="s">
        <v>669</v>
      </c>
      <c r="H234" s="137"/>
    </row>
    <row r="235" spans="1:8" s="131" customFormat="1" ht="43.5">
      <c r="A235" s="144"/>
      <c r="B235" s="148" t="s">
        <v>652</v>
      </c>
      <c r="C235" s="171" t="s">
        <v>403</v>
      </c>
      <c r="D235" s="134" t="s">
        <v>28</v>
      </c>
      <c r="E235" s="139" t="s">
        <v>654</v>
      </c>
      <c r="F235" s="134"/>
      <c r="G235" s="170" t="s">
        <v>670</v>
      </c>
      <c r="H235" s="137"/>
    </row>
    <row r="236" spans="1:8" s="131" customFormat="1" ht="174">
      <c r="A236" s="132">
        <v>13001</v>
      </c>
      <c r="B236" s="148" t="s">
        <v>652</v>
      </c>
      <c r="C236" s="142" t="s">
        <v>462</v>
      </c>
      <c r="D236" s="134" t="s">
        <v>28</v>
      </c>
      <c r="E236" s="139" t="s">
        <v>654</v>
      </c>
      <c r="F236" s="134" t="s">
        <v>546</v>
      </c>
      <c r="G236" s="136" t="s">
        <v>671</v>
      </c>
      <c r="H236" s="137"/>
    </row>
    <row r="237" spans="1:8" s="131" customFormat="1" ht="87">
      <c r="A237" s="132">
        <v>13002</v>
      </c>
      <c r="B237" s="148" t="s">
        <v>652</v>
      </c>
      <c r="C237" s="142" t="s">
        <v>341</v>
      </c>
      <c r="D237" s="134" t="s">
        <v>28</v>
      </c>
      <c r="E237" s="139" t="s">
        <v>654</v>
      </c>
      <c r="F237" s="134" t="s">
        <v>546</v>
      </c>
      <c r="G237" s="136" t="s">
        <v>672</v>
      </c>
      <c r="H237" s="137"/>
    </row>
    <row r="238" spans="1:8" s="131" customFormat="1" ht="21.75">
      <c r="A238" s="144"/>
      <c r="B238" s="148" t="s">
        <v>652</v>
      </c>
      <c r="C238" s="171" t="s">
        <v>342</v>
      </c>
      <c r="D238" s="134" t="s">
        <v>28</v>
      </c>
      <c r="E238" s="139" t="s">
        <v>654</v>
      </c>
      <c r="F238" s="134"/>
      <c r="G238" s="170" t="s">
        <v>416</v>
      </c>
      <c r="H238" s="137"/>
    </row>
    <row r="239" spans="1:8" s="131" customFormat="1" ht="87">
      <c r="A239" s="132">
        <v>13008</v>
      </c>
      <c r="B239" s="148" t="s">
        <v>652</v>
      </c>
      <c r="C239" s="142" t="s">
        <v>673</v>
      </c>
      <c r="D239" s="134" t="s">
        <v>28</v>
      </c>
      <c r="E239" s="139" t="s">
        <v>654</v>
      </c>
      <c r="F239" s="134" t="s">
        <v>546</v>
      </c>
      <c r="G239" s="136" t="s">
        <v>674</v>
      </c>
      <c r="H239" s="137"/>
    </row>
    <row r="240" spans="1:8" s="131" customFormat="1" ht="87">
      <c r="A240" s="132">
        <v>13009</v>
      </c>
      <c r="B240" s="148" t="s">
        <v>652</v>
      </c>
      <c r="C240" s="142" t="s">
        <v>675</v>
      </c>
      <c r="D240" s="134" t="s">
        <v>28</v>
      </c>
      <c r="E240" s="139" t="s">
        <v>654</v>
      </c>
      <c r="F240" s="134" t="s">
        <v>546</v>
      </c>
      <c r="G240" s="136" t="s">
        <v>676</v>
      </c>
      <c r="H240" s="137"/>
    </row>
    <row r="241" spans="1:9" s="131" customFormat="1" ht="21.75">
      <c r="A241" s="144"/>
      <c r="B241" s="148" t="s">
        <v>652</v>
      </c>
      <c r="C241" s="171" t="s">
        <v>344</v>
      </c>
      <c r="D241" s="134" t="s">
        <v>28</v>
      </c>
      <c r="E241" s="139" t="s">
        <v>654</v>
      </c>
      <c r="F241" s="134"/>
      <c r="G241" s="170" t="s">
        <v>416</v>
      </c>
      <c r="H241" s="137"/>
      <c r="I241" s="131" t="s">
        <v>677</v>
      </c>
    </row>
    <row r="242" spans="1:9" s="131" customFormat="1" ht="130.5">
      <c r="A242" s="132">
        <v>13007</v>
      </c>
      <c r="B242" s="148" t="s">
        <v>652</v>
      </c>
      <c r="C242" s="142" t="s">
        <v>405</v>
      </c>
      <c r="D242" s="134" t="s">
        <v>28</v>
      </c>
      <c r="E242" s="139" t="s">
        <v>654</v>
      </c>
      <c r="F242" s="134" t="s">
        <v>546</v>
      </c>
      <c r="G242" s="136" t="s">
        <v>678</v>
      </c>
      <c r="H242" s="137"/>
    </row>
    <row r="243" spans="1:9" s="131" customFormat="1" ht="87">
      <c r="A243" s="141">
        <v>12026</v>
      </c>
      <c r="B243" s="148" t="s">
        <v>652</v>
      </c>
      <c r="C243" s="142" t="s">
        <v>460</v>
      </c>
      <c r="D243" s="134" t="s">
        <v>28</v>
      </c>
      <c r="E243" s="139" t="s">
        <v>654</v>
      </c>
      <c r="F243" s="134" t="s">
        <v>518</v>
      </c>
      <c r="G243" s="136" t="s">
        <v>679</v>
      </c>
      <c r="H243" s="137"/>
    </row>
    <row r="244" spans="1:9" s="131" customFormat="1" ht="65.25">
      <c r="A244" s="132">
        <v>14003</v>
      </c>
      <c r="B244" s="148" t="s">
        <v>652</v>
      </c>
      <c r="C244" s="142" t="s">
        <v>473</v>
      </c>
      <c r="D244" s="154" t="s">
        <v>28</v>
      </c>
      <c r="E244" s="172" t="s">
        <v>654</v>
      </c>
      <c r="F244" s="134" t="s">
        <v>566</v>
      </c>
      <c r="G244" s="147" t="s">
        <v>680</v>
      </c>
      <c r="H244" s="173" t="s">
        <v>681</v>
      </c>
    </row>
    <row r="245" spans="1:9" s="131" customFormat="1" ht="130.5">
      <c r="A245" s="132">
        <v>14008</v>
      </c>
      <c r="B245" s="148" t="s">
        <v>652</v>
      </c>
      <c r="C245" s="142" t="s">
        <v>353</v>
      </c>
      <c r="D245" s="134" t="s">
        <v>28</v>
      </c>
      <c r="E245" s="139" t="s">
        <v>654</v>
      </c>
      <c r="F245" s="134" t="s">
        <v>566</v>
      </c>
      <c r="G245" s="136" t="s">
        <v>682</v>
      </c>
      <c r="H245" s="137"/>
    </row>
    <row r="246" spans="1:9" s="131" customFormat="1" ht="130.5">
      <c r="A246" s="132">
        <v>14012</v>
      </c>
      <c r="B246" s="148" t="s">
        <v>652</v>
      </c>
      <c r="C246" s="171" t="s">
        <v>683</v>
      </c>
      <c r="D246" s="134" t="s">
        <v>28</v>
      </c>
      <c r="E246" s="139" t="s">
        <v>654</v>
      </c>
      <c r="F246" s="134" t="s">
        <v>566</v>
      </c>
      <c r="G246" s="147" t="s">
        <v>684</v>
      </c>
      <c r="H246" s="137"/>
    </row>
    <row r="247" spans="1:9" s="131" customFormat="1" ht="108.75">
      <c r="A247" s="132">
        <v>14013</v>
      </c>
      <c r="B247" s="148" t="s">
        <v>652</v>
      </c>
      <c r="C247" s="142" t="s">
        <v>478</v>
      </c>
      <c r="D247" s="134" t="s">
        <v>28</v>
      </c>
      <c r="E247" s="139" t="s">
        <v>654</v>
      </c>
      <c r="F247" s="134" t="s">
        <v>566</v>
      </c>
      <c r="G247" s="147" t="s">
        <v>685</v>
      </c>
      <c r="H247" s="137"/>
    </row>
    <row r="248" spans="1:9" s="131" customFormat="1" ht="130.5">
      <c r="A248" s="144"/>
      <c r="B248" s="148" t="s">
        <v>652</v>
      </c>
      <c r="C248" s="171" t="s">
        <v>356</v>
      </c>
      <c r="D248" s="134" t="s">
        <v>28</v>
      </c>
      <c r="E248" s="139" t="s">
        <v>654</v>
      </c>
      <c r="F248" s="134" t="s">
        <v>578</v>
      </c>
      <c r="G248" s="147" t="s">
        <v>686</v>
      </c>
      <c r="H248" s="137"/>
    </row>
    <row r="249" spans="1:9" s="131" customFormat="1" ht="65.25">
      <c r="A249" s="132">
        <v>19010</v>
      </c>
      <c r="B249" s="148" t="s">
        <v>652</v>
      </c>
      <c r="C249" s="142" t="s">
        <v>361</v>
      </c>
      <c r="D249" s="134" t="s">
        <v>28</v>
      </c>
      <c r="E249" s="139" t="s">
        <v>654</v>
      </c>
      <c r="F249" s="134" t="s">
        <v>514</v>
      </c>
      <c r="G249" s="136" t="s">
        <v>687</v>
      </c>
      <c r="H249" s="137"/>
    </row>
    <row r="250" spans="1:9" s="131" customFormat="1" ht="326.25">
      <c r="A250" s="132">
        <v>15001</v>
      </c>
      <c r="B250" s="148" t="s">
        <v>652</v>
      </c>
      <c r="C250" s="142" t="s">
        <v>479</v>
      </c>
      <c r="D250" s="134" t="s">
        <v>28</v>
      </c>
      <c r="E250" s="139" t="s">
        <v>654</v>
      </c>
      <c r="F250" s="134" t="s">
        <v>604</v>
      </c>
      <c r="G250" s="147" t="s">
        <v>688</v>
      </c>
      <c r="H250" s="137"/>
    </row>
    <row r="251" spans="1:9" s="131" customFormat="1" ht="21.75">
      <c r="A251" s="144"/>
      <c r="B251" s="148" t="s">
        <v>652</v>
      </c>
      <c r="C251" s="171" t="s">
        <v>365</v>
      </c>
      <c r="D251" s="134" t="s">
        <v>28</v>
      </c>
      <c r="E251" s="139" t="s">
        <v>654</v>
      </c>
      <c r="F251" s="134" t="s">
        <v>604</v>
      </c>
      <c r="G251" s="136"/>
      <c r="H251" s="137"/>
    </row>
    <row r="252" spans="1:9" s="131" customFormat="1" ht="21.75">
      <c r="A252" s="144"/>
      <c r="B252" s="148" t="s">
        <v>652</v>
      </c>
      <c r="C252" s="171" t="s">
        <v>689</v>
      </c>
      <c r="D252" s="134" t="s">
        <v>28</v>
      </c>
      <c r="E252" s="139" t="s">
        <v>654</v>
      </c>
      <c r="F252" s="134" t="s">
        <v>604</v>
      </c>
      <c r="G252" s="174" t="s">
        <v>428</v>
      </c>
      <c r="H252" s="137"/>
    </row>
    <row r="253" spans="1:9" s="131" customFormat="1" ht="152.25">
      <c r="A253" s="132">
        <v>15010</v>
      </c>
      <c r="B253" s="148" t="s">
        <v>652</v>
      </c>
      <c r="C253" s="142" t="s">
        <v>370</v>
      </c>
      <c r="D253" s="134" t="s">
        <v>28</v>
      </c>
      <c r="E253" s="139" t="s">
        <v>654</v>
      </c>
      <c r="F253" s="134" t="s">
        <v>604</v>
      </c>
      <c r="G253" s="147" t="s">
        <v>690</v>
      </c>
      <c r="H253" s="137"/>
    </row>
    <row r="254" spans="1:9" s="151" customFormat="1" ht="152.25">
      <c r="A254" s="148">
        <v>15011</v>
      </c>
      <c r="B254" s="148" t="s">
        <v>652</v>
      </c>
      <c r="C254" s="138" t="s">
        <v>371</v>
      </c>
      <c r="D254" s="134" t="s">
        <v>28</v>
      </c>
      <c r="E254" s="149" t="s">
        <v>654</v>
      </c>
      <c r="F254" s="134" t="s">
        <v>604</v>
      </c>
      <c r="G254" s="175" t="s">
        <v>691</v>
      </c>
      <c r="H254" s="140"/>
    </row>
    <row r="255" spans="1:9" s="131" customFormat="1" ht="135" customHeight="1">
      <c r="A255" s="132">
        <v>15011</v>
      </c>
      <c r="B255" s="148" t="s">
        <v>652</v>
      </c>
      <c r="C255" s="142" t="s">
        <v>481</v>
      </c>
      <c r="D255" s="134" t="s">
        <v>28</v>
      </c>
      <c r="E255" s="139" t="s">
        <v>654</v>
      </c>
      <c r="F255" s="134" t="s">
        <v>604</v>
      </c>
      <c r="G255" s="136" t="s">
        <v>692</v>
      </c>
      <c r="H255" s="137"/>
    </row>
    <row r="256" spans="1:9" s="131" customFormat="1" ht="130.5">
      <c r="A256" s="132">
        <v>19001</v>
      </c>
      <c r="B256" s="148" t="s">
        <v>652</v>
      </c>
      <c r="C256" s="142" t="s">
        <v>379</v>
      </c>
      <c r="D256" s="134" t="s">
        <v>28</v>
      </c>
      <c r="E256" s="139" t="s">
        <v>654</v>
      </c>
      <c r="F256" s="134" t="s">
        <v>514</v>
      </c>
      <c r="G256" s="136" t="s">
        <v>693</v>
      </c>
      <c r="H256" s="137"/>
    </row>
    <row r="257" spans="1:8" s="131" customFormat="1" ht="152.25">
      <c r="A257" s="132">
        <v>19002</v>
      </c>
      <c r="B257" s="148" t="s">
        <v>652</v>
      </c>
      <c r="C257" s="142" t="s">
        <v>486</v>
      </c>
      <c r="D257" s="134" t="s">
        <v>28</v>
      </c>
      <c r="E257" s="139" t="s">
        <v>654</v>
      </c>
      <c r="F257" s="134" t="s">
        <v>514</v>
      </c>
      <c r="G257" s="136" t="s">
        <v>694</v>
      </c>
      <c r="H257" s="137"/>
    </row>
    <row r="258" spans="1:8" s="131" customFormat="1" ht="174">
      <c r="A258" s="132">
        <v>19003</v>
      </c>
      <c r="B258" s="148" t="s">
        <v>652</v>
      </c>
      <c r="C258" s="142" t="s">
        <v>487</v>
      </c>
      <c r="D258" s="134"/>
      <c r="E258" s="139" t="s">
        <v>654</v>
      </c>
      <c r="F258" s="134" t="s">
        <v>514</v>
      </c>
      <c r="G258" s="136" t="s">
        <v>695</v>
      </c>
      <c r="H258" s="137"/>
    </row>
    <row r="259" spans="1:8" s="131" customFormat="1" ht="195.75">
      <c r="A259" s="132">
        <v>19004</v>
      </c>
      <c r="B259" s="148" t="s">
        <v>652</v>
      </c>
      <c r="C259" s="142" t="s">
        <v>488</v>
      </c>
      <c r="D259" s="134" t="s">
        <v>28</v>
      </c>
      <c r="E259" s="139" t="s">
        <v>654</v>
      </c>
      <c r="F259" s="134" t="s">
        <v>514</v>
      </c>
      <c r="G259" s="136" t="s">
        <v>696</v>
      </c>
      <c r="H259" s="137"/>
    </row>
    <row r="260" spans="1:8" s="131" customFormat="1" ht="108.75">
      <c r="A260" s="132">
        <v>19006</v>
      </c>
      <c r="B260" s="148" t="s">
        <v>652</v>
      </c>
      <c r="C260" s="142" t="s">
        <v>489</v>
      </c>
      <c r="D260" s="134" t="s">
        <v>28</v>
      </c>
      <c r="E260" s="139" t="s">
        <v>654</v>
      </c>
      <c r="F260" s="134" t="s">
        <v>514</v>
      </c>
      <c r="G260" s="136" t="s">
        <v>697</v>
      </c>
      <c r="H260" s="137"/>
    </row>
    <row r="261" spans="1:8" s="151" customFormat="1" ht="21.75">
      <c r="A261" s="148">
        <v>14016</v>
      </c>
      <c r="B261" s="148" t="s">
        <v>652</v>
      </c>
      <c r="C261" s="142" t="s">
        <v>698</v>
      </c>
      <c r="D261" s="134" t="s">
        <v>28</v>
      </c>
      <c r="E261" s="149" t="s">
        <v>654</v>
      </c>
      <c r="F261" s="134" t="s">
        <v>566</v>
      </c>
      <c r="G261" s="147" t="s">
        <v>421</v>
      </c>
      <c r="H261" s="140"/>
    </row>
    <row r="262" spans="1:8" s="131" customFormat="1" ht="179.25" customHeight="1">
      <c r="A262" s="132">
        <v>17001</v>
      </c>
      <c r="B262" s="148" t="s">
        <v>652</v>
      </c>
      <c r="C262" s="142" t="s">
        <v>493</v>
      </c>
      <c r="D262" s="134" t="s">
        <v>28</v>
      </c>
      <c r="E262" s="139" t="s">
        <v>654</v>
      </c>
      <c r="F262" s="134" t="s">
        <v>560</v>
      </c>
      <c r="G262" s="136" t="s">
        <v>699</v>
      </c>
      <c r="H262" s="137"/>
    </row>
    <row r="263" spans="1:8" s="131" customFormat="1" ht="40.5">
      <c r="A263" s="132">
        <v>17002</v>
      </c>
      <c r="B263" s="148" t="s">
        <v>652</v>
      </c>
      <c r="C263" s="142" t="s">
        <v>494</v>
      </c>
      <c r="D263" s="134" t="s">
        <v>28</v>
      </c>
      <c r="E263" s="139" t="s">
        <v>654</v>
      </c>
      <c r="F263" s="134" t="s">
        <v>560</v>
      </c>
      <c r="G263" s="176" t="s">
        <v>700</v>
      </c>
      <c r="H263" s="137"/>
    </row>
    <row r="264" spans="1:8" s="131" customFormat="1" ht="130.5">
      <c r="A264" s="132">
        <v>17003</v>
      </c>
      <c r="B264" s="148" t="s">
        <v>652</v>
      </c>
      <c r="C264" s="142" t="s">
        <v>495</v>
      </c>
      <c r="D264" s="134" t="s">
        <v>28</v>
      </c>
      <c r="E264" s="139" t="s">
        <v>654</v>
      </c>
      <c r="F264" s="134" t="s">
        <v>560</v>
      </c>
      <c r="G264" s="136" t="s">
        <v>701</v>
      </c>
      <c r="H264" s="137"/>
    </row>
    <row r="265" spans="1:8" s="131" customFormat="1" ht="21.75">
      <c r="A265" s="132">
        <v>17004</v>
      </c>
      <c r="B265" s="148" t="s">
        <v>652</v>
      </c>
      <c r="C265" s="142" t="s">
        <v>496</v>
      </c>
      <c r="D265" s="134" t="s">
        <v>28</v>
      </c>
      <c r="E265" s="139" t="s">
        <v>654</v>
      </c>
      <c r="F265" s="134" t="s">
        <v>560</v>
      </c>
      <c r="G265" s="136" t="s">
        <v>702</v>
      </c>
      <c r="H265" s="137"/>
    </row>
    <row r="266" spans="1:8" s="131" customFormat="1" ht="21.75">
      <c r="A266" s="132">
        <v>17005</v>
      </c>
      <c r="B266" s="148" t="s">
        <v>652</v>
      </c>
      <c r="C266" s="142" t="s">
        <v>497</v>
      </c>
      <c r="D266" s="134" t="s">
        <v>28</v>
      </c>
      <c r="E266" s="139" t="s">
        <v>654</v>
      </c>
      <c r="F266" s="134" t="s">
        <v>560</v>
      </c>
      <c r="G266" s="136" t="s">
        <v>702</v>
      </c>
      <c r="H266" s="137"/>
    </row>
    <row r="267" spans="1:8" s="131" customFormat="1" ht="21.75">
      <c r="A267" s="132">
        <v>17006</v>
      </c>
      <c r="B267" s="148" t="s">
        <v>652</v>
      </c>
      <c r="C267" s="142" t="s">
        <v>498</v>
      </c>
      <c r="D267" s="134" t="s">
        <v>28</v>
      </c>
      <c r="E267" s="139" t="s">
        <v>654</v>
      </c>
      <c r="F267" s="134" t="s">
        <v>560</v>
      </c>
      <c r="G267" s="136" t="s">
        <v>702</v>
      </c>
      <c r="H267" s="137"/>
    </row>
    <row r="268" spans="1:8" s="131" customFormat="1" ht="65.25">
      <c r="A268" s="132">
        <v>17007</v>
      </c>
      <c r="B268" s="148" t="s">
        <v>652</v>
      </c>
      <c r="C268" s="142" t="s">
        <v>499</v>
      </c>
      <c r="D268" s="134" t="s">
        <v>28</v>
      </c>
      <c r="E268" s="139" t="s">
        <v>654</v>
      </c>
      <c r="F268" s="134" t="s">
        <v>560</v>
      </c>
      <c r="G268" s="136" t="s">
        <v>703</v>
      </c>
      <c r="H268" s="137"/>
    </row>
    <row r="269" spans="1:8" s="131" customFormat="1" ht="261">
      <c r="A269" s="132">
        <v>17008</v>
      </c>
      <c r="B269" s="148" t="s">
        <v>652</v>
      </c>
      <c r="C269" s="142" t="s">
        <v>500</v>
      </c>
      <c r="D269" s="134" t="s">
        <v>28</v>
      </c>
      <c r="E269" s="139" t="s">
        <v>654</v>
      </c>
      <c r="F269" s="134" t="s">
        <v>560</v>
      </c>
      <c r="G269" s="136" t="s">
        <v>704</v>
      </c>
      <c r="H269" s="137"/>
    </row>
    <row r="270" spans="1:8" s="131" customFormat="1" ht="130.5">
      <c r="A270" s="132">
        <v>17009</v>
      </c>
      <c r="B270" s="148" t="s">
        <v>652</v>
      </c>
      <c r="C270" s="177" t="s">
        <v>501</v>
      </c>
      <c r="D270" s="134"/>
      <c r="E270" s="139" t="s">
        <v>654</v>
      </c>
      <c r="F270" s="134" t="s">
        <v>560</v>
      </c>
      <c r="G270" s="136" t="s">
        <v>705</v>
      </c>
      <c r="H270" s="137"/>
    </row>
    <row r="271" spans="1:8" s="131" customFormat="1" ht="43.5">
      <c r="A271" s="132">
        <v>17010</v>
      </c>
      <c r="B271" s="148" t="s">
        <v>652</v>
      </c>
      <c r="C271" s="178" t="s">
        <v>706</v>
      </c>
      <c r="D271" s="134"/>
      <c r="E271" s="139" t="s">
        <v>654</v>
      </c>
      <c r="F271" s="134" t="s">
        <v>560</v>
      </c>
      <c r="G271" s="136" t="s">
        <v>707</v>
      </c>
      <c r="H271" s="137"/>
    </row>
    <row r="272" spans="1:8" s="131" customFormat="1" ht="43.5">
      <c r="A272" s="132">
        <v>17011</v>
      </c>
      <c r="B272" s="148" t="s">
        <v>652</v>
      </c>
      <c r="C272" s="142" t="s">
        <v>502</v>
      </c>
      <c r="D272" s="134"/>
      <c r="E272" s="139" t="s">
        <v>654</v>
      </c>
      <c r="F272" s="134" t="s">
        <v>560</v>
      </c>
      <c r="G272" s="136" t="s">
        <v>708</v>
      </c>
      <c r="H272" s="137"/>
    </row>
    <row r="273" spans="1:8" s="131" customFormat="1" ht="21.75">
      <c r="A273" s="132">
        <v>17013</v>
      </c>
      <c r="B273" s="148" t="s">
        <v>652</v>
      </c>
      <c r="C273" s="142" t="s">
        <v>396</v>
      </c>
      <c r="D273" s="134"/>
      <c r="E273" s="139" t="s">
        <v>654</v>
      </c>
      <c r="F273" s="134" t="s">
        <v>560</v>
      </c>
      <c r="G273" s="136" t="s">
        <v>709</v>
      </c>
      <c r="H273" s="137"/>
    </row>
    <row r="274" spans="1:8" s="131" customFormat="1" ht="65.25">
      <c r="A274" s="132">
        <v>17014</v>
      </c>
      <c r="B274" s="148" t="s">
        <v>652</v>
      </c>
      <c r="C274" s="142" t="s">
        <v>503</v>
      </c>
      <c r="D274" s="134"/>
      <c r="E274" s="139" t="s">
        <v>654</v>
      </c>
      <c r="F274" s="134" t="s">
        <v>560</v>
      </c>
      <c r="G274" s="136" t="s">
        <v>710</v>
      </c>
      <c r="H274" s="137"/>
    </row>
    <row r="275" spans="1:8" s="131" customFormat="1" ht="43.5">
      <c r="A275" s="132">
        <v>17015</v>
      </c>
      <c r="B275" s="148" t="s">
        <v>652</v>
      </c>
      <c r="C275" s="142" t="s">
        <v>386</v>
      </c>
      <c r="D275" s="134"/>
      <c r="E275" s="139" t="s">
        <v>654</v>
      </c>
      <c r="F275" s="134" t="s">
        <v>560</v>
      </c>
      <c r="G275" s="136" t="s">
        <v>711</v>
      </c>
      <c r="H275" s="137"/>
    </row>
    <row r="276" spans="1:8" ht="39">
      <c r="A276" s="157">
        <v>13003</v>
      </c>
      <c r="B276" s="148" t="s">
        <v>652</v>
      </c>
      <c r="C276" s="179" t="s">
        <v>712</v>
      </c>
      <c r="D276" s="134" t="s">
        <v>28</v>
      </c>
      <c r="E276" s="139" t="s">
        <v>654</v>
      </c>
      <c r="F276" s="134" t="s">
        <v>546</v>
      </c>
      <c r="G276" s="180" t="s">
        <v>713</v>
      </c>
      <c r="H276" s="137"/>
    </row>
    <row r="277" spans="1:8" ht="78">
      <c r="A277" s="157">
        <v>11004</v>
      </c>
      <c r="B277" s="148" t="s">
        <v>652</v>
      </c>
      <c r="C277" s="179" t="s">
        <v>714</v>
      </c>
      <c r="D277" s="134" t="s">
        <v>28</v>
      </c>
      <c r="E277" s="139" t="s">
        <v>654</v>
      </c>
      <c r="F277" s="134" t="s">
        <v>532</v>
      </c>
      <c r="G277" s="181" t="s">
        <v>715</v>
      </c>
      <c r="H277" s="137"/>
    </row>
    <row r="278" spans="1:8" ht="39">
      <c r="A278" s="157">
        <v>13005</v>
      </c>
      <c r="B278" s="148" t="s">
        <v>652</v>
      </c>
      <c r="C278" s="179" t="s">
        <v>464</v>
      </c>
      <c r="D278" s="134" t="s">
        <v>716</v>
      </c>
      <c r="E278" s="139" t="s">
        <v>654</v>
      </c>
      <c r="F278" s="134" t="s">
        <v>546</v>
      </c>
      <c r="G278" s="181" t="s">
        <v>717</v>
      </c>
      <c r="H278" s="137"/>
    </row>
    <row r="279" spans="1:8" ht="61.5" customHeight="1">
      <c r="A279" s="157">
        <v>13004</v>
      </c>
      <c r="B279" s="148" t="s">
        <v>652</v>
      </c>
      <c r="C279" s="179" t="s">
        <v>463</v>
      </c>
      <c r="D279" s="134" t="s">
        <v>716</v>
      </c>
      <c r="E279" s="139" t="s">
        <v>654</v>
      </c>
      <c r="F279" s="134" t="s">
        <v>546</v>
      </c>
      <c r="G279" s="181" t="s">
        <v>718</v>
      </c>
      <c r="H279" s="137"/>
    </row>
    <row r="280" spans="1:8" ht="78">
      <c r="A280" s="182">
        <v>14011</v>
      </c>
      <c r="B280" s="148" t="s">
        <v>652</v>
      </c>
      <c r="C280" s="179" t="s">
        <v>719</v>
      </c>
      <c r="D280" s="183" t="s">
        <v>720</v>
      </c>
      <c r="E280" s="139" t="s">
        <v>654</v>
      </c>
      <c r="F280" s="134" t="s">
        <v>566</v>
      </c>
      <c r="G280" s="181" t="s">
        <v>721</v>
      </c>
      <c r="H280" s="137"/>
    </row>
    <row r="281" spans="1:8" ht="39">
      <c r="A281" s="182">
        <v>13006</v>
      </c>
      <c r="B281" s="148" t="s">
        <v>652</v>
      </c>
      <c r="C281" s="179" t="s">
        <v>465</v>
      </c>
      <c r="D281" s="134" t="s">
        <v>716</v>
      </c>
      <c r="E281" s="139" t="s">
        <v>654</v>
      </c>
      <c r="F281" s="134" t="s">
        <v>546</v>
      </c>
      <c r="G281" s="180" t="s">
        <v>722</v>
      </c>
      <c r="H281" s="137"/>
    </row>
    <row r="282" spans="1:8" ht="78">
      <c r="A282" s="157">
        <v>12002</v>
      </c>
      <c r="B282" s="148" t="s">
        <v>652</v>
      </c>
      <c r="C282" s="179" t="s">
        <v>451</v>
      </c>
      <c r="D282" s="134" t="s">
        <v>28</v>
      </c>
      <c r="E282" s="139" t="s">
        <v>654</v>
      </c>
      <c r="F282" s="134" t="s">
        <v>518</v>
      </c>
      <c r="G282" s="180" t="s">
        <v>723</v>
      </c>
      <c r="H282" s="137"/>
    </row>
    <row r="283" spans="1:8" ht="156">
      <c r="A283" s="157">
        <v>12014</v>
      </c>
      <c r="B283" s="148" t="s">
        <v>652</v>
      </c>
      <c r="C283" s="179" t="s">
        <v>455</v>
      </c>
      <c r="D283" s="134"/>
      <c r="E283" s="139" t="s">
        <v>654</v>
      </c>
      <c r="F283" s="134" t="s">
        <v>518</v>
      </c>
      <c r="G283" s="180" t="s">
        <v>724</v>
      </c>
      <c r="H283" s="137"/>
    </row>
    <row r="284" spans="1:8" ht="21.75">
      <c r="A284" s="157">
        <v>12015</v>
      </c>
      <c r="B284" s="148" t="s">
        <v>652</v>
      </c>
      <c r="C284" s="179" t="s">
        <v>456</v>
      </c>
      <c r="D284" s="134"/>
      <c r="E284" s="139" t="s">
        <v>654</v>
      </c>
      <c r="F284" s="134" t="s">
        <v>518</v>
      </c>
      <c r="G284" s="184"/>
      <c r="H284" s="137"/>
    </row>
    <row r="285" spans="1:8" ht="96.75" customHeight="1">
      <c r="A285" s="157">
        <v>12016</v>
      </c>
      <c r="B285" s="148" t="s">
        <v>652</v>
      </c>
      <c r="C285" s="179" t="s">
        <v>457</v>
      </c>
      <c r="D285" s="134"/>
      <c r="E285" s="139" t="s">
        <v>654</v>
      </c>
      <c r="F285" s="134" t="s">
        <v>518</v>
      </c>
      <c r="G285" s="180" t="s">
        <v>725</v>
      </c>
      <c r="H285" s="137"/>
    </row>
    <row r="286" spans="1:8" ht="97.5">
      <c r="A286" s="157">
        <v>13010</v>
      </c>
      <c r="B286" s="148" t="s">
        <v>652</v>
      </c>
      <c r="C286" s="179" t="s">
        <v>467</v>
      </c>
      <c r="D286" s="134"/>
      <c r="E286" s="139" t="s">
        <v>654</v>
      </c>
      <c r="F286" s="134" t="s">
        <v>546</v>
      </c>
      <c r="G286" s="180" t="s">
        <v>726</v>
      </c>
      <c r="H286" s="137"/>
    </row>
    <row r="287" spans="1:8" ht="39">
      <c r="A287" s="157">
        <v>13012</v>
      </c>
      <c r="B287" s="148" t="s">
        <v>652</v>
      </c>
      <c r="C287" s="179" t="s">
        <v>469</v>
      </c>
      <c r="D287" s="134"/>
      <c r="E287" s="139" t="s">
        <v>654</v>
      </c>
      <c r="F287" s="134" t="s">
        <v>546</v>
      </c>
      <c r="G287" s="180" t="s">
        <v>727</v>
      </c>
      <c r="H287" s="137"/>
    </row>
    <row r="288" spans="1:8" ht="39">
      <c r="A288" s="157">
        <v>13013</v>
      </c>
      <c r="B288" s="148" t="s">
        <v>652</v>
      </c>
      <c r="C288" s="179" t="s">
        <v>470</v>
      </c>
      <c r="D288" s="134"/>
      <c r="E288" s="139" t="s">
        <v>654</v>
      </c>
      <c r="F288" s="134" t="s">
        <v>546</v>
      </c>
      <c r="G288" s="180" t="s">
        <v>728</v>
      </c>
      <c r="H288" s="137"/>
    </row>
    <row r="289" spans="1:8" ht="146.25" customHeight="1">
      <c r="A289" s="157">
        <v>15006</v>
      </c>
      <c r="B289" s="148" t="s">
        <v>652</v>
      </c>
      <c r="C289" s="179" t="s">
        <v>729</v>
      </c>
      <c r="D289" s="134"/>
      <c r="E289" s="139" t="s">
        <v>654</v>
      </c>
      <c r="F289" s="134" t="s">
        <v>604</v>
      </c>
      <c r="G289" s="136" t="s">
        <v>730</v>
      </c>
      <c r="H289" s="137"/>
    </row>
    <row r="290" spans="1:8" s="189" customFormat="1" ht="39">
      <c r="A290" s="185">
        <v>13015</v>
      </c>
      <c r="B290" s="148" t="s">
        <v>652</v>
      </c>
      <c r="C290" s="186" t="s">
        <v>453</v>
      </c>
      <c r="D290" s="164"/>
      <c r="E290" s="187" t="s">
        <v>654</v>
      </c>
      <c r="F290" s="164" t="s">
        <v>546</v>
      </c>
      <c r="G290" s="188" t="s">
        <v>731</v>
      </c>
      <c r="H290" s="166"/>
    </row>
    <row r="291" spans="1:8" ht="39">
      <c r="A291" s="157">
        <v>13014</v>
      </c>
      <c r="B291" s="148" t="s">
        <v>652</v>
      </c>
      <c r="C291" s="179" t="s">
        <v>471</v>
      </c>
      <c r="D291" s="183"/>
      <c r="E291" s="139" t="s">
        <v>654</v>
      </c>
      <c r="F291" s="134" t="s">
        <v>546</v>
      </c>
      <c r="G291" s="181" t="s">
        <v>732</v>
      </c>
      <c r="H291" s="137"/>
    </row>
    <row r="292" spans="1:8" s="189" customFormat="1" ht="39">
      <c r="A292" s="185">
        <v>13017</v>
      </c>
      <c r="B292" s="148" t="s">
        <v>652</v>
      </c>
      <c r="C292" s="186" t="s">
        <v>453</v>
      </c>
      <c r="D292" s="190"/>
      <c r="E292" s="191" t="s">
        <v>654</v>
      </c>
      <c r="F292" s="192" t="s">
        <v>546</v>
      </c>
      <c r="G292" s="188" t="s">
        <v>731</v>
      </c>
      <c r="H292" s="166"/>
    </row>
    <row r="293" spans="1:8" ht="39">
      <c r="A293" s="157">
        <v>13018</v>
      </c>
      <c r="B293" s="148" t="s">
        <v>652</v>
      </c>
      <c r="C293" s="179" t="s">
        <v>472</v>
      </c>
      <c r="D293" s="183"/>
      <c r="E293" s="149" t="s">
        <v>654</v>
      </c>
      <c r="F293" s="134" t="s">
        <v>546</v>
      </c>
      <c r="G293" s="181" t="s">
        <v>733</v>
      </c>
      <c r="H293" s="137"/>
    </row>
    <row r="294" spans="1:8" ht="97.5">
      <c r="A294" s="157">
        <v>12019</v>
      </c>
      <c r="B294" s="148" t="s">
        <v>652</v>
      </c>
      <c r="C294" s="179" t="s">
        <v>459</v>
      </c>
      <c r="D294" s="183"/>
      <c r="E294" s="139" t="s">
        <v>654</v>
      </c>
      <c r="F294" s="134" t="s">
        <v>518</v>
      </c>
      <c r="G294" s="181" t="s">
        <v>734</v>
      </c>
      <c r="H294" s="137"/>
    </row>
    <row r="295" spans="1:8" ht="64.5" customHeight="1">
      <c r="A295" s="157">
        <v>12021</v>
      </c>
      <c r="B295" s="148" t="s">
        <v>652</v>
      </c>
      <c r="C295" s="179" t="s">
        <v>735</v>
      </c>
      <c r="D295" s="183"/>
      <c r="E295" s="139" t="s">
        <v>654</v>
      </c>
      <c r="F295" s="134" t="s">
        <v>518</v>
      </c>
      <c r="G295" s="181" t="s">
        <v>736</v>
      </c>
      <c r="H295" s="137"/>
    </row>
    <row r="296" spans="1:8" ht="58.5">
      <c r="A296" s="157">
        <v>16003</v>
      </c>
      <c r="B296" s="148" t="s">
        <v>652</v>
      </c>
      <c r="C296" s="179" t="s">
        <v>483</v>
      </c>
      <c r="D296" s="183"/>
      <c r="E296" s="139" t="s">
        <v>654</v>
      </c>
      <c r="F296" s="134" t="s">
        <v>544</v>
      </c>
      <c r="G296" s="181" t="s">
        <v>737</v>
      </c>
      <c r="H296" s="137"/>
    </row>
    <row r="297" spans="1:8" ht="58.5">
      <c r="A297" s="157">
        <v>16004</v>
      </c>
      <c r="B297" s="148" t="s">
        <v>652</v>
      </c>
      <c r="C297" s="179" t="s">
        <v>371</v>
      </c>
      <c r="D297" s="183"/>
      <c r="E297" s="139" t="s">
        <v>654</v>
      </c>
      <c r="F297" s="134" t="s">
        <v>544</v>
      </c>
      <c r="G297" s="181" t="s">
        <v>738</v>
      </c>
      <c r="H297" s="137"/>
    </row>
    <row r="298" spans="1:8" ht="39">
      <c r="A298" s="157">
        <v>18001</v>
      </c>
      <c r="B298" s="148" t="s">
        <v>652</v>
      </c>
      <c r="C298" s="179" t="s">
        <v>484</v>
      </c>
      <c r="D298" s="134"/>
      <c r="E298" s="139" t="s">
        <v>654</v>
      </c>
      <c r="F298" s="134" t="s">
        <v>646</v>
      </c>
      <c r="G298" s="181" t="s">
        <v>739</v>
      </c>
      <c r="H298" s="137"/>
    </row>
    <row r="299" spans="1:8" ht="21.75">
      <c r="A299" s="157">
        <v>18002</v>
      </c>
      <c r="B299" s="148" t="s">
        <v>652</v>
      </c>
      <c r="C299" s="179" t="s">
        <v>485</v>
      </c>
      <c r="D299" s="134"/>
      <c r="E299" s="139" t="s">
        <v>654</v>
      </c>
      <c r="F299" s="134" t="s">
        <v>646</v>
      </c>
      <c r="G299" s="181" t="s">
        <v>740</v>
      </c>
      <c r="H299" s="137"/>
    </row>
    <row r="300" spans="1:8" ht="58.5">
      <c r="A300" s="157">
        <v>18006</v>
      </c>
      <c r="B300" s="148" t="s">
        <v>652</v>
      </c>
      <c r="C300" s="179" t="s">
        <v>741</v>
      </c>
      <c r="D300" s="134"/>
      <c r="E300" s="139" t="s">
        <v>654</v>
      </c>
      <c r="F300" s="134" t="s">
        <v>646</v>
      </c>
      <c r="G300" s="181" t="s">
        <v>742</v>
      </c>
      <c r="H300" s="137"/>
    </row>
    <row r="301" spans="1:8" ht="43.5">
      <c r="A301" s="157">
        <v>19011</v>
      </c>
      <c r="B301" s="148" t="s">
        <v>652</v>
      </c>
      <c r="C301" s="179" t="s">
        <v>492</v>
      </c>
      <c r="D301" s="183"/>
      <c r="E301" s="139" t="s">
        <v>654</v>
      </c>
      <c r="F301" s="134" t="s">
        <v>514</v>
      </c>
      <c r="G301" s="181" t="s">
        <v>743</v>
      </c>
      <c r="H301" s="137"/>
    </row>
    <row r="302" spans="1:8" ht="58.5">
      <c r="A302" s="157">
        <v>12032</v>
      </c>
      <c r="B302" s="193" t="s">
        <v>652</v>
      </c>
      <c r="C302" s="179" t="s">
        <v>744</v>
      </c>
      <c r="D302" s="183"/>
      <c r="E302" s="139" t="s">
        <v>654</v>
      </c>
      <c r="F302" s="134" t="s">
        <v>518</v>
      </c>
      <c r="G302" s="181" t="s">
        <v>745</v>
      </c>
      <c r="H302" s="137"/>
    </row>
    <row r="303" spans="1:8" ht="78">
      <c r="A303" s="157">
        <v>12030</v>
      </c>
      <c r="B303" s="193" t="s">
        <v>652</v>
      </c>
      <c r="C303" s="179" t="s">
        <v>746</v>
      </c>
      <c r="D303" s="183"/>
      <c r="E303" s="139" t="s">
        <v>654</v>
      </c>
      <c r="F303" s="134" t="s">
        <v>518</v>
      </c>
      <c r="G303" s="181" t="s">
        <v>747</v>
      </c>
      <c r="H303" s="137"/>
    </row>
    <row r="304" spans="1:8" ht="39">
      <c r="A304" s="157">
        <v>12034</v>
      </c>
      <c r="B304" s="193" t="s">
        <v>652</v>
      </c>
      <c r="C304" s="179" t="s">
        <v>748</v>
      </c>
      <c r="D304" s="183"/>
      <c r="E304" s="139" t="s">
        <v>654</v>
      </c>
      <c r="F304" s="134" t="s">
        <v>518</v>
      </c>
      <c r="G304" s="181" t="s">
        <v>749</v>
      </c>
      <c r="H304" s="137"/>
    </row>
    <row r="305" spans="1:8" ht="43.5">
      <c r="A305" s="157">
        <v>19009</v>
      </c>
      <c r="B305" s="193" t="s">
        <v>652</v>
      </c>
      <c r="C305" s="179" t="s">
        <v>490</v>
      </c>
      <c r="D305" s="183"/>
      <c r="E305" s="139" t="s">
        <v>654</v>
      </c>
      <c r="F305" s="134" t="s">
        <v>514</v>
      </c>
      <c r="G305" s="181" t="s">
        <v>750</v>
      </c>
      <c r="H305" s="137"/>
    </row>
  </sheetData>
  <mergeCells count="1">
    <mergeCell ref="G73:G75"/>
  </mergeCell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17"/>
  <sheetViews>
    <sheetView view="pageBreakPreview" zoomScaleSheetLayoutView="100" workbookViewId="0">
      <selection activeCell="C278" sqref="C278"/>
    </sheetView>
  </sheetViews>
  <sheetFormatPr defaultColWidth="9.140625" defaultRowHeight="17.25"/>
  <cols>
    <col min="1" max="1" width="19.42578125" style="35" customWidth="1"/>
    <col min="2" max="2" width="40.140625" style="82" customWidth="1"/>
    <col min="3" max="3" width="77.7109375" style="83" hidden="1" customWidth="1"/>
    <col min="4" max="4" width="20.85546875" style="84" customWidth="1"/>
    <col min="5" max="5" width="23.42578125" style="98" customWidth="1"/>
    <col min="6" max="6" width="18.85546875" style="39" customWidth="1"/>
    <col min="7" max="7" width="60.28515625" style="40" customWidth="1"/>
    <col min="8" max="16384" width="9.140625" style="4"/>
  </cols>
  <sheetData>
    <row r="1" spans="1:7" ht="21" thickBot="1">
      <c r="A1" s="1" t="s">
        <v>3</v>
      </c>
      <c r="B1" s="2"/>
      <c r="C1" s="1"/>
      <c r="D1" s="3"/>
      <c r="E1" s="94"/>
      <c r="F1" s="2"/>
      <c r="G1" s="2"/>
    </row>
    <row r="2" spans="1:7" s="10" customFormat="1" ht="50.25" thickBot="1">
      <c r="A2" s="5" t="s">
        <v>4</v>
      </c>
      <c r="B2" s="6" t="s">
        <v>5</v>
      </c>
      <c r="C2" s="7"/>
      <c r="D2" s="8" t="s">
        <v>6</v>
      </c>
      <c r="E2" s="95" t="s">
        <v>7</v>
      </c>
      <c r="F2" s="9"/>
      <c r="G2" s="9"/>
    </row>
    <row r="3" spans="1:7">
      <c r="A3" s="11" t="s">
        <v>8</v>
      </c>
      <c r="B3" s="12">
        <f>COUNTIF(E:E,"परिमार्जन गर्नु पर्ने")</f>
        <v>19</v>
      </c>
      <c r="C3" s="13"/>
      <c r="D3" s="14">
        <f>B3</f>
        <v>19</v>
      </c>
      <c r="E3" s="96"/>
      <c r="F3" s="15"/>
      <c r="G3" s="16"/>
    </row>
    <row r="4" spans="1:7">
      <c r="A4" s="17" t="s">
        <v>9</v>
      </c>
      <c r="B4" s="18">
        <f>COUNTIF(E:E,"परिमार्जन गर्नु नपर्ने")</f>
        <v>46</v>
      </c>
      <c r="C4" s="19"/>
      <c r="D4" s="20">
        <f>B4</f>
        <v>46</v>
      </c>
      <c r="E4" s="96"/>
      <c r="F4" s="15"/>
      <c r="G4" s="16"/>
    </row>
    <row r="5" spans="1:7">
      <c r="A5" s="17" t="s">
        <v>10</v>
      </c>
      <c r="B5" s="18">
        <f>COUNTIF(E:E,"खारेज गर्नु पर्ने")</f>
        <v>26</v>
      </c>
      <c r="C5" s="21"/>
      <c r="D5" s="20">
        <v>0</v>
      </c>
      <c r="E5" s="96"/>
      <c r="F5" s="15"/>
      <c r="G5" s="16"/>
    </row>
    <row r="6" spans="1:7" ht="90.75" customHeight="1">
      <c r="A6" s="22" t="s">
        <v>11</v>
      </c>
      <c r="B6" s="18">
        <f>COUNTIF(E:E,"राय प्राप्त भएपछि खारेज वा परिमार्जन हुने/नहुने")</f>
        <v>129</v>
      </c>
      <c r="C6" s="23"/>
      <c r="D6" s="20">
        <v>0</v>
      </c>
      <c r="E6" s="3681" t="s">
        <v>12</v>
      </c>
      <c r="F6" s="3682"/>
      <c r="G6" s="3682"/>
    </row>
    <row r="7" spans="1:7">
      <c r="A7" s="22" t="s">
        <v>13</v>
      </c>
      <c r="B7" s="24">
        <f>SUM(B3:B6)</f>
        <v>220</v>
      </c>
      <c r="C7" s="23"/>
      <c r="D7" s="20"/>
      <c r="E7" s="96"/>
      <c r="F7" s="15"/>
      <c r="G7" s="16"/>
    </row>
    <row r="8" spans="1:7" ht="18" thickBot="1">
      <c r="A8" s="25" t="s">
        <v>14</v>
      </c>
      <c r="B8" s="26"/>
      <c r="C8" s="27"/>
      <c r="D8" s="28">
        <f>COUNTIF(E14:E1632,"थप गरिनु पर्ने")</f>
        <v>65</v>
      </c>
      <c r="E8" s="96"/>
      <c r="F8" s="15"/>
      <c r="G8" s="16"/>
    </row>
    <row r="9" spans="1:7" ht="18" thickBot="1">
      <c r="A9" s="29" t="s">
        <v>13</v>
      </c>
      <c r="B9" s="30">
        <f>SUM(B7:B8)</f>
        <v>220</v>
      </c>
      <c r="C9" s="31"/>
      <c r="D9" s="32">
        <f>SUM(D3:D8)</f>
        <v>130</v>
      </c>
      <c r="E9" s="97">
        <f>SUM(E3:E8)</f>
        <v>0</v>
      </c>
      <c r="F9" s="33"/>
      <c r="G9" s="34"/>
    </row>
    <row r="10" spans="1:7" ht="7.5" customHeight="1">
      <c r="B10" s="36"/>
      <c r="C10" s="37"/>
      <c r="D10" s="38"/>
    </row>
    <row r="11" spans="1:7" s="35" customFormat="1">
      <c r="A11" s="41" t="s">
        <v>15</v>
      </c>
      <c r="B11" s="41" t="s">
        <v>0</v>
      </c>
      <c r="C11" s="42"/>
      <c r="D11" s="41" t="s">
        <v>16</v>
      </c>
      <c r="E11" s="99" t="s">
        <v>17</v>
      </c>
      <c r="F11" s="41" t="s">
        <v>18</v>
      </c>
      <c r="G11" s="43" t="s">
        <v>425</v>
      </c>
    </row>
    <row r="12" spans="1:7" s="46" customFormat="1" ht="15">
      <c r="A12" s="44" t="s">
        <v>20</v>
      </c>
      <c r="B12" s="44" t="s">
        <v>21</v>
      </c>
      <c r="C12" s="44"/>
      <c r="D12" s="44" t="s">
        <v>22</v>
      </c>
      <c r="E12" s="100" t="s">
        <v>23</v>
      </c>
      <c r="F12" s="44" t="s">
        <v>24</v>
      </c>
      <c r="G12" s="45" t="s">
        <v>25</v>
      </c>
    </row>
    <row r="13" spans="1:7" ht="16.5">
      <c r="A13" s="47"/>
      <c r="B13" s="48" t="s">
        <v>26</v>
      </c>
      <c r="C13" s="49"/>
      <c r="D13" s="50"/>
      <c r="E13" s="101"/>
      <c r="F13" s="50"/>
      <c r="G13" s="51"/>
    </row>
    <row r="14" spans="1:7">
      <c r="A14" s="52">
        <v>1</v>
      </c>
      <c r="B14" s="53" t="s">
        <v>27</v>
      </c>
      <c r="C14" s="54"/>
      <c r="D14" s="55" t="s">
        <v>28</v>
      </c>
      <c r="E14" s="102" t="s">
        <v>9</v>
      </c>
      <c r="F14" s="57"/>
      <c r="G14" s="58"/>
    </row>
    <row r="15" spans="1:7" ht="33">
      <c r="A15" s="52">
        <v>2</v>
      </c>
      <c r="B15" s="59" t="s">
        <v>29</v>
      </c>
      <c r="C15" s="60"/>
      <c r="D15" s="55" t="s">
        <v>30</v>
      </c>
      <c r="E15" s="102" t="s">
        <v>31</v>
      </c>
      <c r="F15" s="55"/>
      <c r="G15" s="61" t="s">
        <v>32</v>
      </c>
    </row>
    <row r="16" spans="1:7" ht="66">
      <c r="A16" s="52">
        <v>3</v>
      </c>
      <c r="B16" s="62" t="s">
        <v>33</v>
      </c>
      <c r="C16" s="63"/>
      <c r="D16" s="55" t="s">
        <v>28</v>
      </c>
      <c r="E16" s="102" t="s">
        <v>8</v>
      </c>
      <c r="F16" s="57" t="s">
        <v>34</v>
      </c>
      <c r="G16" s="56" t="s">
        <v>35</v>
      </c>
    </row>
    <row r="17" spans="1:7" ht="66">
      <c r="A17" s="52">
        <v>4</v>
      </c>
      <c r="B17" s="59" t="s">
        <v>36</v>
      </c>
      <c r="C17" s="63"/>
      <c r="D17" s="55" t="s">
        <v>28</v>
      </c>
      <c r="E17" s="102" t="s">
        <v>8</v>
      </c>
      <c r="F17" s="57" t="s">
        <v>37</v>
      </c>
      <c r="G17" s="58" t="s">
        <v>38</v>
      </c>
    </row>
    <row r="18" spans="1:7" ht="33">
      <c r="A18" s="52">
        <v>5</v>
      </c>
      <c r="B18" s="59" t="s">
        <v>39</v>
      </c>
      <c r="C18" s="63"/>
      <c r="D18" s="55" t="s">
        <v>28</v>
      </c>
      <c r="E18" s="102" t="s">
        <v>8</v>
      </c>
      <c r="F18" s="57" t="s">
        <v>40</v>
      </c>
      <c r="G18" s="58" t="s">
        <v>41</v>
      </c>
    </row>
    <row r="19" spans="1:7" ht="16.5">
      <c r="A19" s="52">
        <v>6</v>
      </c>
      <c r="B19" s="59" t="s">
        <v>42</v>
      </c>
      <c r="C19" s="60"/>
      <c r="D19" s="55" t="s">
        <v>28</v>
      </c>
      <c r="E19" s="102" t="s">
        <v>10</v>
      </c>
      <c r="F19" s="55"/>
      <c r="G19" s="64" t="s">
        <v>43</v>
      </c>
    </row>
    <row r="20" spans="1:7" ht="16.5">
      <c r="A20" s="65" t="s">
        <v>44</v>
      </c>
      <c r="B20" s="59" t="s">
        <v>45</v>
      </c>
      <c r="C20" s="60" t="s">
        <v>45</v>
      </c>
      <c r="D20" s="55" t="s">
        <v>28</v>
      </c>
      <c r="E20" s="102" t="s">
        <v>10</v>
      </c>
      <c r="F20" s="66"/>
      <c r="G20" s="64" t="s">
        <v>43</v>
      </c>
    </row>
    <row r="21" spans="1:7" ht="16.5">
      <c r="A21" s="52">
        <v>7</v>
      </c>
      <c r="B21" s="59" t="s">
        <v>46</v>
      </c>
      <c r="C21" s="60" t="s">
        <v>46</v>
      </c>
      <c r="D21" s="55" t="s">
        <v>28</v>
      </c>
      <c r="E21" s="102" t="s">
        <v>10</v>
      </c>
      <c r="F21" s="55"/>
      <c r="G21" s="64" t="s">
        <v>43</v>
      </c>
    </row>
    <row r="22" spans="1:7">
      <c r="A22" s="52">
        <v>8</v>
      </c>
      <c r="B22" s="62" t="s">
        <v>47</v>
      </c>
      <c r="C22" s="63" t="s">
        <v>47</v>
      </c>
      <c r="D22" s="55" t="s">
        <v>28</v>
      </c>
      <c r="E22" s="102" t="s">
        <v>9</v>
      </c>
      <c r="F22" s="57"/>
      <c r="G22" s="56"/>
    </row>
    <row r="23" spans="1:7" ht="16.5">
      <c r="A23" s="52">
        <v>9</v>
      </c>
      <c r="B23" s="59" t="s">
        <v>48</v>
      </c>
      <c r="C23" s="60" t="s">
        <v>48</v>
      </c>
      <c r="D23" s="55" t="s">
        <v>28</v>
      </c>
      <c r="E23" s="102" t="s">
        <v>10</v>
      </c>
      <c r="F23" s="55"/>
      <c r="G23" s="64" t="s">
        <v>49</v>
      </c>
    </row>
    <row r="24" spans="1:7" ht="99">
      <c r="A24" s="52">
        <v>10</v>
      </c>
      <c r="B24" s="59" t="s">
        <v>50</v>
      </c>
      <c r="C24" s="63" t="s">
        <v>50</v>
      </c>
      <c r="D24" s="55" t="s">
        <v>28</v>
      </c>
      <c r="E24" s="102" t="s">
        <v>8</v>
      </c>
      <c r="F24" s="57" t="s">
        <v>51</v>
      </c>
      <c r="G24" s="67" t="s">
        <v>52</v>
      </c>
    </row>
    <row r="25" spans="1:7" ht="16.5">
      <c r="A25" s="65" t="s">
        <v>53</v>
      </c>
      <c r="B25" s="59" t="s">
        <v>54</v>
      </c>
      <c r="C25" s="60" t="s">
        <v>54</v>
      </c>
      <c r="D25" s="55" t="s">
        <v>28</v>
      </c>
      <c r="E25" s="102" t="s">
        <v>10</v>
      </c>
      <c r="F25" s="55"/>
      <c r="G25" s="55" t="s">
        <v>55</v>
      </c>
    </row>
    <row r="26" spans="1:7" ht="33">
      <c r="A26" s="52">
        <v>11</v>
      </c>
      <c r="B26" s="59" t="s">
        <v>56</v>
      </c>
      <c r="C26" s="63" t="s">
        <v>56</v>
      </c>
      <c r="D26" s="55" t="s">
        <v>28</v>
      </c>
      <c r="E26" s="102" t="s">
        <v>8</v>
      </c>
      <c r="F26" s="57"/>
      <c r="G26" s="55" t="s">
        <v>57</v>
      </c>
    </row>
    <row r="27" spans="1:7" ht="16.5">
      <c r="A27" s="52">
        <v>12</v>
      </c>
      <c r="B27" s="59" t="s">
        <v>58</v>
      </c>
      <c r="C27" s="60" t="s">
        <v>58</v>
      </c>
      <c r="D27" s="55" t="s">
        <v>28</v>
      </c>
      <c r="E27" s="102" t="s">
        <v>10</v>
      </c>
      <c r="F27" s="66"/>
      <c r="G27" s="58" t="s">
        <v>59</v>
      </c>
    </row>
    <row r="28" spans="1:7" ht="16.5">
      <c r="A28" s="52">
        <v>13</v>
      </c>
      <c r="B28" s="59" t="s">
        <v>60</v>
      </c>
      <c r="C28" s="60" t="s">
        <v>61</v>
      </c>
      <c r="D28" s="55" t="s">
        <v>28</v>
      </c>
      <c r="E28" s="102" t="s">
        <v>10</v>
      </c>
      <c r="F28" s="55"/>
      <c r="G28" s="64" t="s">
        <v>62</v>
      </c>
    </row>
    <row r="29" spans="1:7">
      <c r="A29" s="52">
        <v>14</v>
      </c>
      <c r="B29" s="59" t="s">
        <v>63</v>
      </c>
      <c r="C29" s="63" t="s">
        <v>63</v>
      </c>
      <c r="D29" s="55" t="s">
        <v>28</v>
      </c>
      <c r="E29" s="102" t="s">
        <v>8</v>
      </c>
      <c r="F29" s="57"/>
      <c r="G29" s="58"/>
    </row>
    <row r="30" spans="1:7" ht="66">
      <c r="A30" s="52">
        <v>15</v>
      </c>
      <c r="B30" s="59" t="s">
        <v>64</v>
      </c>
      <c r="C30" s="63" t="s">
        <v>64</v>
      </c>
      <c r="D30" s="55" t="s">
        <v>28</v>
      </c>
      <c r="E30" s="102" t="s">
        <v>8</v>
      </c>
      <c r="F30" s="57" t="s">
        <v>65</v>
      </c>
      <c r="G30" s="58" t="s">
        <v>66</v>
      </c>
    </row>
    <row r="31" spans="1:7" ht="16.5">
      <c r="A31" s="65" t="s">
        <v>67</v>
      </c>
      <c r="B31" s="59" t="s">
        <v>68</v>
      </c>
      <c r="C31" s="60" t="s">
        <v>68</v>
      </c>
      <c r="D31" s="55" t="s">
        <v>28</v>
      </c>
      <c r="E31" s="103" t="s">
        <v>8</v>
      </c>
      <c r="F31" s="55"/>
      <c r="G31" s="61" t="s">
        <v>69</v>
      </c>
    </row>
    <row r="32" spans="1:7" ht="16.5">
      <c r="A32" s="52">
        <v>16</v>
      </c>
      <c r="B32" s="59" t="s">
        <v>70</v>
      </c>
      <c r="C32" s="60" t="s">
        <v>70</v>
      </c>
      <c r="D32" s="55" t="s">
        <v>28</v>
      </c>
      <c r="E32" s="102" t="s">
        <v>10</v>
      </c>
      <c r="F32" s="55"/>
      <c r="G32" s="64" t="s">
        <v>71</v>
      </c>
    </row>
    <row r="33" spans="1:7" ht="16.5">
      <c r="A33" s="52">
        <v>17</v>
      </c>
      <c r="B33" s="59" t="s">
        <v>72</v>
      </c>
      <c r="C33" s="60" t="s">
        <v>72</v>
      </c>
      <c r="D33" s="55" t="s">
        <v>28</v>
      </c>
      <c r="E33" s="102" t="s">
        <v>10</v>
      </c>
      <c r="F33" s="55"/>
      <c r="G33" s="64" t="s">
        <v>73</v>
      </c>
    </row>
    <row r="34" spans="1:7">
      <c r="A34" s="52">
        <v>18</v>
      </c>
      <c r="B34" s="59" t="s">
        <v>74</v>
      </c>
      <c r="C34" s="63" t="s">
        <v>74</v>
      </c>
      <c r="D34" s="55" t="s">
        <v>28</v>
      </c>
      <c r="E34" s="103" t="s">
        <v>8</v>
      </c>
      <c r="F34" s="57"/>
      <c r="G34" s="58"/>
    </row>
    <row r="35" spans="1:7" ht="16.5">
      <c r="A35" s="52">
        <v>19</v>
      </c>
      <c r="B35" s="59" t="s">
        <v>75</v>
      </c>
      <c r="C35" s="60" t="s">
        <v>75</v>
      </c>
      <c r="D35" s="55" t="s">
        <v>28</v>
      </c>
      <c r="E35" s="102" t="s">
        <v>9</v>
      </c>
      <c r="F35" s="55"/>
      <c r="G35" s="61"/>
    </row>
    <row r="36" spans="1:7">
      <c r="A36" s="52">
        <v>20</v>
      </c>
      <c r="B36" s="59" t="s">
        <v>76</v>
      </c>
      <c r="C36" s="63" t="s">
        <v>76</v>
      </c>
      <c r="D36" s="55" t="s">
        <v>28</v>
      </c>
      <c r="E36" s="102" t="s">
        <v>9</v>
      </c>
      <c r="F36" s="57"/>
      <c r="G36" s="68" t="s">
        <v>71</v>
      </c>
    </row>
    <row r="37" spans="1:7" ht="16.5">
      <c r="A37" s="52">
        <v>21</v>
      </c>
      <c r="B37" s="59" t="s">
        <v>77</v>
      </c>
      <c r="C37" s="60" t="s">
        <v>77</v>
      </c>
      <c r="D37" s="55" t="s">
        <v>28</v>
      </c>
      <c r="E37" s="102" t="s">
        <v>10</v>
      </c>
      <c r="F37" s="66"/>
      <c r="G37" s="68" t="s">
        <v>71</v>
      </c>
    </row>
    <row r="38" spans="1:7" ht="33">
      <c r="A38" s="52">
        <v>22</v>
      </c>
      <c r="B38" s="69" t="s">
        <v>78</v>
      </c>
      <c r="C38" s="70" t="s">
        <v>78</v>
      </c>
      <c r="D38" s="55" t="s">
        <v>28</v>
      </c>
      <c r="E38" s="102" t="s">
        <v>8</v>
      </c>
      <c r="F38" s="57" t="s">
        <v>79</v>
      </c>
      <c r="G38" s="67" t="s">
        <v>80</v>
      </c>
    </row>
    <row r="39" spans="1:7">
      <c r="A39" s="52">
        <v>23</v>
      </c>
      <c r="B39" s="62" t="s">
        <v>81</v>
      </c>
      <c r="C39" s="63" t="s">
        <v>81</v>
      </c>
      <c r="D39" s="55" t="s">
        <v>28</v>
      </c>
      <c r="E39" s="102" t="s">
        <v>9</v>
      </c>
      <c r="F39" s="57"/>
      <c r="G39" s="57"/>
    </row>
    <row r="40" spans="1:7">
      <c r="A40" s="52">
        <v>24</v>
      </c>
      <c r="B40" s="62" t="s">
        <v>82</v>
      </c>
      <c r="C40" s="63" t="s">
        <v>82</v>
      </c>
      <c r="D40" s="55" t="s">
        <v>28</v>
      </c>
      <c r="E40" s="102" t="s">
        <v>10</v>
      </c>
      <c r="F40" s="57"/>
      <c r="G40" s="57" t="s">
        <v>83</v>
      </c>
    </row>
    <row r="41" spans="1:7" ht="16.5">
      <c r="A41" s="52">
        <v>25</v>
      </c>
      <c r="B41" s="59" t="s">
        <v>84</v>
      </c>
      <c r="C41" s="60" t="s">
        <v>84</v>
      </c>
      <c r="D41" s="55" t="s">
        <v>28</v>
      </c>
      <c r="E41" s="103" t="s">
        <v>10</v>
      </c>
      <c r="F41" s="66"/>
      <c r="G41" s="68" t="s">
        <v>85</v>
      </c>
    </row>
    <row r="42" spans="1:7" ht="33">
      <c r="A42" s="52">
        <v>28</v>
      </c>
      <c r="B42" s="59" t="s">
        <v>86</v>
      </c>
      <c r="C42" s="60" t="s">
        <v>86</v>
      </c>
      <c r="D42" s="55" t="s">
        <v>87</v>
      </c>
      <c r="E42" s="102" t="s">
        <v>31</v>
      </c>
      <c r="F42" s="66"/>
      <c r="G42" s="68"/>
    </row>
    <row r="43" spans="1:7" ht="33">
      <c r="A43" s="52">
        <v>29</v>
      </c>
      <c r="B43" s="59" t="s">
        <v>88</v>
      </c>
      <c r="C43" s="63" t="s">
        <v>88</v>
      </c>
      <c r="D43" s="55" t="s">
        <v>87</v>
      </c>
      <c r="E43" s="102" t="s">
        <v>31</v>
      </c>
      <c r="F43" s="57"/>
      <c r="G43" s="68" t="s">
        <v>89</v>
      </c>
    </row>
    <row r="44" spans="1:7" ht="33">
      <c r="A44" s="52">
        <v>30</v>
      </c>
      <c r="B44" s="59" t="s">
        <v>90</v>
      </c>
      <c r="C44" s="60" t="s">
        <v>90</v>
      </c>
      <c r="D44" s="55" t="s">
        <v>87</v>
      </c>
      <c r="E44" s="102" t="s">
        <v>31</v>
      </c>
      <c r="F44" s="66"/>
      <c r="G44" s="68"/>
    </row>
    <row r="45" spans="1:7" ht="33">
      <c r="A45" s="52">
        <v>33</v>
      </c>
      <c r="B45" s="59" t="s">
        <v>91</v>
      </c>
      <c r="C45" s="60" t="s">
        <v>91</v>
      </c>
      <c r="D45" s="55" t="s">
        <v>92</v>
      </c>
      <c r="E45" s="102" t="s">
        <v>31</v>
      </c>
      <c r="F45" s="66"/>
      <c r="G45" s="64"/>
    </row>
    <row r="46" spans="1:7" ht="33">
      <c r="A46" s="52">
        <v>34</v>
      </c>
      <c r="B46" s="59" t="s">
        <v>93</v>
      </c>
      <c r="C46" s="60" t="s">
        <v>93</v>
      </c>
      <c r="D46" s="55" t="s">
        <v>92</v>
      </c>
      <c r="E46" s="102" t="s">
        <v>31</v>
      </c>
      <c r="F46" s="66"/>
      <c r="G46" s="64"/>
    </row>
    <row r="47" spans="1:7" ht="33">
      <c r="A47" s="52">
        <v>35</v>
      </c>
      <c r="B47" s="59" t="s">
        <v>94</v>
      </c>
      <c r="C47" s="60" t="s">
        <v>94</v>
      </c>
      <c r="D47" s="55" t="s">
        <v>92</v>
      </c>
      <c r="E47" s="102" t="s">
        <v>31</v>
      </c>
      <c r="F47" s="66"/>
      <c r="G47" s="61"/>
    </row>
    <row r="48" spans="1:7" ht="33">
      <c r="A48" s="52">
        <v>36</v>
      </c>
      <c r="B48" s="59" t="s">
        <v>95</v>
      </c>
      <c r="C48" s="60" t="s">
        <v>95</v>
      </c>
      <c r="D48" s="55" t="s">
        <v>92</v>
      </c>
      <c r="E48" s="102" t="s">
        <v>31</v>
      </c>
      <c r="F48" s="66"/>
      <c r="G48" s="64"/>
    </row>
    <row r="49" spans="1:7" ht="33">
      <c r="A49" s="52">
        <v>37</v>
      </c>
      <c r="B49" s="59" t="s">
        <v>96</v>
      </c>
      <c r="C49" s="63" t="s">
        <v>96</v>
      </c>
      <c r="D49" s="55" t="s">
        <v>97</v>
      </c>
      <c r="E49" s="102" t="s">
        <v>9</v>
      </c>
      <c r="F49" s="57"/>
      <c r="G49" s="58"/>
    </row>
    <row r="50" spans="1:7" ht="33">
      <c r="A50" s="52">
        <v>38</v>
      </c>
      <c r="B50" s="59" t="s">
        <v>98</v>
      </c>
      <c r="C50" s="60" t="s">
        <v>98</v>
      </c>
      <c r="D50" s="55" t="s">
        <v>99</v>
      </c>
      <c r="E50" s="102" t="s">
        <v>31</v>
      </c>
      <c r="F50" s="66"/>
      <c r="G50" s="64"/>
    </row>
    <row r="51" spans="1:7" ht="33">
      <c r="A51" s="52">
        <v>39</v>
      </c>
      <c r="B51" s="59" t="s">
        <v>100</v>
      </c>
      <c r="C51" s="60" t="s">
        <v>100</v>
      </c>
      <c r="D51" s="55" t="s">
        <v>99</v>
      </c>
      <c r="E51" s="102" t="s">
        <v>31</v>
      </c>
      <c r="F51" s="66"/>
      <c r="G51" s="64"/>
    </row>
    <row r="52" spans="1:7" ht="33">
      <c r="A52" s="52">
        <v>40</v>
      </c>
      <c r="B52" s="59" t="s">
        <v>101</v>
      </c>
      <c r="C52" s="60" t="s">
        <v>101</v>
      </c>
      <c r="D52" s="55" t="s">
        <v>99</v>
      </c>
      <c r="E52" s="102" t="s">
        <v>31</v>
      </c>
      <c r="F52" s="66"/>
      <c r="G52" s="64"/>
    </row>
    <row r="53" spans="1:7">
      <c r="A53" s="52">
        <v>42</v>
      </c>
      <c r="B53" s="59" t="s">
        <v>102</v>
      </c>
      <c r="C53" s="63" t="s">
        <v>102</v>
      </c>
      <c r="D53" s="55" t="s">
        <v>28</v>
      </c>
      <c r="E53" s="102" t="s">
        <v>8</v>
      </c>
      <c r="F53" s="57"/>
      <c r="G53" s="58" t="s">
        <v>103</v>
      </c>
    </row>
    <row r="54" spans="1:7" ht="33">
      <c r="A54" s="52">
        <v>44</v>
      </c>
      <c r="B54" s="59" t="s">
        <v>2</v>
      </c>
      <c r="C54" s="63" t="s">
        <v>2</v>
      </c>
      <c r="D54" s="55" t="s">
        <v>28</v>
      </c>
      <c r="E54" s="102" t="s">
        <v>8</v>
      </c>
      <c r="F54" s="57" t="s">
        <v>104</v>
      </c>
      <c r="G54" s="58" t="s">
        <v>105</v>
      </c>
    </row>
    <row r="55" spans="1:7">
      <c r="A55" s="52">
        <v>45</v>
      </c>
      <c r="B55" s="62" t="s">
        <v>106</v>
      </c>
      <c r="C55" s="63" t="s">
        <v>106</v>
      </c>
      <c r="D55" s="55" t="s">
        <v>28</v>
      </c>
      <c r="E55" s="102" t="s">
        <v>9</v>
      </c>
      <c r="F55" s="57"/>
      <c r="G55" s="56"/>
    </row>
    <row r="56" spans="1:7">
      <c r="A56" s="52">
        <v>46</v>
      </c>
      <c r="B56" s="62" t="s">
        <v>107</v>
      </c>
      <c r="C56" s="63" t="s">
        <v>107</v>
      </c>
      <c r="D56" s="55" t="s">
        <v>28</v>
      </c>
      <c r="E56" s="102" t="s">
        <v>9</v>
      </c>
      <c r="F56" s="57"/>
      <c r="G56" s="56"/>
    </row>
    <row r="57" spans="1:7">
      <c r="A57" s="52">
        <v>47</v>
      </c>
      <c r="B57" s="62" t="s">
        <v>108</v>
      </c>
      <c r="C57" s="63" t="s">
        <v>108</v>
      </c>
      <c r="D57" s="55" t="s">
        <v>28</v>
      </c>
      <c r="E57" s="102" t="s">
        <v>8</v>
      </c>
      <c r="F57" s="57" t="s">
        <v>109</v>
      </c>
      <c r="G57" s="56" t="s">
        <v>110</v>
      </c>
    </row>
    <row r="58" spans="1:7">
      <c r="A58" s="52">
        <v>48</v>
      </c>
      <c r="B58" s="62" t="s">
        <v>111</v>
      </c>
      <c r="C58" s="63" t="s">
        <v>111</v>
      </c>
      <c r="D58" s="55" t="s">
        <v>28</v>
      </c>
      <c r="E58" s="102" t="s">
        <v>9</v>
      </c>
      <c r="F58" s="57"/>
      <c r="G58" s="56"/>
    </row>
    <row r="59" spans="1:7">
      <c r="A59" s="52">
        <v>49</v>
      </c>
      <c r="B59" s="62" t="s">
        <v>112</v>
      </c>
      <c r="C59" s="63" t="s">
        <v>112</v>
      </c>
      <c r="D59" s="55" t="s">
        <v>28</v>
      </c>
      <c r="E59" s="102" t="s">
        <v>9</v>
      </c>
      <c r="F59" s="57"/>
      <c r="G59" s="56"/>
    </row>
    <row r="60" spans="1:7">
      <c r="A60" s="52">
        <v>50</v>
      </c>
      <c r="B60" s="62" t="s">
        <v>113</v>
      </c>
      <c r="C60" s="63" t="s">
        <v>113</v>
      </c>
      <c r="D60" s="55" t="s">
        <v>28</v>
      </c>
      <c r="E60" s="102" t="s">
        <v>9</v>
      </c>
      <c r="F60" s="57"/>
      <c r="G60" s="56"/>
    </row>
    <row r="61" spans="1:7">
      <c r="A61" s="52">
        <v>51</v>
      </c>
      <c r="B61" s="62" t="s">
        <v>114</v>
      </c>
      <c r="C61" s="63" t="s">
        <v>114</v>
      </c>
      <c r="D61" s="55" t="s">
        <v>28</v>
      </c>
      <c r="E61" s="102" t="s">
        <v>9</v>
      </c>
      <c r="F61" s="57"/>
      <c r="G61" s="56"/>
    </row>
    <row r="62" spans="1:7">
      <c r="A62" s="52">
        <v>52</v>
      </c>
      <c r="B62" s="62" t="s">
        <v>115</v>
      </c>
      <c r="C62" s="63" t="s">
        <v>115</v>
      </c>
      <c r="D62" s="55" t="s">
        <v>28</v>
      </c>
      <c r="E62" s="102" t="s">
        <v>9</v>
      </c>
      <c r="F62" s="57"/>
      <c r="G62" s="56"/>
    </row>
    <row r="63" spans="1:7" ht="16.5">
      <c r="A63" s="52">
        <v>53</v>
      </c>
      <c r="B63" s="59" t="s">
        <v>116</v>
      </c>
      <c r="C63" s="60" t="s">
        <v>116</v>
      </c>
      <c r="D63" s="55" t="s">
        <v>28</v>
      </c>
      <c r="E63" s="102" t="s">
        <v>8</v>
      </c>
      <c r="F63" s="55"/>
      <c r="G63" s="64" t="s">
        <v>117</v>
      </c>
    </row>
    <row r="64" spans="1:7">
      <c r="A64" s="52">
        <v>55</v>
      </c>
      <c r="B64" s="62" t="s">
        <v>118</v>
      </c>
      <c r="C64" s="63" t="s">
        <v>118</v>
      </c>
      <c r="D64" s="55" t="s">
        <v>28</v>
      </c>
      <c r="E64" s="102" t="s">
        <v>9</v>
      </c>
      <c r="F64" s="57"/>
      <c r="G64" s="56"/>
    </row>
    <row r="65" spans="1:7" ht="34.5">
      <c r="A65" s="52">
        <v>56</v>
      </c>
      <c r="B65" s="62" t="s">
        <v>119</v>
      </c>
      <c r="C65" s="63" t="s">
        <v>119</v>
      </c>
      <c r="D65" s="55" t="s">
        <v>28</v>
      </c>
      <c r="E65" s="102" t="s">
        <v>9</v>
      </c>
      <c r="F65" s="57"/>
      <c r="G65" s="56"/>
    </row>
    <row r="66" spans="1:7">
      <c r="A66" s="52">
        <v>57</v>
      </c>
      <c r="B66" s="62" t="s">
        <v>120</v>
      </c>
      <c r="C66" s="63" t="s">
        <v>120</v>
      </c>
      <c r="D66" s="55" t="s">
        <v>28</v>
      </c>
      <c r="E66" s="102" t="s">
        <v>9</v>
      </c>
      <c r="F66" s="57"/>
      <c r="G66" s="56"/>
    </row>
    <row r="67" spans="1:7" ht="33">
      <c r="A67" s="52">
        <v>58</v>
      </c>
      <c r="B67" s="62" t="s">
        <v>121</v>
      </c>
      <c r="C67" s="63" t="s">
        <v>121</v>
      </c>
      <c r="D67" s="55" t="s">
        <v>97</v>
      </c>
      <c r="E67" s="102" t="s">
        <v>9</v>
      </c>
      <c r="F67" s="57"/>
      <c r="G67" s="56"/>
    </row>
    <row r="68" spans="1:7" ht="33">
      <c r="A68" s="52">
        <v>59</v>
      </c>
      <c r="B68" s="59" t="s">
        <v>122</v>
      </c>
      <c r="C68" s="60" t="s">
        <v>122</v>
      </c>
      <c r="D68" s="55" t="s">
        <v>97</v>
      </c>
      <c r="E68" s="102" t="s">
        <v>9</v>
      </c>
      <c r="F68" s="55"/>
      <c r="G68" s="61"/>
    </row>
    <row r="69" spans="1:7" ht="49.5">
      <c r="A69" s="52">
        <v>60</v>
      </c>
      <c r="B69" s="59" t="s">
        <v>123</v>
      </c>
      <c r="C69" s="60" t="s">
        <v>123</v>
      </c>
      <c r="D69" s="55" t="s">
        <v>124</v>
      </c>
      <c r="E69" s="102" t="s">
        <v>31</v>
      </c>
      <c r="F69" s="66"/>
      <c r="G69" s="64"/>
    </row>
    <row r="70" spans="1:7" ht="33">
      <c r="A70" s="52">
        <v>61</v>
      </c>
      <c r="B70" s="59" t="s">
        <v>125</v>
      </c>
      <c r="C70" s="60" t="s">
        <v>125</v>
      </c>
      <c r="D70" s="55" t="s">
        <v>126</v>
      </c>
      <c r="E70" s="102" t="s">
        <v>31</v>
      </c>
      <c r="F70" s="66"/>
      <c r="G70" s="64"/>
    </row>
    <row r="71" spans="1:7" ht="33">
      <c r="A71" s="52">
        <v>62</v>
      </c>
      <c r="B71" s="59" t="s">
        <v>127</v>
      </c>
      <c r="C71" s="60" t="s">
        <v>127</v>
      </c>
      <c r="D71" s="55" t="s">
        <v>126</v>
      </c>
      <c r="E71" s="102" t="s">
        <v>31</v>
      </c>
      <c r="F71" s="66"/>
      <c r="G71" s="61"/>
    </row>
    <row r="72" spans="1:7" ht="33">
      <c r="A72" s="52">
        <v>63</v>
      </c>
      <c r="B72" s="59" t="s">
        <v>128</v>
      </c>
      <c r="C72" s="60" t="s">
        <v>128</v>
      </c>
      <c r="D72" s="55" t="s">
        <v>126</v>
      </c>
      <c r="E72" s="102" t="s">
        <v>31</v>
      </c>
      <c r="F72" s="66"/>
      <c r="G72" s="64"/>
    </row>
    <row r="73" spans="1:7" ht="33">
      <c r="A73" s="52">
        <v>64</v>
      </c>
      <c r="B73" s="59" t="s">
        <v>129</v>
      </c>
      <c r="C73" s="60" t="s">
        <v>129</v>
      </c>
      <c r="D73" s="55" t="s">
        <v>126</v>
      </c>
      <c r="E73" s="102" t="s">
        <v>31</v>
      </c>
      <c r="F73" s="66"/>
      <c r="G73" s="61"/>
    </row>
    <row r="74" spans="1:7" ht="33">
      <c r="A74" s="52">
        <v>65</v>
      </c>
      <c r="B74" s="59" t="s">
        <v>130</v>
      </c>
      <c r="C74" s="60" t="s">
        <v>130</v>
      </c>
      <c r="D74" s="55" t="s">
        <v>131</v>
      </c>
      <c r="E74" s="102" t="s">
        <v>31</v>
      </c>
      <c r="F74" s="66"/>
      <c r="G74" s="61"/>
    </row>
    <row r="75" spans="1:7" ht="33">
      <c r="A75" s="52">
        <v>66</v>
      </c>
      <c r="B75" s="59" t="s">
        <v>132</v>
      </c>
      <c r="C75" s="60" t="s">
        <v>132</v>
      </c>
      <c r="D75" s="55" t="s">
        <v>131</v>
      </c>
      <c r="E75" s="102" t="s">
        <v>31</v>
      </c>
      <c r="F75" s="66"/>
      <c r="G75" s="61"/>
    </row>
    <row r="76" spans="1:7" ht="33">
      <c r="A76" s="52">
        <v>67</v>
      </c>
      <c r="B76" s="59" t="s">
        <v>133</v>
      </c>
      <c r="C76" s="60" t="s">
        <v>133</v>
      </c>
      <c r="D76" s="55" t="s">
        <v>131</v>
      </c>
      <c r="E76" s="102" t="s">
        <v>31</v>
      </c>
      <c r="F76" s="66"/>
      <c r="G76" s="61"/>
    </row>
    <row r="77" spans="1:7" ht="33">
      <c r="A77" s="52">
        <v>68</v>
      </c>
      <c r="B77" s="59" t="s">
        <v>134</v>
      </c>
      <c r="C77" s="60" t="s">
        <v>134</v>
      </c>
      <c r="D77" s="55" t="s">
        <v>131</v>
      </c>
      <c r="E77" s="102" t="s">
        <v>31</v>
      </c>
      <c r="F77" s="66"/>
      <c r="G77" s="61"/>
    </row>
    <row r="78" spans="1:7" ht="33">
      <c r="A78" s="52">
        <v>69</v>
      </c>
      <c r="B78" s="59" t="s">
        <v>135</v>
      </c>
      <c r="C78" s="60" t="s">
        <v>135</v>
      </c>
      <c r="D78" s="55" t="s">
        <v>131</v>
      </c>
      <c r="E78" s="102" t="s">
        <v>31</v>
      </c>
      <c r="F78" s="66"/>
      <c r="G78" s="61"/>
    </row>
    <row r="79" spans="1:7" ht="33">
      <c r="A79" s="52">
        <v>70</v>
      </c>
      <c r="B79" s="59" t="s">
        <v>136</v>
      </c>
      <c r="C79" s="60" t="s">
        <v>136</v>
      </c>
      <c r="D79" s="55" t="s">
        <v>131</v>
      </c>
      <c r="E79" s="102" t="s">
        <v>31</v>
      </c>
      <c r="F79" s="66"/>
      <c r="G79" s="61"/>
    </row>
    <row r="80" spans="1:7" ht="33">
      <c r="A80" s="52">
        <v>71</v>
      </c>
      <c r="B80" s="59" t="s">
        <v>137</v>
      </c>
      <c r="C80" s="60" t="s">
        <v>137</v>
      </c>
      <c r="D80" s="55" t="s">
        <v>99</v>
      </c>
      <c r="E80" s="102" t="s">
        <v>31</v>
      </c>
      <c r="F80" s="66"/>
      <c r="G80" s="61"/>
    </row>
    <row r="81" spans="1:7" ht="33">
      <c r="A81" s="52">
        <v>72</v>
      </c>
      <c r="B81" s="59" t="s">
        <v>138</v>
      </c>
      <c r="C81" s="60" t="s">
        <v>138</v>
      </c>
      <c r="D81" s="55" t="s">
        <v>99</v>
      </c>
      <c r="E81" s="102" t="s">
        <v>31</v>
      </c>
      <c r="F81" s="66"/>
      <c r="G81" s="61"/>
    </row>
    <row r="82" spans="1:7" ht="33">
      <c r="A82" s="52">
        <v>73</v>
      </c>
      <c r="B82" s="59" t="s">
        <v>139</v>
      </c>
      <c r="C82" s="60" t="s">
        <v>139</v>
      </c>
      <c r="D82" s="55" t="s">
        <v>99</v>
      </c>
      <c r="E82" s="102" t="s">
        <v>31</v>
      </c>
      <c r="F82" s="66"/>
      <c r="G82" s="61"/>
    </row>
    <row r="83" spans="1:7" ht="49.5">
      <c r="A83" s="52">
        <v>74</v>
      </c>
      <c r="B83" s="59" t="s">
        <v>140</v>
      </c>
      <c r="C83" s="63" t="s">
        <v>140</v>
      </c>
      <c r="D83" s="55" t="s">
        <v>97</v>
      </c>
      <c r="E83" s="102" t="s">
        <v>8</v>
      </c>
      <c r="F83" s="57" t="s">
        <v>141</v>
      </c>
      <c r="G83" s="58" t="s">
        <v>142</v>
      </c>
    </row>
    <row r="84" spans="1:7" ht="49.5">
      <c r="A84" s="52">
        <v>75</v>
      </c>
      <c r="B84" s="59" t="s">
        <v>143</v>
      </c>
      <c r="C84" s="60" t="s">
        <v>143</v>
      </c>
      <c r="D84" s="55" t="s">
        <v>97</v>
      </c>
      <c r="E84" s="103" t="s">
        <v>8</v>
      </c>
      <c r="F84" s="57" t="s">
        <v>141</v>
      </c>
      <c r="G84" s="58" t="s">
        <v>142</v>
      </c>
    </row>
    <row r="85" spans="1:7" ht="33">
      <c r="A85" s="52">
        <v>76</v>
      </c>
      <c r="B85" s="59" t="s">
        <v>144</v>
      </c>
      <c r="C85" s="60" t="s">
        <v>144</v>
      </c>
      <c r="D85" s="55" t="s">
        <v>97</v>
      </c>
      <c r="E85" s="103" t="s">
        <v>8</v>
      </c>
      <c r="F85" s="57" t="s">
        <v>145</v>
      </c>
      <c r="G85" s="58" t="s">
        <v>142</v>
      </c>
    </row>
    <row r="86" spans="1:7" ht="33">
      <c r="A86" s="52">
        <v>77</v>
      </c>
      <c r="B86" s="59" t="s">
        <v>146</v>
      </c>
      <c r="C86" s="60" t="s">
        <v>146</v>
      </c>
      <c r="D86" s="55" t="s">
        <v>131</v>
      </c>
      <c r="E86" s="102" t="s">
        <v>31</v>
      </c>
      <c r="F86" s="66"/>
      <c r="G86" s="61"/>
    </row>
    <row r="87" spans="1:7" ht="33">
      <c r="A87" s="52">
        <v>78</v>
      </c>
      <c r="B87" s="59" t="s">
        <v>147</v>
      </c>
      <c r="C87" s="60" t="s">
        <v>147</v>
      </c>
      <c r="D87" s="55" t="s">
        <v>131</v>
      </c>
      <c r="E87" s="102" t="s">
        <v>31</v>
      </c>
      <c r="F87" s="66"/>
      <c r="G87" s="61"/>
    </row>
    <row r="88" spans="1:7" ht="33">
      <c r="A88" s="52">
        <v>79</v>
      </c>
      <c r="B88" s="59" t="s">
        <v>114</v>
      </c>
      <c r="C88" s="60" t="s">
        <v>114</v>
      </c>
      <c r="D88" s="55" t="s">
        <v>131</v>
      </c>
      <c r="E88" s="102" t="s">
        <v>31</v>
      </c>
      <c r="F88" s="66"/>
      <c r="G88" s="61"/>
    </row>
    <row r="89" spans="1:7" ht="33">
      <c r="A89" s="52">
        <v>80</v>
      </c>
      <c r="B89" s="59" t="s">
        <v>148</v>
      </c>
      <c r="C89" s="60" t="s">
        <v>148</v>
      </c>
      <c r="D89" s="55" t="s">
        <v>131</v>
      </c>
      <c r="E89" s="102" t="s">
        <v>31</v>
      </c>
      <c r="F89" s="66"/>
      <c r="G89" s="61"/>
    </row>
    <row r="90" spans="1:7" ht="33">
      <c r="A90" s="52">
        <v>81</v>
      </c>
      <c r="B90" s="59" t="s">
        <v>149</v>
      </c>
      <c r="C90" s="60" t="s">
        <v>149</v>
      </c>
      <c r="D90" s="55" t="s">
        <v>99</v>
      </c>
      <c r="E90" s="102" t="s">
        <v>31</v>
      </c>
      <c r="F90" s="66"/>
      <c r="G90" s="61"/>
    </row>
    <row r="91" spans="1:7" ht="33">
      <c r="A91" s="52">
        <v>82</v>
      </c>
      <c r="B91" s="59" t="s">
        <v>150</v>
      </c>
      <c r="C91" s="60" t="s">
        <v>150</v>
      </c>
      <c r="D91" s="55" t="s">
        <v>151</v>
      </c>
      <c r="E91" s="102" t="s">
        <v>31</v>
      </c>
      <c r="F91" s="66"/>
      <c r="G91" s="61"/>
    </row>
    <row r="92" spans="1:7" ht="33">
      <c r="A92" s="52">
        <v>83</v>
      </c>
      <c r="B92" s="59" t="s">
        <v>152</v>
      </c>
      <c r="C92" s="60" t="s">
        <v>152</v>
      </c>
      <c r="D92" s="55" t="s">
        <v>151</v>
      </c>
      <c r="E92" s="102" t="s">
        <v>31</v>
      </c>
      <c r="F92" s="66"/>
      <c r="G92" s="61"/>
    </row>
    <row r="93" spans="1:7" ht="33">
      <c r="A93" s="52">
        <v>84</v>
      </c>
      <c r="B93" s="59" t="s">
        <v>153</v>
      </c>
      <c r="C93" s="60" t="s">
        <v>153</v>
      </c>
      <c r="D93" s="55" t="s">
        <v>151</v>
      </c>
      <c r="E93" s="102" t="s">
        <v>31</v>
      </c>
      <c r="F93" s="66"/>
      <c r="G93" s="61"/>
    </row>
    <row r="94" spans="1:7" ht="33">
      <c r="A94" s="52">
        <v>85</v>
      </c>
      <c r="B94" s="59" t="s">
        <v>154</v>
      </c>
      <c r="C94" s="60" t="s">
        <v>154</v>
      </c>
      <c r="D94" s="55" t="s">
        <v>151</v>
      </c>
      <c r="E94" s="102" t="s">
        <v>31</v>
      </c>
      <c r="F94" s="66"/>
      <c r="G94" s="61"/>
    </row>
    <row r="95" spans="1:7" ht="33">
      <c r="A95" s="52">
        <v>86</v>
      </c>
      <c r="B95" s="59" t="s">
        <v>155</v>
      </c>
      <c r="C95" s="60" t="s">
        <v>155</v>
      </c>
      <c r="D95" s="55" t="s">
        <v>151</v>
      </c>
      <c r="E95" s="102" t="s">
        <v>31</v>
      </c>
      <c r="F95" s="66"/>
      <c r="G95" s="61"/>
    </row>
    <row r="96" spans="1:7" ht="33">
      <c r="A96" s="52">
        <v>87</v>
      </c>
      <c r="B96" s="59" t="s">
        <v>156</v>
      </c>
      <c r="C96" s="60" t="s">
        <v>156</v>
      </c>
      <c r="D96" s="55" t="s">
        <v>151</v>
      </c>
      <c r="E96" s="102" t="s">
        <v>31</v>
      </c>
      <c r="F96" s="66"/>
      <c r="G96" s="61"/>
    </row>
    <row r="97" spans="1:7" ht="33">
      <c r="A97" s="52">
        <v>88</v>
      </c>
      <c r="B97" s="59" t="s">
        <v>157</v>
      </c>
      <c r="C97" s="60" t="s">
        <v>157</v>
      </c>
      <c r="D97" s="55" t="s">
        <v>151</v>
      </c>
      <c r="E97" s="102" t="s">
        <v>31</v>
      </c>
      <c r="F97" s="66"/>
      <c r="G97" s="61"/>
    </row>
    <row r="98" spans="1:7" ht="33">
      <c r="A98" s="52">
        <v>89</v>
      </c>
      <c r="B98" s="59" t="s">
        <v>158</v>
      </c>
      <c r="C98" s="60" t="s">
        <v>158</v>
      </c>
      <c r="D98" s="55" t="s">
        <v>99</v>
      </c>
      <c r="E98" s="102" t="s">
        <v>31</v>
      </c>
      <c r="F98" s="66"/>
      <c r="G98" s="61"/>
    </row>
    <row r="99" spans="1:7" ht="33">
      <c r="A99" s="52">
        <v>90</v>
      </c>
      <c r="B99" s="59" t="s">
        <v>159</v>
      </c>
      <c r="C99" s="60" t="s">
        <v>159</v>
      </c>
      <c r="D99" s="55" t="s">
        <v>99</v>
      </c>
      <c r="E99" s="102" t="s">
        <v>31</v>
      </c>
      <c r="F99" s="66"/>
      <c r="G99" s="61"/>
    </row>
    <row r="100" spans="1:7" ht="33">
      <c r="A100" s="52">
        <v>91</v>
      </c>
      <c r="B100" s="59" t="s">
        <v>160</v>
      </c>
      <c r="C100" s="60" t="s">
        <v>160</v>
      </c>
      <c r="D100" s="55" t="s">
        <v>99</v>
      </c>
      <c r="E100" s="102" t="s">
        <v>31</v>
      </c>
      <c r="F100" s="66"/>
      <c r="G100" s="61"/>
    </row>
    <row r="101" spans="1:7" ht="33">
      <c r="A101" s="52">
        <v>92</v>
      </c>
      <c r="B101" s="59" t="s">
        <v>161</v>
      </c>
      <c r="C101" s="60" t="s">
        <v>161</v>
      </c>
      <c r="D101" s="55" t="s">
        <v>99</v>
      </c>
      <c r="E101" s="102" t="s">
        <v>31</v>
      </c>
      <c r="F101" s="66"/>
      <c r="G101" s="61"/>
    </row>
    <row r="102" spans="1:7" ht="33">
      <c r="A102" s="52">
        <v>93</v>
      </c>
      <c r="B102" s="59" t="s">
        <v>162</v>
      </c>
      <c r="C102" s="60" t="s">
        <v>162</v>
      </c>
      <c r="D102" s="55" t="s">
        <v>99</v>
      </c>
      <c r="E102" s="102" t="s">
        <v>31</v>
      </c>
      <c r="F102" s="66"/>
      <c r="G102" s="61"/>
    </row>
    <row r="103" spans="1:7" ht="49.5">
      <c r="A103" s="52">
        <v>94</v>
      </c>
      <c r="B103" s="59" t="s">
        <v>163</v>
      </c>
      <c r="C103" s="60" t="s">
        <v>163</v>
      </c>
      <c r="D103" s="55" t="s">
        <v>124</v>
      </c>
      <c r="E103" s="102" t="s">
        <v>31</v>
      </c>
      <c r="F103" s="66"/>
      <c r="G103" s="64"/>
    </row>
    <row r="104" spans="1:7" ht="49.5">
      <c r="A104" s="52">
        <v>95</v>
      </c>
      <c r="B104" s="59" t="s">
        <v>164</v>
      </c>
      <c r="C104" s="60" t="s">
        <v>164</v>
      </c>
      <c r="D104" s="55" t="s">
        <v>124</v>
      </c>
      <c r="E104" s="102" t="s">
        <v>31</v>
      </c>
      <c r="F104" s="66"/>
      <c r="G104" s="64"/>
    </row>
    <row r="105" spans="1:7" ht="33">
      <c r="A105" s="52">
        <v>96</v>
      </c>
      <c r="B105" s="59" t="s">
        <v>165</v>
      </c>
      <c r="C105" s="60" t="s">
        <v>165</v>
      </c>
      <c r="D105" s="55" t="s">
        <v>99</v>
      </c>
      <c r="E105" s="102" t="s">
        <v>31</v>
      </c>
      <c r="F105" s="66"/>
      <c r="G105" s="61"/>
    </row>
    <row r="106" spans="1:7" ht="33">
      <c r="A106" s="52">
        <v>97</v>
      </c>
      <c r="B106" s="59" t="s">
        <v>166</v>
      </c>
      <c r="C106" s="60" t="s">
        <v>166</v>
      </c>
      <c r="D106" s="55" t="s">
        <v>99</v>
      </c>
      <c r="E106" s="102" t="s">
        <v>31</v>
      </c>
      <c r="F106" s="66"/>
      <c r="G106" s="61"/>
    </row>
    <row r="107" spans="1:7" ht="33">
      <c r="A107" s="52">
        <v>98</v>
      </c>
      <c r="B107" s="59" t="s">
        <v>167</v>
      </c>
      <c r="C107" s="60" t="s">
        <v>167</v>
      </c>
      <c r="D107" s="55" t="s">
        <v>151</v>
      </c>
      <c r="E107" s="102" t="s">
        <v>31</v>
      </c>
      <c r="F107" s="66"/>
      <c r="G107" s="61"/>
    </row>
    <row r="108" spans="1:7" ht="33">
      <c r="A108" s="52">
        <v>99</v>
      </c>
      <c r="B108" s="59" t="s">
        <v>168</v>
      </c>
      <c r="C108" s="60" t="s">
        <v>168</v>
      </c>
      <c r="D108" s="55" t="s">
        <v>151</v>
      </c>
      <c r="E108" s="102" t="s">
        <v>31</v>
      </c>
      <c r="F108" s="66"/>
      <c r="G108" s="61"/>
    </row>
    <row r="109" spans="1:7" ht="33">
      <c r="A109" s="52">
        <v>100</v>
      </c>
      <c r="B109" s="59" t="s">
        <v>169</v>
      </c>
      <c r="C109" s="60" t="s">
        <v>169</v>
      </c>
      <c r="D109" s="55" t="s">
        <v>151</v>
      </c>
      <c r="E109" s="102" t="s">
        <v>31</v>
      </c>
      <c r="F109" s="66"/>
      <c r="G109" s="61"/>
    </row>
    <row r="110" spans="1:7" ht="33">
      <c r="A110" s="52">
        <v>101</v>
      </c>
      <c r="B110" s="59" t="s">
        <v>170</v>
      </c>
      <c r="C110" s="60" t="s">
        <v>170</v>
      </c>
      <c r="D110" s="55" t="s">
        <v>151</v>
      </c>
      <c r="E110" s="102" t="s">
        <v>31</v>
      </c>
      <c r="F110" s="66"/>
      <c r="G110" s="61"/>
    </row>
    <row r="111" spans="1:7" ht="33">
      <c r="A111" s="52">
        <v>102</v>
      </c>
      <c r="B111" s="59" t="s">
        <v>171</v>
      </c>
      <c r="C111" s="60" t="s">
        <v>171</v>
      </c>
      <c r="D111" s="55" t="s">
        <v>151</v>
      </c>
      <c r="E111" s="102" t="s">
        <v>31</v>
      </c>
      <c r="F111" s="66"/>
      <c r="G111" s="61"/>
    </row>
    <row r="112" spans="1:7" ht="33">
      <c r="A112" s="52">
        <v>103</v>
      </c>
      <c r="B112" s="59" t="s">
        <v>172</v>
      </c>
      <c r="C112" s="60" t="s">
        <v>172</v>
      </c>
      <c r="D112" s="55" t="s">
        <v>151</v>
      </c>
      <c r="E112" s="102" t="s">
        <v>31</v>
      </c>
      <c r="F112" s="66"/>
      <c r="G112" s="61"/>
    </row>
    <row r="113" spans="1:7" ht="33">
      <c r="A113" s="52">
        <v>104</v>
      </c>
      <c r="B113" s="59" t="s">
        <v>173</v>
      </c>
      <c r="C113" s="60" t="s">
        <v>173</v>
      </c>
      <c r="D113" s="55" t="s">
        <v>151</v>
      </c>
      <c r="E113" s="102" t="s">
        <v>31</v>
      </c>
      <c r="F113" s="66"/>
      <c r="G113" s="61"/>
    </row>
    <row r="114" spans="1:7" ht="33">
      <c r="A114" s="52">
        <v>105</v>
      </c>
      <c r="B114" s="59" t="s">
        <v>174</v>
      </c>
      <c r="C114" s="60" t="s">
        <v>174</v>
      </c>
      <c r="D114" s="55" t="s">
        <v>151</v>
      </c>
      <c r="E114" s="102" t="s">
        <v>31</v>
      </c>
      <c r="F114" s="66"/>
      <c r="G114" s="61"/>
    </row>
    <row r="115" spans="1:7" ht="33">
      <c r="A115" s="52">
        <v>106</v>
      </c>
      <c r="B115" s="59" t="s">
        <v>175</v>
      </c>
      <c r="C115" s="60" t="s">
        <v>175</v>
      </c>
      <c r="D115" s="55" t="s">
        <v>151</v>
      </c>
      <c r="E115" s="102" t="s">
        <v>31</v>
      </c>
      <c r="F115" s="66"/>
      <c r="G115" s="61"/>
    </row>
    <row r="116" spans="1:7" ht="49.5">
      <c r="A116" s="52">
        <v>107</v>
      </c>
      <c r="B116" s="59" t="s">
        <v>176</v>
      </c>
      <c r="C116" s="63" t="s">
        <v>176</v>
      </c>
      <c r="D116" s="55" t="s">
        <v>28</v>
      </c>
      <c r="E116" s="102" t="s">
        <v>8</v>
      </c>
      <c r="F116" s="57" t="s">
        <v>177</v>
      </c>
      <c r="G116" s="58" t="s">
        <v>178</v>
      </c>
    </row>
    <row r="117" spans="1:7" ht="16.5">
      <c r="A117" s="52">
        <v>108</v>
      </c>
      <c r="B117" s="59" t="s">
        <v>179</v>
      </c>
      <c r="C117" s="60" t="s">
        <v>179</v>
      </c>
      <c r="D117" s="55" t="s">
        <v>28</v>
      </c>
      <c r="E117" s="102" t="s">
        <v>9</v>
      </c>
      <c r="F117" s="55"/>
      <c r="G117" s="61"/>
    </row>
    <row r="118" spans="1:7" ht="16.5">
      <c r="A118" s="65" t="s">
        <v>180</v>
      </c>
      <c r="B118" s="59" t="s">
        <v>181</v>
      </c>
      <c r="C118" s="60" t="s">
        <v>181</v>
      </c>
      <c r="D118" s="55" t="s">
        <v>28</v>
      </c>
      <c r="E118" s="102" t="s">
        <v>9</v>
      </c>
      <c r="F118" s="66"/>
      <c r="G118" s="61"/>
    </row>
    <row r="119" spans="1:7" ht="16.5">
      <c r="A119" s="65" t="s">
        <v>182</v>
      </c>
      <c r="B119" s="59" t="s">
        <v>183</v>
      </c>
      <c r="C119" s="60" t="s">
        <v>183</v>
      </c>
      <c r="D119" s="55" t="s">
        <v>28</v>
      </c>
      <c r="E119" s="102" t="s">
        <v>9</v>
      </c>
      <c r="F119" s="66"/>
      <c r="G119" s="61"/>
    </row>
    <row r="120" spans="1:7" ht="33">
      <c r="A120" s="52">
        <v>109</v>
      </c>
      <c r="B120" s="59" t="s">
        <v>184</v>
      </c>
      <c r="C120" s="60" t="s">
        <v>184</v>
      </c>
      <c r="D120" s="55" t="s">
        <v>28</v>
      </c>
      <c r="E120" s="102" t="s">
        <v>31</v>
      </c>
      <c r="F120" s="66"/>
      <c r="G120" s="64"/>
    </row>
    <row r="121" spans="1:7" ht="16.5">
      <c r="A121" s="52">
        <v>110</v>
      </c>
      <c r="B121" s="59" t="s">
        <v>185</v>
      </c>
      <c r="C121" s="60" t="s">
        <v>185</v>
      </c>
      <c r="D121" s="55" t="s">
        <v>28</v>
      </c>
      <c r="E121" s="102" t="s">
        <v>9</v>
      </c>
      <c r="F121" s="55"/>
      <c r="G121" s="61"/>
    </row>
    <row r="122" spans="1:7" ht="33">
      <c r="A122" s="52">
        <v>111</v>
      </c>
      <c r="B122" s="59" t="s">
        <v>186</v>
      </c>
      <c r="C122" s="60" t="s">
        <v>186</v>
      </c>
      <c r="D122" s="55" t="s">
        <v>28</v>
      </c>
      <c r="E122" s="102" t="s">
        <v>10</v>
      </c>
      <c r="F122" s="55"/>
      <c r="G122" s="64" t="s">
        <v>187</v>
      </c>
    </row>
    <row r="123" spans="1:7" ht="33">
      <c r="A123" s="52">
        <v>112</v>
      </c>
      <c r="B123" s="59" t="s">
        <v>188</v>
      </c>
      <c r="C123" s="60" t="s">
        <v>188</v>
      </c>
      <c r="D123" s="55" t="s">
        <v>28</v>
      </c>
      <c r="E123" s="102" t="s">
        <v>10</v>
      </c>
      <c r="F123" s="55"/>
      <c r="G123" s="64" t="s">
        <v>187</v>
      </c>
    </row>
    <row r="124" spans="1:7" ht="33">
      <c r="A124" s="52">
        <v>113</v>
      </c>
      <c r="B124" s="59" t="s">
        <v>189</v>
      </c>
      <c r="C124" s="60" t="s">
        <v>189</v>
      </c>
      <c r="D124" s="55" t="s">
        <v>99</v>
      </c>
      <c r="E124" s="102" t="s">
        <v>31</v>
      </c>
      <c r="F124" s="66"/>
      <c r="G124" s="61"/>
    </row>
    <row r="125" spans="1:7" ht="33">
      <c r="A125" s="52">
        <v>114</v>
      </c>
      <c r="B125" s="59" t="s">
        <v>190</v>
      </c>
      <c r="C125" s="60" t="s">
        <v>190</v>
      </c>
      <c r="D125" s="55" t="s">
        <v>99</v>
      </c>
      <c r="E125" s="102" t="s">
        <v>31</v>
      </c>
      <c r="F125" s="66"/>
      <c r="G125" s="61"/>
    </row>
    <row r="126" spans="1:7" ht="33">
      <c r="A126" s="52">
        <v>115</v>
      </c>
      <c r="B126" s="59" t="s">
        <v>191</v>
      </c>
      <c r="C126" s="60" t="s">
        <v>191</v>
      </c>
      <c r="D126" s="55" t="s">
        <v>99</v>
      </c>
      <c r="E126" s="102" t="s">
        <v>31</v>
      </c>
      <c r="F126" s="66"/>
      <c r="G126" s="61"/>
    </row>
    <row r="127" spans="1:7" ht="33">
      <c r="A127" s="52">
        <v>116</v>
      </c>
      <c r="B127" s="59" t="s">
        <v>192</v>
      </c>
      <c r="C127" s="60" t="s">
        <v>192</v>
      </c>
      <c r="D127" s="55" t="s">
        <v>99</v>
      </c>
      <c r="E127" s="102" t="s">
        <v>31</v>
      </c>
      <c r="F127" s="66"/>
      <c r="G127" s="61"/>
    </row>
    <row r="128" spans="1:7" ht="33">
      <c r="A128" s="52">
        <v>117</v>
      </c>
      <c r="B128" s="59" t="s">
        <v>193</v>
      </c>
      <c r="C128" s="60" t="s">
        <v>193</v>
      </c>
      <c r="D128" s="55" t="s">
        <v>99</v>
      </c>
      <c r="E128" s="102" t="s">
        <v>31</v>
      </c>
      <c r="F128" s="66"/>
      <c r="G128" s="61"/>
    </row>
    <row r="129" spans="1:7" ht="33">
      <c r="A129" s="52">
        <v>118</v>
      </c>
      <c r="B129" s="59" t="s">
        <v>194</v>
      </c>
      <c r="C129" s="63" t="s">
        <v>194</v>
      </c>
      <c r="D129" s="55" t="s">
        <v>99</v>
      </c>
      <c r="E129" s="103" t="s">
        <v>8</v>
      </c>
      <c r="F129" s="57"/>
      <c r="G129" s="58" t="s">
        <v>195</v>
      </c>
    </row>
    <row r="130" spans="1:7" ht="33">
      <c r="A130" s="52">
        <v>119</v>
      </c>
      <c r="B130" s="59" t="s">
        <v>196</v>
      </c>
      <c r="C130" s="60" t="s">
        <v>196</v>
      </c>
      <c r="D130" s="55" t="s">
        <v>197</v>
      </c>
      <c r="E130" s="102" t="s">
        <v>31</v>
      </c>
      <c r="F130" s="66"/>
      <c r="G130" s="61"/>
    </row>
    <row r="131" spans="1:7" ht="33">
      <c r="A131" s="52">
        <v>120</v>
      </c>
      <c r="B131" s="59" t="s">
        <v>198</v>
      </c>
      <c r="C131" s="60" t="s">
        <v>198</v>
      </c>
      <c r="D131" s="55" t="s">
        <v>99</v>
      </c>
      <c r="E131" s="103" t="s">
        <v>31</v>
      </c>
      <c r="F131" s="66"/>
      <c r="G131" s="64"/>
    </row>
    <row r="132" spans="1:7" ht="33">
      <c r="A132" s="52">
        <v>121</v>
      </c>
      <c r="B132" s="59" t="s">
        <v>199</v>
      </c>
      <c r="C132" s="60" t="s">
        <v>199</v>
      </c>
      <c r="D132" s="55" t="s">
        <v>99</v>
      </c>
      <c r="E132" s="103" t="s">
        <v>31</v>
      </c>
      <c r="F132" s="66"/>
      <c r="G132" s="64"/>
    </row>
    <row r="133" spans="1:7" ht="33">
      <c r="A133" s="52">
        <v>122</v>
      </c>
      <c r="B133" s="59" t="s">
        <v>200</v>
      </c>
      <c r="C133" s="60" t="s">
        <v>200</v>
      </c>
      <c r="D133" s="55" t="s">
        <v>99</v>
      </c>
      <c r="E133" s="103" t="s">
        <v>31</v>
      </c>
      <c r="F133" s="66"/>
      <c r="G133" s="64"/>
    </row>
    <row r="134" spans="1:7" ht="33">
      <c r="A134" s="52">
        <v>123</v>
      </c>
      <c r="B134" s="59" t="s">
        <v>201</v>
      </c>
      <c r="C134" s="60" t="s">
        <v>201</v>
      </c>
      <c r="D134" s="55" t="s">
        <v>99</v>
      </c>
      <c r="E134" s="103" t="s">
        <v>31</v>
      </c>
      <c r="F134" s="66"/>
      <c r="G134" s="64"/>
    </row>
    <row r="135" spans="1:7" ht="33">
      <c r="A135" s="52">
        <v>124</v>
      </c>
      <c r="B135" s="59" t="s">
        <v>202</v>
      </c>
      <c r="C135" s="60" t="s">
        <v>202</v>
      </c>
      <c r="D135" s="55" t="s">
        <v>99</v>
      </c>
      <c r="E135" s="103" t="s">
        <v>31</v>
      </c>
      <c r="F135" s="66"/>
      <c r="G135" s="64"/>
    </row>
    <row r="136" spans="1:7" ht="33">
      <c r="A136" s="52">
        <v>125</v>
      </c>
      <c r="B136" s="59" t="s">
        <v>203</v>
      </c>
      <c r="C136" s="60" t="s">
        <v>203</v>
      </c>
      <c r="D136" s="55" t="s">
        <v>99</v>
      </c>
      <c r="E136" s="102" t="s">
        <v>31</v>
      </c>
      <c r="F136" s="66"/>
      <c r="G136" s="61"/>
    </row>
    <row r="137" spans="1:7" ht="33">
      <c r="A137" s="52">
        <v>126</v>
      </c>
      <c r="B137" s="59" t="s">
        <v>204</v>
      </c>
      <c r="C137" s="60" t="s">
        <v>204</v>
      </c>
      <c r="D137" s="55" t="s">
        <v>99</v>
      </c>
      <c r="E137" s="102" t="s">
        <v>31</v>
      </c>
      <c r="F137" s="66"/>
      <c r="G137" s="61"/>
    </row>
    <row r="138" spans="1:7" ht="33">
      <c r="A138" s="52">
        <v>127</v>
      </c>
      <c r="B138" s="59" t="s">
        <v>205</v>
      </c>
      <c r="C138" s="60" t="s">
        <v>205</v>
      </c>
      <c r="D138" s="55" t="s">
        <v>99</v>
      </c>
      <c r="E138" s="102" t="s">
        <v>31</v>
      </c>
      <c r="F138" s="66"/>
      <c r="G138" s="61"/>
    </row>
    <row r="139" spans="1:7" ht="33">
      <c r="A139" s="52">
        <v>128</v>
      </c>
      <c r="B139" s="59" t="s">
        <v>206</v>
      </c>
      <c r="C139" s="60" t="s">
        <v>206</v>
      </c>
      <c r="D139" s="55" t="s">
        <v>99</v>
      </c>
      <c r="E139" s="102" t="s">
        <v>31</v>
      </c>
      <c r="F139" s="66"/>
      <c r="G139" s="61"/>
    </row>
    <row r="140" spans="1:7" ht="33">
      <c r="A140" s="52">
        <v>129</v>
      </c>
      <c r="B140" s="59" t="s">
        <v>207</v>
      </c>
      <c r="C140" s="60" t="s">
        <v>207</v>
      </c>
      <c r="D140" s="55" t="s">
        <v>99</v>
      </c>
      <c r="E140" s="102" t="s">
        <v>31</v>
      </c>
      <c r="F140" s="66"/>
      <c r="G140" s="61"/>
    </row>
    <row r="141" spans="1:7" ht="33">
      <c r="A141" s="52">
        <v>130</v>
      </c>
      <c r="B141" s="59" t="s">
        <v>208</v>
      </c>
      <c r="C141" s="60" t="s">
        <v>208</v>
      </c>
      <c r="D141" s="55" t="s">
        <v>99</v>
      </c>
      <c r="E141" s="102" t="s">
        <v>31</v>
      </c>
      <c r="F141" s="66"/>
      <c r="G141" s="61"/>
    </row>
    <row r="142" spans="1:7" ht="34.5">
      <c r="A142" s="52">
        <v>131</v>
      </c>
      <c r="B142" s="62" t="s">
        <v>209</v>
      </c>
      <c r="C142" s="63" t="s">
        <v>209</v>
      </c>
      <c r="D142" s="55" t="s">
        <v>99</v>
      </c>
      <c r="E142" s="103" t="s">
        <v>9</v>
      </c>
      <c r="F142" s="57"/>
      <c r="G142" s="56"/>
    </row>
    <row r="143" spans="1:7" ht="33">
      <c r="A143" s="52">
        <v>132</v>
      </c>
      <c r="B143" s="59" t="s">
        <v>210</v>
      </c>
      <c r="C143" s="60" t="s">
        <v>210</v>
      </c>
      <c r="D143" s="55" t="s">
        <v>99</v>
      </c>
      <c r="E143" s="102" t="s">
        <v>31</v>
      </c>
      <c r="F143" s="66"/>
      <c r="G143" s="61"/>
    </row>
    <row r="144" spans="1:7" ht="33">
      <c r="A144" s="52">
        <v>133</v>
      </c>
      <c r="B144" s="59" t="s">
        <v>211</v>
      </c>
      <c r="C144" s="60" t="s">
        <v>211</v>
      </c>
      <c r="D144" s="55" t="s">
        <v>99</v>
      </c>
      <c r="E144" s="102" t="s">
        <v>31</v>
      </c>
      <c r="F144" s="66"/>
      <c r="G144" s="61"/>
    </row>
    <row r="145" spans="1:7" ht="33">
      <c r="A145" s="52">
        <v>134</v>
      </c>
      <c r="B145" s="59" t="s">
        <v>212</v>
      </c>
      <c r="C145" s="60" t="s">
        <v>212</v>
      </c>
      <c r="D145" s="55" t="s">
        <v>99</v>
      </c>
      <c r="E145" s="102" t="s">
        <v>31</v>
      </c>
      <c r="F145" s="66"/>
      <c r="G145" s="61"/>
    </row>
    <row r="146" spans="1:7" ht="33">
      <c r="A146" s="52">
        <v>135</v>
      </c>
      <c r="B146" s="59" t="s">
        <v>213</v>
      </c>
      <c r="C146" s="60" t="s">
        <v>213</v>
      </c>
      <c r="D146" s="55" t="s">
        <v>214</v>
      </c>
      <c r="E146" s="102" t="s">
        <v>31</v>
      </c>
      <c r="F146" s="66"/>
      <c r="G146" s="61"/>
    </row>
    <row r="147" spans="1:7" ht="33">
      <c r="A147" s="52">
        <v>136</v>
      </c>
      <c r="B147" s="59" t="s">
        <v>215</v>
      </c>
      <c r="C147" s="60" t="s">
        <v>215</v>
      </c>
      <c r="D147" s="55" t="s">
        <v>214</v>
      </c>
      <c r="E147" s="102" t="s">
        <v>31</v>
      </c>
      <c r="F147" s="66"/>
      <c r="G147" s="61"/>
    </row>
    <row r="148" spans="1:7" ht="33">
      <c r="A148" s="52">
        <v>137</v>
      </c>
      <c r="B148" s="59" t="s">
        <v>216</v>
      </c>
      <c r="C148" s="60" t="s">
        <v>216</v>
      </c>
      <c r="D148" s="55" t="s">
        <v>214</v>
      </c>
      <c r="E148" s="102" t="s">
        <v>31</v>
      </c>
      <c r="F148" s="66"/>
      <c r="G148" s="61"/>
    </row>
    <row r="149" spans="1:7" ht="33">
      <c r="A149" s="52">
        <v>138</v>
      </c>
      <c r="B149" s="59" t="s">
        <v>217</v>
      </c>
      <c r="C149" s="60" t="s">
        <v>217</v>
      </c>
      <c r="D149" s="55" t="s">
        <v>214</v>
      </c>
      <c r="E149" s="102" t="s">
        <v>31</v>
      </c>
      <c r="F149" s="66"/>
      <c r="G149" s="61"/>
    </row>
    <row r="150" spans="1:7" ht="33">
      <c r="A150" s="52">
        <v>139</v>
      </c>
      <c r="B150" s="59" t="s">
        <v>218</v>
      </c>
      <c r="C150" s="60" t="s">
        <v>218</v>
      </c>
      <c r="D150" s="55" t="s">
        <v>214</v>
      </c>
      <c r="E150" s="102" t="s">
        <v>31</v>
      </c>
      <c r="F150" s="66"/>
      <c r="G150" s="61"/>
    </row>
    <row r="151" spans="1:7" ht="33">
      <c r="A151" s="52">
        <v>140</v>
      </c>
      <c r="B151" s="59" t="s">
        <v>219</v>
      </c>
      <c r="C151" s="60" t="s">
        <v>219</v>
      </c>
      <c r="D151" s="55" t="s">
        <v>220</v>
      </c>
      <c r="E151" s="102" t="s">
        <v>31</v>
      </c>
      <c r="F151" s="66"/>
      <c r="G151" s="61"/>
    </row>
    <row r="152" spans="1:7" ht="33">
      <c r="A152" s="52">
        <v>141</v>
      </c>
      <c r="B152" s="59" t="s">
        <v>221</v>
      </c>
      <c r="C152" s="60" t="s">
        <v>221</v>
      </c>
      <c r="D152" s="55" t="s">
        <v>220</v>
      </c>
      <c r="E152" s="102" t="s">
        <v>31</v>
      </c>
      <c r="F152" s="66"/>
      <c r="G152" s="61"/>
    </row>
    <row r="153" spans="1:7" ht="33">
      <c r="A153" s="52">
        <v>142</v>
      </c>
      <c r="B153" s="59" t="s">
        <v>222</v>
      </c>
      <c r="C153" s="60" t="s">
        <v>222</v>
      </c>
      <c r="D153" s="55" t="s">
        <v>223</v>
      </c>
      <c r="E153" s="102" t="s">
        <v>31</v>
      </c>
      <c r="F153" s="66"/>
      <c r="G153" s="61"/>
    </row>
    <row r="154" spans="1:7" ht="33">
      <c r="A154" s="52">
        <v>143</v>
      </c>
      <c r="B154" s="59" t="s">
        <v>224</v>
      </c>
      <c r="C154" s="60" t="s">
        <v>224</v>
      </c>
      <c r="D154" s="55" t="s">
        <v>223</v>
      </c>
      <c r="E154" s="102" t="s">
        <v>31</v>
      </c>
      <c r="F154" s="66"/>
      <c r="G154" s="61"/>
    </row>
    <row r="155" spans="1:7" ht="33">
      <c r="A155" s="52">
        <v>144</v>
      </c>
      <c r="B155" s="59" t="s">
        <v>225</v>
      </c>
      <c r="C155" s="60" t="s">
        <v>225</v>
      </c>
      <c r="D155" s="55" t="s">
        <v>226</v>
      </c>
      <c r="E155" s="102" t="s">
        <v>31</v>
      </c>
      <c r="F155" s="66"/>
      <c r="G155" s="61"/>
    </row>
    <row r="156" spans="1:7" ht="33">
      <c r="A156" s="52">
        <v>145</v>
      </c>
      <c r="B156" s="59" t="s">
        <v>227</v>
      </c>
      <c r="C156" s="60" t="s">
        <v>227</v>
      </c>
      <c r="D156" s="55" t="s">
        <v>226</v>
      </c>
      <c r="E156" s="102" t="s">
        <v>31</v>
      </c>
      <c r="F156" s="66"/>
      <c r="G156" s="61"/>
    </row>
    <row r="157" spans="1:7" ht="33">
      <c r="A157" s="52">
        <v>146</v>
      </c>
      <c r="B157" s="59" t="s">
        <v>228</v>
      </c>
      <c r="C157" s="60" t="s">
        <v>228</v>
      </c>
      <c r="D157" s="55" t="s">
        <v>226</v>
      </c>
      <c r="E157" s="102" t="s">
        <v>31</v>
      </c>
      <c r="F157" s="66"/>
      <c r="G157" s="61"/>
    </row>
    <row r="158" spans="1:7" ht="33">
      <c r="A158" s="52">
        <v>147</v>
      </c>
      <c r="B158" s="59" t="s">
        <v>229</v>
      </c>
      <c r="C158" s="60" t="s">
        <v>229</v>
      </c>
      <c r="D158" s="55" t="s">
        <v>226</v>
      </c>
      <c r="E158" s="102" t="s">
        <v>31</v>
      </c>
      <c r="F158" s="66"/>
      <c r="G158" s="61"/>
    </row>
    <row r="159" spans="1:7" ht="33">
      <c r="A159" s="52">
        <v>148</v>
      </c>
      <c r="B159" s="59" t="s">
        <v>230</v>
      </c>
      <c r="C159" s="60" t="s">
        <v>230</v>
      </c>
      <c r="D159" s="55" t="s">
        <v>231</v>
      </c>
      <c r="E159" s="103" t="s">
        <v>10</v>
      </c>
      <c r="F159" s="66"/>
      <c r="G159" s="64"/>
    </row>
    <row r="160" spans="1:7" ht="33">
      <c r="A160" s="52">
        <v>149</v>
      </c>
      <c r="B160" s="59" t="s">
        <v>232</v>
      </c>
      <c r="C160" s="60" t="s">
        <v>232</v>
      </c>
      <c r="D160" s="55" t="s">
        <v>87</v>
      </c>
      <c r="E160" s="103" t="s">
        <v>31</v>
      </c>
      <c r="F160" s="66"/>
      <c r="G160" s="64"/>
    </row>
    <row r="161" spans="1:7" ht="33">
      <c r="A161" s="52">
        <v>150</v>
      </c>
      <c r="B161" s="59" t="s">
        <v>233</v>
      </c>
      <c r="C161" s="60" t="s">
        <v>233</v>
      </c>
      <c r="D161" s="55" t="s">
        <v>87</v>
      </c>
      <c r="E161" s="103" t="s">
        <v>31</v>
      </c>
      <c r="F161" s="66"/>
      <c r="G161" s="64"/>
    </row>
    <row r="162" spans="1:7" ht="33">
      <c r="A162" s="52">
        <v>151</v>
      </c>
      <c r="B162" s="59" t="s">
        <v>234</v>
      </c>
      <c r="C162" s="60" t="s">
        <v>234</v>
      </c>
      <c r="D162" s="55" t="s">
        <v>87</v>
      </c>
      <c r="E162" s="102" t="s">
        <v>31</v>
      </c>
      <c r="F162" s="66"/>
      <c r="G162" s="61"/>
    </row>
    <row r="163" spans="1:7" ht="33">
      <c r="A163" s="52">
        <v>152</v>
      </c>
      <c r="B163" s="59" t="s">
        <v>235</v>
      </c>
      <c r="C163" s="60" t="s">
        <v>235</v>
      </c>
      <c r="D163" s="55" t="s">
        <v>151</v>
      </c>
      <c r="E163" s="102" t="s">
        <v>31</v>
      </c>
      <c r="F163" s="66"/>
      <c r="G163" s="61"/>
    </row>
    <row r="164" spans="1:7" ht="33">
      <c r="A164" s="52">
        <v>153</v>
      </c>
      <c r="B164" s="59" t="s">
        <v>236</v>
      </c>
      <c r="C164" s="60" t="s">
        <v>236</v>
      </c>
      <c r="D164" s="55" t="s">
        <v>151</v>
      </c>
      <c r="E164" s="102" t="s">
        <v>31</v>
      </c>
      <c r="F164" s="66"/>
      <c r="G164" s="61"/>
    </row>
    <row r="165" spans="1:7" ht="33">
      <c r="A165" s="52">
        <v>154</v>
      </c>
      <c r="B165" s="59" t="s">
        <v>237</v>
      </c>
      <c r="C165" s="60" t="s">
        <v>237</v>
      </c>
      <c r="D165" s="55" t="s">
        <v>151</v>
      </c>
      <c r="E165" s="102" t="s">
        <v>31</v>
      </c>
      <c r="F165" s="66"/>
      <c r="G165" s="61"/>
    </row>
    <row r="166" spans="1:7" ht="33">
      <c r="A166" s="52">
        <v>155</v>
      </c>
      <c r="B166" s="59" t="s">
        <v>238</v>
      </c>
      <c r="C166" s="60" t="s">
        <v>238</v>
      </c>
      <c r="D166" s="55" t="s">
        <v>151</v>
      </c>
      <c r="E166" s="102" t="s">
        <v>31</v>
      </c>
      <c r="F166" s="66"/>
      <c r="G166" s="61"/>
    </row>
    <row r="167" spans="1:7" ht="33">
      <c r="A167" s="52">
        <v>156</v>
      </c>
      <c r="B167" s="59" t="s">
        <v>239</v>
      </c>
      <c r="C167" s="60" t="s">
        <v>239</v>
      </c>
      <c r="D167" s="55" t="s">
        <v>151</v>
      </c>
      <c r="E167" s="102" t="s">
        <v>31</v>
      </c>
      <c r="F167" s="66"/>
      <c r="G167" s="61"/>
    </row>
    <row r="168" spans="1:7" ht="33">
      <c r="A168" s="52">
        <v>157</v>
      </c>
      <c r="B168" s="59" t="s">
        <v>240</v>
      </c>
      <c r="C168" s="60" t="s">
        <v>240</v>
      </c>
      <c r="D168" s="55" t="s">
        <v>151</v>
      </c>
      <c r="E168" s="102" t="s">
        <v>31</v>
      </c>
      <c r="F168" s="66"/>
      <c r="G168" s="61"/>
    </row>
    <row r="169" spans="1:7" ht="33">
      <c r="A169" s="52">
        <v>158</v>
      </c>
      <c r="B169" s="59" t="s">
        <v>241</v>
      </c>
      <c r="C169" s="60" t="s">
        <v>241</v>
      </c>
      <c r="D169" s="55" t="s">
        <v>151</v>
      </c>
      <c r="E169" s="102" t="s">
        <v>31</v>
      </c>
      <c r="F169" s="66"/>
      <c r="G169" s="61"/>
    </row>
    <row r="170" spans="1:7" ht="33">
      <c r="A170" s="52">
        <v>159</v>
      </c>
      <c r="B170" s="59" t="s">
        <v>242</v>
      </c>
      <c r="C170" s="60" t="s">
        <v>242</v>
      </c>
      <c r="D170" s="55" t="s">
        <v>151</v>
      </c>
      <c r="E170" s="102" t="s">
        <v>31</v>
      </c>
      <c r="F170" s="66"/>
      <c r="G170" s="61"/>
    </row>
    <row r="171" spans="1:7" ht="33">
      <c r="A171" s="52">
        <v>160</v>
      </c>
      <c r="B171" s="59" t="s">
        <v>243</v>
      </c>
      <c r="C171" s="60" t="s">
        <v>243</v>
      </c>
      <c r="D171" s="55" t="s">
        <v>151</v>
      </c>
      <c r="E171" s="102" t="s">
        <v>31</v>
      </c>
      <c r="F171" s="66"/>
      <c r="G171" s="61"/>
    </row>
    <row r="172" spans="1:7" ht="33">
      <c r="A172" s="52">
        <v>161</v>
      </c>
      <c r="B172" s="59" t="s">
        <v>244</v>
      </c>
      <c r="C172" s="60" t="s">
        <v>244</v>
      </c>
      <c r="D172" s="55" t="s">
        <v>151</v>
      </c>
      <c r="E172" s="102" t="s">
        <v>31</v>
      </c>
      <c r="F172" s="66"/>
      <c r="G172" s="61"/>
    </row>
    <row r="173" spans="1:7" ht="33">
      <c r="A173" s="52">
        <v>162</v>
      </c>
      <c r="B173" s="59" t="s">
        <v>245</v>
      </c>
      <c r="C173" s="60" t="s">
        <v>245</v>
      </c>
      <c r="D173" s="55" t="s">
        <v>151</v>
      </c>
      <c r="E173" s="102" t="s">
        <v>31</v>
      </c>
      <c r="F173" s="66"/>
      <c r="G173" s="61"/>
    </row>
    <row r="174" spans="1:7" ht="33">
      <c r="A174" s="52">
        <v>163</v>
      </c>
      <c r="B174" s="59" t="s">
        <v>246</v>
      </c>
      <c r="C174" s="60" t="s">
        <v>246</v>
      </c>
      <c r="D174" s="55" t="s">
        <v>151</v>
      </c>
      <c r="E174" s="102" t="s">
        <v>31</v>
      </c>
      <c r="F174" s="66"/>
      <c r="G174" s="61"/>
    </row>
    <row r="175" spans="1:7" ht="33">
      <c r="A175" s="52">
        <v>164</v>
      </c>
      <c r="B175" s="59" t="s">
        <v>247</v>
      </c>
      <c r="C175" s="60" t="s">
        <v>247</v>
      </c>
      <c r="D175" s="55" t="s">
        <v>151</v>
      </c>
      <c r="E175" s="102" t="s">
        <v>31</v>
      </c>
      <c r="F175" s="66"/>
      <c r="G175" s="61"/>
    </row>
    <row r="176" spans="1:7" ht="33">
      <c r="A176" s="52">
        <v>165</v>
      </c>
      <c r="B176" s="59" t="s">
        <v>248</v>
      </c>
      <c r="C176" s="60" t="s">
        <v>248</v>
      </c>
      <c r="D176" s="55" t="s">
        <v>151</v>
      </c>
      <c r="E176" s="102" t="s">
        <v>31</v>
      </c>
      <c r="F176" s="66"/>
      <c r="G176" s="61"/>
    </row>
    <row r="177" spans="1:7">
      <c r="A177" s="52">
        <v>166</v>
      </c>
      <c r="B177" s="62" t="s">
        <v>249</v>
      </c>
      <c r="C177" s="63" t="s">
        <v>249</v>
      </c>
      <c r="D177" s="55" t="s">
        <v>28</v>
      </c>
      <c r="E177" s="102" t="s">
        <v>9</v>
      </c>
      <c r="F177" s="57"/>
      <c r="G177" s="56"/>
    </row>
    <row r="178" spans="1:7">
      <c r="A178" s="52">
        <v>167</v>
      </c>
      <c r="B178" s="62" t="s">
        <v>250</v>
      </c>
      <c r="C178" s="63" t="s">
        <v>250</v>
      </c>
      <c r="D178" s="55" t="s">
        <v>28</v>
      </c>
      <c r="E178" s="102" t="s">
        <v>9</v>
      </c>
      <c r="F178" s="57"/>
      <c r="G178" s="56"/>
    </row>
    <row r="179" spans="1:7">
      <c r="A179" s="52">
        <v>168</v>
      </c>
      <c r="B179" s="62" t="s">
        <v>251</v>
      </c>
      <c r="C179" s="63" t="s">
        <v>251</v>
      </c>
      <c r="D179" s="55" t="s">
        <v>28</v>
      </c>
      <c r="E179" s="102" t="s">
        <v>9</v>
      </c>
      <c r="F179" s="57"/>
      <c r="G179" s="56"/>
    </row>
    <row r="180" spans="1:7">
      <c r="A180" s="52">
        <v>169</v>
      </c>
      <c r="B180" s="62" t="s">
        <v>252</v>
      </c>
      <c r="C180" s="63" t="s">
        <v>252</v>
      </c>
      <c r="D180" s="55" t="s">
        <v>28</v>
      </c>
      <c r="E180" s="102" t="s">
        <v>9</v>
      </c>
      <c r="F180" s="57"/>
      <c r="G180" s="56"/>
    </row>
    <row r="181" spans="1:7">
      <c r="A181" s="52">
        <v>170</v>
      </c>
      <c r="B181" s="62" t="s">
        <v>253</v>
      </c>
      <c r="C181" s="63" t="s">
        <v>253</v>
      </c>
      <c r="D181" s="55" t="s">
        <v>28</v>
      </c>
      <c r="E181" s="102" t="s">
        <v>9</v>
      </c>
      <c r="F181" s="57"/>
      <c r="G181" s="56"/>
    </row>
    <row r="182" spans="1:7">
      <c r="A182" s="52">
        <v>171</v>
      </c>
      <c r="B182" s="62" t="s">
        <v>254</v>
      </c>
      <c r="C182" s="63" t="s">
        <v>254</v>
      </c>
      <c r="D182" s="55" t="s">
        <v>28</v>
      </c>
      <c r="E182" s="102" t="s">
        <v>9</v>
      </c>
      <c r="F182" s="57"/>
      <c r="G182" s="56"/>
    </row>
    <row r="183" spans="1:7">
      <c r="A183" s="52">
        <v>172</v>
      </c>
      <c r="B183" s="62" t="s">
        <v>255</v>
      </c>
      <c r="C183" s="63" t="s">
        <v>255</v>
      </c>
      <c r="D183" s="55" t="s">
        <v>28</v>
      </c>
      <c r="E183" s="102" t="s">
        <v>9</v>
      </c>
      <c r="F183" s="57"/>
      <c r="G183" s="56"/>
    </row>
    <row r="184" spans="1:7">
      <c r="A184" s="52">
        <v>173</v>
      </c>
      <c r="B184" s="62" t="s">
        <v>256</v>
      </c>
      <c r="C184" s="63" t="s">
        <v>256</v>
      </c>
      <c r="D184" s="55" t="s">
        <v>28</v>
      </c>
      <c r="E184" s="102" t="s">
        <v>9</v>
      </c>
      <c r="F184" s="57"/>
      <c r="G184" s="56"/>
    </row>
    <row r="185" spans="1:7" ht="16.5">
      <c r="A185" s="52">
        <v>174</v>
      </c>
      <c r="B185" s="59" t="s">
        <v>257</v>
      </c>
      <c r="C185" s="60" t="s">
        <v>257</v>
      </c>
      <c r="D185" s="55" t="s">
        <v>28</v>
      </c>
      <c r="E185" s="102" t="s">
        <v>10</v>
      </c>
      <c r="F185" s="55"/>
      <c r="G185" s="64" t="s">
        <v>258</v>
      </c>
    </row>
    <row r="186" spans="1:7">
      <c r="A186" s="52">
        <v>175</v>
      </c>
      <c r="B186" s="62" t="s">
        <v>259</v>
      </c>
      <c r="C186" s="63" t="s">
        <v>259</v>
      </c>
      <c r="D186" s="55" t="s">
        <v>28</v>
      </c>
      <c r="E186" s="102" t="s">
        <v>9</v>
      </c>
      <c r="F186" s="57"/>
      <c r="G186" s="56"/>
    </row>
    <row r="187" spans="1:7">
      <c r="A187" s="52">
        <v>176</v>
      </c>
      <c r="B187" s="62" t="s">
        <v>260</v>
      </c>
      <c r="C187" s="63" t="s">
        <v>260</v>
      </c>
      <c r="D187" s="55" t="s">
        <v>28</v>
      </c>
      <c r="E187" s="102" t="s">
        <v>9</v>
      </c>
      <c r="F187" s="57"/>
      <c r="G187" s="56"/>
    </row>
    <row r="188" spans="1:7">
      <c r="A188" s="52">
        <v>177</v>
      </c>
      <c r="B188" s="62" t="s">
        <v>261</v>
      </c>
      <c r="C188" s="63" t="s">
        <v>261</v>
      </c>
      <c r="D188" s="55" t="s">
        <v>28</v>
      </c>
      <c r="E188" s="102" t="s">
        <v>9</v>
      </c>
      <c r="F188" s="57"/>
      <c r="G188" s="56"/>
    </row>
    <row r="189" spans="1:7" ht="33">
      <c r="A189" s="52">
        <v>178</v>
      </c>
      <c r="B189" s="59" t="s">
        <v>262</v>
      </c>
      <c r="C189" s="60" t="s">
        <v>262</v>
      </c>
      <c r="D189" s="55" t="s">
        <v>99</v>
      </c>
      <c r="E189" s="102" t="s">
        <v>31</v>
      </c>
      <c r="F189" s="66"/>
      <c r="G189" s="61"/>
    </row>
    <row r="190" spans="1:7" ht="49.5">
      <c r="A190" s="52">
        <v>179</v>
      </c>
      <c r="B190" s="59" t="s">
        <v>263</v>
      </c>
      <c r="C190" s="60" t="s">
        <v>263</v>
      </c>
      <c r="D190" s="55" t="s">
        <v>124</v>
      </c>
      <c r="E190" s="102" t="s">
        <v>31</v>
      </c>
      <c r="F190" s="66"/>
      <c r="G190" s="61"/>
    </row>
    <row r="191" spans="1:7" ht="33">
      <c r="A191" s="52">
        <v>180</v>
      </c>
      <c r="B191" s="59" t="s">
        <v>264</v>
      </c>
      <c r="C191" s="60" t="s">
        <v>264</v>
      </c>
      <c r="D191" s="55" t="s">
        <v>265</v>
      </c>
      <c r="E191" s="102" t="s">
        <v>31</v>
      </c>
      <c r="F191" s="66"/>
      <c r="G191" s="61"/>
    </row>
    <row r="192" spans="1:7" ht="33">
      <c r="A192" s="52">
        <v>181</v>
      </c>
      <c r="B192" s="59" t="s">
        <v>266</v>
      </c>
      <c r="C192" s="60" t="s">
        <v>266</v>
      </c>
      <c r="D192" s="55" t="s">
        <v>151</v>
      </c>
      <c r="E192" s="102" t="s">
        <v>31</v>
      </c>
      <c r="F192" s="66"/>
      <c r="G192" s="61"/>
    </row>
    <row r="193" spans="1:7" ht="33">
      <c r="A193" s="52">
        <v>182</v>
      </c>
      <c r="B193" s="59" t="s">
        <v>267</v>
      </c>
      <c r="C193" s="60" t="s">
        <v>267</v>
      </c>
      <c r="D193" s="55" t="s">
        <v>151</v>
      </c>
      <c r="E193" s="102" t="s">
        <v>31</v>
      </c>
      <c r="F193" s="66"/>
      <c r="G193" s="61"/>
    </row>
    <row r="194" spans="1:7" ht="33">
      <c r="A194" s="52">
        <v>183</v>
      </c>
      <c r="B194" s="59" t="s">
        <v>268</v>
      </c>
      <c r="C194" s="60" t="s">
        <v>268</v>
      </c>
      <c r="D194" s="55" t="s">
        <v>151</v>
      </c>
      <c r="E194" s="102" t="s">
        <v>31</v>
      </c>
      <c r="F194" s="66"/>
      <c r="G194" s="61"/>
    </row>
    <row r="195" spans="1:7" ht="33">
      <c r="A195" s="52">
        <v>184</v>
      </c>
      <c r="B195" s="59" t="s">
        <v>269</v>
      </c>
      <c r="C195" s="60" t="s">
        <v>269</v>
      </c>
      <c r="D195" s="55" t="s">
        <v>151</v>
      </c>
      <c r="E195" s="102" t="s">
        <v>31</v>
      </c>
      <c r="F195" s="66"/>
      <c r="G195" s="61"/>
    </row>
    <row r="196" spans="1:7" ht="33">
      <c r="A196" s="52">
        <v>185</v>
      </c>
      <c r="B196" s="59" t="s">
        <v>270</v>
      </c>
      <c r="C196" s="60" t="s">
        <v>270</v>
      </c>
      <c r="D196" s="55" t="s">
        <v>151</v>
      </c>
      <c r="E196" s="102" t="s">
        <v>31</v>
      </c>
      <c r="F196" s="66"/>
      <c r="G196" s="61"/>
    </row>
    <row r="197" spans="1:7" ht="33">
      <c r="A197" s="52">
        <v>186</v>
      </c>
      <c r="B197" s="59" t="s">
        <v>271</v>
      </c>
      <c r="C197" s="60" t="s">
        <v>271</v>
      </c>
      <c r="D197" s="55" t="s">
        <v>151</v>
      </c>
      <c r="E197" s="102" t="s">
        <v>31</v>
      </c>
      <c r="F197" s="66"/>
      <c r="G197" s="61"/>
    </row>
    <row r="198" spans="1:7" ht="33">
      <c r="A198" s="52">
        <v>187</v>
      </c>
      <c r="B198" s="59" t="s">
        <v>272</v>
      </c>
      <c r="C198" s="60" t="s">
        <v>272</v>
      </c>
      <c r="D198" s="55" t="s">
        <v>151</v>
      </c>
      <c r="E198" s="102" t="s">
        <v>31</v>
      </c>
      <c r="F198" s="66"/>
      <c r="G198" s="61"/>
    </row>
    <row r="199" spans="1:7" ht="33">
      <c r="A199" s="52">
        <v>188</v>
      </c>
      <c r="B199" s="59" t="s">
        <v>273</v>
      </c>
      <c r="C199" s="60" t="s">
        <v>273</v>
      </c>
      <c r="D199" s="55" t="s">
        <v>151</v>
      </c>
      <c r="E199" s="102" t="s">
        <v>31</v>
      </c>
      <c r="F199" s="66"/>
      <c r="G199" s="61"/>
    </row>
    <row r="200" spans="1:7" ht="34.5">
      <c r="A200" s="52">
        <v>189</v>
      </c>
      <c r="B200" s="62" t="s">
        <v>274</v>
      </c>
      <c r="C200" s="63" t="s">
        <v>274</v>
      </c>
      <c r="D200" s="55" t="s">
        <v>28</v>
      </c>
      <c r="E200" s="102" t="s">
        <v>9</v>
      </c>
      <c r="F200" s="57"/>
      <c r="G200" s="56"/>
    </row>
    <row r="201" spans="1:7" ht="33">
      <c r="A201" s="52">
        <v>190</v>
      </c>
      <c r="B201" s="59" t="s">
        <v>275</v>
      </c>
      <c r="C201" s="60" t="s">
        <v>275</v>
      </c>
      <c r="D201" s="55" t="s">
        <v>28</v>
      </c>
      <c r="E201" s="102" t="s">
        <v>31</v>
      </c>
      <c r="F201" s="66"/>
      <c r="G201" s="61"/>
    </row>
    <row r="202" spans="1:7" ht="33">
      <c r="A202" s="52">
        <v>191</v>
      </c>
      <c r="B202" s="59" t="s">
        <v>276</v>
      </c>
      <c r="C202" s="60" t="s">
        <v>276</v>
      </c>
      <c r="D202" s="55" t="s">
        <v>277</v>
      </c>
      <c r="E202" s="102" t="s">
        <v>31</v>
      </c>
      <c r="F202" s="66"/>
      <c r="G202" s="61"/>
    </row>
    <row r="203" spans="1:7" ht="33">
      <c r="A203" s="65" t="s">
        <v>278</v>
      </c>
      <c r="B203" s="59" t="s">
        <v>279</v>
      </c>
      <c r="C203" s="60" t="s">
        <v>279</v>
      </c>
      <c r="D203" s="55" t="s">
        <v>277</v>
      </c>
      <c r="E203" s="102" t="s">
        <v>31</v>
      </c>
      <c r="F203" s="66"/>
      <c r="G203" s="61"/>
    </row>
    <row r="204" spans="1:7" ht="33">
      <c r="A204" s="65" t="s">
        <v>280</v>
      </c>
      <c r="B204" s="59" t="s">
        <v>281</v>
      </c>
      <c r="C204" s="60" t="s">
        <v>281</v>
      </c>
      <c r="D204" s="55" t="s">
        <v>277</v>
      </c>
      <c r="E204" s="102" t="s">
        <v>31</v>
      </c>
      <c r="F204" s="66"/>
      <c r="G204" s="61"/>
    </row>
    <row r="205" spans="1:7" ht="33">
      <c r="A205" s="65" t="s">
        <v>282</v>
      </c>
      <c r="B205" s="59" t="s">
        <v>283</v>
      </c>
      <c r="C205" s="60" t="s">
        <v>283</v>
      </c>
      <c r="D205" s="55" t="s">
        <v>277</v>
      </c>
      <c r="E205" s="102" t="s">
        <v>31</v>
      </c>
      <c r="F205" s="66"/>
      <c r="G205" s="61"/>
    </row>
    <row r="206" spans="1:7" ht="33">
      <c r="A206" s="65" t="s">
        <v>284</v>
      </c>
      <c r="B206" s="59" t="s">
        <v>285</v>
      </c>
      <c r="C206" s="60" t="s">
        <v>285</v>
      </c>
      <c r="D206" s="55" t="s">
        <v>277</v>
      </c>
      <c r="E206" s="102" t="s">
        <v>31</v>
      </c>
      <c r="F206" s="66"/>
      <c r="G206" s="61"/>
    </row>
    <row r="207" spans="1:7" ht="33">
      <c r="A207" s="65" t="s">
        <v>286</v>
      </c>
      <c r="B207" s="59" t="s">
        <v>287</v>
      </c>
      <c r="C207" s="60" t="s">
        <v>287</v>
      </c>
      <c r="D207" s="55" t="s">
        <v>277</v>
      </c>
      <c r="E207" s="102" t="s">
        <v>31</v>
      </c>
      <c r="F207" s="66"/>
      <c r="G207" s="61"/>
    </row>
    <row r="208" spans="1:7" ht="33">
      <c r="A208" s="65" t="s">
        <v>288</v>
      </c>
      <c r="B208" s="59" t="s">
        <v>289</v>
      </c>
      <c r="C208" s="60" t="s">
        <v>289</v>
      </c>
      <c r="D208" s="55" t="s">
        <v>277</v>
      </c>
      <c r="E208" s="102" t="s">
        <v>31</v>
      </c>
      <c r="F208" s="66"/>
      <c r="G208" s="61"/>
    </row>
    <row r="209" spans="1:7" ht="33">
      <c r="A209" s="65" t="s">
        <v>290</v>
      </c>
      <c r="B209" s="59" t="s">
        <v>291</v>
      </c>
      <c r="C209" s="60" t="s">
        <v>291</v>
      </c>
      <c r="D209" s="55" t="s">
        <v>277</v>
      </c>
      <c r="E209" s="102" t="s">
        <v>31</v>
      </c>
      <c r="F209" s="66"/>
      <c r="G209" s="61"/>
    </row>
    <row r="210" spans="1:7" ht="33">
      <c r="A210" s="65" t="s">
        <v>292</v>
      </c>
      <c r="B210" s="59" t="s">
        <v>293</v>
      </c>
      <c r="C210" s="60" t="s">
        <v>293</v>
      </c>
      <c r="D210" s="55" t="s">
        <v>277</v>
      </c>
      <c r="E210" s="102" t="s">
        <v>31</v>
      </c>
      <c r="F210" s="66"/>
      <c r="G210" s="61"/>
    </row>
    <row r="211" spans="1:7" ht="33">
      <c r="A211" s="52">
        <v>192</v>
      </c>
      <c r="B211" s="59" t="s">
        <v>294</v>
      </c>
      <c r="C211" s="60" t="s">
        <v>294</v>
      </c>
      <c r="D211" s="55" t="s">
        <v>277</v>
      </c>
      <c r="E211" s="102" t="s">
        <v>31</v>
      </c>
      <c r="F211" s="66"/>
      <c r="G211" s="61"/>
    </row>
    <row r="212" spans="1:7" ht="33">
      <c r="A212" s="65" t="s">
        <v>295</v>
      </c>
      <c r="B212" s="59" t="s">
        <v>296</v>
      </c>
      <c r="C212" s="60" t="s">
        <v>296</v>
      </c>
      <c r="D212" s="55" t="s">
        <v>277</v>
      </c>
      <c r="E212" s="102" t="s">
        <v>31</v>
      </c>
      <c r="F212" s="66"/>
      <c r="G212" s="61"/>
    </row>
    <row r="213" spans="1:7" ht="16.5">
      <c r="A213" s="52">
        <v>193</v>
      </c>
      <c r="B213" s="59" t="s">
        <v>297</v>
      </c>
      <c r="C213" s="60" t="s">
        <v>297</v>
      </c>
      <c r="D213" s="55" t="s">
        <v>28</v>
      </c>
      <c r="E213" s="102" t="s">
        <v>9</v>
      </c>
      <c r="F213" s="55"/>
      <c r="G213" s="61"/>
    </row>
    <row r="214" spans="1:7" ht="16.5">
      <c r="A214" s="52">
        <v>194</v>
      </c>
      <c r="B214" s="59" t="s">
        <v>298</v>
      </c>
      <c r="C214" s="60" t="s">
        <v>298</v>
      </c>
      <c r="D214" s="55" t="s">
        <v>28</v>
      </c>
      <c r="E214" s="102" t="s">
        <v>9</v>
      </c>
      <c r="F214" s="55"/>
      <c r="G214" s="61"/>
    </row>
    <row r="215" spans="1:7" ht="16.5">
      <c r="A215" s="52">
        <v>195</v>
      </c>
      <c r="B215" s="59" t="s">
        <v>299</v>
      </c>
      <c r="C215" s="60" t="s">
        <v>299</v>
      </c>
      <c r="D215" s="55" t="s">
        <v>28</v>
      </c>
      <c r="E215" s="102" t="s">
        <v>9</v>
      </c>
      <c r="F215" s="55"/>
      <c r="G215" s="61"/>
    </row>
    <row r="216" spans="1:7" ht="33">
      <c r="A216" s="52">
        <v>196</v>
      </c>
      <c r="B216" s="59" t="s">
        <v>300</v>
      </c>
      <c r="C216" s="60" t="s">
        <v>300</v>
      </c>
      <c r="D216" s="55" t="s">
        <v>28</v>
      </c>
      <c r="E216" s="102" t="s">
        <v>10</v>
      </c>
      <c r="F216" s="55"/>
      <c r="G216" s="64" t="s">
        <v>73</v>
      </c>
    </row>
    <row r="217" spans="1:7" ht="33">
      <c r="A217" s="52">
        <v>197</v>
      </c>
      <c r="B217" s="59" t="s">
        <v>301</v>
      </c>
      <c r="C217" s="60" t="s">
        <v>301</v>
      </c>
      <c r="D217" s="55" t="s">
        <v>28</v>
      </c>
      <c r="E217" s="102" t="s">
        <v>10</v>
      </c>
      <c r="F217" s="55"/>
      <c r="G217" s="64" t="s">
        <v>73</v>
      </c>
    </row>
    <row r="218" spans="1:7" ht="33">
      <c r="A218" s="52">
        <v>198</v>
      </c>
      <c r="B218" s="59" t="s">
        <v>302</v>
      </c>
      <c r="C218" s="60" t="s">
        <v>302</v>
      </c>
      <c r="D218" s="55" t="s">
        <v>28</v>
      </c>
      <c r="E218" s="102" t="s">
        <v>10</v>
      </c>
      <c r="F218" s="55"/>
      <c r="G218" s="64" t="s">
        <v>303</v>
      </c>
    </row>
    <row r="219" spans="1:7" ht="33">
      <c r="A219" s="52">
        <v>199</v>
      </c>
      <c r="B219" s="59" t="s">
        <v>304</v>
      </c>
      <c r="C219" s="60" t="s">
        <v>304</v>
      </c>
      <c r="D219" s="55" t="s">
        <v>28</v>
      </c>
      <c r="E219" s="102" t="s">
        <v>10</v>
      </c>
      <c r="F219" s="55"/>
      <c r="G219" s="64" t="s">
        <v>305</v>
      </c>
    </row>
    <row r="220" spans="1:7" ht="33">
      <c r="A220" s="52">
        <v>200</v>
      </c>
      <c r="B220" s="59" t="s">
        <v>306</v>
      </c>
      <c r="C220" s="60" t="s">
        <v>306</v>
      </c>
      <c r="D220" s="55" t="s">
        <v>28</v>
      </c>
      <c r="E220" s="102" t="s">
        <v>10</v>
      </c>
      <c r="F220" s="55"/>
      <c r="G220" s="64" t="s">
        <v>307</v>
      </c>
    </row>
    <row r="221" spans="1:7" ht="16.5">
      <c r="A221" s="52">
        <v>201</v>
      </c>
      <c r="B221" s="59" t="s">
        <v>308</v>
      </c>
      <c r="C221" s="60" t="s">
        <v>308</v>
      </c>
      <c r="D221" s="55" t="s">
        <v>28</v>
      </c>
      <c r="E221" s="102" t="s">
        <v>10</v>
      </c>
      <c r="F221" s="55"/>
      <c r="G221" s="64" t="s">
        <v>309</v>
      </c>
    </row>
    <row r="222" spans="1:7" ht="16.5">
      <c r="A222" s="52">
        <v>202</v>
      </c>
      <c r="B222" s="59" t="s">
        <v>310</v>
      </c>
      <c r="C222" s="60" t="s">
        <v>310</v>
      </c>
      <c r="D222" s="55" t="s">
        <v>311</v>
      </c>
      <c r="E222" s="102" t="s">
        <v>10</v>
      </c>
      <c r="F222" s="55"/>
      <c r="G222" s="64" t="s">
        <v>312</v>
      </c>
    </row>
    <row r="223" spans="1:7" ht="16.5">
      <c r="A223" s="52">
        <v>203</v>
      </c>
      <c r="B223" s="59" t="s">
        <v>313</v>
      </c>
      <c r="C223" s="60" t="s">
        <v>313</v>
      </c>
      <c r="D223" s="55" t="s">
        <v>311</v>
      </c>
      <c r="E223" s="102" t="s">
        <v>10</v>
      </c>
      <c r="F223" s="55"/>
      <c r="G223" s="64" t="s">
        <v>312</v>
      </c>
    </row>
    <row r="224" spans="1:7">
      <c r="A224" s="52">
        <v>204</v>
      </c>
      <c r="B224" s="62" t="s">
        <v>314</v>
      </c>
      <c r="C224" s="63" t="s">
        <v>314</v>
      </c>
      <c r="D224" s="55" t="s">
        <v>28</v>
      </c>
      <c r="E224" s="102" t="s">
        <v>9</v>
      </c>
      <c r="F224" s="57"/>
      <c r="G224" s="56"/>
    </row>
    <row r="225" spans="1:7">
      <c r="A225" s="52">
        <v>205</v>
      </c>
      <c r="B225" s="62" t="s">
        <v>315</v>
      </c>
      <c r="C225" s="63" t="s">
        <v>315</v>
      </c>
      <c r="D225" s="55" t="s">
        <v>28</v>
      </c>
      <c r="E225" s="102" t="s">
        <v>9</v>
      </c>
      <c r="F225" s="57"/>
      <c r="G225" s="56"/>
    </row>
    <row r="226" spans="1:7" ht="34.5">
      <c r="A226" s="52">
        <v>206</v>
      </c>
      <c r="B226" s="62" t="s">
        <v>316</v>
      </c>
      <c r="C226" s="63" t="s">
        <v>316</v>
      </c>
      <c r="D226" s="55" t="s">
        <v>28</v>
      </c>
      <c r="E226" s="102" t="s">
        <v>9</v>
      </c>
      <c r="F226" s="57"/>
      <c r="G226" s="56"/>
    </row>
    <row r="227" spans="1:7" ht="34.5">
      <c r="A227" s="52">
        <v>207</v>
      </c>
      <c r="B227" s="62" t="s">
        <v>317</v>
      </c>
      <c r="C227" s="63" t="s">
        <v>317</v>
      </c>
      <c r="D227" s="55" t="s">
        <v>28</v>
      </c>
      <c r="E227" s="102" t="s">
        <v>9</v>
      </c>
      <c r="F227" s="57"/>
      <c r="G227" s="56"/>
    </row>
    <row r="228" spans="1:7" ht="34.5">
      <c r="A228" s="52">
        <v>208</v>
      </c>
      <c r="B228" s="62" t="s">
        <v>318</v>
      </c>
      <c r="C228" s="63" t="s">
        <v>318</v>
      </c>
      <c r="D228" s="55" t="s">
        <v>28</v>
      </c>
      <c r="E228" s="102" t="s">
        <v>9</v>
      </c>
      <c r="F228" s="57"/>
      <c r="G228" s="56"/>
    </row>
    <row r="229" spans="1:7" ht="16.5">
      <c r="A229" s="52">
        <v>209</v>
      </c>
      <c r="B229" s="59" t="s">
        <v>319</v>
      </c>
      <c r="C229" s="60" t="s">
        <v>319</v>
      </c>
      <c r="D229" s="55" t="s">
        <v>311</v>
      </c>
      <c r="E229" s="102" t="s">
        <v>10</v>
      </c>
      <c r="F229" s="55"/>
      <c r="G229" s="64" t="s">
        <v>312</v>
      </c>
    </row>
    <row r="230" spans="1:7">
      <c r="A230" s="52">
        <v>210</v>
      </c>
      <c r="B230" s="62" t="s">
        <v>320</v>
      </c>
      <c r="C230" s="63" t="s">
        <v>320</v>
      </c>
      <c r="D230" s="55" t="s">
        <v>28</v>
      </c>
      <c r="E230" s="102" t="s">
        <v>9</v>
      </c>
      <c r="F230" s="57"/>
      <c r="G230" s="56"/>
    </row>
    <row r="231" spans="1:7">
      <c r="A231" s="52">
        <v>211</v>
      </c>
      <c r="B231" s="62" t="s">
        <v>321</v>
      </c>
      <c r="C231" s="63" t="s">
        <v>321</v>
      </c>
      <c r="D231" s="55" t="s">
        <v>28</v>
      </c>
      <c r="E231" s="102" t="s">
        <v>9</v>
      </c>
      <c r="F231" s="57"/>
      <c r="G231" s="56"/>
    </row>
    <row r="232" spans="1:7" ht="16.5">
      <c r="A232" s="52">
        <v>212</v>
      </c>
      <c r="B232" s="59" t="s">
        <v>322</v>
      </c>
      <c r="C232" s="60" t="s">
        <v>322</v>
      </c>
      <c r="D232" s="55" t="s">
        <v>28</v>
      </c>
      <c r="E232" s="102" t="s">
        <v>10</v>
      </c>
      <c r="F232" s="66"/>
      <c r="G232" s="68" t="s">
        <v>323</v>
      </c>
    </row>
    <row r="233" spans="1:7">
      <c r="A233" s="52">
        <v>213</v>
      </c>
      <c r="B233" s="62" t="s">
        <v>324</v>
      </c>
      <c r="C233" s="63"/>
      <c r="D233" s="55" t="s">
        <v>28</v>
      </c>
      <c r="E233" s="102" t="s">
        <v>9</v>
      </c>
      <c r="F233" s="57"/>
      <c r="G233" s="56"/>
    </row>
    <row r="234" spans="1:7">
      <c r="A234" s="71"/>
      <c r="B234" s="72"/>
      <c r="C234" s="73"/>
      <c r="D234" s="55"/>
      <c r="E234" s="102">
        <v>0</v>
      </c>
      <c r="F234" s="57"/>
      <c r="G234" s="58"/>
    </row>
    <row r="235" spans="1:7">
      <c r="A235" s="71"/>
      <c r="B235" s="74" t="s">
        <v>325</v>
      </c>
      <c r="C235" s="75"/>
      <c r="D235" s="55"/>
      <c r="E235" s="102">
        <v>0</v>
      </c>
      <c r="F235" s="57"/>
      <c r="G235" s="58"/>
    </row>
    <row r="236" spans="1:7" s="86" customFormat="1" ht="21">
      <c r="A236" s="87"/>
      <c r="B236" s="88" t="s">
        <v>328</v>
      </c>
      <c r="C236" s="87"/>
      <c r="D236" s="87"/>
      <c r="E236" s="104">
        <v>0</v>
      </c>
      <c r="F236" s="87"/>
      <c r="G236" s="87"/>
    </row>
    <row r="237" spans="1:7" s="86" customFormat="1" ht="39">
      <c r="A237" s="87"/>
      <c r="B237" s="89" t="s">
        <v>404</v>
      </c>
      <c r="C237" s="90">
        <v>1102</v>
      </c>
      <c r="D237" s="55" t="s">
        <v>28</v>
      </c>
      <c r="E237" s="102" t="s">
        <v>326</v>
      </c>
      <c r="F237" s="87"/>
      <c r="G237" s="108" t="s">
        <v>432</v>
      </c>
    </row>
    <row r="238" spans="1:7" s="86" customFormat="1" ht="39">
      <c r="A238" s="87"/>
      <c r="B238" s="89" t="s">
        <v>1</v>
      </c>
      <c r="C238" s="90">
        <v>1104</v>
      </c>
      <c r="D238" s="55" t="s">
        <v>28</v>
      </c>
      <c r="E238" s="102" t="s">
        <v>326</v>
      </c>
      <c r="F238" s="87"/>
      <c r="G238" s="108" t="s">
        <v>432</v>
      </c>
    </row>
    <row r="239" spans="1:7" s="86" customFormat="1" ht="39">
      <c r="A239" s="87"/>
      <c r="B239" s="89" t="s">
        <v>2</v>
      </c>
      <c r="C239" s="90">
        <v>1105</v>
      </c>
      <c r="D239" s="55" t="s">
        <v>28</v>
      </c>
      <c r="E239" s="102" t="s">
        <v>326</v>
      </c>
      <c r="F239" s="87"/>
      <c r="G239" s="108" t="s">
        <v>432</v>
      </c>
    </row>
    <row r="240" spans="1:7" s="86" customFormat="1" ht="39">
      <c r="A240" s="87"/>
      <c r="B240" s="89" t="s">
        <v>410</v>
      </c>
      <c r="C240" s="90"/>
      <c r="D240" s="55" t="s">
        <v>28</v>
      </c>
      <c r="E240" s="102" t="s">
        <v>326</v>
      </c>
      <c r="F240" s="87"/>
      <c r="G240" s="108" t="s">
        <v>432</v>
      </c>
    </row>
    <row r="241" spans="1:7" s="86" customFormat="1" ht="39">
      <c r="A241" s="87"/>
      <c r="B241" s="89" t="s">
        <v>405</v>
      </c>
      <c r="C241" s="90">
        <v>1106</v>
      </c>
      <c r="D241" s="55" t="s">
        <v>28</v>
      </c>
      <c r="E241" s="102" t="s">
        <v>326</v>
      </c>
      <c r="F241" s="87"/>
      <c r="G241" s="108" t="s">
        <v>432</v>
      </c>
    </row>
    <row r="242" spans="1:7" s="86" customFormat="1" ht="39">
      <c r="A242" s="87"/>
      <c r="B242" s="89" t="s">
        <v>329</v>
      </c>
      <c r="C242" s="90">
        <v>1108</v>
      </c>
      <c r="D242" s="55" t="s">
        <v>28</v>
      </c>
      <c r="E242" s="102" t="s">
        <v>326</v>
      </c>
      <c r="F242" s="87"/>
      <c r="G242" s="108" t="s">
        <v>432</v>
      </c>
    </row>
    <row r="243" spans="1:7" s="86" customFormat="1" ht="39">
      <c r="A243" s="87"/>
      <c r="B243" s="89" t="s">
        <v>411</v>
      </c>
      <c r="C243" s="90">
        <v>1109</v>
      </c>
      <c r="D243" s="55" t="s">
        <v>28</v>
      </c>
      <c r="E243" s="102" t="s">
        <v>326</v>
      </c>
      <c r="F243" s="87"/>
      <c r="G243" s="108" t="s">
        <v>432</v>
      </c>
    </row>
    <row r="244" spans="1:7" s="86" customFormat="1" ht="39">
      <c r="A244" s="87"/>
      <c r="B244" s="89" t="s">
        <v>330</v>
      </c>
      <c r="C244" s="90">
        <v>1205</v>
      </c>
      <c r="D244" s="55" t="s">
        <v>28</v>
      </c>
      <c r="E244" s="102" t="s">
        <v>326</v>
      </c>
      <c r="F244" s="87"/>
      <c r="G244" s="108" t="s">
        <v>432</v>
      </c>
    </row>
    <row r="245" spans="1:7" s="86" customFormat="1" ht="39">
      <c r="A245" s="87"/>
      <c r="B245" s="89" t="s">
        <v>331</v>
      </c>
      <c r="C245" s="90">
        <v>1206</v>
      </c>
      <c r="D245" s="55" t="s">
        <v>28</v>
      </c>
      <c r="E245" s="102" t="s">
        <v>326</v>
      </c>
      <c r="F245" s="87"/>
      <c r="G245" s="108" t="s">
        <v>432</v>
      </c>
    </row>
    <row r="246" spans="1:7" s="86" customFormat="1" ht="39">
      <c r="A246" s="87"/>
      <c r="B246" s="89" t="s">
        <v>333</v>
      </c>
      <c r="C246" s="90">
        <v>1208</v>
      </c>
      <c r="D246" s="55" t="s">
        <v>28</v>
      </c>
      <c r="E246" s="102" t="s">
        <v>326</v>
      </c>
      <c r="F246" s="87"/>
      <c r="G246" s="108" t="s">
        <v>432</v>
      </c>
    </row>
    <row r="247" spans="1:7" s="86" customFormat="1" ht="39">
      <c r="A247" s="87"/>
      <c r="B247" s="89" t="s">
        <v>334</v>
      </c>
      <c r="C247" s="90">
        <v>1209</v>
      </c>
      <c r="D247" s="55" t="s">
        <v>28</v>
      </c>
      <c r="E247" s="102" t="s">
        <v>326</v>
      </c>
      <c r="F247" s="87"/>
      <c r="G247" s="108" t="s">
        <v>432</v>
      </c>
    </row>
    <row r="248" spans="1:7" s="86" customFormat="1" ht="39">
      <c r="A248" s="87"/>
      <c r="B248" s="89" t="s">
        <v>336</v>
      </c>
      <c r="C248" s="90">
        <v>1211</v>
      </c>
      <c r="D248" s="55" t="s">
        <v>28</v>
      </c>
      <c r="E248" s="102" t="s">
        <v>326</v>
      </c>
      <c r="F248" s="87"/>
      <c r="G248" s="108" t="s">
        <v>432</v>
      </c>
    </row>
    <row r="249" spans="1:7" s="86" customFormat="1" ht="39">
      <c r="A249" s="87"/>
      <c r="B249" s="89" t="s">
        <v>335</v>
      </c>
      <c r="C249" s="90">
        <v>1210</v>
      </c>
      <c r="D249" s="55" t="s">
        <v>28</v>
      </c>
      <c r="E249" s="102" t="s">
        <v>326</v>
      </c>
      <c r="F249" s="87"/>
      <c r="G249" s="108" t="s">
        <v>432</v>
      </c>
    </row>
    <row r="250" spans="1:7" s="86" customFormat="1" ht="39">
      <c r="A250" s="87"/>
      <c r="B250" s="89" t="s">
        <v>337</v>
      </c>
      <c r="C250" s="90">
        <v>1302</v>
      </c>
      <c r="D250" s="55" t="s">
        <v>28</v>
      </c>
      <c r="E250" s="102" t="s">
        <v>326</v>
      </c>
      <c r="F250" s="87"/>
      <c r="G250" s="108" t="s">
        <v>432</v>
      </c>
    </row>
    <row r="251" spans="1:7" s="86" customFormat="1" ht="39">
      <c r="A251" s="87"/>
      <c r="B251" s="89" t="s">
        <v>338</v>
      </c>
      <c r="C251" s="90">
        <v>1402</v>
      </c>
      <c r="D251" s="55" t="s">
        <v>28</v>
      </c>
      <c r="E251" s="102" t="s">
        <v>326</v>
      </c>
      <c r="F251" s="87"/>
      <c r="G251" s="108" t="s">
        <v>432</v>
      </c>
    </row>
    <row r="252" spans="1:7" s="86" customFormat="1" ht="39">
      <c r="A252" s="87"/>
      <c r="B252" s="89" t="s">
        <v>403</v>
      </c>
      <c r="C252" s="90">
        <v>1403</v>
      </c>
      <c r="D252" s="55" t="s">
        <v>28</v>
      </c>
      <c r="E252" s="102" t="s">
        <v>326</v>
      </c>
      <c r="F252" s="87"/>
      <c r="G252" s="108" t="s">
        <v>432</v>
      </c>
    </row>
    <row r="253" spans="1:7" s="86" customFormat="1" ht="19.5" customHeight="1">
      <c r="A253" s="87"/>
      <c r="B253" s="91" t="s">
        <v>402</v>
      </c>
      <c r="C253" s="92"/>
      <c r="D253" s="93"/>
      <c r="E253" s="105">
        <v>0</v>
      </c>
      <c r="F253" s="87"/>
      <c r="G253" s="87"/>
    </row>
    <row r="254" spans="1:7" s="86" customFormat="1" ht="21">
      <c r="A254" s="87"/>
      <c r="B254" s="88" t="s">
        <v>339</v>
      </c>
      <c r="C254" s="87"/>
      <c r="D254" s="87"/>
      <c r="E254" s="104">
        <v>0</v>
      </c>
      <c r="F254" s="87"/>
      <c r="G254" s="87"/>
    </row>
    <row r="255" spans="1:7" s="86" customFormat="1" ht="19.5">
      <c r="A255" s="87"/>
      <c r="B255" s="89" t="s">
        <v>340</v>
      </c>
      <c r="C255" s="90">
        <v>2101</v>
      </c>
      <c r="D255" s="55" t="s">
        <v>28</v>
      </c>
      <c r="E255" s="102" t="s">
        <v>326</v>
      </c>
      <c r="F255" s="87"/>
      <c r="G255" s="87" t="s">
        <v>415</v>
      </c>
    </row>
    <row r="256" spans="1:7" s="86" customFormat="1" ht="19.5">
      <c r="A256" s="87"/>
      <c r="B256" s="89" t="s">
        <v>341</v>
      </c>
      <c r="C256" s="90">
        <v>2102</v>
      </c>
      <c r="D256" s="55" t="s">
        <v>28</v>
      </c>
      <c r="E256" s="102" t="s">
        <v>326</v>
      </c>
      <c r="F256" s="87"/>
      <c r="G256" s="87" t="s">
        <v>416</v>
      </c>
    </row>
    <row r="257" spans="1:7" s="86" customFormat="1" ht="19.5">
      <c r="A257" s="87"/>
      <c r="B257" s="89" t="s">
        <v>342</v>
      </c>
      <c r="C257" s="90">
        <v>2103</v>
      </c>
      <c r="D257" s="55" t="s">
        <v>28</v>
      </c>
      <c r="E257" s="102" t="s">
        <v>326</v>
      </c>
      <c r="F257" s="87"/>
      <c r="G257" s="87" t="s">
        <v>416</v>
      </c>
    </row>
    <row r="258" spans="1:7" s="86" customFormat="1" ht="19.5">
      <c r="A258" s="87"/>
      <c r="B258" s="89" t="s">
        <v>343</v>
      </c>
      <c r="C258" s="90">
        <v>2104</v>
      </c>
      <c r="D258" s="55" t="s">
        <v>28</v>
      </c>
      <c r="E258" s="102" t="s">
        <v>326</v>
      </c>
      <c r="F258" s="87"/>
      <c r="G258" s="87" t="s">
        <v>416</v>
      </c>
    </row>
    <row r="259" spans="1:7" s="86" customFormat="1" ht="19.5">
      <c r="A259" s="87"/>
      <c r="B259" s="89" t="s">
        <v>344</v>
      </c>
      <c r="C259" s="90">
        <v>2106</v>
      </c>
      <c r="D259" s="55" t="s">
        <v>28</v>
      </c>
      <c r="E259" s="102" t="s">
        <v>326</v>
      </c>
      <c r="F259" s="87"/>
      <c r="G259" s="87" t="s">
        <v>416</v>
      </c>
    </row>
    <row r="260" spans="1:7" s="86" customFormat="1" ht="19.5">
      <c r="A260" s="87"/>
      <c r="B260" s="89" t="s">
        <v>345</v>
      </c>
      <c r="C260" s="90">
        <v>2108</v>
      </c>
      <c r="D260" s="55" t="s">
        <v>28</v>
      </c>
      <c r="E260" s="102" t="s">
        <v>326</v>
      </c>
      <c r="F260" s="87"/>
      <c r="G260" s="87" t="s">
        <v>417</v>
      </c>
    </row>
    <row r="261" spans="1:7" s="86" customFormat="1" ht="21">
      <c r="A261" s="87"/>
      <c r="B261" s="88" t="s">
        <v>346</v>
      </c>
      <c r="C261" s="87"/>
      <c r="D261" s="87"/>
      <c r="E261" s="104">
        <v>0</v>
      </c>
      <c r="F261" s="87"/>
      <c r="G261" s="87"/>
    </row>
    <row r="262" spans="1:7" s="86" customFormat="1" ht="19.5">
      <c r="A262" s="87"/>
      <c r="B262" s="89" t="s">
        <v>347</v>
      </c>
      <c r="C262" s="90">
        <v>2109</v>
      </c>
      <c r="D262" s="55" t="s">
        <v>28</v>
      </c>
      <c r="E262" s="102" t="s">
        <v>326</v>
      </c>
      <c r="F262" s="87"/>
      <c r="G262" s="87" t="s">
        <v>418</v>
      </c>
    </row>
    <row r="263" spans="1:7" s="86" customFormat="1" ht="19.5">
      <c r="A263" s="87"/>
      <c r="B263" s="89" t="s">
        <v>348</v>
      </c>
      <c r="C263" s="90">
        <v>2110</v>
      </c>
      <c r="D263" s="55" t="s">
        <v>28</v>
      </c>
      <c r="E263" s="102" t="s">
        <v>326</v>
      </c>
      <c r="F263" s="87"/>
      <c r="G263" s="87" t="s">
        <v>418</v>
      </c>
    </row>
    <row r="264" spans="1:7" s="86" customFormat="1" ht="19.5">
      <c r="A264" s="87"/>
      <c r="B264" s="89" t="s">
        <v>349</v>
      </c>
      <c r="C264" s="90">
        <v>2111</v>
      </c>
      <c r="D264" s="55" t="s">
        <v>28</v>
      </c>
      <c r="E264" s="102" t="s">
        <v>326</v>
      </c>
      <c r="F264" s="87"/>
      <c r="G264" s="87" t="s">
        <v>418</v>
      </c>
    </row>
    <row r="265" spans="1:7" s="86" customFormat="1" ht="19.5">
      <c r="A265" s="87"/>
      <c r="B265" s="89" t="s">
        <v>333</v>
      </c>
      <c r="C265" s="90">
        <v>2112</v>
      </c>
      <c r="D265" s="55" t="s">
        <v>28</v>
      </c>
      <c r="E265" s="102" t="s">
        <v>326</v>
      </c>
      <c r="F265" s="87"/>
      <c r="G265" s="87" t="s">
        <v>418</v>
      </c>
    </row>
    <row r="266" spans="1:7" s="86" customFormat="1" ht="19.5">
      <c r="A266" s="87"/>
      <c r="B266" s="89" t="s">
        <v>412</v>
      </c>
      <c r="C266" s="90"/>
      <c r="D266" s="55" t="s">
        <v>28</v>
      </c>
      <c r="E266" s="102" t="s">
        <v>326</v>
      </c>
      <c r="F266" s="87"/>
      <c r="G266" s="87" t="s">
        <v>418</v>
      </c>
    </row>
    <row r="267" spans="1:7" s="86" customFormat="1" ht="21">
      <c r="A267" s="87"/>
      <c r="B267" s="88" t="s">
        <v>350</v>
      </c>
      <c r="C267" s="87"/>
      <c r="D267" s="87"/>
      <c r="E267" s="104">
        <v>0</v>
      </c>
      <c r="F267" s="87"/>
      <c r="G267" s="87"/>
    </row>
    <row r="268" spans="1:7" s="86" customFormat="1" ht="19.5">
      <c r="A268" s="87"/>
      <c r="B268" s="89" t="s">
        <v>413</v>
      </c>
      <c r="C268" s="90">
        <v>2115</v>
      </c>
      <c r="D268" s="55" t="s">
        <v>28</v>
      </c>
      <c r="E268" s="102" t="s">
        <v>326</v>
      </c>
      <c r="F268" s="87"/>
      <c r="G268" s="87" t="s">
        <v>430</v>
      </c>
    </row>
    <row r="269" spans="1:7" s="86" customFormat="1" ht="19.5">
      <c r="A269" s="87"/>
      <c r="B269" s="89" t="s">
        <v>353</v>
      </c>
      <c r="C269" s="90">
        <v>2117</v>
      </c>
      <c r="D269" s="55" t="s">
        <v>28</v>
      </c>
      <c r="E269" s="102" t="s">
        <v>326</v>
      </c>
      <c r="F269" s="87"/>
      <c r="G269" s="87" t="s">
        <v>430</v>
      </c>
    </row>
    <row r="270" spans="1:7" s="86" customFormat="1" ht="19.5">
      <c r="A270" s="87"/>
      <c r="B270" s="89" t="s">
        <v>355</v>
      </c>
      <c r="C270" s="90">
        <v>2122</v>
      </c>
      <c r="D270" s="55" t="s">
        <v>28</v>
      </c>
      <c r="E270" s="102" t="s">
        <v>326</v>
      </c>
      <c r="F270" s="87"/>
      <c r="G270" s="87" t="s">
        <v>431</v>
      </c>
    </row>
    <row r="271" spans="1:7" s="86" customFormat="1" ht="19.5">
      <c r="A271" s="87"/>
      <c r="B271" s="89" t="s">
        <v>357</v>
      </c>
      <c r="C271" s="90">
        <v>2124</v>
      </c>
      <c r="D271" s="55" t="s">
        <v>28</v>
      </c>
      <c r="E271" s="102" t="s">
        <v>326</v>
      </c>
      <c r="F271" s="87"/>
      <c r="G271" s="87" t="s">
        <v>431</v>
      </c>
    </row>
    <row r="272" spans="1:7" s="86" customFormat="1" ht="19.5">
      <c r="A272" s="87"/>
      <c r="B272" s="89" t="s">
        <v>356</v>
      </c>
      <c r="C272" s="90">
        <v>2123</v>
      </c>
      <c r="D272" s="55" t="s">
        <v>28</v>
      </c>
      <c r="E272" s="102" t="s">
        <v>326</v>
      </c>
      <c r="F272" s="87"/>
      <c r="G272" s="87" t="s">
        <v>431</v>
      </c>
    </row>
    <row r="273" spans="1:7" s="86" customFormat="1" ht="21">
      <c r="A273" s="87"/>
      <c r="B273" s="88" t="s">
        <v>358</v>
      </c>
      <c r="C273" s="87"/>
      <c r="D273" s="87"/>
      <c r="E273" s="104">
        <v>0</v>
      </c>
      <c r="F273" s="87"/>
      <c r="G273" s="87"/>
    </row>
    <row r="274" spans="1:7" s="86" customFormat="1" ht="19.5">
      <c r="A274" s="87"/>
      <c r="B274" s="89" t="s">
        <v>360</v>
      </c>
      <c r="C274" s="90">
        <v>2130</v>
      </c>
      <c r="D274" s="55" t="s">
        <v>28</v>
      </c>
      <c r="E274" s="102" t="s">
        <v>326</v>
      </c>
      <c r="F274" s="87"/>
      <c r="G274" s="87" t="s">
        <v>429</v>
      </c>
    </row>
    <row r="275" spans="1:7" s="86" customFormat="1" ht="19.5">
      <c r="A275" s="87"/>
      <c r="B275" s="89" t="s">
        <v>361</v>
      </c>
      <c r="C275" s="90">
        <v>2131</v>
      </c>
      <c r="D275" s="55" t="s">
        <v>28</v>
      </c>
      <c r="E275" s="102" t="s">
        <v>326</v>
      </c>
      <c r="F275" s="87"/>
      <c r="G275" s="87" t="s">
        <v>429</v>
      </c>
    </row>
    <row r="276" spans="1:7" s="86" customFormat="1" ht="19.5">
      <c r="A276" s="87"/>
      <c r="B276" s="89" t="s">
        <v>362</v>
      </c>
      <c r="C276" s="90">
        <v>2132</v>
      </c>
      <c r="D276" s="55" t="s">
        <v>28</v>
      </c>
      <c r="E276" s="102" t="s">
        <v>326</v>
      </c>
      <c r="F276" s="87"/>
      <c r="G276" s="87" t="s">
        <v>429</v>
      </c>
    </row>
    <row r="277" spans="1:7" s="86" customFormat="1" ht="21">
      <c r="A277" s="87"/>
      <c r="B277" s="88" t="s">
        <v>363</v>
      </c>
      <c r="C277" s="87"/>
      <c r="D277" s="87"/>
      <c r="E277" s="104">
        <v>0</v>
      </c>
      <c r="F277" s="87"/>
      <c r="G277" s="87"/>
    </row>
    <row r="278" spans="1:7" s="86" customFormat="1" ht="19.5">
      <c r="A278" s="87"/>
      <c r="B278" s="89" t="s">
        <v>364</v>
      </c>
      <c r="C278" s="90">
        <v>2133</v>
      </c>
      <c r="D278" s="55" t="s">
        <v>28</v>
      </c>
      <c r="E278" s="102" t="s">
        <v>326</v>
      </c>
      <c r="F278" s="87"/>
      <c r="G278" s="87" t="s">
        <v>426</v>
      </c>
    </row>
    <row r="279" spans="1:7" s="86" customFormat="1" ht="19.5">
      <c r="A279" s="87"/>
      <c r="B279" s="89" t="s">
        <v>365</v>
      </c>
      <c r="C279" s="90">
        <v>2134</v>
      </c>
      <c r="D279" s="55" t="s">
        <v>28</v>
      </c>
      <c r="E279" s="102" t="s">
        <v>326</v>
      </c>
      <c r="F279" s="87"/>
      <c r="G279" s="87" t="s">
        <v>427</v>
      </c>
    </row>
    <row r="280" spans="1:7" s="86" customFormat="1" ht="19.5">
      <c r="A280" s="87"/>
      <c r="B280" s="89" t="s">
        <v>367</v>
      </c>
      <c r="C280" s="90">
        <v>2142</v>
      </c>
      <c r="D280" s="55" t="s">
        <v>28</v>
      </c>
      <c r="E280" s="102" t="s">
        <v>326</v>
      </c>
      <c r="F280" s="87"/>
      <c r="G280" s="87" t="s">
        <v>428</v>
      </c>
    </row>
    <row r="281" spans="1:7" s="86" customFormat="1" ht="19.5">
      <c r="A281" s="87"/>
      <c r="B281" s="89" t="s">
        <v>368</v>
      </c>
      <c r="C281" s="90">
        <v>2143</v>
      </c>
      <c r="D281" s="55" t="s">
        <v>28</v>
      </c>
      <c r="E281" s="102" t="s">
        <v>326</v>
      </c>
      <c r="F281" s="87"/>
      <c r="G281" s="87" t="s">
        <v>428</v>
      </c>
    </row>
    <row r="282" spans="1:7" s="86" customFormat="1" ht="19.5">
      <c r="A282" s="87"/>
      <c r="B282" s="89" t="s">
        <v>370</v>
      </c>
      <c r="C282" s="90">
        <v>2145</v>
      </c>
      <c r="D282" s="55" t="s">
        <v>28</v>
      </c>
      <c r="E282" s="102" t="s">
        <v>326</v>
      </c>
      <c r="F282" s="87"/>
      <c r="G282" s="87" t="s">
        <v>428</v>
      </c>
    </row>
    <row r="283" spans="1:7" s="86" customFormat="1" ht="19.5">
      <c r="A283" s="87"/>
      <c r="B283" s="89" t="s">
        <v>371</v>
      </c>
      <c r="C283" s="90">
        <v>2146</v>
      </c>
      <c r="D283" s="55" t="s">
        <v>28</v>
      </c>
      <c r="E283" s="102" t="s">
        <v>326</v>
      </c>
      <c r="F283" s="87"/>
      <c r="G283" s="87" t="s">
        <v>428</v>
      </c>
    </row>
    <row r="284" spans="1:7" s="86" customFormat="1" ht="21">
      <c r="A284" s="87"/>
      <c r="B284" s="88" t="s">
        <v>372</v>
      </c>
      <c r="C284" s="87"/>
      <c r="D284" s="87"/>
      <c r="E284" s="104">
        <v>0</v>
      </c>
      <c r="F284" s="87"/>
      <c r="G284" s="87"/>
    </row>
    <row r="285" spans="1:7" s="86" customFormat="1" ht="19.5">
      <c r="A285" s="87"/>
      <c r="B285" s="89" t="s">
        <v>374</v>
      </c>
      <c r="C285" s="90">
        <v>2148</v>
      </c>
      <c r="D285" s="55" t="s">
        <v>28</v>
      </c>
      <c r="E285" s="102" t="s">
        <v>326</v>
      </c>
      <c r="F285" s="87"/>
      <c r="G285" s="87" t="s">
        <v>419</v>
      </c>
    </row>
    <row r="286" spans="1:7" s="86" customFormat="1" ht="19.5">
      <c r="A286" s="87"/>
      <c r="B286" s="89" t="s">
        <v>373</v>
      </c>
      <c r="C286" s="90">
        <v>2147</v>
      </c>
      <c r="D286" s="55" t="s">
        <v>28</v>
      </c>
      <c r="E286" s="102" t="s">
        <v>326</v>
      </c>
      <c r="F286" s="87"/>
      <c r="G286" s="87" t="s">
        <v>419</v>
      </c>
    </row>
    <row r="287" spans="1:7" s="86" customFormat="1" ht="19.5">
      <c r="A287" s="87"/>
      <c r="B287" s="89" t="s">
        <v>375</v>
      </c>
      <c r="C287" s="90">
        <v>2149</v>
      </c>
      <c r="D287" s="55" t="s">
        <v>28</v>
      </c>
      <c r="E287" s="102" t="s">
        <v>326</v>
      </c>
      <c r="F287" s="87"/>
      <c r="G287" s="87" t="s">
        <v>419</v>
      </c>
    </row>
    <row r="288" spans="1:7" s="86" customFormat="1" ht="19.5">
      <c r="A288" s="87"/>
      <c r="B288" s="89" t="s">
        <v>376</v>
      </c>
      <c r="C288" s="90">
        <v>2150</v>
      </c>
      <c r="D288" s="55" t="s">
        <v>28</v>
      </c>
      <c r="E288" s="102" t="s">
        <v>326</v>
      </c>
      <c r="F288" s="87"/>
      <c r="G288" s="87" t="s">
        <v>419</v>
      </c>
    </row>
    <row r="289" spans="1:7" s="86" customFormat="1" ht="19.5">
      <c r="A289" s="87"/>
      <c r="B289" s="89" t="s">
        <v>377</v>
      </c>
      <c r="C289" s="90">
        <v>2151</v>
      </c>
      <c r="D289" s="55" t="s">
        <v>28</v>
      </c>
      <c r="E289" s="102" t="s">
        <v>326</v>
      </c>
      <c r="F289" s="87"/>
      <c r="G289" s="87" t="s">
        <v>419</v>
      </c>
    </row>
    <row r="290" spans="1:7" s="86" customFormat="1" ht="21">
      <c r="A290" s="87"/>
      <c r="B290" s="88" t="s">
        <v>378</v>
      </c>
      <c r="C290" s="87"/>
      <c r="D290" s="87"/>
      <c r="E290" s="104">
        <v>0</v>
      </c>
      <c r="F290" s="87"/>
      <c r="G290" s="87"/>
    </row>
    <row r="291" spans="1:7" s="86" customFormat="1" ht="19.5">
      <c r="A291" s="87"/>
      <c r="B291" s="89" t="s">
        <v>379</v>
      </c>
      <c r="C291" s="90">
        <v>2151</v>
      </c>
      <c r="D291" s="55" t="s">
        <v>28</v>
      </c>
      <c r="E291" s="102" t="s">
        <v>326</v>
      </c>
      <c r="F291" s="87"/>
      <c r="G291" s="87" t="s">
        <v>420</v>
      </c>
    </row>
    <row r="292" spans="1:7" s="86" customFormat="1" ht="19.5">
      <c r="A292" s="87"/>
      <c r="B292" s="89" t="s">
        <v>380</v>
      </c>
      <c r="C292" s="90">
        <v>2152</v>
      </c>
      <c r="D292" s="55" t="s">
        <v>28</v>
      </c>
      <c r="E292" s="102" t="s">
        <v>326</v>
      </c>
      <c r="F292" s="87"/>
      <c r="G292" s="87" t="s">
        <v>420</v>
      </c>
    </row>
    <row r="293" spans="1:7" s="86" customFormat="1" ht="19.5">
      <c r="A293" s="87"/>
      <c r="B293" s="89" t="s">
        <v>381</v>
      </c>
      <c r="C293" s="90">
        <v>2153</v>
      </c>
      <c r="D293" s="55" t="s">
        <v>28</v>
      </c>
      <c r="E293" s="102" t="s">
        <v>326</v>
      </c>
      <c r="F293" s="87"/>
      <c r="G293" s="87" t="s">
        <v>420</v>
      </c>
    </row>
    <row r="294" spans="1:7" s="86" customFormat="1" ht="19.5">
      <c r="A294" s="87"/>
      <c r="B294" s="89" t="s">
        <v>382</v>
      </c>
      <c r="C294" s="90">
        <v>2156</v>
      </c>
      <c r="D294" s="55" t="s">
        <v>28</v>
      </c>
      <c r="E294" s="102" t="s">
        <v>326</v>
      </c>
      <c r="F294" s="87"/>
      <c r="G294" s="87" t="s">
        <v>420</v>
      </c>
    </row>
    <row r="295" spans="1:7" s="86" customFormat="1" ht="21">
      <c r="A295" s="87"/>
      <c r="B295" s="88" t="s">
        <v>383</v>
      </c>
      <c r="C295" s="87"/>
      <c r="D295" s="87"/>
      <c r="E295" s="104">
        <v>0</v>
      </c>
      <c r="F295" s="87"/>
      <c r="G295" s="87"/>
    </row>
    <row r="296" spans="1:7" s="86" customFormat="1" ht="19.5">
      <c r="A296" s="87"/>
      <c r="B296" s="89" t="s">
        <v>408</v>
      </c>
      <c r="C296" s="87"/>
      <c r="D296" s="55" t="s">
        <v>28</v>
      </c>
      <c r="E296" s="102" t="s">
        <v>326</v>
      </c>
      <c r="F296" s="87"/>
      <c r="G296" s="87" t="s">
        <v>421</v>
      </c>
    </row>
    <row r="297" spans="1:7" s="86" customFormat="1" ht="19.5">
      <c r="A297" s="87"/>
      <c r="B297" s="89" t="s">
        <v>409</v>
      </c>
      <c r="C297" s="87"/>
      <c r="D297" s="55" t="s">
        <v>28</v>
      </c>
      <c r="E297" s="102" t="s">
        <v>326</v>
      </c>
      <c r="F297" s="87"/>
      <c r="G297" s="87" t="s">
        <v>421</v>
      </c>
    </row>
    <row r="298" spans="1:7" s="86" customFormat="1" ht="19.5">
      <c r="A298" s="87"/>
      <c r="B298" s="89" t="s">
        <v>384</v>
      </c>
      <c r="C298" s="90">
        <v>2156</v>
      </c>
      <c r="D298" s="55" t="s">
        <v>28</v>
      </c>
      <c r="E298" s="102" t="s">
        <v>326</v>
      </c>
      <c r="F298" s="87"/>
      <c r="G298" s="87" t="s">
        <v>421</v>
      </c>
    </row>
    <row r="299" spans="1:7" s="86" customFormat="1" ht="21">
      <c r="A299" s="87"/>
      <c r="B299" s="88" t="s">
        <v>414</v>
      </c>
      <c r="C299" s="87"/>
      <c r="D299" s="87"/>
      <c r="E299" s="104">
        <v>0</v>
      </c>
      <c r="F299" s="87"/>
      <c r="G299" s="87"/>
    </row>
    <row r="300" spans="1:7" s="86" customFormat="1" ht="19.5">
      <c r="A300" s="87"/>
      <c r="B300" s="89" t="s">
        <v>386</v>
      </c>
      <c r="C300" s="87"/>
      <c r="D300" s="55" t="s">
        <v>28</v>
      </c>
      <c r="E300" s="102" t="s">
        <v>326</v>
      </c>
      <c r="F300" s="87"/>
      <c r="G300" s="87" t="s">
        <v>422</v>
      </c>
    </row>
    <row r="301" spans="1:7" s="86" customFormat="1" ht="21">
      <c r="A301" s="87"/>
      <c r="B301" s="88" t="s">
        <v>387</v>
      </c>
      <c r="C301" s="87"/>
      <c r="D301" s="87"/>
      <c r="E301" s="104">
        <v>0</v>
      </c>
      <c r="F301" s="87"/>
      <c r="G301" s="87"/>
    </row>
    <row r="302" spans="1:7" s="86" customFormat="1" ht="19.5">
      <c r="A302" s="87"/>
      <c r="B302" s="89" t="s">
        <v>388</v>
      </c>
      <c r="C302" s="87"/>
      <c r="D302" s="55" t="s">
        <v>28</v>
      </c>
      <c r="E302" s="102" t="s">
        <v>326</v>
      </c>
      <c r="F302" s="87"/>
      <c r="G302" s="87" t="s">
        <v>423</v>
      </c>
    </row>
    <row r="303" spans="1:7" s="86" customFormat="1" ht="19.5">
      <c r="A303" s="87"/>
      <c r="B303" s="89" t="s">
        <v>389</v>
      </c>
      <c r="C303" s="87"/>
      <c r="D303" s="55" t="s">
        <v>28</v>
      </c>
      <c r="E303" s="102" t="s">
        <v>326</v>
      </c>
      <c r="F303" s="87"/>
      <c r="G303" s="87" t="s">
        <v>423</v>
      </c>
    </row>
    <row r="304" spans="1:7" s="86" customFormat="1" ht="19.5">
      <c r="A304" s="87"/>
      <c r="B304" s="89" t="s">
        <v>390</v>
      </c>
      <c r="C304" s="87"/>
      <c r="D304" s="55" t="s">
        <v>28</v>
      </c>
      <c r="E304" s="102" t="s">
        <v>326</v>
      </c>
      <c r="F304" s="87"/>
      <c r="G304" s="87" t="s">
        <v>423</v>
      </c>
    </row>
    <row r="305" spans="1:7" s="86" customFormat="1" ht="19.5">
      <c r="A305" s="87"/>
      <c r="B305" s="89" t="s">
        <v>391</v>
      </c>
      <c r="C305" s="87"/>
      <c r="D305" s="55" t="s">
        <v>28</v>
      </c>
      <c r="E305" s="102" t="s">
        <v>326</v>
      </c>
      <c r="F305" s="87"/>
      <c r="G305" s="87" t="s">
        <v>423</v>
      </c>
    </row>
    <row r="306" spans="1:7" s="86" customFormat="1" ht="21">
      <c r="A306" s="87"/>
      <c r="B306" s="88" t="s">
        <v>392</v>
      </c>
      <c r="C306" s="87"/>
      <c r="D306" s="87"/>
      <c r="E306" s="104">
        <v>0</v>
      </c>
      <c r="F306" s="87"/>
      <c r="G306" s="87"/>
    </row>
    <row r="307" spans="1:7" s="86" customFormat="1" ht="19.5">
      <c r="A307" s="87"/>
      <c r="B307" s="89" t="s">
        <v>393</v>
      </c>
      <c r="C307" s="87"/>
      <c r="D307" s="55" t="s">
        <v>28</v>
      </c>
      <c r="E307" s="102" t="s">
        <v>326</v>
      </c>
      <c r="F307" s="87"/>
      <c r="G307" s="87" t="s">
        <v>422</v>
      </c>
    </row>
    <row r="308" spans="1:7" s="86" customFormat="1" ht="19.5">
      <c r="A308" s="87"/>
      <c r="B308" s="89" t="s">
        <v>394</v>
      </c>
      <c r="C308" s="87"/>
      <c r="D308" s="55" t="s">
        <v>28</v>
      </c>
      <c r="E308" s="102" t="s">
        <v>326</v>
      </c>
      <c r="F308" s="87"/>
      <c r="G308" s="87" t="s">
        <v>422</v>
      </c>
    </row>
    <row r="309" spans="1:7" s="86" customFormat="1" ht="19.5">
      <c r="A309" s="87"/>
      <c r="B309" s="89" t="s">
        <v>396</v>
      </c>
      <c r="C309" s="87">
        <v>2174</v>
      </c>
      <c r="D309" s="55" t="s">
        <v>28</v>
      </c>
      <c r="E309" s="102" t="s">
        <v>326</v>
      </c>
      <c r="F309" s="87"/>
      <c r="G309" s="87" t="s">
        <v>422</v>
      </c>
    </row>
    <row r="310" spans="1:7" s="86" customFormat="1" ht="21">
      <c r="A310" s="87"/>
      <c r="B310" s="88" t="s">
        <v>397</v>
      </c>
      <c r="C310" s="87"/>
      <c r="D310" s="87"/>
      <c r="E310" s="104">
        <v>0</v>
      </c>
      <c r="F310" s="87"/>
      <c r="G310" s="87"/>
    </row>
    <row r="311" spans="1:7" s="86" customFormat="1" ht="19.5">
      <c r="A311" s="87"/>
      <c r="B311" s="89" t="s">
        <v>398</v>
      </c>
      <c r="C311" s="87"/>
      <c r="D311" s="55" t="s">
        <v>28</v>
      </c>
      <c r="E311" s="102" t="s">
        <v>326</v>
      </c>
      <c r="F311" s="87"/>
      <c r="G311" s="87" t="s">
        <v>424</v>
      </c>
    </row>
    <row r="312" spans="1:7" s="86" customFormat="1" ht="19.5">
      <c r="A312" s="87"/>
      <c r="B312" s="89" t="s">
        <v>399</v>
      </c>
      <c r="C312" s="87"/>
      <c r="D312" s="55" t="s">
        <v>28</v>
      </c>
      <c r="E312" s="102" t="s">
        <v>326</v>
      </c>
      <c r="F312" s="87"/>
      <c r="G312" s="87" t="s">
        <v>424</v>
      </c>
    </row>
    <row r="313" spans="1:7" s="86" customFormat="1" ht="19.5">
      <c r="A313" s="87"/>
      <c r="B313" s="89" t="s">
        <v>400</v>
      </c>
      <c r="C313" s="87"/>
      <c r="D313" s="55" t="s">
        <v>28</v>
      </c>
      <c r="E313" s="102" t="s">
        <v>326</v>
      </c>
      <c r="F313" s="87"/>
      <c r="G313" s="87" t="s">
        <v>424</v>
      </c>
    </row>
    <row r="314" spans="1:7" s="86" customFormat="1" ht="19.5">
      <c r="A314" s="87"/>
      <c r="B314" s="89" t="s">
        <v>401</v>
      </c>
      <c r="C314" s="87"/>
      <c r="D314" s="55" t="s">
        <v>28</v>
      </c>
      <c r="E314" s="102" t="s">
        <v>326</v>
      </c>
      <c r="F314" s="87"/>
      <c r="G314" s="87" t="s">
        <v>424</v>
      </c>
    </row>
    <row r="315" spans="1:7">
      <c r="A315" s="71"/>
      <c r="B315" s="74"/>
      <c r="C315" s="75"/>
      <c r="D315" s="55"/>
      <c r="E315" s="102"/>
      <c r="F315" s="57"/>
      <c r="G315" s="58"/>
    </row>
    <row r="316" spans="1:7" ht="18" thickBot="1">
      <c r="A316" s="76"/>
      <c r="B316" s="77"/>
      <c r="C316" s="78"/>
      <c r="D316" s="79"/>
      <c r="E316" s="106"/>
      <c r="F316" s="80"/>
      <c r="G316" s="81"/>
    </row>
    <row r="317" spans="1:7" ht="33.75" thickTop="1">
      <c r="B317" s="82" t="s">
        <v>327</v>
      </c>
    </row>
  </sheetData>
  <autoFilter ref="A12:G314"/>
  <mergeCells count="1">
    <mergeCell ref="E6:G6"/>
  </mergeCells>
  <printOptions horizontalCentered="1"/>
  <pageMargins left="0" right="0" top="0.25" bottom="0.25" header="0.3" footer="0.3"/>
  <pageSetup scale="65" fitToWidth="10" fitToHeight="10" orientation="landscape" r:id="rId1"/>
  <rowBreaks count="3" manualBreakCount="3">
    <brk id="44" max="8" man="1"/>
    <brk id="103" max="8" man="1"/>
    <brk id="172" max="8"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7"/>
  <sheetViews>
    <sheetView view="pageBreakPreview" topLeftCell="A64" zoomScaleSheetLayoutView="100" workbookViewId="0">
      <selection activeCell="C278" sqref="C278"/>
    </sheetView>
  </sheetViews>
  <sheetFormatPr defaultColWidth="9.140625" defaultRowHeight="17.25"/>
  <cols>
    <col min="1" max="1" width="19.42578125" style="35" customWidth="1"/>
    <col min="2" max="2" width="40.140625" style="82" customWidth="1"/>
    <col min="3" max="3" width="77.7109375" style="83" hidden="1" customWidth="1"/>
    <col min="4" max="4" width="20.85546875" style="84" customWidth="1"/>
    <col min="5" max="5" width="23.42578125" style="98" customWidth="1"/>
    <col min="6" max="6" width="18.85546875" style="39" customWidth="1"/>
    <col min="7" max="7" width="28.85546875" style="40" customWidth="1"/>
    <col min="8" max="16384" width="9.140625" style="4"/>
  </cols>
  <sheetData>
    <row r="1" spans="1:7" ht="21" thickBot="1">
      <c r="A1" s="1" t="s">
        <v>3</v>
      </c>
      <c r="B1" s="2"/>
      <c r="C1" s="1"/>
      <c r="D1" s="3"/>
      <c r="E1" s="94"/>
      <c r="F1" s="2"/>
      <c r="G1" s="2"/>
    </row>
    <row r="2" spans="1:7" s="10" customFormat="1" ht="50.25" thickBot="1">
      <c r="A2" s="5" t="s">
        <v>4</v>
      </c>
      <c r="B2" s="6" t="s">
        <v>5</v>
      </c>
      <c r="C2" s="7"/>
      <c r="D2" s="8" t="s">
        <v>6</v>
      </c>
      <c r="E2" s="95" t="s">
        <v>7</v>
      </c>
      <c r="F2" s="9"/>
      <c r="G2" s="9"/>
    </row>
    <row r="3" spans="1:7">
      <c r="A3" s="11" t="s">
        <v>8</v>
      </c>
      <c r="B3" s="12">
        <f>COUNTIF(E:E,"परिमार्जन गर्नु पर्ने")</f>
        <v>19</v>
      </c>
      <c r="C3" s="13"/>
      <c r="D3" s="14">
        <f>B3</f>
        <v>19</v>
      </c>
      <c r="E3" s="96"/>
      <c r="F3" s="15"/>
      <c r="G3" s="16"/>
    </row>
    <row r="4" spans="1:7">
      <c r="A4" s="17" t="s">
        <v>9</v>
      </c>
      <c r="B4" s="18">
        <f>COUNTIF(E:E,"परिमार्जन गर्नु नपर्ने")</f>
        <v>46</v>
      </c>
      <c r="C4" s="19"/>
      <c r="D4" s="20">
        <f>B4</f>
        <v>46</v>
      </c>
      <c r="E4" s="96"/>
      <c r="F4" s="15"/>
      <c r="G4" s="16"/>
    </row>
    <row r="5" spans="1:7">
      <c r="A5" s="17" t="s">
        <v>10</v>
      </c>
      <c r="B5" s="18">
        <f>COUNTIF(E:E,"खारेज गर्नु पर्ने")</f>
        <v>26</v>
      </c>
      <c r="C5" s="21"/>
      <c r="D5" s="20">
        <v>0</v>
      </c>
      <c r="E5" s="96"/>
      <c r="F5" s="15"/>
      <c r="G5" s="16"/>
    </row>
    <row r="6" spans="1:7" ht="90.75" customHeight="1">
      <c r="A6" s="85" t="s">
        <v>11</v>
      </c>
      <c r="B6" s="18">
        <f>COUNTIF(E:E,"राय प्राप्त भएपछि खारेज वा परिमार्जन हुने/नहुने")</f>
        <v>129</v>
      </c>
      <c r="C6" s="23"/>
      <c r="D6" s="20">
        <v>0</v>
      </c>
      <c r="E6" s="3681" t="s">
        <v>12</v>
      </c>
      <c r="F6" s="3682"/>
      <c r="G6" s="3682"/>
    </row>
    <row r="7" spans="1:7">
      <c r="A7" s="85" t="s">
        <v>13</v>
      </c>
      <c r="B7" s="24">
        <f>SUM(B3:B6)</f>
        <v>220</v>
      </c>
      <c r="C7" s="23"/>
      <c r="D7" s="20"/>
      <c r="E7" s="96"/>
      <c r="F7" s="15"/>
      <c r="G7" s="16"/>
    </row>
    <row r="8" spans="1:7" ht="18" thickBot="1">
      <c r="A8" s="25" t="s">
        <v>14</v>
      </c>
      <c r="B8" s="26"/>
      <c r="C8" s="27"/>
      <c r="D8" s="28">
        <f>COUNTIF(E14:E1632,"थप गरिनु पर्ने")</f>
        <v>65</v>
      </c>
      <c r="E8" s="96"/>
      <c r="F8" s="15"/>
      <c r="G8" s="16"/>
    </row>
    <row r="9" spans="1:7" ht="18" thickBot="1">
      <c r="A9" s="29" t="s">
        <v>13</v>
      </c>
      <c r="B9" s="30">
        <f>SUM(B7:B8)</f>
        <v>220</v>
      </c>
      <c r="C9" s="31"/>
      <c r="D9" s="32">
        <f>SUM(D3:D8)</f>
        <v>130</v>
      </c>
      <c r="E9" s="97">
        <f>SUM(E3:E8)</f>
        <v>0</v>
      </c>
      <c r="F9" s="33"/>
      <c r="G9" s="34"/>
    </row>
    <row r="10" spans="1:7" ht="7.5" customHeight="1">
      <c r="B10" s="36"/>
      <c r="C10" s="37"/>
      <c r="D10" s="38"/>
    </row>
    <row r="11" spans="1:7" s="35" customFormat="1" ht="33">
      <c r="A11" s="41" t="s">
        <v>15</v>
      </c>
      <c r="B11" s="41" t="s">
        <v>0</v>
      </c>
      <c r="C11" s="42"/>
      <c r="D11" s="41" t="s">
        <v>16</v>
      </c>
      <c r="E11" s="99" t="s">
        <v>17</v>
      </c>
      <c r="F11" s="41" t="s">
        <v>18</v>
      </c>
      <c r="G11" s="43" t="s">
        <v>19</v>
      </c>
    </row>
    <row r="12" spans="1:7" s="46" customFormat="1" ht="45">
      <c r="A12" s="44" t="s">
        <v>20</v>
      </c>
      <c r="B12" s="44" t="s">
        <v>21</v>
      </c>
      <c r="C12" s="44"/>
      <c r="D12" s="44" t="s">
        <v>22</v>
      </c>
      <c r="E12" s="100" t="s">
        <v>23</v>
      </c>
      <c r="F12" s="44" t="s">
        <v>24</v>
      </c>
      <c r="G12" s="45" t="s">
        <v>25</v>
      </c>
    </row>
    <row r="13" spans="1:7" ht="16.5">
      <c r="A13" s="47"/>
      <c r="B13" s="48" t="s">
        <v>26</v>
      </c>
      <c r="C13" s="49"/>
      <c r="D13" s="50"/>
      <c r="E13" s="101"/>
      <c r="F13" s="50"/>
      <c r="G13" s="51"/>
    </row>
    <row r="14" spans="1:7">
      <c r="A14" s="52">
        <v>1</v>
      </c>
      <c r="B14" s="53" t="s">
        <v>27</v>
      </c>
      <c r="C14" s="54"/>
      <c r="D14" s="55" t="s">
        <v>28</v>
      </c>
      <c r="E14" s="102" t="s">
        <v>9</v>
      </c>
      <c r="F14" s="57"/>
      <c r="G14" s="58"/>
    </row>
    <row r="15" spans="1:7" ht="33">
      <c r="A15" s="52">
        <v>2</v>
      </c>
      <c r="B15" s="59" t="s">
        <v>29</v>
      </c>
      <c r="C15" s="60"/>
      <c r="D15" s="55" t="s">
        <v>30</v>
      </c>
      <c r="E15" s="102" t="s">
        <v>31</v>
      </c>
      <c r="F15" s="55"/>
      <c r="G15" s="61" t="s">
        <v>32</v>
      </c>
    </row>
    <row r="16" spans="1:7" ht="66">
      <c r="A16" s="52">
        <v>3</v>
      </c>
      <c r="B16" s="62" t="s">
        <v>33</v>
      </c>
      <c r="C16" s="63"/>
      <c r="D16" s="55" t="s">
        <v>28</v>
      </c>
      <c r="E16" s="102" t="s">
        <v>8</v>
      </c>
      <c r="F16" s="57" t="s">
        <v>34</v>
      </c>
      <c r="G16" s="56" t="s">
        <v>35</v>
      </c>
    </row>
    <row r="17" spans="1:7" ht="66">
      <c r="A17" s="52">
        <v>4</v>
      </c>
      <c r="B17" s="59" t="s">
        <v>36</v>
      </c>
      <c r="C17" s="63"/>
      <c r="D17" s="55" t="s">
        <v>28</v>
      </c>
      <c r="E17" s="102" t="s">
        <v>8</v>
      </c>
      <c r="F17" s="57" t="s">
        <v>37</v>
      </c>
      <c r="G17" s="58" t="s">
        <v>38</v>
      </c>
    </row>
    <row r="18" spans="1:7" ht="33">
      <c r="A18" s="52">
        <v>5</v>
      </c>
      <c r="B18" s="59" t="s">
        <v>39</v>
      </c>
      <c r="C18" s="63"/>
      <c r="D18" s="55" t="s">
        <v>28</v>
      </c>
      <c r="E18" s="102" t="s">
        <v>8</v>
      </c>
      <c r="F18" s="57" t="s">
        <v>40</v>
      </c>
      <c r="G18" s="58" t="s">
        <v>41</v>
      </c>
    </row>
    <row r="19" spans="1:7" ht="33">
      <c r="A19" s="52">
        <v>6</v>
      </c>
      <c r="B19" s="59" t="s">
        <v>42</v>
      </c>
      <c r="C19" s="60"/>
      <c r="D19" s="55" t="s">
        <v>28</v>
      </c>
      <c r="E19" s="102" t="s">
        <v>10</v>
      </c>
      <c r="F19" s="55"/>
      <c r="G19" s="64" t="s">
        <v>43</v>
      </c>
    </row>
    <row r="20" spans="1:7" ht="33">
      <c r="A20" s="65" t="s">
        <v>44</v>
      </c>
      <c r="B20" s="59" t="s">
        <v>45</v>
      </c>
      <c r="C20" s="60" t="s">
        <v>45</v>
      </c>
      <c r="D20" s="55" t="s">
        <v>28</v>
      </c>
      <c r="E20" s="102" t="s">
        <v>10</v>
      </c>
      <c r="F20" s="66"/>
      <c r="G20" s="64" t="s">
        <v>43</v>
      </c>
    </row>
    <row r="21" spans="1:7" ht="33">
      <c r="A21" s="52">
        <v>7</v>
      </c>
      <c r="B21" s="59" t="s">
        <v>46</v>
      </c>
      <c r="C21" s="60" t="s">
        <v>46</v>
      </c>
      <c r="D21" s="55" t="s">
        <v>28</v>
      </c>
      <c r="E21" s="102" t="s">
        <v>10</v>
      </c>
      <c r="F21" s="55"/>
      <c r="G21" s="64" t="s">
        <v>43</v>
      </c>
    </row>
    <row r="22" spans="1:7">
      <c r="A22" s="52">
        <v>8</v>
      </c>
      <c r="B22" s="62" t="s">
        <v>47</v>
      </c>
      <c r="C22" s="63" t="s">
        <v>47</v>
      </c>
      <c r="D22" s="55" t="s">
        <v>28</v>
      </c>
      <c r="E22" s="102" t="s">
        <v>9</v>
      </c>
      <c r="F22" s="57"/>
      <c r="G22" s="56"/>
    </row>
    <row r="23" spans="1:7" ht="16.5">
      <c r="A23" s="52">
        <v>9</v>
      </c>
      <c r="B23" s="59" t="s">
        <v>48</v>
      </c>
      <c r="C23" s="60" t="s">
        <v>48</v>
      </c>
      <c r="D23" s="55" t="s">
        <v>28</v>
      </c>
      <c r="E23" s="102" t="s">
        <v>10</v>
      </c>
      <c r="F23" s="55"/>
      <c r="G23" s="64" t="s">
        <v>49</v>
      </c>
    </row>
    <row r="24" spans="1:7" ht="99">
      <c r="A24" s="52">
        <v>10</v>
      </c>
      <c r="B24" s="59" t="s">
        <v>50</v>
      </c>
      <c r="C24" s="63" t="s">
        <v>50</v>
      </c>
      <c r="D24" s="55" t="s">
        <v>28</v>
      </c>
      <c r="E24" s="102" t="s">
        <v>8</v>
      </c>
      <c r="F24" s="57" t="s">
        <v>51</v>
      </c>
      <c r="G24" s="67" t="s">
        <v>52</v>
      </c>
    </row>
    <row r="25" spans="1:7" ht="16.5">
      <c r="A25" s="65" t="s">
        <v>53</v>
      </c>
      <c r="B25" s="59" t="s">
        <v>54</v>
      </c>
      <c r="C25" s="60" t="s">
        <v>54</v>
      </c>
      <c r="D25" s="55" t="s">
        <v>28</v>
      </c>
      <c r="E25" s="102" t="s">
        <v>10</v>
      </c>
      <c r="F25" s="55"/>
      <c r="G25" s="55" t="s">
        <v>55</v>
      </c>
    </row>
    <row r="26" spans="1:7" ht="49.5">
      <c r="A26" s="52">
        <v>11</v>
      </c>
      <c r="B26" s="59" t="s">
        <v>56</v>
      </c>
      <c r="C26" s="63" t="s">
        <v>56</v>
      </c>
      <c r="D26" s="55" t="s">
        <v>28</v>
      </c>
      <c r="E26" s="102" t="s">
        <v>8</v>
      </c>
      <c r="F26" s="57"/>
      <c r="G26" s="55" t="s">
        <v>57</v>
      </c>
    </row>
    <row r="27" spans="1:7" ht="33">
      <c r="A27" s="52">
        <v>12</v>
      </c>
      <c r="B27" s="59" t="s">
        <v>58</v>
      </c>
      <c r="C27" s="60" t="s">
        <v>58</v>
      </c>
      <c r="D27" s="55" t="s">
        <v>28</v>
      </c>
      <c r="E27" s="102" t="s">
        <v>10</v>
      </c>
      <c r="F27" s="66"/>
      <c r="G27" s="58" t="s">
        <v>59</v>
      </c>
    </row>
    <row r="28" spans="1:7" ht="16.5">
      <c r="A28" s="52">
        <v>13</v>
      </c>
      <c r="B28" s="59" t="s">
        <v>60</v>
      </c>
      <c r="C28" s="60" t="s">
        <v>61</v>
      </c>
      <c r="D28" s="55" t="s">
        <v>28</v>
      </c>
      <c r="E28" s="102" t="s">
        <v>10</v>
      </c>
      <c r="F28" s="55"/>
      <c r="G28" s="64" t="s">
        <v>62</v>
      </c>
    </row>
    <row r="29" spans="1:7">
      <c r="A29" s="52">
        <v>14</v>
      </c>
      <c r="B29" s="59" t="s">
        <v>63</v>
      </c>
      <c r="C29" s="63" t="s">
        <v>63</v>
      </c>
      <c r="D29" s="55" t="s">
        <v>28</v>
      </c>
      <c r="E29" s="102" t="s">
        <v>8</v>
      </c>
      <c r="F29" s="57"/>
      <c r="G29" s="58"/>
    </row>
    <row r="30" spans="1:7" ht="66">
      <c r="A30" s="52">
        <v>15</v>
      </c>
      <c r="B30" s="59" t="s">
        <v>64</v>
      </c>
      <c r="C30" s="63" t="s">
        <v>64</v>
      </c>
      <c r="D30" s="55" t="s">
        <v>28</v>
      </c>
      <c r="E30" s="102" t="s">
        <v>8</v>
      </c>
      <c r="F30" s="57" t="s">
        <v>65</v>
      </c>
      <c r="G30" s="58" t="s">
        <v>66</v>
      </c>
    </row>
    <row r="31" spans="1:7" ht="16.5">
      <c r="A31" s="65" t="s">
        <v>67</v>
      </c>
      <c r="B31" s="59" t="s">
        <v>68</v>
      </c>
      <c r="C31" s="60" t="s">
        <v>68</v>
      </c>
      <c r="D31" s="55" t="s">
        <v>28</v>
      </c>
      <c r="E31" s="103" t="s">
        <v>8</v>
      </c>
      <c r="F31" s="55"/>
      <c r="G31" s="61" t="s">
        <v>69</v>
      </c>
    </row>
    <row r="32" spans="1:7" ht="33">
      <c r="A32" s="52">
        <v>16</v>
      </c>
      <c r="B32" s="59" t="s">
        <v>70</v>
      </c>
      <c r="C32" s="60" t="s">
        <v>70</v>
      </c>
      <c r="D32" s="55" t="s">
        <v>28</v>
      </c>
      <c r="E32" s="102" t="s">
        <v>10</v>
      </c>
      <c r="F32" s="55"/>
      <c r="G32" s="64" t="s">
        <v>71</v>
      </c>
    </row>
    <row r="33" spans="1:7" ht="33">
      <c r="A33" s="52">
        <v>17</v>
      </c>
      <c r="B33" s="59" t="s">
        <v>72</v>
      </c>
      <c r="C33" s="60" t="s">
        <v>72</v>
      </c>
      <c r="D33" s="55" t="s">
        <v>28</v>
      </c>
      <c r="E33" s="102" t="s">
        <v>10</v>
      </c>
      <c r="F33" s="55"/>
      <c r="G33" s="64" t="s">
        <v>73</v>
      </c>
    </row>
    <row r="34" spans="1:7">
      <c r="A34" s="52">
        <v>18</v>
      </c>
      <c r="B34" s="59" t="s">
        <v>74</v>
      </c>
      <c r="C34" s="63" t="s">
        <v>74</v>
      </c>
      <c r="D34" s="55" t="s">
        <v>28</v>
      </c>
      <c r="E34" s="103" t="s">
        <v>8</v>
      </c>
      <c r="F34" s="57"/>
      <c r="G34" s="58"/>
    </row>
    <row r="35" spans="1:7" ht="16.5">
      <c r="A35" s="52">
        <v>19</v>
      </c>
      <c r="B35" s="59" t="s">
        <v>75</v>
      </c>
      <c r="C35" s="60" t="s">
        <v>75</v>
      </c>
      <c r="D35" s="55" t="s">
        <v>28</v>
      </c>
      <c r="E35" s="102" t="s">
        <v>9</v>
      </c>
      <c r="F35" s="55"/>
      <c r="G35" s="61"/>
    </row>
    <row r="36" spans="1:7" ht="33">
      <c r="A36" s="52">
        <v>20</v>
      </c>
      <c r="B36" s="59" t="s">
        <v>76</v>
      </c>
      <c r="C36" s="63" t="s">
        <v>76</v>
      </c>
      <c r="D36" s="55" t="s">
        <v>28</v>
      </c>
      <c r="E36" s="102" t="s">
        <v>9</v>
      </c>
      <c r="F36" s="57"/>
      <c r="G36" s="68" t="s">
        <v>71</v>
      </c>
    </row>
    <row r="37" spans="1:7" ht="33">
      <c r="A37" s="52">
        <v>21</v>
      </c>
      <c r="B37" s="59" t="s">
        <v>77</v>
      </c>
      <c r="C37" s="60" t="s">
        <v>77</v>
      </c>
      <c r="D37" s="55" t="s">
        <v>28</v>
      </c>
      <c r="E37" s="102" t="s">
        <v>10</v>
      </c>
      <c r="F37" s="66"/>
      <c r="G37" s="68" t="s">
        <v>71</v>
      </c>
    </row>
    <row r="38" spans="1:7" ht="33">
      <c r="A38" s="52">
        <v>22</v>
      </c>
      <c r="B38" s="69" t="s">
        <v>78</v>
      </c>
      <c r="C38" s="70" t="s">
        <v>78</v>
      </c>
      <c r="D38" s="55" t="s">
        <v>28</v>
      </c>
      <c r="E38" s="102" t="s">
        <v>8</v>
      </c>
      <c r="F38" s="57" t="s">
        <v>79</v>
      </c>
      <c r="G38" s="67" t="s">
        <v>80</v>
      </c>
    </row>
    <row r="39" spans="1:7">
      <c r="A39" s="52">
        <v>23</v>
      </c>
      <c r="B39" s="62" t="s">
        <v>81</v>
      </c>
      <c r="C39" s="63" t="s">
        <v>81</v>
      </c>
      <c r="D39" s="55" t="s">
        <v>28</v>
      </c>
      <c r="E39" s="102" t="s">
        <v>9</v>
      </c>
      <c r="F39" s="57"/>
      <c r="G39" s="57"/>
    </row>
    <row r="40" spans="1:7">
      <c r="A40" s="52">
        <v>24</v>
      </c>
      <c r="B40" s="62" t="s">
        <v>82</v>
      </c>
      <c r="C40" s="63" t="s">
        <v>82</v>
      </c>
      <c r="D40" s="55" t="s">
        <v>28</v>
      </c>
      <c r="E40" s="102" t="s">
        <v>10</v>
      </c>
      <c r="F40" s="57"/>
      <c r="G40" s="57" t="s">
        <v>83</v>
      </c>
    </row>
    <row r="41" spans="1:7" ht="33">
      <c r="A41" s="52">
        <v>25</v>
      </c>
      <c r="B41" s="59" t="s">
        <v>84</v>
      </c>
      <c r="C41" s="60" t="s">
        <v>84</v>
      </c>
      <c r="D41" s="55" t="s">
        <v>28</v>
      </c>
      <c r="E41" s="103" t="s">
        <v>10</v>
      </c>
      <c r="F41" s="66"/>
      <c r="G41" s="68" t="s">
        <v>85</v>
      </c>
    </row>
    <row r="42" spans="1:7" ht="33">
      <c r="A42" s="52">
        <v>28</v>
      </c>
      <c r="B42" s="59" t="s">
        <v>86</v>
      </c>
      <c r="C42" s="60" t="s">
        <v>86</v>
      </c>
      <c r="D42" s="55" t="s">
        <v>87</v>
      </c>
      <c r="E42" s="102" t="s">
        <v>31</v>
      </c>
      <c r="F42" s="66"/>
      <c r="G42" s="68"/>
    </row>
    <row r="43" spans="1:7" ht="33">
      <c r="A43" s="52">
        <v>29</v>
      </c>
      <c r="B43" s="59" t="s">
        <v>88</v>
      </c>
      <c r="C43" s="63" t="s">
        <v>88</v>
      </c>
      <c r="D43" s="55" t="s">
        <v>87</v>
      </c>
      <c r="E43" s="102" t="s">
        <v>31</v>
      </c>
      <c r="F43" s="57"/>
      <c r="G43" s="68" t="s">
        <v>89</v>
      </c>
    </row>
    <row r="44" spans="1:7" ht="33">
      <c r="A44" s="52">
        <v>30</v>
      </c>
      <c r="B44" s="59" t="s">
        <v>90</v>
      </c>
      <c r="C44" s="60" t="s">
        <v>90</v>
      </c>
      <c r="D44" s="55" t="s">
        <v>87</v>
      </c>
      <c r="E44" s="102" t="s">
        <v>31</v>
      </c>
      <c r="F44" s="66"/>
      <c r="G44" s="68"/>
    </row>
    <row r="45" spans="1:7" ht="33">
      <c r="A45" s="52">
        <v>33</v>
      </c>
      <c r="B45" s="59" t="s">
        <v>91</v>
      </c>
      <c r="C45" s="60" t="s">
        <v>91</v>
      </c>
      <c r="D45" s="55" t="s">
        <v>92</v>
      </c>
      <c r="E45" s="102" t="s">
        <v>31</v>
      </c>
      <c r="F45" s="66"/>
      <c r="G45" s="64"/>
    </row>
    <row r="46" spans="1:7" ht="33">
      <c r="A46" s="52">
        <v>34</v>
      </c>
      <c r="B46" s="59" t="s">
        <v>93</v>
      </c>
      <c r="C46" s="60" t="s">
        <v>93</v>
      </c>
      <c r="D46" s="55" t="s">
        <v>92</v>
      </c>
      <c r="E46" s="102" t="s">
        <v>31</v>
      </c>
      <c r="F46" s="66"/>
      <c r="G46" s="64"/>
    </row>
    <row r="47" spans="1:7" ht="33">
      <c r="A47" s="52">
        <v>35</v>
      </c>
      <c r="B47" s="59" t="s">
        <v>94</v>
      </c>
      <c r="C47" s="60" t="s">
        <v>94</v>
      </c>
      <c r="D47" s="55" t="s">
        <v>92</v>
      </c>
      <c r="E47" s="102" t="s">
        <v>31</v>
      </c>
      <c r="F47" s="66"/>
      <c r="G47" s="61"/>
    </row>
    <row r="48" spans="1:7" ht="33">
      <c r="A48" s="52">
        <v>36</v>
      </c>
      <c r="B48" s="59" t="s">
        <v>95</v>
      </c>
      <c r="C48" s="60" t="s">
        <v>95</v>
      </c>
      <c r="D48" s="55" t="s">
        <v>92</v>
      </c>
      <c r="E48" s="102" t="s">
        <v>31</v>
      </c>
      <c r="F48" s="66"/>
      <c r="G48" s="64"/>
    </row>
    <row r="49" spans="1:7" ht="33">
      <c r="A49" s="52">
        <v>37</v>
      </c>
      <c r="B49" s="59" t="s">
        <v>96</v>
      </c>
      <c r="C49" s="63" t="s">
        <v>96</v>
      </c>
      <c r="D49" s="55" t="s">
        <v>97</v>
      </c>
      <c r="E49" s="102" t="s">
        <v>9</v>
      </c>
      <c r="F49" s="57"/>
      <c r="G49" s="58"/>
    </row>
    <row r="50" spans="1:7" ht="33">
      <c r="A50" s="52">
        <v>38</v>
      </c>
      <c r="B50" s="59" t="s">
        <v>98</v>
      </c>
      <c r="C50" s="60" t="s">
        <v>98</v>
      </c>
      <c r="D50" s="55" t="s">
        <v>99</v>
      </c>
      <c r="E50" s="102" t="s">
        <v>31</v>
      </c>
      <c r="F50" s="66"/>
      <c r="G50" s="64"/>
    </row>
    <row r="51" spans="1:7" ht="33">
      <c r="A51" s="52">
        <v>39</v>
      </c>
      <c r="B51" s="59" t="s">
        <v>100</v>
      </c>
      <c r="C51" s="60" t="s">
        <v>100</v>
      </c>
      <c r="D51" s="55" t="s">
        <v>99</v>
      </c>
      <c r="E51" s="102" t="s">
        <v>31</v>
      </c>
      <c r="F51" s="66"/>
      <c r="G51" s="64"/>
    </row>
    <row r="52" spans="1:7" ht="33">
      <c r="A52" s="52">
        <v>40</v>
      </c>
      <c r="B52" s="59" t="s">
        <v>101</v>
      </c>
      <c r="C52" s="60" t="s">
        <v>101</v>
      </c>
      <c r="D52" s="55" t="s">
        <v>99</v>
      </c>
      <c r="E52" s="102" t="s">
        <v>31</v>
      </c>
      <c r="F52" s="66"/>
      <c r="G52" s="64"/>
    </row>
    <row r="53" spans="1:7" ht="33">
      <c r="A53" s="52">
        <v>42</v>
      </c>
      <c r="B53" s="59" t="s">
        <v>102</v>
      </c>
      <c r="C53" s="63" t="s">
        <v>102</v>
      </c>
      <c r="D53" s="55" t="s">
        <v>28</v>
      </c>
      <c r="E53" s="102" t="s">
        <v>8</v>
      </c>
      <c r="F53" s="57"/>
      <c r="G53" s="58" t="s">
        <v>103</v>
      </c>
    </row>
    <row r="54" spans="1:7" ht="66">
      <c r="A54" s="52">
        <v>44</v>
      </c>
      <c r="B54" s="59" t="s">
        <v>2</v>
      </c>
      <c r="C54" s="63" t="s">
        <v>2</v>
      </c>
      <c r="D54" s="55" t="s">
        <v>28</v>
      </c>
      <c r="E54" s="102" t="s">
        <v>8</v>
      </c>
      <c r="F54" s="57" t="s">
        <v>104</v>
      </c>
      <c r="G54" s="58" t="s">
        <v>105</v>
      </c>
    </row>
    <row r="55" spans="1:7">
      <c r="A55" s="52">
        <v>45</v>
      </c>
      <c r="B55" s="62" t="s">
        <v>106</v>
      </c>
      <c r="C55" s="63" t="s">
        <v>106</v>
      </c>
      <c r="D55" s="55" t="s">
        <v>28</v>
      </c>
      <c r="E55" s="102" t="s">
        <v>9</v>
      </c>
      <c r="F55" s="57"/>
      <c r="G55" s="56"/>
    </row>
    <row r="56" spans="1:7">
      <c r="A56" s="52">
        <v>46</v>
      </c>
      <c r="B56" s="62" t="s">
        <v>107</v>
      </c>
      <c r="C56" s="63" t="s">
        <v>107</v>
      </c>
      <c r="D56" s="55" t="s">
        <v>28</v>
      </c>
      <c r="E56" s="102" t="s">
        <v>9</v>
      </c>
      <c r="F56" s="57"/>
      <c r="G56" s="56"/>
    </row>
    <row r="57" spans="1:7" ht="33">
      <c r="A57" s="52">
        <v>47</v>
      </c>
      <c r="B57" s="62" t="s">
        <v>108</v>
      </c>
      <c r="C57" s="63" t="s">
        <v>108</v>
      </c>
      <c r="D57" s="55" t="s">
        <v>28</v>
      </c>
      <c r="E57" s="102" t="s">
        <v>8</v>
      </c>
      <c r="F57" s="57" t="s">
        <v>109</v>
      </c>
      <c r="G57" s="56" t="s">
        <v>110</v>
      </c>
    </row>
    <row r="58" spans="1:7">
      <c r="A58" s="52">
        <v>48</v>
      </c>
      <c r="B58" s="62" t="s">
        <v>111</v>
      </c>
      <c r="C58" s="63" t="s">
        <v>111</v>
      </c>
      <c r="D58" s="55" t="s">
        <v>28</v>
      </c>
      <c r="E58" s="102" t="s">
        <v>9</v>
      </c>
      <c r="F58" s="57"/>
      <c r="G58" s="56"/>
    </row>
    <row r="59" spans="1:7">
      <c r="A59" s="52">
        <v>49</v>
      </c>
      <c r="B59" s="62" t="s">
        <v>112</v>
      </c>
      <c r="C59" s="63" t="s">
        <v>112</v>
      </c>
      <c r="D59" s="55" t="s">
        <v>28</v>
      </c>
      <c r="E59" s="102" t="s">
        <v>9</v>
      </c>
      <c r="F59" s="57"/>
      <c r="G59" s="56"/>
    </row>
    <row r="60" spans="1:7">
      <c r="A60" s="52">
        <v>50</v>
      </c>
      <c r="B60" s="62" t="s">
        <v>113</v>
      </c>
      <c r="C60" s="63" t="s">
        <v>113</v>
      </c>
      <c r="D60" s="55" t="s">
        <v>28</v>
      </c>
      <c r="E60" s="102" t="s">
        <v>9</v>
      </c>
      <c r="F60" s="57"/>
      <c r="G60" s="56"/>
    </row>
    <row r="61" spans="1:7">
      <c r="A61" s="52">
        <v>51</v>
      </c>
      <c r="B61" s="62" t="s">
        <v>114</v>
      </c>
      <c r="C61" s="63" t="s">
        <v>114</v>
      </c>
      <c r="D61" s="55" t="s">
        <v>28</v>
      </c>
      <c r="E61" s="102" t="s">
        <v>9</v>
      </c>
      <c r="F61" s="57"/>
      <c r="G61" s="56"/>
    </row>
    <row r="62" spans="1:7">
      <c r="A62" s="52">
        <v>52</v>
      </c>
      <c r="B62" s="62" t="s">
        <v>115</v>
      </c>
      <c r="C62" s="63" t="s">
        <v>115</v>
      </c>
      <c r="D62" s="55" t="s">
        <v>28</v>
      </c>
      <c r="E62" s="102" t="s">
        <v>9</v>
      </c>
      <c r="F62" s="57"/>
      <c r="G62" s="56"/>
    </row>
    <row r="63" spans="1:7" ht="33">
      <c r="A63" s="52">
        <v>53</v>
      </c>
      <c r="B63" s="59" t="s">
        <v>116</v>
      </c>
      <c r="C63" s="60" t="s">
        <v>116</v>
      </c>
      <c r="D63" s="55" t="s">
        <v>28</v>
      </c>
      <c r="E63" s="102" t="s">
        <v>8</v>
      </c>
      <c r="F63" s="55"/>
      <c r="G63" s="64" t="s">
        <v>117</v>
      </c>
    </row>
    <row r="64" spans="1:7">
      <c r="A64" s="52">
        <v>55</v>
      </c>
      <c r="B64" s="62" t="s">
        <v>118</v>
      </c>
      <c r="C64" s="63" t="s">
        <v>118</v>
      </c>
      <c r="D64" s="55" t="s">
        <v>28</v>
      </c>
      <c r="E64" s="102" t="s">
        <v>9</v>
      </c>
      <c r="F64" s="57"/>
      <c r="G64" s="56"/>
    </row>
    <row r="65" spans="1:7" ht="34.5">
      <c r="A65" s="52">
        <v>56</v>
      </c>
      <c r="B65" s="62" t="s">
        <v>119</v>
      </c>
      <c r="C65" s="63" t="s">
        <v>119</v>
      </c>
      <c r="D65" s="55" t="s">
        <v>28</v>
      </c>
      <c r="E65" s="102" t="s">
        <v>9</v>
      </c>
      <c r="F65" s="57"/>
      <c r="G65" s="56"/>
    </row>
    <row r="66" spans="1:7">
      <c r="A66" s="52">
        <v>57</v>
      </c>
      <c r="B66" s="62" t="s">
        <v>120</v>
      </c>
      <c r="C66" s="63" t="s">
        <v>120</v>
      </c>
      <c r="D66" s="55" t="s">
        <v>28</v>
      </c>
      <c r="E66" s="102" t="s">
        <v>9</v>
      </c>
      <c r="F66" s="57"/>
      <c r="G66" s="56"/>
    </row>
    <row r="67" spans="1:7" ht="33">
      <c r="A67" s="52">
        <v>58</v>
      </c>
      <c r="B67" s="62" t="s">
        <v>121</v>
      </c>
      <c r="C67" s="63" t="s">
        <v>121</v>
      </c>
      <c r="D67" s="55" t="s">
        <v>97</v>
      </c>
      <c r="E67" s="102" t="s">
        <v>9</v>
      </c>
      <c r="F67" s="57"/>
      <c r="G67" s="56"/>
    </row>
    <row r="68" spans="1:7" ht="33">
      <c r="A68" s="52">
        <v>59</v>
      </c>
      <c r="B68" s="59" t="s">
        <v>122</v>
      </c>
      <c r="C68" s="60" t="s">
        <v>122</v>
      </c>
      <c r="D68" s="55" t="s">
        <v>97</v>
      </c>
      <c r="E68" s="102" t="s">
        <v>9</v>
      </c>
      <c r="F68" s="55"/>
      <c r="G68" s="61"/>
    </row>
    <row r="69" spans="1:7" ht="49.5">
      <c r="A69" s="52">
        <v>60</v>
      </c>
      <c r="B69" s="59" t="s">
        <v>123</v>
      </c>
      <c r="C69" s="60" t="s">
        <v>123</v>
      </c>
      <c r="D69" s="55" t="s">
        <v>124</v>
      </c>
      <c r="E69" s="102" t="s">
        <v>31</v>
      </c>
      <c r="F69" s="66"/>
      <c r="G69" s="64"/>
    </row>
    <row r="70" spans="1:7" ht="33">
      <c r="A70" s="52">
        <v>61</v>
      </c>
      <c r="B70" s="59" t="s">
        <v>125</v>
      </c>
      <c r="C70" s="60" t="s">
        <v>125</v>
      </c>
      <c r="D70" s="55" t="s">
        <v>126</v>
      </c>
      <c r="E70" s="102" t="s">
        <v>31</v>
      </c>
      <c r="F70" s="66"/>
      <c r="G70" s="64"/>
    </row>
    <row r="71" spans="1:7" ht="33">
      <c r="A71" s="52">
        <v>62</v>
      </c>
      <c r="B71" s="59" t="s">
        <v>127</v>
      </c>
      <c r="C71" s="60" t="s">
        <v>127</v>
      </c>
      <c r="D71" s="55" t="s">
        <v>126</v>
      </c>
      <c r="E71" s="102" t="s">
        <v>31</v>
      </c>
      <c r="F71" s="66"/>
      <c r="G71" s="61"/>
    </row>
    <row r="72" spans="1:7" ht="33">
      <c r="A72" s="52">
        <v>63</v>
      </c>
      <c r="B72" s="59" t="s">
        <v>128</v>
      </c>
      <c r="C72" s="60" t="s">
        <v>128</v>
      </c>
      <c r="D72" s="55" t="s">
        <v>126</v>
      </c>
      <c r="E72" s="102" t="s">
        <v>31</v>
      </c>
      <c r="F72" s="66"/>
      <c r="G72" s="64"/>
    </row>
    <row r="73" spans="1:7" ht="33">
      <c r="A73" s="52">
        <v>64</v>
      </c>
      <c r="B73" s="59" t="s">
        <v>129</v>
      </c>
      <c r="C73" s="60" t="s">
        <v>129</v>
      </c>
      <c r="D73" s="55" t="s">
        <v>126</v>
      </c>
      <c r="E73" s="102" t="s">
        <v>31</v>
      </c>
      <c r="F73" s="66"/>
      <c r="G73" s="61"/>
    </row>
    <row r="74" spans="1:7" ht="33">
      <c r="A74" s="52">
        <v>65</v>
      </c>
      <c r="B74" s="59" t="s">
        <v>130</v>
      </c>
      <c r="C74" s="60" t="s">
        <v>130</v>
      </c>
      <c r="D74" s="55" t="s">
        <v>131</v>
      </c>
      <c r="E74" s="102" t="s">
        <v>31</v>
      </c>
      <c r="F74" s="66"/>
      <c r="G74" s="61"/>
    </row>
    <row r="75" spans="1:7" ht="33">
      <c r="A75" s="52">
        <v>66</v>
      </c>
      <c r="B75" s="59" t="s">
        <v>132</v>
      </c>
      <c r="C75" s="60" t="s">
        <v>132</v>
      </c>
      <c r="D75" s="55" t="s">
        <v>131</v>
      </c>
      <c r="E75" s="102" t="s">
        <v>31</v>
      </c>
      <c r="F75" s="66"/>
      <c r="G75" s="61"/>
    </row>
    <row r="76" spans="1:7" ht="33">
      <c r="A76" s="52">
        <v>67</v>
      </c>
      <c r="B76" s="59" t="s">
        <v>133</v>
      </c>
      <c r="C76" s="60" t="s">
        <v>133</v>
      </c>
      <c r="D76" s="55" t="s">
        <v>131</v>
      </c>
      <c r="E76" s="102" t="s">
        <v>31</v>
      </c>
      <c r="F76" s="66"/>
      <c r="G76" s="61"/>
    </row>
    <row r="77" spans="1:7" ht="33">
      <c r="A77" s="52">
        <v>68</v>
      </c>
      <c r="B77" s="59" t="s">
        <v>134</v>
      </c>
      <c r="C77" s="60" t="s">
        <v>134</v>
      </c>
      <c r="D77" s="55" t="s">
        <v>131</v>
      </c>
      <c r="E77" s="102" t="s">
        <v>31</v>
      </c>
      <c r="F77" s="66"/>
      <c r="G77" s="61"/>
    </row>
    <row r="78" spans="1:7" ht="33">
      <c r="A78" s="52">
        <v>69</v>
      </c>
      <c r="B78" s="59" t="s">
        <v>135</v>
      </c>
      <c r="C78" s="60" t="s">
        <v>135</v>
      </c>
      <c r="D78" s="55" t="s">
        <v>131</v>
      </c>
      <c r="E78" s="102" t="s">
        <v>31</v>
      </c>
      <c r="F78" s="66"/>
      <c r="G78" s="61"/>
    </row>
    <row r="79" spans="1:7" ht="33">
      <c r="A79" s="52">
        <v>70</v>
      </c>
      <c r="B79" s="59" t="s">
        <v>136</v>
      </c>
      <c r="C79" s="60" t="s">
        <v>136</v>
      </c>
      <c r="D79" s="55" t="s">
        <v>131</v>
      </c>
      <c r="E79" s="102" t="s">
        <v>31</v>
      </c>
      <c r="F79" s="66"/>
      <c r="G79" s="61"/>
    </row>
    <row r="80" spans="1:7" ht="33">
      <c r="A80" s="52">
        <v>71</v>
      </c>
      <c r="B80" s="59" t="s">
        <v>137</v>
      </c>
      <c r="C80" s="60" t="s">
        <v>137</v>
      </c>
      <c r="D80" s="55" t="s">
        <v>99</v>
      </c>
      <c r="E80" s="102" t="s">
        <v>31</v>
      </c>
      <c r="F80" s="66"/>
      <c r="G80" s="61"/>
    </row>
    <row r="81" spans="1:7" ht="33">
      <c r="A81" s="52">
        <v>72</v>
      </c>
      <c r="B81" s="59" t="s">
        <v>138</v>
      </c>
      <c r="C81" s="60" t="s">
        <v>138</v>
      </c>
      <c r="D81" s="55" t="s">
        <v>99</v>
      </c>
      <c r="E81" s="102" t="s">
        <v>31</v>
      </c>
      <c r="F81" s="66"/>
      <c r="G81" s="61"/>
    </row>
    <row r="82" spans="1:7" ht="33">
      <c r="A82" s="52">
        <v>73</v>
      </c>
      <c r="B82" s="59" t="s">
        <v>139</v>
      </c>
      <c r="C82" s="60" t="s">
        <v>139</v>
      </c>
      <c r="D82" s="55" t="s">
        <v>99</v>
      </c>
      <c r="E82" s="102" t="s">
        <v>31</v>
      </c>
      <c r="F82" s="66"/>
      <c r="G82" s="61"/>
    </row>
    <row r="83" spans="1:7" ht="49.5">
      <c r="A83" s="52">
        <v>74</v>
      </c>
      <c r="B83" s="59" t="s">
        <v>140</v>
      </c>
      <c r="C83" s="63" t="s">
        <v>140</v>
      </c>
      <c r="D83" s="55" t="s">
        <v>97</v>
      </c>
      <c r="E83" s="102" t="s">
        <v>8</v>
      </c>
      <c r="F83" s="57" t="s">
        <v>141</v>
      </c>
      <c r="G83" s="58" t="s">
        <v>142</v>
      </c>
    </row>
    <row r="84" spans="1:7" ht="49.5">
      <c r="A84" s="52">
        <v>75</v>
      </c>
      <c r="B84" s="59" t="s">
        <v>143</v>
      </c>
      <c r="C84" s="60" t="s">
        <v>143</v>
      </c>
      <c r="D84" s="55" t="s">
        <v>97</v>
      </c>
      <c r="E84" s="103" t="s">
        <v>8</v>
      </c>
      <c r="F84" s="57" t="s">
        <v>141</v>
      </c>
      <c r="G84" s="58" t="s">
        <v>142</v>
      </c>
    </row>
    <row r="85" spans="1:7" ht="33">
      <c r="A85" s="52">
        <v>76</v>
      </c>
      <c r="B85" s="59" t="s">
        <v>144</v>
      </c>
      <c r="C85" s="60" t="s">
        <v>144</v>
      </c>
      <c r="D85" s="55" t="s">
        <v>97</v>
      </c>
      <c r="E85" s="103" t="s">
        <v>8</v>
      </c>
      <c r="F85" s="57" t="s">
        <v>145</v>
      </c>
      <c r="G85" s="58" t="s">
        <v>142</v>
      </c>
    </row>
    <row r="86" spans="1:7" ht="33">
      <c r="A86" s="52">
        <v>77</v>
      </c>
      <c r="B86" s="59" t="s">
        <v>146</v>
      </c>
      <c r="C86" s="60" t="s">
        <v>146</v>
      </c>
      <c r="D86" s="55" t="s">
        <v>131</v>
      </c>
      <c r="E86" s="102" t="s">
        <v>31</v>
      </c>
      <c r="F86" s="66"/>
      <c r="G86" s="61"/>
    </row>
    <row r="87" spans="1:7" ht="33">
      <c r="A87" s="52">
        <v>78</v>
      </c>
      <c r="B87" s="59" t="s">
        <v>147</v>
      </c>
      <c r="C87" s="60" t="s">
        <v>147</v>
      </c>
      <c r="D87" s="55" t="s">
        <v>131</v>
      </c>
      <c r="E87" s="102" t="s">
        <v>31</v>
      </c>
      <c r="F87" s="66"/>
      <c r="G87" s="61"/>
    </row>
    <row r="88" spans="1:7" ht="33">
      <c r="A88" s="52">
        <v>79</v>
      </c>
      <c r="B88" s="59" t="s">
        <v>114</v>
      </c>
      <c r="C88" s="60" t="s">
        <v>114</v>
      </c>
      <c r="D88" s="55" t="s">
        <v>131</v>
      </c>
      <c r="E88" s="102" t="s">
        <v>31</v>
      </c>
      <c r="F88" s="66"/>
      <c r="G88" s="61"/>
    </row>
    <row r="89" spans="1:7" ht="33">
      <c r="A89" s="52">
        <v>80</v>
      </c>
      <c r="B89" s="59" t="s">
        <v>148</v>
      </c>
      <c r="C89" s="60" t="s">
        <v>148</v>
      </c>
      <c r="D89" s="55" t="s">
        <v>131</v>
      </c>
      <c r="E89" s="102" t="s">
        <v>31</v>
      </c>
      <c r="F89" s="66"/>
      <c r="G89" s="61"/>
    </row>
    <row r="90" spans="1:7" ht="33">
      <c r="A90" s="52">
        <v>81</v>
      </c>
      <c r="B90" s="59" t="s">
        <v>149</v>
      </c>
      <c r="C90" s="60" t="s">
        <v>149</v>
      </c>
      <c r="D90" s="55" t="s">
        <v>99</v>
      </c>
      <c r="E90" s="102" t="s">
        <v>31</v>
      </c>
      <c r="F90" s="66"/>
      <c r="G90" s="61"/>
    </row>
    <row r="91" spans="1:7" ht="33">
      <c r="A91" s="52">
        <v>82</v>
      </c>
      <c r="B91" s="59" t="s">
        <v>150</v>
      </c>
      <c r="C91" s="60" t="s">
        <v>150</v>
      </c>
      <c r="D91" s="55" t="s">
        <v>151</v>
      </c>
      <c r="E91" s="102" t="s">
        <v>31</v>
      </c>
      <c r="F91" s="66"/>
      <c r="G91" s="61"/>
    </row>
    <row r="92" spans="1:7" ht="33">
      <c r="A92" s="52">
        <v>83</v>
      </c>
      <c r="B92" s="59" t="s">
        <v>152</v>
      </c>
      <c r="C92" s="60" t="s">
        <v>152</v>
      </c>
      <c r="D92" s="55" t="s">
        <v>151</v>
      </c>
      <c r="E92" s="102" t="s">
        <v>31</v>
      </c>
      <c r="F92" s="66"/>
      <c r="G92" s="61"/>
    </row>
    <row r="93" spans="1:7" ht="33">
      <c r="A93" s="52">
        <v>84</v>
      </c>
      <c r="B93" s="59" t="s">
        <v>153</v>
      </c>
      <c r="C93" s="60" t="s">
        <v>153</v>
      </c>
      <c r="D93" s="55" t="s">
        <v>151</v>
      </c>
      <c r="E93" s="102" t="s">
        <v>31</v>
      </c>
      <c r="F93" s="66"/>
      <c r="G93" s="61"/>
    </row>
    <row r="94" spans="1:7" ht="33">
      <c r="A94" s="52">
        <v>85</v>
      </c>
      <c r="B94" s="59" t="s">
        <v>154</v>
      </c>
      <c r="C94" s="60" t="s">
        <v>154</v>
      </c>
      <c r="D94" s="55" t="s">
        <v>151</v>
      </c>
      <c r="E94" s="102" t="s">
        <v>31</v>
      </c>
      <c r="F94" s="66"/>
      <c r="G94" s="61"/>
    </row>
    <row r="95" spans="1:7" ht="33">
      <c r="A95" s="52">
        <v>86</v>
      </c>
      <c r="B95" s="59" t="s">
        <v>155</v>
      </c>
      <c r="C95" s="60" t="s">
        <v>155</v>
      </c>
      <c r="D95" s="55" t="s">
        <v>151</v>
      </c>
      <c r="E95" s="102" t="s">
        <v>31</v>
      </c>
      <c r="F95" s="66"/>
      <c r="G95" s="61"/>
    </row>
    <row r="96" spans="1:7" ht="33">
      <c r="A96" s="52">
        <v>87</v>
      </c>
      <c r="B96" s="59" t="s">
        <v>156</v>
      </c>
      <c r="C96" s="60" t="s">
        <v>156</v>
      </c>
      <c r="D96" s="55" t="s">
        <v>151</v>
      </c>
      <c r="E96" s="102" t="s">
        <v>31</v>
      </c>
      <c r="F96" s="66"/>
      <c r="G96" s="61"/>
    </row>
    <row r="97" spans="1:7" ht="33">
      <c r="A97" s="52">
        <v>88</v>
      </c>
      <c r="B97" s="59" t="s">
        <v>157</v>
      </c>
      <c r="C97" s="60" t="s">
        <v>157</v>
      </c>
      <c r="D97" s="55" t="s">
        <v>151</v>
      </c>
      <c r="E97" s="102" t="s">
        <v>31</v>
      </c>
      <c r="F97" s="66"/>
      <c r="G97" s="61"/>
    </row>
    <row r="98" spans="1:7" ht="33">
      <c r="A98" s="52">
        <v>89</v>
      </c>
      <c r="B98" s="59" t="s">
        <v>158</v>
      </c>
      <c r="C98" s="60" t="s">
        <v>158</v>
      </c>
      <c r="D98" s="55" t="s">
        <v>99</v>
      </c>
      <c r="E98" s="102" t="s">
        <v>31</v>
      </c>
      <c r="F98" s="66"/>
      <c r="G98" s="61"/>
    </row>
    <row r="99" spans="1:7" ht="33">
      <c r="A99" s="52">
        <v>90</v>
      </c>
      <c r="B99" s="59" t="s">
        <v>159</v>
      </c>
      <c r="C99" s="60" t="s">
        <v>159</v>
      </c>
      <c r="D99" s="55" t="s">
        <v>99</v>
      </c>
      <c r="E99" s="102" t="s">
        <v>31</v>
      </c>
      <c r="F99" s="66"/>
      <c r="G99" s="61"/>
    </row>
    <row r="100" spans="1:7" ht="33">
      <c r="A100" s="52">
        <v>91</v>
      </c>
      <c r="B100" s="59" t="s">
        <v>160</v>
      </c>
      <c r="C100" s="60" t="s">
        <v>160</v>
      </c>
      <c r="D100" s="55" t="s">
        <v>99</v>
      </c>
      <c r="E100" s="102" t="s">
        <v>31</v>
      </c>
      <c r="F100" s="66"/>
      <c r="G100" s="61"/>
    </row>
    <row r="101" spans="1:7" ht="33">
      <c r="A101" s="52">
        <v>92</v>
      </c>
      <c r="B101" s="59" t="s">
        <v>161</v>
      </c>
      <c r="C101" s="60" t="s">
        <v>161</v>
      </c>
      <c r="D101" s="55" t="s">
        <v>99</v>
      </c>
      <c r="E101" s="102" t="s">
        <v>31</v>
      </c>
      <c r="F101" s="66"/>
      <c r="G101" s="61"/>
    </row>
    <row r="102" spans="1:7" ht="33">
      <c r="A102" s="52">
        <v>93</v>
      </c>
      <c r="B102" s="59" t="s">
        <v>162</v>
      </c>
      <c r="C102" s="60" t="s">
        <v>162</v>
      </c>
      <c r="D102" s="55" t="s">
        <v>99</v>
      </c>
      <c r="E102" s="102" t="s">
        <v>31</v>
      </c>
      <c r="F102" s="66"/>
      <c r="G102" s="61"/>
    </row>
    <row r="103" spans="1:7" ht="49.5">
      <c r="A103" s="52">
        <v>94</v>
      </c>
      <c r="B103" s="59" t="s">
        <v>163</v>
      </c>
      <c r="C103" s="60" t="s">
        <v>163</v>
      </c>
      <c r="D103" s="55" t="s">
        <v>124</v>
      </c>
      <c r="E103" s="102" t="s">
        <v>31</v>
      </c>
      <c r="F103" s="66"/>
      <c r="G103" s="64"/>
    </row>
    <row r="104" spans="1:7" ht="49.5">
      <c r="A104" s="52">
        <v>95</v>
      </c>
      <c r="B104" s="59" t="s">
        <v>164</v>
      </c>
      <c r="C104" s="60" t="s">
        <v>164</v>
      </c>
      <c r="D104" s="55" t="s">
        <v>124</v>
      </c>
      <c r="E104" s="102" t="s">
        <v>31</v>
      </c>
      <c r="F104" s="66"/>
      <c r="G104" s="64"/>
    </row>
    <row r="105" spans="1:7" ht="33">
      <c r="A105" s="52">
        <v>96</v>
      </c>
      <c r="B105" s="59" t="s">
        <v>165</v>
      </c>
      <c r="C105" s="60" t="s">
        <v>165</v>
      </c>
      <c r="D105" s="55" t="s">
        <v>99</v>
      </c>
      <c r="E105" s="102" t="s">
        <v>31</v>
      </c>
      <c r="F105" s="66"/>
      <c r="G105" s="61"/>
    </row>
    <row r="106" spans="1:7" ht="33">
      <c r="A106" s="52">
        <v>97</v>
      </c>
      <c r="B106" s="59" t="s">
        <v>166</v>
      </c>
      <c r="C106" s="60" t="s">
        <v>166</v>
      </c>
      <c r="D106" s="55" t="s">
        <v>99</v>
      </c>
      <c r="E106" s="102" t="s">
        <v>31</v>
      </c>
      <c r="F106" s="66"/>
      <c r="G106" s="61"/>
    </row>
    <row r="107" spans="1:7" ht="33">
      <c r="A107" s="52">
        <v>98</v>
      </c>
      <c r="B107" s="59" t="s">
        <v>167</v>
      </c>
      <c r="C107" s="60" t="s">
        <v>167</v>
      </c>
      <c r="D107" s="55" t="s">
        <v>151</v>
      </c>
      <c r="E107" s="102" t="s">
        <v>31</v>
      </c>
      <c r="F107" s="66"/>
      <c r="G107" s="61"/>
    </row>
    <row r="108" spans="1:7" ht="33">
      <c r="A108" s="52">
        <v>99</v>
      </c>
      <c r="B108" s="59" t="s">
        <v>168</v>
      </c>
      <c r="C108" s="60" t="s">
        <v>168</v>
      </c>
      <c r="D108" s="55" t="s">
        <v>151</v>
      </c>
      <c r="E108" s="102" t="s">
        <v>31</v>
      </c>
      <c r="F108" s="66"/>
      <c r="G108" s="61"/>
    </row>
    <row r="109" spans="1:7" ht="33">
      <c r="A109" s="52">
        <v>100</v>
      </c>
      <c r="B109" s="59" t="s">
        <v>169</v>
      </c>
      <c r="C109" s="60" t="s">
        <v>169</v>
      </c>
      <c r="D109" s="55" t="s">
        <v>151</v>
      </c>
      <c r="E109" s="102" t="s">
        <v>31</v>
      </c>
      <c r="F109" s="66"/>
      <c r="G109" s="61"/>
    </row>
    <row r="110" spans="1:7" ht="33">
      <c r="A110" s="52">
        <v>101</v>
      </c>
      <c r="B110" s="59" t="s">
        <v>170</v>
      </c>
      <c r="C110" s="60" t="s">
        <v>170</v>
      </c>
      <c r="D110" s="55" t="s">
        <v>151</v>
      </c>
      <c r="E110" s="102" t="s">
        <v>31</v>
      </c>
      <c r="F110" s="66"/>
      <c r="G110" s="61"/>
    </row>
    <row r="111" spans="1:7" ht="33">
      <c r="A111" s="52">
        <v>102</v>
      </c>
      <c r="B111" s="59" t="s">
        <v>171</v>
      </c>
      <c r="C111" s="60" t="s">
        <v>171</v>
      </c>
      <c r="D111" s="55" t="s">
        <v>151</v>
      </c>
      <c r="E111" s="102" t="s">
        <v>31</v>
      </c>
      <c r="F111" s="66"/>
      <c r="G111" s="61"/>
    </row>
    <row r="112" spans="1:7" ht="33">
      <c r="A112" s="52">
        <v>103</v>
      </c>
      <c r="B112" s="59" t="s">
        <v>172</v>
      </c>
      <c r="C112" s="60" t="s">
        <v>172</v>
      </c>
      <c r="D112" s="55" t="s">
        <v>151</v>
      </c>
      <c r="E112" s="102" t="s">
        <v>31</v>
      </c>
      <c r="F112" s="66"/>
      <c r="G112" s="61"/>
    </row>
    <row r="113" spans="1:7" ht="33">
      <c r="A113" s="52">
        <v>104</v>
      </c>
      <c r="B113" s="59" t="s">
        <v>173</v>
      </c>
      <c r="C113" s="60" t="s">
        <v>173</v>
      </c>
      <c r="D113" s="55" t="s">
        <v>151</v>
      </c>
      <c r="E113" s="102" t="s">
        <v>31</v>
      </c>
      <c r="F113" s="66"/>
      <c r="G113" s="61"/>
    </row>
    <row r="114" spans="1:7" ht="33">
      <c r="A114" s="52">
        <v>105</v>
      </c>
      <c r="B114" s="59" t="s">
        <v>174</v>
      </c>
      <c r="C114" s="60" t="s">
        <v>174</v>
      </c>
      <c r="D114" s="55" t="s">
        <v>151</v>
      </c>
      <c r="E114" s="102" t="s">
        <v>31</v>
      </c>
      <c r="F114" s="66"/>
      <c r="G114" s="61"/>
    </row>
    <row r="115" spans="1:7" ht="33">
      <c r="A115" s="52">
        <v>106</v>
      </c>
      <c r="B115" s="59" t="s">
        <v>175</v>
      </c>
      <c r="C115" s="60" t="s">
        <v>175</v>
      </c>
      <c r="D115" s="55" t="s">
        <v>151</v>
      </c>
      <c r="E115" s="102" t="s">
        <v>31</v>
      </c>
      <c r="F115" s="66"/>
      <c r="G115" s="61"/>
    </row>
    <row r="116" spans="1:7" ht="49.5">
      <c r="A116" s="52">
        <v>107</v>
      </c>
      <c r="B116" s="59" t="s">
        <v>176</v>
      </c>
      <c r="C116" s="63" t="s">
        <v>176</v>
      </c>
      <c r="D116" s="55" t="s">
        <v>28</v>
      </c>
      <c r="E116" s="102" t="s">
        <v>8</v>
      </c>
      <c r="F116" s="57" t="s">
        <v>177</v>
      </c>
      <c r="G116" s="58" t="s">
        <v>178</v>
      </c>
    </row>
    <row r="117" spans="1:7" ht="16.5">
      <c r="A117" s="52">
        <v>108</v>
      </c>
      <c r="B117" s="59" t="s">
        <v>179</v>
      </c>
      <c r="C117" s="60" t="s">
        <v>179</v>
      </c>
      <c r="D117" s="55" t="s">
        <v>28</v>
      </c>
      <c r="E117" s="102" t="s">
        <v>9</v>
      </c>
      <c r="F117" s="55"/>
      <c r="G117" s="61"/>
    </row>
    <row r="118" spans="1:7" ht="16.5">
      <c r="A118" s="65" t="s">
        <v>180</v>
      </c>
      <c r="B118" s="59" t="s">
        <v>181</v>
      </c>
      <c r="C118" s="60" t="s">
        <v>181</v>
      </c>
      <c r="D118" s="55" t="s">
        <v>28</v>
      </c>
      <c r="E118" s="102" t="s">
        <v>9</v>
      </c>
      <c r="F118" s="66"/>
      <c r="G118" s="61"/>
    </row>
    <row r="119" spans="1:7" ht="16.5">
      <c r="A119" s="65" t="s">
        <v>182</v>
      </c>
      <c r="B119" s="59" t="s">
        <v>183</v>
      </c>
      <c r="C119" s="60" t="s">
        <v>183</v>
      </c>
      <c r="D119" s="55" t="s">
        <v>28</v>
      </c>
      <c r="E119" s="102" t="s">
        <v>9</v>
      </c>
      <c r="F119" s="66"/>
      <c r="G119" s="61"/>
    </row>
    <row r="120" spans="1:7" ht="33">
      <c r="A120" s="52">
        <v>109</v>
      </c>
      <c r="B120" s="59" t="s">
        <v>184</v>
      </c>
      <c r="C120" s="60" t="s">
        <v>184</v>
      </c>
      <c r="D120" s="55" t="s">
        <v>28</v>
      </c>
      <c r="E120" s="102" t="s">
        <v>31</v>
      </c>
      <c r="F120" s="66"/>
      <c r="G120" s="64"/>
    </row>
    <row r="121" spans="1:7" ht="16.5">
      <c r="A121" s="52">
        <v>110</v>
      </c>
      <c r="B121" s="59" t="s">
        <v>185</v>
      </c>
      <c r="C121" s="60" t="s">
        <v>185</v>
      </c>
      <c r="D121" s="55" t="s">
        <v>28</v>
      </c>
      <c r="E121" s="102" t="s">
        <v>9</v>
      </c>
      <c r="F121" s="55"/>
      <c r="G121" s="61"/>
    </row>
    <row r="122" spans="1:7" ht="33">
      <c r="A122" s="52">
        <v>111</v>
      </c>
      <c r="B122" s="59" t="s">
        <v>186</v>
      </c>
      <c r="C122" s="60" t="s">
        <v>186</v>
      </c>
      <c r="D122" s="55" t="s">
        <v>28</v>
      </c>
      <c r="E122" s="102" t="s">
        <v>10</v>
      </c>
      <c r="F122" s="55"/>
      <c r="G122" s="64" t="s">
        <v>187</v>
      </c>
    </row>
    <row r="123" spans="1:7" ht="33">
      <c r="A123" s="52">
        <v>112</v>
      </c>
      <c r="B123" s="59" t="s">
        <v>188</v>
      </c>
      <c r="C123" s="60" t="s">
        <v>188</v>
      </c>
      <c r="D123" s="55" t="s">
        <v>28</v>
      </c>
      <c r="E123" s="102" t="s">
        <v>10</v>
      </c>
      <c r="F123" s="55"/>
      <c r="G123" s="64" t="s">
        <v>187</v>
      </c>
    </row>
    <row r="124" spans="1:7" ht="33">
      <c r="A124" s="52">
        <v>113</v>
      </c>
      <c r="B124" s="59" t="s">
        <v>189</v>
      </c>
      <c r="C124" s="60" t="s">
        <v>189</v>
      </c>
      <c r="D124" s="55" t="s">
        <v>99</v>
      </c>
      <c r="E124" s="102" t="s">
        <v>31</v>
      </c>
      <c r="F124" s="66"/>
      <c r="G124" s="61"/>
    </row>
    <row r="125" spans="1:7" ht="33">
      <c r="A125" s="52">
        <v>114</v>
      </c>
      <c r="B125" s="59" t="s">
        <v>190</v>
      </c>
      <c r="C125" s="60" t="s">
        <v>190</v>
      </c>
      <c r="D125" s="55" t="s">
        <v>99</v>
      </c>
      <c r="E125" s="102" t="s">
        <v>31</v>
      </c>
      <c r="F125" s="66"/>
      <c r="G125" s="61"/>
    </row>
    <row r="126" spans="1:7" ht="33">
      <c r="A126" s="52">
        <v>115</v>
      </c>
      <c r="B126" s="59" t="s">
        <v>191</v>
      </c>
      <c r="C126" s="60" t="s">
        <v>191</v>
      </c>
      <c r="D126" s="55" t="s">
        <v>99</v>
      </c>
      <c r="E126" s="102" t="s">
        <v>31</v>
      </c>
      <c r="F126" s="66"/>
      <c r="G126" s="61"/>
    </row>
    <row r="127" spans="1:7" ht="33">
      <c r="A127" s="52">
        <v>116</v>
      </c>
      <c r="B127" s="59" t="s">
        <v>192</v>
      </c>
      <c r="C127" s="60" t="s">
        <v>192</v>
      </c>
      <c r="D127" s="55" t="s">
        <v>99</v>
      </c>
      <c r="E127" s="102" t="s">
        <v>31</v>
      </c>
      <c r="F127" s="66"/>
      <c r="G127" s="61"/>
    </row>
    <row r="128" spans="1:7" ht="33">
      <c r="A128" s="52">
        <v>117</v>
      </c>
      <c r="B128" s="59" t="s">
        <v>193</v>
      </c>
      <c r="C128" s="60" t="s">
        <v>193</v>
      </c>
      <c r="D128" s="55" t="s">
        <v>99</v>
      </c>
      <c r="E128" s="102" t="s">
        <v>31</v>
      </c>
      <c r="F128" s="66"/>
      <c r="G128" s="61"/>
    </row>
    <row r="129" spans="1:7" ht="49.5">
      <c r="A129" s="52">
        <v>118</v>
      </c>
      <c r="B129" s="59" t="s">
        <v>194</v>
      </c>
      <c r="C129" s="63" t="s">
        <v>194</v>
      </c>
      <c r="D129" s="55" t="s">
        <v>99</v>
      </c>
      <c r="E129" s="103" t="s">
        <v>8</v>
      </c>
      <c r="F129" s="57"/>
      <c r="G129" s="58" t="s">
        <v>195</v>
      </c>
    </row>
    <row r="130" spans="1:7" ht="33">
      <c r="A130" s="52">
        <v>119</v>
      </c>
      <c r="B130" s="59" t="s">
        <v>196</v>
      </c>
      <c r="C130" s="60" t="s">
        <v>196</v>
      </c>
      <c r="D130" s="55" t="s">
        <v>197</v>
      </c>
      <c r="E130" s="102" t="s">
        <v>31</v>
      </c>
      <c r="F130" s="66"/>
      <c r="G130" s="61"/>
    </row>
    <row r="131" spans="1:7" ht="33">
      <c r="A131" s="52">
        <v>120</v>
      </c>
      <c r="B131" s="59" t="s">
        <v>198</v>
      </c>
      <c r="C131" s="60" t="s">
        <v>198</v>
      </c>
      <c r="D131" s="55" t="s">
        <v>99</v>
      </c>
      <c r="E131" s="103" t="s">
        <v>31</v>
      </c>
      <c r="F131" s="66"/>
      <c r="G131" s="64"/>
    </row>
    <row r="132" spans="1:7" ht="33">
      <c r="A132" s="52">
        <v>121</v>
      </c>
      <c r="B132" s="59" t="s">
        <v>199</v>
      </c>
      <c r="C132" s="60" t="s">
        <v>199</v>
      </c>
      <c r="D132" s="55" t="s">
        <v>99</v>
      </c>
      <c r="E132" s="103" t="s">
        <v>31</v>
      </c>
      <c r="F132" s="66"/>
      <c r="G132" s="64"/>
    </row>
    <row r="133" spans="1:7" ht="33">
      <c r="A133" s="52">
        <v>122</v>
      </c>
      <c r="B133" s="59" t="s">
        <v>200</v>
      </c>
      <c r="C133" s="60" t="s">
        <v>200</v>
      </c>
      <c r="D133" s="55" t="s">
        <v>99</v>
      </c>
      <c r="E133" s="103" t="s">
        <v>31</v>
      </c>
      <c r="F133" s="66"/>
      <c r="G133" s="64"/>
    </row>
    <row r="134" spans="1:7" ht="33">
      <c r="A134" s="52">
        <v>123</v>
      </c>
      <c r="B134" s="59" t="s">
        <v>201</v>
      </c>
      <c r="C134" s="60" t="s">
        <v>201</v>
      </c>
      <c r="D134" s="55" t="s">
        <v>99</v>
      </c>
      <c r="E134" s="103" t="s">
        <v>31</v>
      </c>
      <c r="F134" s="66"/>
      <c r="G134" s="64"/>
    </row>
    <row r="135" spans="1:7" ht="33">
      <c r="A135" s="52">
        <v>124</v>
      </c>
      <c r="B135" s="59" t="s">
        <v>202</v>
      </c>
      <c r="C135" s="60" t="s">
        <v>202</v>
      </c>
      <c r="D135" s="55" t="s">
        <v>99</v>
      </c>
      <c r="E135" s="103" t="s">
        <v>31</v>
      </c>
      <c r="F135" s="66"/>
      <c r="G135" s="64"/>
    </row>
    <row r="136" spans="1:7" ht="33">
      <c r="A136" s="52">
        <v>125</v>
      </c>
      <c r="B136" s="59" t="s">
        <v>203</v>
      </c>
      <c r="C136" s="60" t="s">
        <v>203</v>
      </c>
      <c r="D136" s="55" t="s">
        <v>99</v>
      </c>
      <c r="E136" s="102" t="s">
        <v>31</v>
      </c>
      <c r="F136" s="66"/>
      <c r="G136" s="61"/>
    </row>
    <row r="137" spans="1:7" ht="33">
      <c r="A137" s="52">
        <v>126</v>
      </c>
      <c r="B137" s="59" t="s">
        <v>204</v>
      </c>
      <c r="C137" s="60" t="s">
        <v>204</v>
      </c>
      <c r="D137" s="55" t="s">
        <v>99</v>
      </c>
      <c r="E137" s="102" t="s">
        <v>31</v>
      </c>
      <c r="F137" s="66"/>
      <c r="G137" s="61"/>
    </row>
    <row r="138" spans="1:7" ht="33">
      <c r="A138" s="52">
        <v>127</v>
      </c>
      <c r="B138" s="59" t="s">
        <v>205</v>
      </c>
      <c r="C138" s="60" t="s">
        <v>205</v>
      </c>
      <c r="D138" s="55" t="s">
        <v>99</v>
      </c>
      <c r="E138" s="102" t="s">
        <v>31</v>
      </c>
      <c r="F138" s="66"/>
      <c r="G138" s="61"/>
    </row>
    <row r="139" spans="1:7" ht="33">
      <c r="A139" s="52">
        <v>128</v>
      </c>
      <c r="B139" s="59" t="s">
        <v>206</v>
      </c>
      <c r="C139" s="60" t="s">
        <v>206</v>
      </c>
      <c r="D139" s="55" t="s">
        <v>99</v>
      </c>
      <c r="E139" s="102" t="s">
        <v>31</v>
      </c>
      <c r="F139" s="66"/>
      <c r="G139" s="61"/>
    </row>
    <row r="140" spans="1:7" ht="33">
      <c r="A140" s="52">
        <v>129</v>
      </c>
      <c r="B140" s="59" t="s">
        <v>207</v>
      </c>
      <c r="C140" s="60" t="s">
        <v>207</v>
      </c>
      <c r="D140" s="55" t="s">
        <v>99</v>
      </c>
      <c r="E140" s="102" t="s">
        <v>31</v>
      </c>
      <c r="F140" s="66"/>
      <c r="G140" s="61"/>
    </row>
    <row r="141" spans="1:7" ht="33">
      <c r="A141" s="52">
        <v>130</v>
      </c>
      <c r="B141" s="59" t="s">
        <v>208</v>
      </c>
      <c r="C141" s="60" t="s">
        <v>208</v>
      </c>
      <c r="D141" s="55" t="s">
        <v>99</v>
      </c>
      <c r="E141" s="102" t="s">
        <v>31</v>
      </c>
      <c r="F141" s="66"/>
      <c r="G141" s="61"/>
    </row>
    <row r="142" spans="1:7" ht="34.5">
      <c r="A142" s="52">
        <v>131</v>
      </c>
      <c r="B142" s="62" t="s">
        <v>209</v>
      </c>
      <c r="C142" s="63" t="s">
        <v>209</v>
      </c>
      <c r="D142" s="55" t="s">
        <v>99</v>
      </c>
      <c r="E142" s="103" t="s">
        <v>9</v>
      </c>
      <c r="F142" s="57"/>
      <c r="G142" s="56"/>
    </row>
    <row r="143" spans="1:7" ht="33">
      <c r="A143" s="52">
        <v>132</v>
      </c>
      <c r="B143" s="59" t="s">
        <v>210</v>
      </c>
      <c r="C143" s="60" t="s">
        <v>210</v>
      </c>
      <c r="D143" s="55" t="s">
        <v>99</v>
      </c>
      <c r="E143" s="102" t="s">
        <v>31</v>
      </c>
      <c r="F143" s="66"/>
      <c r="G143" s="61"/>
    </row>
    <row r="144" spans="1:7" ht="33">
      <c r="A144" s="52">
        <v>133</v>
      </c>
      <c r="B144" s="59" t="s">
        <v>211</v>
      </c>
      <c r="C144" s="60" t="s">
        <v>211</v>
      </c>
      <c r="D144" s="55" t="s">
        <v>99</v>
      </c>
      <c r="E144" s="102" t="s">
        <v>31</v>
      </c>
      <c r="F144" s="66"/>
      <c r="G144" s="61"/>
    </row>
    <row r="145" spans="1:7" ht="33">
      <c r="A145" s="52">
        <v>134</v>
      </c>
      <c r="B145" s="59" t="s">
        <v>212</v>
      </c>
      <c r="C145" s="60" t="s">
        <v>212</v>
      </c>
      <c r="D145" s="55" t="s">
        <v>99</v>
      </c>
      <c r="E145" s="102" t="s">
        <v>31</v>
      </c>
      <c r="F145" s="66"/>
      <c r="G145" s="61"/>
    </row>
    <row r="146" spans="1:7" ht="33">
      <c r="A146" s="52">
        <v>135</v>
      </c>
      <c r="B146" s="59" t="s">
        <v>213</v>
      </c>
      <c r="C146" s="60" t="s">
        <v>213</v>
      </c>
      <c r="D146" s="55" t="s">
        <v>214</v>
      </c>
      <c r="E146" s="102" t="s">
        <v>31</v>
      </c>
      <c r="F146" s="66"/>
      <c r="G146" s="61"/>
    </row>
    <row r="147" spans="1:7" ht="33">
      <c r="A147" s="52">
        <v>136</v>
      </c>
      <c r="B147" s="59" t="s">
        <v>215</v>
      </c>
      <c r="C147" s="60" t="s">
        <v>215</v>
      </c>
      <c r="D147" s="55" t="s">
        <v>214</v>
      </c>
      <c r="E147" s="102" t="s">
        <v>31</v>
      </c>
      <c r="F147" s="66"/>
      <c r="G147" s="61"/>
    </row>
    <row r="148" spans="1:7" ht="33">
      <c r="A148" s="52">
        <v>137</v>
      </c>
      <c r="B148" s="59" t="s">
        <v>216</v>
      </c>
      <c r="C148" s="60" t="s">
        <v>216</v>
      </c>
      <c r="D148" s="55" t="s">
        <v>214</v>
      </c>
      <c r="E148" s="102" t="s">
        <v>31</v>
      </c>
      <c r="F148" s="66"/>
      <c r="G148" s="61"/>
    </row>
    <row r="149" spans="1:7" ht="33">
      <c r="A149" s="52">
        <v>138</v>
      </c>
      <c r="B149" s="59" t="s">
        <v>217</v>
      </c>
      <c r="C149" s="60" t="s">
        <v>217</v>
      </c>
      <c r="D149" s="55" t="s">
        <v>214</v>
      </c>
      <c r="E149" s="102" t="s">
        <v>31</v>
      </c>
      <c r="F149" s="66"/>
      <c r="G149" s="61"/>
    </row>
    <row r="150" spans="1:7" ht="33">
      <c r="A150" s="52">
        <v>139</v>
      </c>
      <c r="B150" s="59" t="s">
        <v>218</v>
      </c>
      <c r="C150" s="60" t="s">
        <v>218</v>
      </c>
      <c r="D150" s="55" t="s">
        <v>214</v>
      </c>
      <c r="E150" s="102" t="s">
        <v>31</v>
      </c>
      <c r="F150" s="66"/>
      <c r="G150" s="61"/>
    </row>
    <row r="151" spans="1:7" ht="33">
      <c r="A151" s="52">
        <v>140</v>
      </c>
      <c r="B151" s="59" t="s">
        <v>219</v>
      </c>
      <c r="C151" s="60" t="s">
        <v>219</v>
      </c>
      <c r="D151" s="55" t="s">
        <v>220</v>
      </c>
      <c r="E151" s="102" t="s">
        <v>31</v>
      </c>
      <c r="F151" s="66"/>
      <c r="G151" s="61"/>
    </row>
    <row r="152" spans="1:7" ht="33">
      <c r="A152" s="52">
        <v>141</v>
      </c>
      <c r="B152" s="59" t="s">
        <v>221</v>
      </c>
      <c r="C152" s="60" t="s">
        <v>221</v>
      </c>
      <c r="D152" s="55" t="s">
        <v>220</v>
      </c>
      <c r="E152" s="102" t="s">
        <v>31</v>
      </c>
      <c r="F152" s="66"/>
      <c r="G152" s="61"/>
    </row>
    <row r="153" spans="1:7" ht="33">
      <c r="A153" s="52">
        <v>142</v>
      </c>
      <c r="B153" s="59" t="s">
        <v>222</v>
      </c>
      <c r="C153" s="60" t="s">
        <v>222</v>
      </c>
      <c r="D153" s="55" t="s">
        <v>223</v>
      </c>
      <c r="E153" s="102" t="s">
        <v>31</v>
      </c>
      <c r="F153" s="66"/>
      <c r="G153" s="61"/>
    </row>
    <row r="154" spans="1:7" ht="33">
      <c r="A154" s="52">
        <v>143</v>
      </c>
      <c r="B154" s="59" t="s">
        <v>224</v>
      </c>
      <c r="C154" s="60" t="s">
        <v>224</v>
      </c>
      <c r="D154" s="55" t="s">
        <v>223</v>
      </c>
      <c r="E154" s="102" t="s">
        <v>31</v>
      </c>
      <c r="F154" s="66"/>
      <c r="G154" s="61"/>
    </row>
    <row r="155" spans="1:7" ht="33">
      <c r="A155" s="52">
        <v>144</v>
      </c>
      <c r="B155" s="59" t="s">
        <v>225</v>
      </c>
      <c r="C155" s="60" t="s">
        <v>225</v>
      </c>
      <c r="D155" s="55" t="s">
        <v>226</v>
      </c>
      <c r="E155" s="102" t="s">
        <v>31</v>
      </c>
      <c r="F155" s="66"/>
      <c r="G155" s="61"/>
    </row>
    <row r="156" spans="1:7" ht="33">
      <c r="A156" s="52">
        <v>145</v>
      </c>
      <c r="B156" s="59" t="s">
        <v>227</v>
      </c>
      <c r="C156" s="60" t="s">
        <v>227</v>
      </c>
      <c r="D156" s="55" t="s">
        <v>226</v>
      </c>
      <c r="E156" s="102" t="s">
        <v>31</v>
      </c>
      <c r="F156" s="66"/>
      <c r="G156" s="61"/>
    </row>
    <row r="157" spans="1:7" ht="33">
      <c r="A157" s="52">
        <v>146</v>
      </c>
      <c r="B157" s="59" t="s">
        <v>228</v>
      </c>
      <c r="C157" s="60" t="s">
        <v>228</v>
      </c>
      <c r="D157" s="55" t="s">
        <v>226</v>
      </c>
      <c r="E157" s="102" t="s">
        <v>31</v>
      </c>
      <c r="F157" s="66"/>
      <c r="G157" s="61"/>
    </row>
    <row r="158" spans="1:7" ht="33">
      <c r="A158" s="52">
        <v>147</v>
      </c>
      <c r="B158" s="59" t="s">
        <v>229</v>
      </c>
      <c r="C158" s="60" t="s">
        <v>229</v>
      </c>
      <c r="D158" s="55" t="s">
        <v>226</v>
      </c>
      <c r="E158" s="102" t="s">
        <v>31</v>
      </c>
      <c r="F158" s="66"/>
      <c r="G158" s="61"/>
    </row>
    <row r="159" spans="1:7" ht="33">
      <c r="A159" s="52">
        <v>148</v>
      </c>
      <c r="B159" s="59" t="s">
        <v>230</v>
      </c>
      <c r="C159" s="60" t="s">
        <v>230</v>
      </c>
      <c r="D159" s="55" t="s">
        <v>231</v>
      </c>
      <c r="E159" s="103" t="s">
        <v>10</v>
      </c>
      <c r="F159" s="66"/>
      <c r="G159" s="64"/>
    </row>
    <row r="160" spans="1:7" ht="33">
      <c r="A160" s="52">
        <v>149</v>
      </c>
      <c r="B160" s="59" t="s">
        <v>232</v>
      </c>
      <c r="C160" s="60" t="s">
        <v>232</v>
      </c>
      <c r="D160" s="55" t="s">
        <v>87</v>
      </c>
      <c r="E160" s="103" t="s">
        <v>31</v>
      </c>
      <c r="F160" s="66"/>
      <c r="G160" s="64"/>
    </row>
    <row r="161" spans="1:7" ht="33">
      <c r="A161" s="52">
        <v>150</v>
      </c>
      <c r="B161" s="59" t="s">
        <v>233</v>
      </c>
      <c r="C161" s="60" t="s">
        <v>233</v>
      </c>
      <c r="D161" s="55" t="s">
        <v>87</v>
      </c>
      <c r="E161" s="103" t="s">
        <v>31</v>
      </c>
      <c r="F161" s="66"/>
      <c r="G161" s="64"/>
    </row>
    <row r="162" spans="1:7" ht="33">
      <c r="A162" s="52">
        <v>151</v>
      </c>
      <c r="B162" s="59" t="s">
        <v>234</v>
      </c>
      <c r="C162" s="60" t="s">
        <v>234</v>
      </c>
      <c r="D162" s="55" t="s">
        <v>87</v>
      </c>
      <c r="E162" s="102" t="s">
        <v>31</v>
      </c>
      <c r="F162" s="66"/>
      <c r="G162" s="61"/>
    </row>
    <row r="163" spans="1:7" ht="33">
      <c r="A163" s="52">
        <v>152</v>
      </c>
      <c r="B163" s="59" t="s">
        <v>235</v>
      </c>
      <c r="C163" s="60" t="s">
        <v>235</v>
      </c>
      <c r="D163" s="55" t="s">
        <v>151</v>
      </c>
      <c r="E163" s="102" t="s">
        <v>31</v>
      </c>
      <c r="F163" s="66"/>
      <c r="G163" s="61"/>
    </row>
    <row r="164" spans="1:7" ht="33">
      <c r="A164" s="52">
        <v>153</v>
      </c>
      <c r="B164" s="59" t="s">
        <v>236</v>
      </c>
      <c r="C164" s="60" t="s">
        <v>236</v>
      </c>
      <c r="D164" s="55" t="s">
        <v>151</v>
      </c>
      <c r="E164" s="102" t="s">
        <v>31</v>
      </c>
      <c r="F164" s="66"/>
      <c r="G164" s="61"/>
    </row>
    <row r="165" spans="1:7" ht="33">
      <c r="A165" s="52">
        <v>154</v>
      </c>
      <c r="B165" s="59" t="s">
        <v>237</v>
      </c>
      <c r="C165" s="60" t="s">
        <v>237</v>
      </c>
      <c r="D165" s="55" t="s">
        <v>151</v>
      </c>
      <c r="E165" s="102" t="s">
        <v>31</v>
      </c>
      <c r="F165" s="66"/>
      <c r="G165" s="61"/>
    </row>
    <row r="166" spans="1:7" ht="33">
      <c r="A166" s="52">
        <v>155</v>
      </c>
      <c r="B166" s="59" t="s">
        <v>238</v>
      </c>
      <c r="C166" s="60" t="s">
        <v>238</v>
      </c>
      <c r="D166" s="55" t="s">
        <v>151</v>
      </c>
      <c r="E166" s="102" t="s">
        <v>31</v>
      </c>
      <c r="F166" s="66"/>
      <c r="G166" s="61"/>
    </row>
    <row r="167" spans="1:7" ht="33">
      <c r="A167" s="52">
        <v>156</v>
      </c>
      <c r="B167" s="59" t="s">
        <v>239</v>
      </c>
      <c r="C167" s="60" t="s">
        <v>239</v>
      </c>
      <c r="D167" s="55" t="s">
        <v>151</v>
      </c>
      <c r="E167" s="102" t="s">
        <v>31</v>
      </c>
      <c r="F167" s="66"/>
      <c r="G167" s="61"/>
    </row>
    <row r="168" spans="1:7" ht="33">
      <c r="A168" s="52">
        <v>157</v>
      </c>
      <c r="B168" s="59" t="s">
        <v>240</v>
      </c>
      <c r="C168" s="60" t="s">
        <v>240</v>
      </c>
      <c r="D168" s="55" t="s">
        <v>151</v>
      </c>
      <c r="E168" s="102" t="s">
        <v>31</v>
      </c>
      <c r="F168" s="66"/>
      <c r="G168" s="61"/>
    </row>
    <row r="169" spans="1:7" ht="33">
      <c r="A169" s="52">
        <v>158</v>
      </c>
      <c r="B169" s="59" t="s">
        <v>241</v>
      </c>
      <c r="C169" s="60" t="s">
        <v>241</v>
      </c>
      <c r="D169" s="55" t="s">
        <v>151</v>
      </c>
      <c r="E169" s="102" t="s">
        <v>31</v>
      </c>
      <c r="F169" s="66"/>
      <c r="G169" s="61"/>
    </row>
    <row r="170" spans="1:7" ht="33">
      <c r="A170" s="52">
        <v>159</v>
      </c>
      <c r="B170" s="59" t="s">
        <v>242</v>
      </c>
      <c r="C170" s="60" t="s">
        <v>242</v>
      </c>
      <c r="D170" s="55" t="s">
        <v>151</v>
      </c>
      <c r="E170" s="102" t="s">
        <v>31</v>
      </c>
      <c r="F170" s="66"/>
      <c r="G170" s="61"/>
    </row>
    <row r="171" spans="1:7" ht="33">
      <c r="A171" s="52">
        <v>160</v>
      </c>
      <c r="B171" s="59" t="s">
        <v>243</v>
      </c>
      <c r="C171" s="60" t="s">
        <v>243</v>
      </c>
      <c r="D171" s="55" t="s">
        <v>151</v>
      </c>
      <c r="E171" s="102" t="s">
        <v>31</v>
      </c>
      <c r="F171" s="66"/>
      <c r="G171" s="61"/>
    </row>
    <row r="172" spans="1:7" ht="33">
      <c r="A172" s="52">
        <v>161</v>
      </c>
      <c r="B172" s="59" t="s">
        <v>244</v>
      </c>
      <c r="C172" s="60" t="s">
        <v>244</v>
      </c>
      <c r="D172" s="55" t="s">
        <v>151</v>
      </c>
      <c r="E172" s="102" t="s">
        <v>31</v>
      </c>
      <c r="F172" s="66"/>
      <c r="G172" s="61"/>
    </row>
    <row r="173" spans="1:7" ht="33">
      <c r="A173" s="52">
        <v>162</v>
      </c>
      <c r="B173" s="59" t="s">
        <v>245</v>
      </c>
      <c r="C173" s="60" t="s">
        <v>245</v>
      </c>
      <c r="D173" s="55" t="s">
        <v>151</v>
      </c>
      <c r="E173" s="102" t="s">
        <v>31</v>
      </c>
      <c r="F173" s="66"/>
      <c r="G173" s="61"/>
    </row>
    <row r="174" spans="1:7" ht="33">
      <c r="A174" s="52">
        <v>163</v>
      </c>
      <c r="B174" s="59" t="s">
        <v>246</v>
      </c>
      <c r="C174" s="60" t="s">
        <v>246</v>
      </c>
      <c r="D174" s="55" t="s">
        <v>151</v>
      </c>
      <c r="E174" s="102" t="s">
        <v>31</v>
      </c>
      <c r="F174" s="66"/>
      <c r="G174" s="61"/>
    </row>
    <row r="175" spans="1:7" ht="33">
      <c r="A175" s="52">
        <v>164</v>
      </c>
      <c r="B175" s="59" t="s">
        <v>247</v>
      </c>
      <c r="C175" s="60" t="s">
        <v>247</v>
      </c>
      <c r="D175" s="55" t="s">
        <v>151</v>
      </c>
      <c r="E175" s="102" t="s">
        <v>31</v>
      </c>
      <c r="F175" s="66"/>
      <c r="G175" s="61"/>
    </row>
    <row r="176" spans="1:7" ht="33">
      <c r="A176" s="52">
        <v>165</v>
      </c>
      <c r="B176" s="59" t="s">
        <v>248</v>
      </c>
      <c r="C176" s="60" t="s">
        <v>248</v>
      </c>
      <c r="D176" s="55" t="s">
        <v>151</v>
      </c>
      <c r="E176" s="102" t="s">
        <v>31</v>
      </c>
      <c r="F176" s="66"/>
      <c r="G176" s="61"/>
    </row>
    <row r="177" spans="1:7">
      <c r="A177" s="52">
        <v>166</v>
      </c>
      <c r="B177" s="62" t="s">
        <v>249</v>
      </c>
      <c r="C177" s="63" t="s">
        <v>249</v>
      </c>
      <c r="D177" s="55" t="s">
        <v>28</v>
      </c>
      <c r="E177" s="102" t="s">
        <v>9</v>
      </c>
      <c r="F177" s="57"/>
      <c r="G177" s="56"/>
    </row>
    <row r="178" spans="1:7">
      <c r="A178" s="52">
        <v>167</v>
      </c>
      <c r="B178" s="62" t="s">
        <v>250</v>
      </c>
      <c r="C178" s="63" t="s">
        <v>250</v>
      </c>
      <c r="D178" s="55" t="s">
        <v>28</v>
      </c>
      <c r="E178" s="102" t="s">
        <v>9</v>
      </c>
      <c r="F178" s="57"/>
      <c r="G178" s="56"/>
    </row>
    <row r="179" spans="1:7">
      <c r="A179" s="52">
        <v>168</v>
      </c>
      <c r="B179" s="62" t="s">
        <v>251</v>
      </c>
      <c r="C179" s="63" t="s">
        <v>251</v>
      </c>
      <c r="D179" s="55" t="s">
        <v>28</v>
      </c>
      <c r="E179" s="102" t="s">
        <v>9</v>
      </c>
      <c r="F179" s="57"/>
      <c r="G179" s="56"/>
    </row>
    <row r="180" spans="1:7">
      <c r="A180" s="52">
        <v>169</v>
      </c>
      <c r="B180" s="62" t="s">
        <v>252</v>
      </c>
      <c r="C180" s="63" t="s">
        <v>252</v>
      </c>
      <c r="D180" s="55" t="s">
        <v>28</v>
      </c>
      <c r="E180" s="102" t="s">
        <v>9</v>
      </c>
      <c r="F180" s="57"/>
      <c r="G180" s="56"/>
    </row>
    <row r="181" spans="1:7">
      <c r="A181" s="52">
        <v>170</v>
      </c>
      <c r="B181" s="62" t="s">
        <v>253</v>
      </c>
      <c r="C181" s="63" t="s">
        <v>253</v>
      </c>
      <c r="D181" s="55" t="s">
        <v>28</v>
      </c>
      <c r="E181" s="102" t="s">
        <v>9</v>
      </c>
      <c r="F181" s="57"/>
      <c r="G181" s="56"/>
    </row>
    <row r="182" spans="1:7">
      <c r="A182" s="52">
        <v>171</v>
      </c>
      <c r="B182" s="62" t="s">
        <v>254</v>
      </c>
      <c r="C182" s="63" t="s">
        <v>254</v>
      </c>
      <c r="D182" s="55" t="s">
        <v>28</v>
      </c>
      <c r="E182" s="102" t="s">
        <v>9</v>
      </c>
      <c r="F182" s="57"/>
      <c r="G182" s="56"/>
    </row>
    <row r="183" spans="1:7">
      <c r="A183" s="52">
        <v>172</v>
      </c>
      <c r="B183" s="62" t="s">
        <v>255</v>
      </c>
      <c r="C183" s="63" t="s">
        <v>255</v>
      </c>
      <c r="D183" s="55" t="s">
        <v>28</v>
      </c>
      <c r="E183" s="102" t="s">
        <v>9</v>
      </c>
      <c r="F183" s="57"/>
      <c r="G183" s="56"/>
    </row>
    <row r="184" spans="1:7">
      <c r="A184" s="52">
        <v>173</v>
      </c>
      <c r="B184" s="62" t="s">
        <v>256</v>
      </c>
      <c r="C184" s="63" t="s">
        <v>256</v>
      </c>
      <c r="D184" s="55" t="s">
        <v>28</v>
      </c>
      <c r="E184" s="102" t="s">
        <v>9</v>
      </c>
      <c r="F184" s="57"/>
      <c r="G184" s="56"/>
    </row>
    <row r="185" spans="1:7" ht="33">
      <c r="A185" s="52">
        <v>174</v>
      </c>
      <c r="B185" s="59" t="s">
        <v>257</v>
      </c>
      <c r="C185" s="60" t="s">
        <v>257</v>
      </c>
      <c r="D185" s="55" t="s">
        <v>28</v>
      </c>
      <c r="E185" s="102" t="s">
        <v>10</v>
      </c>
      <c r="F185" s="55"/>
      <c r="G185" s="64" t="s">
        <v>258</v>
      </c>
    </row>
    <row r="186" spans="1:7">
      <c r="A186" s="52">
        <v>175</v>
      </c>
      <c r="B186" s="62" t="s">
        <v>259</v>
      </c>
      <c r="C186" s="63" t="s">
        <v>259</v>
      </c>
      <c r="D186" s="55" t="s">
        <v>28</v>
      </c>
      <c r="E186" s="102" t="s">
        <v>9</v>
      </c>
      <c r="F186" s="57"/>
      <c r="G186" s="56"/>
    </row>
    <row r="187" spans="1:7">
      <c r="A187" s="52">
        <v>176</v>
      </c>
      <c r="B187" s="62" t="s">
        <v>260</v>
      </c>
      <c r="C187" s="63" t="s">
        <v>260</v>
      </c>
      <c r="D187" s="55" t="s">
        <v>28</v>
      </c>
      <c r="E187" s="102" t="s">
        <v>9</v>
      </c>
      <c r="F187" s="57"/>
      <c r="G187" s="56"/>
    </row>
    <row r="188" spans="1:7">
      <c r="A188" s="52">
        <v>177</v>
      </c>
      <c r="B188" s="62" t="s">
        <v>261</v>
      </c>
      <c r="C188" s="63" t="s">
        <v>261</v>
      </c>
      <c r="D188" s="55" t="s">
        <v>28</v>
      </c>
      <c r="E188" s="102" t="s">
        <v>9</v>
      </c>
      <c r="F188" s="57"/>
      <c r="G188" s="56"/>
    </row>
    <row r="189" spans="1:7" ht="33">
      <c r="A189" s="52">
        <v>178</v>
      </c>
      <c r="B189" s="59" t="s">
        <v>262</v>
      </c>
      <c r="C189" s="60" t="s">
        <v>262</v>
      </c>
      <c r="D189" s="55" t="s">
        <v>99</v>
      </c>
      <c r="E189" s="102" t="s">
        <v>31</v>
      </c>
      <c r="F189" s="66"/>
      <c r="G189" s="61"/>
    </row>
    <row r="190" spans="1:7" ht="49.5">
      <c r="A190" s="52">
        <v>179</v>
      </c>
      <c r="B190" s="59" t="s">
        <v>263</v>
      </c>
      <c r="C190" s="60" t="s">
        <v>263</v>
      </c>
      <c r="D190" s="55" t="s">
        <v>124</v>
      </c>
      <c r="E190" s="102" t="s">
        <v>31</v>
      </c>
      <c r="F190" s="66"/>
      <c r="G190" s="61"/>
    </row>
    <row r="191" spans="1:7" ht="33">
      <c r="A191" s="52">
        <v>180</v>
      </c>
      <c r="B191" s="59" t="s">
        <v>264</v>
      </c>
      <c r="C191" s="60" t="s">
        <v>264</v>
      </c>
      <c r="D191" s="55" t="s">
        <v>265</v>
      </c>
      <c r="E191" s="102" t="s">
        <v>31</v>
      </c>
      <c r="F191" s="66"/>
      <c r="G191" s="61"/>
    </row>
    <row r="192" spans="1:7" ht="33">
      <c r="A192" s="52">
        <v>181</v>
      </c>
      <c r="B192" s="59" t="s">
        <v>266</v>
      </c>
      <c r="C192" s="60" t="s">
        <v>266</v>
      </c>
      <c r="D192" s="55" t="s">
        <v>151</v>
      </c>
      <c r="E192" s="102" t="s">
        <v>31</v>
      </c>
      <c r="F192" s="66"/>
      <c r="G192" s="61"/>
    </row>
    <row r="193" spans="1:7" ht="33">
      <c r="A193" s="52">
        <v>182</v>
      </c>
      <c r="B193" s="59" t="s">
        <v>267</v>
      </c>
      <c r="C193" s="60" t="s">
        <v>267</v>
      </c>
      <c r="D193" s="55" t="s">
        <v>151</v>
      </c>
      <c r="E193" s="102" t="s">
        <v>31</v>
      </c>
      <c r="F193" s="66"/>
      <c r="G193" s="61"/>
    </row>
    <row r="194" spans="1:7" ht="33">
      <c r="A194" s="52">
        <v>183</v>
      </c>
      <c r="B194" s="59" t="s">
        <v>268</v>
      </c>
      <c r="C194" s="60" t="s">
        <v>268</v>
      </c>
      <c r="D194" s="55" t="s">
        <v>151</v>
      </c>
      <c r="E194" s="102" t="s">
        <v>31</v>
      </c>
      <c r="F194" s="66"/>
      <c r="G194" s="61"/>
    </row>
    <row r="195" spans="1:7" ht="33">
      <c r="A195" s="52">
        <v>184</v>
      </c>
      <c r="B195" s="59" t="s">
        <v>269</v>
      </c>
      <c r="C195" s="60" t="s">
        <v>269</v>
      </c>
      <c r="D195" s="55" t="s">
        <v>151</v>
      </c>
      <c r="E195" s="102" t="s">
        <v>31</v>
      </c>
      <c r="F195" s="66"/>
      <c r="G195" s="61"/>
    </row>
    <row r="196" spans="1:7" ht="33">
      <c r="A196" s="52">
        <v>185</v>
      </c>
      <c r="B196" s="59" t="s">
        <v>270</v>
      </c>
      <c r="C196" s="60" t="s">
        <v>270</v>
      </c>
      <c r="D196" s="55" t="s">
        <v>151</v>
      </c>
      <c r="E196" s="102" t="s">
        <v>31</v>
      </c>
      <c r="F196" s="66"/>
      <c r="G196" s="61"/>
    </row>
    <row r="197" spans="1:7" ht="33">
      <c r="A197" s="52">
        <v>186</v>
      </c>
      <c r="B197" s="59" t="s">
        <v>271</v>
      </c>
      <c r="C197" s="60" t="s">
        <v>271</v>
      </c>
      <c r="D197" s="55" t="s">
        <v>151</v>
      </c>
      <c r="E197" s="102" t="s">
        <v>31</v>
      </c>
      <c r="F197" s="66"/>
      <c r="G197" s="61"/>
    </row>
    <row r="198" spans="1:7" ht="33">
      <c r="A198" s="52">
        <v>187</v>
      </c>
      <c r="B198" s="59" t="s">
        <v>272</v>
      </c>
      <c r="C198" s="60" t="s">
        <v>272</v>
      </c>
      <c r="D198" s="55" t="s">
        <v>151</v>
      </c>
      <c r="E198" s="102" t="s">
        <v>31</v>
      </c>
      <c r="F198" s="66"/>
      <c r="G198" s="61"/>
    </row>
    <row r="199" spans="1:7" ht="33">
      <c r="A199" s="52">
        <v>188</v>
      </c>
      <c r="B199" s="59" t="s">
        <v>273</v>
      </c>
      <c r="C199" s="60" t="s">
        <v>273</v>
      </c>
      <c r="D199" s="55" t="s">
        <v>151</v>
      </c>
      <c r="E199" s="102" t="s">
        <v>31</v>
      </c>
      <c r="F199" s="66"/>
      <c r="G199" s="61"/>
    </row>
    <row r="200" spans="1:7" ht="34.5">
      <c r="A200" s="52">
        <v>189</v>
      </c>
      <c r="B200" s="62" t="s">
        <v>274</v>
      </c>
      <c r="C200" s="63" t="s">
        <v>274</v>
      </c>
      <c r="D200" s="55" t="s">
        <v>28</v>
      </c>
      <c r="E200" s="102" t="s">
        <v>9</v>
      </c>
      <c r="F200" s="57"/>
      <c r="G200" s="56"/>
    </row>
    <row r="201" spans="1:7" ht="33">
      <c r="A201" s="52">
        <v>190</v>
      </c>
      <c r="B201" s="59" t="s">
        <v>275</v>
      </c>
      <c r="C201" s="60" t="s">
        <v>275</v>
      </c>
      <c r="D201" s="55" t="s">
        <v>28</v>
      </c>
      <c r="E201" s="102" t="s">
        <v>31</v>
      </c>
      <c r="F201" s="66"/>
      <c r="G201" s="61"/>
    </row>
    <row r="202" spans="1:7" ht="33">
      <c r="A202" s="52">
        <v>191</v>
      </c>
      <c r="B202" s="59" t="s">
        <v>276</v>
      </c>
      <c r="C202" s="60" t="s">
        <v>276</v>
      </c>
      <c r="D202" s="55" t="s">
        <v>277</v>
      </c>
      <c r="E202" s="102" t="s">
        <v>31</v>
      </c>
      <c r="F202" s="66"/>
      <c r="G202" s="61"/>
    </row>
    <row r="203" spans="1:7" ht="33">
      <c r="A203" s="65" t="s">
        <v>278</v>
      </c>
      <c r="B203" s="59" t="s">
        <v>279</v>
      </c>
      <c r="C203" s="60" t="s">
        <v>279</v>
      </c>
      <c r="D203" s="55" t="s">
        <v>277</v>
      </c>
      <c r="E203" s="102" t="s">
        <v>31</v>
      </c>
      <c r="F203" s="66"/>
      <c r="G203" s="61"/>
    </row>
    <row r="204" spans="1:7" ht="33">
      <c r="A204" s="65" t="s">
        <v>280</v>
      </c>
      <c r="B204" s="59" t="s">
        <v>281</v>
      </c>
      <c r="C204" s="60" t="s">
        <v>281</v>
      </c>
      <c r="D204" s="55" t="s">
        <v>277</v>
      </c>
      <c r="E204" s="102" t="s">
        <v>31</v>
      </c>
      <c r="F204" s="66"/>
      <c r="G204" s="61"/>
    </row>
    <row r="205" spans="1:7" ht="33">
      <c r="A205" s="65" t="s">
        <v>282</v>
      </c>
      <c r="B205" s="59" t="s">
        <v>283</v>
      </c>
      <c r="C205" s="60" t="s">
        <v>283</v>
      </c>
      <c r="D205" s="55" t="s">
        <v>277</v>
      </c>
      <c r="E205" s="102" t="s">
        <v>31</v>
      </c>
      <c r="F205" s="66"/>
      <c r="G205" s="61"/>
    </row>
    <row r="206" spans="1:7" ht="33">
      <c r="A206" s="65" t="s">
        <v>284</v>
      </c>
      <c r="B206" s="59" t="s">
        <v>285</v>
      </c>
      <c r="C206" s="60" t="s">
        <v>285</v>
      </c>
      <c r="D206" s="55" t="s">
        <v>277</v>
      </c>
      <c r="E206" s="102" t="s">
        <v>31</v>
      </c>
      <c r="F206" s="66"/>
      <c r="G206" s="61"/>
    </row>
    <row r="207" spans="1:7" ht="33">
      <c r="A207" s="65" t="s">
        <v>286</v>
      </c>
      <c r="B207" s="59" t="s">
        <v>287</v>
      </c>
      <c r="C207" s="60" t="s">
        <v>287</v>
      </c>
      <c r="D207" s="55" t="s">
        <v>277</v>
      </c>
      <c r="E207" s="102" t="s">
        <v>31</v>
      </c>
      <c r="F207" s="66"/>
      <c r="G207" s="61"/>
    </row>
    <row r="208" spans="1:7" ht="33">
      <c r="A208" s="65" t="s">
        <v>288</v>
      </c>
      <c r="B208" s="59" t="s">
        <v>289</v>
      </c>
      <c r="C208" s="60" t="s">
        <v>289</v>
      </c>
      <c r="D208" s="55" t="s">
        <v>277</v>
      </c>
      <c r="E208" s="102" t="s">
        <v>31</v>
      </c>
      <c r="F208" s="66"/>
      <c r="G208" s="61"/>
    </row>
    <row r="209" spans="1:7" ht="33">
      <c r="A209" s="65" t="s">
        <v>290</v>
      </c>
      <c r="B209" s="59" t="s">
        <v>291</v>
      </c>
      <c r="C209" s="60" t="s">
        <v>291</v>
      </c>
      <c r="D209" s="55" t="s">
        <v>277</v>
      </c>
      <c r="E209" s="102" t="s">
        <v>31</v>
      </c>
      <c r="F209" s="66"/>
      <c r="G209" s="61"/>
    </row>
    <row r="210" spans="1:7" ht="33">
      <c r="A210" s="65" t="s">
        <v>292</v>
      </c>
      <c r="B210" s="59" t="s">
        <v>293</v>
      </c>
      <c r="C210" s="60" t="s">
        <v>293</v>
      </c>
      <c r="D210" s="55" t="s">
        <v>277</v>
      </c>
      <c r="E210" s="102" t="s">
        <v>31</v>
      </c>
      <c r="F210" s="66"/>
      <c r="G210" s="61"/>
    </row>
    <row r="211" spans="1:7" ht="33">
      <c r="A211" s="52">
        <v>192</v>
      </c>
      <c r="B211" s="59" t="s">
        <v>294</v>
      </c>
      <c r="C211" s="60" t="s">
        <v>294</v>
      </c>
      <c r="D211" s="55" t="s">
        <v>277</v>
      </c>
      <c r="E211" s="102" t="s">
        <v>31</v>
      </c>
      <c r="F211" s="66"/>
      <c r="G211" s="61"/>
    </row>
    <row r="212" spans="1:7" ht="33">
      <c r="A212" s="65" t="s">
        <v>295</v>
      </c>
      <c r="B212" s="59" t="s">
        <v>296</v>
      </c>
      <c r="C212" s="60" t="s">
        <v>296</v>
      </c>
      <c r="D212" s="55" t="s">
        <v>277</v>
      </c>
      <c r="E212" s="102" t="s">
        <v>31</v>
      </c>
      <c r="F212" s="66"/>
      <c r="G212" s="61"/>
    </row>
    <row r="213" spans="1:7" ht="16.5">
      <c r="A213" s="52">
        <v>193</v>
      </c>
      <c r="B213" s="59" t="s">
        <v>297</v>
      </c>
      <c r="C213" s="60" t="s">
        <v>297</v>
      </c>
      <c r="D213" s="55" t="s">
        <v>28</v>
      </c>
      <c r="E213" s="102" t="s">
        <v>9</v>
      </c>
      <c r="F213" s="55"/>
      <c r="G213" s="61"/>
    </row>
    <row r="214" spans="1:7" ht="16.5">
      <c r="A214" s="52">
        <v>194</v>
      </c>
      <c r="B214" s="59" t="s">
        <v>298</v>
      </c>
      <c r="C214" s="60" t="s">
        <v>298</v>
      </c>
      <c r="D214" s="55" t="s">
        <v>28</v>
      </c>
      <c r="E214" s="102" t="s">
        <v>9</v>
      </c>
      <c r="F214" s="55"/>
      <c r="G214" s="61"/>
    </row>
    <row r="215" spans="1:7" ht="16.5">
      <c r="A215" s="52">
        <v>195</v>
      </c>
      <c r="B215" s="59" t="s">
        <v>299</v>
      </c>
      <c r="C215" s="60" t="s">
        <v>299</v>
      </c>
      <c r="D215" s="55" t="s">
        <v>28</v>
      </c>
      <c r="E215" s="102" t="s">
        <v>9</v>
      </c>
      <c r="F215" s="55"/>
      <c r="G215" s="61"/>
    </row>
    <row r="216" spans="1:7" ht="33">
      <c r="A216" s="52">
        <v>196</v>
      </c>
      <c r="B216" s="59" t="s">
        <v>300</v>
      </c>
      <c r="C216" s="60" t="s">
        <v>300</v>
      </c>
      <c r="D216" s="55" t="s">
        <v>28</v>
      </c>
      <c r="E216" s="102" t="s">
        <v>10</v>
      </c>
      <c r="F216" s="55"/>
      <c r="G216" s="64" t="s">
        <v>73</v>
      </c>
    </row>
    <row r="217" spans="1:7" ht="33">
      <c r="A217" s="52">
        <v>197</v>
      </c>
      <c r="B217" s="59" t="s">
        <v>301</v>
      </c>
      <c r="C217" s="60" t="s">
        <v>301</v>
      </c>
      <c r="D217" s="55" t="s">
        <v>28</v>
      </c>
      <c r="E217" s="102" t="s">
        <v>10</v>
      </c>
      <c r="F217" s="55"/>
      <c r="G217" s="64" t="s">
        <v>73</v>
      </c>
    </row>
    <row r="218" spans="1:7" ht="33">
      <c r="A218" s="52">
        <v>198</v>
      </c>
      <c r="B218" s="59" t="s">
        <v>302</v>
      </c>
      <c r="C218" s="60" t="s">
        <v>302</v>
      </c>
      <c r="D218" s="55" t="s">
        <v>28</v>
      </c>
      <c r="E218" s="102" t="s">
        <v>10</v>
      </c>
      <c r="F218" s="55"/>
      <c r="G218" s="64" t="s">
        <v>303</v>
      </c>
    </row>
    <row r="219" spans="1:7" ht="33">
      <c r="A219" s="52">
        <v>199</v>
      </c>
      <c r="B219" s="59" t="s">
        <v>304</v>
      </c>
      <c r="C219" s="60" t="s">
        <v>304</v>
      </c>
      <c r="D219" s="55" t="s">
        <v>28</v>
      </c>
      <c r="E219" s="102" t="s">
        <v>10</v>
      </c>
      <c r="F219" s="55"/>
      <c r="G219" s="64" t="s">
        <v>305</v>
      </c>
    </row>
    <row r="220" spans="1:7" ht="33">
      <c r="A220" s="52">
        <v>200</v>
      </c>
      <c r="B220" s="59" t="s">
        <v>306</v>
      </c>
      <c r="C220" s="60" t="s">
        <v>306</v>
      </c>
      <c r="D220" s="55" t="s">
        <v>28</v>
      </c>
      <c r="E220" s="102" t="s">
        <v>10</v>
      </c>
      <c r="F220" s="55"/>
      <c r="G220" s="64" t="s">
        <v>307</v>
      </c>
    </row>
    <row r="221" spans="1:7" ht="16.5">
      <c r="A221" s="52">
        <v>201</v>
      </c>
      <c r="B221" s="59" t="s">
        <v>308</v>
      </c>
      <c r="C221" s="60" t="s">
        <v>308</v>
      </c>
      <c r="D221" s="55" t="s">
        <v>28</v>
      </c>
      <c r="E221" s="102" t="s">
        <v>10</v>
      </c>
      <c r="F221" s="55"/>
      <c r="G221" s="64" t="s">
        <v>309</v>
      </c>
    </row>
    <row r="222" spans="1:7" ht="16.5">
      <c r="A222" s="52">
        <v>202</v>
      </c>
      <c r="B222" s="59" t="s">
        <v>310</v>
      </c>
      <c r="C222" s="60" t="s">
        <v>310</v>
      </c>
      <c r="D222" s="55" t="s">
        <v>311</v>
      </c>
      <c r="E222" s="102" t="s">
        <v>10</v>
      </c>
      <c r="F222" s="55"/>
      <c r="G222" s="64" t="s">
        <v>312</v>
      </c>
    </row>
    <row r="223" spans="1:7" ht="16.5">
      <c r="A223" s="52">
        <v>203</v>
      </c>
      <c r="B223" s="59" t="s">
        <v>313</v>
      </c>
      <c r="C223" s="60" t="s">
        <v>313</v>
      </c>
      <c r="D223" s="55" t="s">
        <v>311</v>
      </c>
      <c r="E223" s="102" t="s">
        <v>10</v>
      </c>
      <c r="F223" s="55"/>
      <c r="G223" s="64" t="s">
        <v>312</v>
      </c>
    </row>
    <row r="224" spans="1:7">
      <c r="A224" s="52">
        <v>204</v>
      </c>
      <c r="B224" s="62" t="s">
        <v>314</v>
      </c>
      <c r="C224" s="63" t="s">
        <v>314</v>
      </c>
      <c r="D224" s="55" t="s">
        <v>28</v>
      </c>
      <c r="E224" s="102" t="s">
        <v>9</v>
      </c>
      <c r="F224" s="57"/>
      <c r="G224" s="56"/>
    </row>
    <row r="225" spans="1:7">
      <c r="A225" s="52">
        <v>205</v>
      </c>
      <c r="B225" s="62" t="s">
        <v>315</v>
      </c>
      <c r="C225" s="63" t="s">
        <v>315</v>
      </c>
      <c r="D225" s="55" t="s">
        <v>28</v>
      </c>
      <c r="E225" s="102" t="s">
        <v>9</v>
      </c>
      <c r="F225" s="57"/>
      <c r="G225" s="56"/>
    </row>
    <row r="226" spans="1:7" ht="34.5">
      <c r="A226" s="52">
        <v>206</v>
      </c>
      <c r="B226" s="62" t="s">
        <v>316</v>
      </c>
      <c r="C226" s="63" t="s">
        <v>316</v>
      </c>
      <c r="D226" s="55" t="s">
        <v>28</v>
      </c>
      <c r="E226" s="102" t="s">
        <v>9</v>
      </c>
      <c r="F226" s="57"/>
      <c r="G226" s="56"/>
    </row>
    <row r="227" spans="1:7" ht="34.5">
      <c r="A227" s="52">
        <v>207</v>
      </c>
      <c r="B227" s="62" t="s">
        <v>317</v>
      </c>
      <c r="C227" s="63" t="s">
        <v>317</v>
      </c>
      <c r="D227" s="55" t="s">
        <v>28</v>
      </c>
      <c r="E227" s="102" t="s">
        <v>9</v>
      </c>
      <c r="F227" s="57"/>
      <c r="G227" s="56"/>
    </row>
    <row r="228" spans="1:7" ht="34.5">
      <c r="A228" s="52">
        <v>208</v>
      </c>
      <c r="B228" s="62" t="s">
        <v>318</v>
      </c>
      <c r="C228" s="63" t="s">
        <v>318</v>
      </c>
      <c r="D228" s="55" t="s">
        <v>28</v>
      </c>
      <c r="E228" s="102" t="s">
        <v>9</v>
      </c>
      <c r="F228" s="57"/>
      <c r="G228" s="56"/>
    </row>
    <row r="229" spans="1:7" ht="16.5">
      <c r="A229" s="52">
        <v>209</v>
      </c>
      <c r="B229" s="59" t="s">
        <v>319</v>
      </c>
      <c r="C229" s="60" t="s">
        <v>319</v>
      </c>
      <c r="D229" s="55" t="s">
        <v>311</v>
      </c>
      <c r="E229" s="102" t="s">
        <v>10</v>
      </c>
      <c r="F229" s="55"/>
      <c r="G229" s="64" t="s">
        <v>312</v>
      </c>
    </row>
    <row r="230" spans="1:7">
      <c r="A230" s="52">
        <v>210</v>
      </c>
      <c r="B230" s="62" t="s">
        <v>320</v>
      </c>
      <c r="C230" s="63" t="s">
        <v>320</v>
      </c>
      <c r="D230" s="55" t="s">
        <v>28</v>
      </c>
      <c r="E230" s="102" t="s">
        <v>9</v>
      </c>
      <c r="F230" s="57"/>
      <c r="G230" s="56"/>
    </row>
    <row r="231" spans="1:7">
      <c r="A231" s="52">
        <v>211</v>
      </c>
      <c r="B231" s="62" t="s">
        <v>321</v>
      </c>
      <c r="C231" s="63" t="s">
        <v>321</v>
      </c>
      <c r="D231" s="55" t="s">
        <v>28</v>
      </c>
      <c r="E231" s="102" t="s">
        <v>9</v>
      </c>
      <c r="F231" s="57"/>
      <c r="G231" s="56"/>
    </row>
    <row r="232" spans="1:7" ht="33">
      <c r="A232" s="52">
        <v>212</v>
      </c>
      <c r="B232" s="59" t="s">
        <v>322</v>
      </c>
      <c r="C232" s="60" t="s">
        <v>322</v>
      </c>
      <c r="D232" s="55" t="s">
        <v>28</v>
      </c>
      <c r="E232" s="102" t="s">
        <v>10</v>
      </c>
      <c r="F232" s="66"/>
      <c r="G232" s="68" t="s">
        <v>323</v>
      </c>
    </row>
    <row r="233" spans="1:7">
      <c r="A233" s="52">
        <v>213</v>
      </c>
      <c r="B233" s="62" t="s">
        <v>324</v>
      </c>
      <c r="C233" s="63"/>
      <c r="D233" s="55" t="s">
        <v>28</v>
      </c>
      <c r="E233" s="102" t="s">
        <v>9</v>
      </c>
      <c r="F233" s="57"/>
      <c r="G233" s="56"/>
    </row>
    <row r="234" spans="1:7">
      <c r="A234" s="71"/>
      <c r="B234" s="72"/>
      <c r="C234" s="73"/>
      <c r="D234" s="55"/>
      <c r="E234" s="102">
        <v>0</v>
      </c>
      <c r="F234" s="57"/>
      <c r="G234" s="58"/>
    </row>
    <row r="235" spans="1:7">
      <c r="A235" s="71"/>
      <c r="B235" s="74" t="s">
        <v>325</v>
      </c>
      <c r="C235" s="75"/>
      <c r="D235" s="55"/>
      <c r="E235" s="102">
        <v>0</v>
      </c>
      <c r="F235" s="57"/>
      <c r="G235" s="58"/>
    </row>
    <row r="236" spans="1:7" s="86" customFormat="1" ht="21">
      <c r="A236" s="87"/>
      <c r="B236" s="88" t="s">
        <v>328</v>
      </c>
      <c r="C236" s="87"/>
      <c r="D236" s="87"/>
      <c r="E236" s="104">
        <v>0</v>
      </c>
      <c r="F236" s="87"/>
      <c r="G236" s="87"/>
    </row>
    <row r="237" spans="1:7" s="86" customFormat="1" ht="19.5">
      <c r="A237" s="87"/>
      <c r="B237" s="89" t="s">
        <v>404</v>
      </c>
      <c r="C237" s="90">
        <v>1102</v>
      </c>
      <c r="D237" s="55" t="s">
        <v>28</v>
      </c>
      <c r="E237" s="102" t="s">
        <v>326</v>
      </c>
      <c r="F237" s="87"/>
      <c r="G237" s="87"/>
    </row>
    <row r="238" spans="1:7" s="86" customFormat="1" ht="19.5">
      <c r="A238" s="87"/>
      <c r="B238" s="89" t="s">
        <v>1</v>
      </c>
      <c r="C238" s="90">
        <v>1104</v>
      </c>
      <c r="D238" s="55" t="s">
        <v>28</v>
      </c>
      <c r="E238" s="102" t="s">
        <v>326</v>
      </c>
      <c r="F238" s="87"/>
      <c r="G238" s="87"/>
    </row>
    <row r="239" spans="1:7" s="86" customFormat="1" ht="19.5">
      <c r="A239" s="87"/>
      <c r="B239" s="89" t="s">
        <v>2</v>
      </c>
      <c r="C239" s="90">
        <v>1105</v>
      </c>
      <c r="D239" s="55" t="s">
        <v>28</v>
      </c>
      <c r="E239" s="102" t="s">
        <v>326</v>
      </c>
      <c r="F239" s="87"/>
      <c r="G239" s="87"/>
    </row>
    <row r="240" spans="1:7" s="86" customFormat="1" ht="19.5">
      <c r="A240" s="87"/>
      <c r="B240" s="89" t="s">
        <v>410</v>
      </c>
      <c r="C240" s="90"/>
      <c r="D240" s="55" t="s">
        <v>28</v>
      </c>
      <c r="E240" s="102" t="s">
        <v>326</v>
      </c>
      <c r="F240" s="87"/>
      <c r="G240" s="87"/>
    </row>
    <row r="241" spans="1:7" s="86" customFormat="1" ht="19.5">
      <c r="A241" s="87"/>
      <c r="B241" s="89" t="s">
        <v>405</v>
      </c>
      <c r="C241" s="90">
        <v>1106</v>
      </c>
      <c r="D241" s="55" t="s">
        <v>28</v>
      </c>
      <c r="E241" s="102" t="s">
        <v>326</v>
      </c>
      <c r="F241" s="87"/>
      <c r="G241" s="87"/>
    </row>
    <row r="242" spans="1:7" s="86" customFormat="1" ht="19.5">
      <c r="A242" s="87"/>
      <c r="B242" s="89" t="s">
        <v>329</v>
      </c>
      <c r="C242" s="90">
        <v>1108</v>
      </c>
      <c r="D242" s="55" t="s">
        <v>28</v>
      </c>
      <c r="E242" s="102" t="s">
        <v>326</v>
      </c>
      <c r="F242" s="87"/>
      <c r="G242" s="87"/>
    </row>
    <row r="243" spans="1:7" s="86" customFormat="1" ht="19.5">
      <c r="A243" s="87"/>
      <c r="B243" s="89" t="s">
        <v>411</v>
      </c>
      <c r="C243" s="90">
        <v>1109</v>
      </c>
      <c r="D243" s="55" t="s">
        <v>28</v>
      </c>
      <c r="E243" s="102" t="s">
        <v>326</v>
      </c>
      <c r="F243" s="87"/>
      <c r="G243" s="87"/>
    </row>
    <row r="244" spans="1:7" s="86" customFormat="1" ht="19.5">
      <c r="A244" s="87"/>
      <c r="B244" s="89" t="s">
        <v>330</v>
      </c>
      <c r="C244" s="90">
        <v>1205</v>
      </c>
      <c r="D244" s="55" t="s">
        <v>28</v>
      </c>
      <c r="E244" s="102" t="s">
        <v>326</v>
      </c>
      <c r="F244" s="87"/>
      <c r="G244" s="87"/>
    </row>
    <row r="245" spans="1:7" s="86" customFormat="1" ht="19.5">
      <c r="A245" s="87"/>
      <c r="B245" s="89" t="s">
        <v>331</v>
      </c>
      <c r="C245" s="90">
        <v>1206</v>
      </c>
      <c r="D245" s="55" t="s">
        <v>28</v>
      </c>
      <c r="E245" s="102" t="s">
        <v>326</v>
      </c>
      <c r="F245" s="87"/>
      <c r="G245" s="87"/>
    </row>
    <row r="246" spans="1:7" s="86" customFormat="1" ht="19.5">
      <c r="A246" s="87"/>
      <c r="B246" s="89" t="s">
        <v>333</v>
      </c>
      <c r="C246" s="90">
        <v>1208</v>
      </c>
      <c r="D246" s="55" t="s">
        <v>28</v>
      </c>
      <c r="E246" s="102" t="s">
        <v>326</v>
      </c>
      <c r="F246" s="87"/>
      <c r="G246" s="87"/>
    </row>
    <row r="247" spans="1:7" s="86" customFormat="1" ht="19.5">
      <c r="A247" s="87"/>
      <c r="B247" s="89" t="s">
        <v>334</v>
      </c>
      <c r="C247" s="90">
        <v>1209</v>
      </c>
      <c r="D247" s="55" t="s">
        <v>28</v>
      </c>
      <c r="E247" s="102" t="s">
        <v>326</v>
      </c>
      <c r="F247" s="87"/>
      <c r="G247" s="87"/>
    </row>
    <row r="248" spans="1:7" s="86" customFormat="1" ht="19.5">
      <c r="A248" s="87"/>
      <c r="B248" s="89" t="s">
        <v>336</v>
      </c>
      <c r="C248" s="90">
        <v>1211</v>
      </c>
      <c r="D248" s="55" t="s">
        <v>28</v>
      </c>
      <c r="E248" s="102" t="s">
        <v>326</v>
      </c>
      <c r="F248" s="87"/>
      <c r="G248" s="87"/>
    </row>
    <row r="249" spans="1:7" s="86" customFormat="1" ht="19.5">
      <c r="A249" s="87"/>
      <c r="B249" s="89" t="s">
        <v>335</v>
      </c>
      <c r="C249" s="90">
        <v>1210</v>
      </c>
      <c r="D249" s="55" t="s">
        <v>28</v>
      </c>
      <c r="E249" s="102" t="s">
        <v>326</v>
      </c>
      <c r="F249" s="87"/>
      <c r="G249" s="87"/>
    </row>
    <row r="250" spans="1:7" s="86" customFormat="1" ht="19.5">
      <c r="A250" s="87"/>
      <c r="B250" s="89" t="s">
        <v>337</v>
      </c>
      <c r="C250" s="90">
        <v>1302</v>
      </c>
      <c r="D250" s="55" t="s">
        <v>28</v>
      </c>
      <c r="E250" s="102" t="s">
        <v>326</v>
      </c>
      <c r="F250" s="87"/>
      <c r="G250" s="87"/>
    </row>
    <row r="251" spans="1:7" s="86" customFormat="1" ht="19.5">
      <c r="A251" s="87"/>
      <c r="B251" s="89" t="s">
        <v>338</v>
      </c>
      <c r="C251" s="90">
        <v>1402</v>
      </c>
      <c r="D251" s="55" t="s">
        <v>28</v>
      </c>
      <c r="E251" s="102" t="s">
        <v>326</v>
      </c>
      <c r="F251" s="87"/>
      <c r="G251" s="87"/>
    </row>
    <row r="252" spans="1:7" s="86" customFormat="1" ht="19.5">
      <c r="A252" s="87"/>
      <c r="B252" s="89" t="s">
        <v>403</v>
      </c>
      <c r="C252" s="90">
        <v>1403</v>
      </c>
      <c r="D252" s="55" t="s">
        <v>28</v>
      </c>
      <c r="E252" s="102" t="s">
        <v>326</v>
      </c>
      <c r="F252" s="87"/>
      <c r="G252" s="87"/>
    </row>
    <row r="253" spans="1:7" s="86" customFormat="1" ht="19.5" customHeight="1">
      <c r="A253" s="87"/>
      <c r="B253" s="91" t="s">
        <v>402</v>
      </c>
      <c r="C253" s="92"/>
      <c r="D253" s="93"/>
      <c r="E253" s="105">
        <v>0</v>
      </c>
      <c r="F253" s="87"/>
      <c r="G253" s="87"/>
    </row>
    <row r="254" spans="1:7" s="86" customFormat="1" ht="21">
      <c r="A254" s="87"/>
      <c r="B254" s="88" t="s">
        <v>339</v>
      </c>
      <c r="C254" s="87"/>
      <c r="D254" s="87"/>
      <c r="E254" s="104">
        <v>0</v>
      </c>
      <c r="F254" s="87"/>
      <c r="G254" s="87"/>
    </row>
    <row r="255" spans="1:7" s="86" customFormat="1" ht="19.5">
      <c r="A255" s="87"/>
      <c r="B255" s="89" t="s">
        <v>340</v>
      </c>
      <c r="C255" s="90">
        <v>2101</v>
      </c>
      <c r="D255" s="55" t="s">
        <v>28</v>
      </c>
      <c r="E255" s="102" t="s">
        <v>326</v>
      </c>
      <c r="F255" s="87"/>
      <c r="G255" s="87" t="s">
        <v>415</v>
      </c>
    </row>
    <row r="256" spans="1:7" s="86" customFormat="1" ht="19.5">
      <c r="A256" s="87"/>
      <c r="B256" s="89" t="s">
        <v>341</v>
      </c>
      <c r="C256" s="90">
        <v>2102</v>
      </c>
      <c r="D256" s="55" t="s">
        <v>28</v>
      </c>
      <c r="E256" s="102" t="s">
        <v>326</v>
      </c>
      <c r="F256" s="87"/>
      <c r="G256" s="87" t="s">
        <v>416</v>
      </c>
    </row>
    <row r="257" spans="1:7" s="86" customFormat="1" ht="19.5">
      <c r="A257" s="87"/>
      <c r="B257" s="89" t="s">
        <v>342</v>
      </c>
      <c r="C257" s="90">
        <v>2103</v>
      </c>
      <c r="D257" s="55" t="s">
        <v>28</v>
      </c>
      <c r="E257" s="102" t="s">
        <v>326</v>
      </c>
      <c r="F257" s="87"/>
      <c r="G257" s="87" t="s">
        <v>416</v>
      </c>
    </row>
    <row r="258" spans="1:7" s="86" customFormat="1" ht="19.5">
      <c r="A258" s="87"/>
      <c r="B258" s="89" t="s">
        <v>343</v>
      </c>
      <c r="C258" s="90">
        <v>2104</v>
      </c>
      <c r="D258" s="55" t="s">
        <v>28</v>
      </c>
      <c r="E258" s="102" t="s">
        <v>326</v>
      </c>
      <c r="F258" s="87"/>
      <c r="G258" s="87" t="s">
        <v>416</v>
      </c>
    </row>
    <row r="259" spans="1:7" s="86" customFormat="1" ht="19.5">
      <c r="A259" s="87"/>
      <c r="B259" s="89" t="s">
        <v>344</v>
      </c>
      <c r="C259" s="90">
        <v>2106</v>
      </c>
      <c r="D259" s="55" t="s">
        <v>28</v>
      </c>
      <c r="E259" s="102" t="s">
        <v>326</v>
      </c>
      <c r="F259" s="87"/>
      <c r="G259" s="87" t="s">
        <v>416</v>
      </c>
    </row>
    <row r="260" spans="1:7" s="86" customFormat="1" ht="19.5">
      <c r="A260" s="87"/>
      <c r="B260" s="89" t="s">
        <v>345</v>
      </c>
      <c r="C260" s="90">
        <v>2108</v>
      </c>
      <c r="D260" s="55" t="s">
        <v>28</v>
      </c>
      <c r="E260" s="102" t="s">
        <v>326</v>
      </c>
      <c r="F260" s="87"/>
      <c r="G260" s="87" t="s">
        <v>417</v>
      </c>
    </row>
    <row r="261" spans="1:7" s="86" customFormat="1" ht="21">
      <c r="A261" s="87"/>
      <c r="B261" s="88" t="s">
        <v>346</v>
      </c>
      <c r="C261" s="87"/>
      <c r="D261" s="87"/>
      <c r="E261" s="104">
        <v>0</v>
      </c>
      <c r="F261" s="87"/>
      <c r="G261" s="87"/>
    </row>
    <row r="262" spans="1:7" s="86" customFormat="1" ht="19.5">
      <c r="A262" s="87"/>
      <c r="B262" s="89" t="s">
        <v>347</v>
      </c>
      <c r="C262" s="90">
        <v>2109</v>
      </c>
      <c r="D262" s="55" t="s">
        <v>28</v>
      </c>
      <c r="E262" s="102" t="s">
        <v>326</v>
      </c>
      <c r="F262" s="87"/>
      <c r="G262" s="87" t="s">
        <v>418</v>
      </c>
    </row>
    <row r="263" spans="1:7" s="86" customFormat="1" ht="19.5">
      <c r="A263" s="87"/>
      <c r="B263" s="89" t="s">
        <v>348</v>
      </c>
      <c r="C263" s="90">
        <v>2110</v>
      </c>
      <c r="D263" s="55" t="s">
        <v>28</v>
      </c>
      <c r="E263" s="102" t="s">
        <v>326</v>
      </c>
      <c r="F263" s="87"/>
      <c r="G263" s="87" t="s">
        <v>418</v>
      </c>
    </row>
    <row r="264" spans="1:7" s="86" customFormat="1" ht="19.5">
      <c r="A264" s="87"/>
      <c r="B264" s="89" t="s">
        <v>349</v>
      </c>
      <c r="C264" s="90">
        <v>2111</v>
      </c>
      <c r="D264" s="55" t="s">
        <v>28</v>
      </c>
      <c r="E264" s="102" t="s">
        <v>326</v>
      </c>
      <c r="F264" s="87"/>
      <c r="G264" s="87" t="s">
        <v>418</v>
      </c>
    </row>
    <row r="265" spans="1:7" s="86" customFormat="1" ht="19.5">
      <c r="A265" s="87"/>
      <c r="B265" s="89" t="s">
        <v>333</v>
      </c>
      <c r="C265" s="90">
        <v>2112</v>
      </c>
      <c r="D265" s="55" t="s">
        <v>28</v>
      </c>
      <c r="E265" s="102" t="s">
        <v>326</v>
      </c>
      <c r="F265" s="87"/>
      <c r="G265" s="87" t="s">
        <v>418</v>
      </c>
    </row>
    <row r="266" spans="1:7" s="86" customFormat="1" ht="19.5">
      <c r="A266" s="87"/>
      <c r="B266" s="89" t="s">
        <v>412</v>
      </c>
      <c r="C266" s="90"/>
      <c r="D266" s="55" t="s">
        <v>28</v>
      </c>
      <c r="E266" s="102" t="s">
        <v>326</v>
      </c>
      <c r="F266" s="87"/>
      <c r="G266" s="87" t="s">
        <v>418</v>
      </c>
    </row>
    <row r="267" spans="1:7" s="86" customFormat="1" ht="21">
      <c r="A267" s="87"/>
      <c r="B267" s="88" t="s">
        <v>350</v>
      </c>
      <c r="C267" s="87"/>
      <c r="D267" s="87"/>
      <c r="E267" s="104">
        <v>0</v>
      </c>
      <c r="F267" s="87"/>
      <c r="G267" s="87"/>
    </row>
    <row r="268" spans="1:7" s="86" customFormat="1" ht="19.5">
      <c r="A268" s="87"/>
      <c r="B268" s="89" t="s">
        <v>413</v>
      </c>
      <c r="C268" s="90">
        <v>2115</v>
      </c>
      <c r="D268" s="55" t="s">
        <v>28</v>
      </c>
      <c r="E268" s="102" t="s">
        <v>326</v>
      </c>
      <c r="F268" s="87"/>
      <c r="G268" s="87"/>
    </row>
    <row r="269" spans="1:7" s="86" customFormat="1" ht="19.5">
      <c r="A269" s="87"/>
      <c r="B269" s="89" t="s">
        <v>353</v>
      </c>
      <c r="C269" s="90">
        <v>2117</v>
      </c>
      <c r="D269" s="55" t="s">
        <v>28</v>
      </c>
      <c r="E269" s="102" t="s">
        <v>326</v>
      </c>
      <c r="F269" s="87"/>
      <c r="G269" s="87"/>
    </row>
    <row r="270" spans="1:7" s="86" customFormat="1" ht="19.5">
      <c r="A270" s="87"/>
      <c r="B270" s="89" t="s">
        <v>354</v>
      </c>
      <c r="C270" s="90">
        <v>2121</v>
      </c>
      <c r="D270" s="55" t="s">
        <v>28</v>
      </c>
      <c r="E270" s="102" t="s">
        <v>326</v>
      </c>
      <c r="F270" s="87"/>
      <c r="G270" s="87"/>
    </row>
    <row r="271" spans="1:7" s="86" customFormat="1" ht="19.5">
      <c r="A271" s="87"/>
      <c r="B271" s="89" t="s">
        <v>355</v>
      </c>
      <c r="C271" s="90">
        <v>2122</v>
      </c>
      <c r="D271" s="55" t="s">
        <v>28</v>
      </c>
      <c r="E271" s="102" t="s">
        <v>326</v>
      </c>
      <c r="F271" s="87"/>
      <c r="G271" s="87"/>
    </row>
    <row r="272" spans="1:7" s="86" customFormat="1" ht="19.5">
      <c r="A272" s="87"/>
      <c r="B272" s="89" t="s">
        <v>357</v>
      </c>
      <c r="C272" s="90">
        <v>2124</v>
      </c>
      <c r="D272" s="55" t="s">
        <v>28</v>
      </c>
      <c r="E272" s="102" t="s">
        <v>326</v>
      </c>
      <c r="F272" s="87"/>
      <c r="G272" s="87"/>
    </row>
    <row r="273" spans="1:7" s="86" customFormat="1" ht="19.5">
      <c r="A273" s="87"/>
      <c r="B273" s="89" t="s">
        <v>356</v>
      </c>
      <c r="C273" s="90">
        <v>2123</v>
      </c>
      <c r="D273" s="55" t="s">
        <v>28</v>
      </c>
      <c r="E273" s="102" t="s">
        <v>326</v>
      </c>
      <c r="F273" s="87"/>
      <c r="G273" s="87"/>
    </row>
    <row r="274" spans="1:7" s="86" customFormat="1" ht="21">
      <c r="A274" s="87"/>
      <c r="B274" s="88" t="s">
        <v>358</v>
      </c>
      <c r="C274" s="87"/>
      <c r="D274" s="87"/>
      <c r="E274" s="104">
        <v>0</v>
      </c>
      <c r="F274" s="87"/>
      <c r="G274" s="87"/>
    </row>
    <row r="275" spans="1:7" s="86" customFormat="1" ht="19.5">
      <c r="A275" s="87"/>
      <c r="B275" s="89" t="s">
        <v>360</v>
      </c>
      <c r="C275" s="90">
        <v>2130</v>
      </c>
      <c r="D275" s="55" t="s">
        <v>28</v>
      </c>
      <c r="E275" s="102" t="s">
        <v>326</v>
      </c>
      <c r="F275" s="87"/>
      <c r="G275" s="87"/>
    </row>
    <row r="276" spans="1:7" s="86" customFormat="1" ht="19.5">
      <c r="A276" s="87"/>
      <c r="B276" s="89" t="s">
        <v>361</v>
      </c>
      <c r="C276" s="90">
        <v>2131</v>
      </c>
      <c r="D276" s="55" t="s">
        <v>28</v>
      </c>
      <c r="E276" s="102" t="s">
        <v>326</v>
      </c>
      <c r="F276" s="87"/>
      <c r="G276" s="87"/>
    </row>
    <row r="277" spans="1:7" s="86" customFormat="1" ht="19.5">
      <c r="A277" s="87"/>
      <c r="B277" s="89" t="s">
        <v>362</v>
      </c>
      <c r="C277" s="90">
        <v>2132</v>
      </c>
      <c r="D277" s="55" t="s">
        <v>28</v>
      </c>
      <c r="E277" s="102" t="s">
        <v>326</v>
      </c>
      <c r="F277" s="87"/>
      <c r="G277" s="87"/>
    </row>
    <row r="278" spans="1:7" s="86" customFormat="1" ht="21">
      <c r="A278" s="87"/>
      <c r="B278" s="88" t="s">
        <v>363</v>
      </c>
      <c r="C278" s="87"/>
      <c r="D278" s="87"/>
      <c r="E278" s="104">
        <v>0</v>
      </c>
      <c r="F278" s="87"/>
      <c r="G278" s="87"/>
    </row>
    <row r="279" spans="1:7" s="86" customFormat="1" ht="19.5">
      <c r="A279" s="87"/>
      <c r="B279" s="89" t="s">
        <v>364</v>
      </c>
      <c r="C279" s="90">
        <v>2133</v>
      </c>
      <c r="D279" s="55" t="s">
        <v>28</v>
      </c>
      <c r="E279" s="102" t="s">
        <v>326</v>
      </c>
      <c r="F279" s="87"/>
      <c r="G279" s="87"/>
    </row>
    <row r="280" spans="1:7" s="86" customFormat="1" ht="19.5">
      <c r="A280" s="87"/>
      <c r="B280" s="89" t="s">
        <v>365</v>
      </c>
      <c r="C280" s="90">
        <v>2134</v>
      </c>
      <c r="D280" s="55" t="s">
        <v>28</v>
      </c>
      <c r="E280" s="102" t="s">
        <v>326</v>
      </c>
      <c r="F280" s="87"/>
      <c r="G280" s="87"/>
    </row>
    <row r="281" spans="1:7" s="86" customFormat="1" ht="19.5">
      <c r="A281" s="87"/>
      <c r="B281" s="89" t="s">
        <v>367</v>
      </c>
      <c r="C281" s="90">
        <v>2142</v>
      </c>
      <c r="D281" s="55" t="s">
        <v>28</v>
      </c>
      <c r="E281" s="102" t="s">
        <v>326</v>
      </c>
      <c r="F281" s="87"/>
      <c r="G281" s="87"/>
    </row>
    <row r="282" spans="1:7" s="86" customFormat="1" ht="19.5">
      <c r="A282" s="87"/>
      <c r="B282" s="89" t="s">
        <v>368</v>
      </c>
      <c r="C282" s="90">
        <v>2143</v>
      </c>
      <c r="D282" s="55" t="s">
        <v>28</v>
      </c>
      <c r="E282" s="102" t="s">
        <v>326</v>
      </c>
      <c r="F282" s="87"/>
      <c r="G282" s="87"/>
    </row>
    <row r="283" spans="1:7" s="86" customFormat="1" ht="19.5">
      <c r="A283" s="87"/>
      <c r="B283" s="89" t="s">
        <v>370</v>
      </c>
      <c r="C283" s="90">
        <v>2145</v>
      </c>
      <c r="D283" s="55" t="s">
        <v>28</v>
      </c>
      <c r="E283" s="102" t="s">
        <v>326</v>
      </c>
      <c r="F283" s="87"/>
      <c r="G283" s="87"/>
    </row>
    <row r="284" spans="1:7" s="86" customFormat="1" ht="19.5">
      <c r="A284" s="87"/>
      <c r="B284" s="89" t="s">
        <v>371</v>
      </c>
      <c r="C284" s="90">
        <v>2146</v>
      </c>
      <c r="D284" s="55" t="s">
        <v>28</v>
      </c>
      <c r="E284" s="102" t="s">
        <v>326</v>
      </c>
      <c r="F284" s="87"/>
      <c r="G284" s="87"/>
    </row>
    <row r="285" spans="1:7" s="86" customFormat="1" ht="21">
      <c r="A285" s="87"/>
      <c r="B285" s="88" t="s">
        <v>372</v>
      </c>
      <c r="C285" s="87"/>
      <c r="D285" s="87"/>
      <c r="E285" s="104">
        <v>0</v>
      </c>
      <c r="F285" s="87"/>
      <c r="G285" s="87"/>
    </row>
    <row r="286" spans="1:7" s="86" customFormat="1" ht="19.5">
      <c r="A286" s="87"/>
      <c r="B286" s="89" t="s">
        <v>374</v>
      </c>
      <c r="C286" s="90">
        <v>2148</v>
      </c>
      <c r="D286" s="55" t="s">
        <v>28</v>
      </c>
      <c r="E286" s="102" t="s">
        <v>326</v>
      </c>
      <c r="F286" s="87"/>
      <c r="G286" s="87" t="s">
        <v>419</v>
      </c>
    </row>
    <row r="287" spans="1:7" s="86" customFormat="1" ht="19.5">
      <c r="A287" s="87"/>
      <c r="B287" s="89" t="s">
        <v>373</v>
      </c>
      <c r="C287" s="90">
        <v>2147</v>
      </c>
      <c r="D287" s="55" t="s">
        <v>28</v>
      </c>
      <c r="E287" s="102" t="s">
        <v>326</v>
      </c>
      <c r="F287" s="87"/>
      <c r="G287" s="87" t="s">
        <v>419</v>
      </c>
    </row>
    <row r="288" spans="1:7" s="86" customFormat="1" ht="19.5">
      <c r="A288" s="87"/>
      <c r="B288" s="89" t="s">
        <v>375</v>
      </c>
      <c r="C288" s="90">
        <v>2149</v>
      </c>
      <c r="D288" s="55" t="s">
        <v>28</v>
      </c>
      <c r="E288" s="102" t="s">
        <v>326</v>
      </c>
      <c r="F288" s="87"/>
      <c r="G288" s="87" t="s">
        <v>419</v>
      </c>
    </row>
    <row r="289" spans="1:7" s="86" customFormat="1" ht="19.5">
      <c r="A289" s="87"/>
      <c r="B289" s="89" t="s">
        <v>376</v>
      </c>
      <c r="C289" s="90">
        <v>2150</v>
      </c>
      <c r="D289" s="55" t="s">
        <v>28</v>
      </c>
      <c r="E289" s="102" t="s">
        <v>326</v>
      </c>
      <c r="F289" s="87"/>
      <c r="G289" s="87" t="s">
        <v>419</v>
      </c>
    </row>
    <row r="290" spans="1:7" s="86" customFormat="1" ht="19.5">
      <c r="A290" s="87"/>
      <c r="B290" s="89" t="s">
        <v>377</v>
      </c>
      <c r="C290" s="90">
        <v>2151</v>
      </c>
      <c r="D290" s="55" t="s">
        <v>28</v>
      </c>
      <c r="E290" s="102" t="s">
        <v>326</v>
      </c>
      <c r="F290" s="87"/>
      <c r="G290" s="87" t="s">
        <v>419</v>
      </c>
    </row>
    <row r="291" spans="1:7" s="86" customFormat="1" ht="21">
      <c r="A291" s="87"/>
      <c r="B291" s="88" t="s">
        <v>378</v>
      </c>
      <c r="C291" s="87"/>
      <c r="D291" s="87"/>
      <c r="E291" s="104">
        <v>0</v>
      </c>
      <c r="F291" s="87"/>
      <c r="G291" s="87"/>
    </row>
    <row r="292" spans="1:7" s="86" customFormat="1" ht="19.5">
      <c r="A292" s="87"/>
      <c r="B292" s="89" t="s">
        <v>379</v>
      </c>
      <c r="C292" s="90">
        <v>2151</v>
      </c>
      <c r="D292" s="55" t="s">
        <v>28</v>
      </c>
      <c r="E292" s="102" t="s">
        <v>326</v>
      </c>
      <c r="F292" s="87"/>
      <c r="G292" s="87" t="s">
        <v>420</v>
      </c>
    </row>
    <row r="293" spans="1:7" s="86" customFormat="1" ht="19.5">
      <c r="A293" s="87"/>
      <c r="B293" s="89" t="s">
        <v>380</v>
      </c>
      <c r="C293" s="90">
        <v>2152</v>
      </c>
      <c r="D293" s="55" t="s">
        <v>28</v>
      </c>
      <c r="E293" s="102" t="s">
        <v>326</v>
      </c>
      <c r="F293" s="87"/>
      <c r="G293" s="87" t="s">
        <v>420</v>
      </c>
    </row>
    <row r="294" spans="1:7" s="86" customFormat="1" ht="19.5">
      <c r="A294" s="87"/>
      <c r="B294" s="89" t="s">
        <v>381</v>
      </c>
      <c r="C294" s="90">
        <v>2153</v>
      </c>
      <c r="D294" s="55" t="s">
        <v>28</v>
      </c>
      <c r="E294" s="102" t="s">
        <v>326</v>
      </c>
      <c r="F294" s="87"/>
      <c r="G294" s="87" t="s">
        <v>420</v>
      </c>
    </row>
    <row r="295" spans="1:7" s="86" customFormat="1" ht="19.5">
      <c r="A295" s="87"/>
      <c r="B295" s="89" t="s">
        <v>382</v>
      </c>
      <c r="C295" s="90">
        <v>2156</v>
      </c>
      <c r="D295" s="55" t="s">
        <v>28</v>
      </c>
      <c r="E295" s="102" t="s">
        <v>326</v>
      </c>
      <c r="F295" s="87"/>
      <c r="G295" s="87" t="s">
        <v>420</v>
      </c>
    </row>
    <row r="296" spans="1:7" s="86" customFormat="1" ht="21">
      <c r="A296" s="87"/>
      <c r="B296" s="88" t="s">
        <v>383</v>
      </c>
      <c r="C296" s="87"/>
      <c r="D296" s="87"/>
      <c r="E296" s="104">
        <v>0</v>
      </c>
      <c r="F296" s="87"/>
      <c r="G296" s="87"/>
    </row>
    <row r="297" spans="1:7" s="86" customFormat="1" ht="19.5">
      <c r="A297" s="87"/>
      <c r="B297" s="89" t="s">
        <v>408</v>
      </c>
      <c r="C297" s="87"/>
      <c r="D297" s="55" t="s">
        <v>28</v>
      </c>
      <c r="E297" s="102" t="s">
        <v>326</v>
      </c>
      <c r="F297" s="87"/>
      <c r="G297" s="87" t="s">
        <v>421</v>
      </c>
    </row>
    <row r="298" spans="1:7" s="86" customFormat="1" ht="19.5">
      <c r="A298" s="87"/>
      <c r="B298" s="89" t="s">
        <v>409</v>
      </c>
      <c r="C298" s="87"/>
      <c r="D298" s="55" t="s">
        <v>28</v>
      </c>
      <c r="E298" s="102" t="s">
        <v>326</v>
      </c>
      <c r="F298" s="87"/>
      <c r="G298" s="87" t="s">
        <v>421</v>
      </c>
    </row>
    <row r="299" spans="1:7" s="86" customFormat="1" ht="19.5">
      <c r="A299" s="87"/>
      <c r="B299" s="89" t="s">
        <v>384</v>
      </c>
      <c r="C299" s="90">
        <v>2156</v>
      </c>
      <c r="D299" s="55" t="s">
        <v>28</v>
      </c>
      <c r="E299" s="102" t="s">
        <v>326</v>
      </c>
      <c r="F299" s="87"/>
      <c r="G299" s="87" t="s">
        <v>421</v>
      </c>
    </row>
    <row r="300" spans="1:7" s="86" customFormat="1" ht="21">
      <c r="A300" s="87"/>
      <c r="B300" s="88" t="s">
        <v>414</v>
      </c>
      <c r="C300" s="87"/>
      <c r="D300" s="87"/>
      <c r="E300" s="104">
        <v>0</v>
      </c>
      <c r="F300" s="87"/>
      <c r="G300" s="87"/>
    </row>
    <row r="301" spans="1:7" s="86" customFormat="1" ht="19.5">
      <c r="A301" s="87"/>
      <c r="B301" s="89" t="s">
        <v>386</v>
      </c>
      <c r="C301" s="87"/>
      <c r="D301" s="55" t="s">
        <v>28</v>
      </c>
      <c r="E301" s="102" t="s">
        <v>326</v>
      </c>
      <c r="F301" s="87"/>
      <c r="G301" s="87" t="s">
        <v>422</v>
      </c>
    </row>
    <row r="302" spans="1:7" s="86" customFormat="1" ht="21">
      <c r="A302" s="87"/>
      <c r="B302" s="88" t="s">
        <v>387</v>
      </c>
      <c r="C302" s="87"/>
      <c r="D302" s="87"/>
      <c r="E302" s="104">
        <v>0</v>
      </c>
      <c r="F302" s="87"/>
      <c r="G302" s="87"/>
    </row>
    <row r="303" spans="1:7" s="86" customFormat="1" ht="19.5">
      <c r="A303" s="87"/>
      <c r="B303" s="89" t="s">
        <v>388</v>
      </c>
      <c r="C303" s="87"/>
      <c r="D303" s="55" t="s">
        <v>28</v>
      </c>
      <c r="E303" s="102" t="s">
        <v>326</v>
      </c>
      <c r="F303" s="87"/>
      <c r="G303" s="87" t="s">
        <v>423</v>
      </c>
    </row>
    <row r="304" spans="1:7" s="86" customFormat="1" ht="19.5">
      <c r="A304" s="87"/>
      <c r="B304" s="89" t="s">
        <v>389</v>
      </c>
      <c r="C304" s="87"/>
      <c r="D304" s="55" t="s">
        <v>28</v>
      </c>
      <c r="E304" s="102" t="s">
        <v>326</v>
      </c>
      <c r="F304" s="87"/>
      <c r="G304" s="87" t="s">
        <v>423</v>
      </c>
    </row>
    <row r="305" spans="1:7" s="86" customFormat="1" ht="19.5">
      <c r="A305" s="87"/>
      <c r="B305" s="89" t="s">
        <v>390</v>
      </c>
      <c r="C305" s="87"/>
      <c r="D305" s="55" t="s">
        <v>28</v>
      </c>
      <c r="E305" s="102" t="s">
        <v>326</v>
      </c>
      <c r="F305" s="87"/>
      <c r="G305" s="87" t="s">
        <v>423</v>
      </c>
    </row>
    <row r="306" spans="1:7" s="86" customFormat="1" ht="19.5">
      <c r="A306" s="87"/>
      <c r="B306" s="89" t="s">
        <v>391</v>
      </c>
      <c r="C306" s="87"/>
      <c r="D306" s="55" t="s">
        <v>28</v>
      </c>
      <c r="E306" s="102" t="s">
        <v>326</v>
      </c>
      <c r="F306" s="87"/>
      <c r="G306" s="87" t="s">
        <v>423</v>
      </c>
    </row>
    <row r="307" spans="1:7" s="86" customFormat="1" ht="21">
      <c r="A307" s="87"/>
      <c r="B307" s="88" t="s">
        <v>392</v>
      </c>
      <c r="C307" s="87"/>
      <c r="D307" s="87"/>
      <c r="E307" s="104">
        <v>0</v>
      </c>
      <c r="F307" s="87"/>
      <c r="G307" s="87"/>
    </row>
    <row r="308" spans="1:7" s="86" customFormat="1" ht="19.5">
      <c r="A308" s="87"/>
      <c r="B308" s="89" t="s">
        <v>393</v>
      </c>
      <c r="C308" s="87"/>
      <c r="D308" s="55" t="s">
        <v>28</v>
      </c>
      <c r="E308" s="102" t="s">
        <v>326</v>
      </c>
      <c r="F308" s="87"/>
      <c r="G308" s="87" t="s">
        <v>422</v>
      </c>
    </row>
    <row r="309" spans="1:7" s="86" customFormat="1" ht="19.5">
      <c r="A309" s="87"/>
      <c r="B309" s="89" t="s">
        <v>394</v>
      </c>
      <c r="C309" s="87"/>
      <c r="D309" s="55" t="s">
        <v>28</v>
      </c>
      <c r="E309" s="102" t="s">
        <v>326</v>
      </c>
      <c r="F309" s="87"/>
      <c r="G309" s="87" t="s">
        <v>422</v>
      </c>
    </row>
    <row r="310" spans="1:7" s="86" customFormat="1" ht="21">
      <c r="A310" s="87"/>
      <c r="B310" s="88" t="s">
        <v>397</v>
      </c>
      <c r="C310" s="87"/>
      <c r="D310" s="87"/>
      <c r="E310" s="104">
        <v>0</v>
      </c>
      <c r="F310" s="87"/>
      <c r="G310" s="87"/>
    </row>
    <row r="311" spans="1:7" s="86" customFormat="1" ht="19.5">
      <c r="A311" s="87"/>
      <c r="B311" s="89" t="s">
        <v>398</v>
      </c>
      <c r="C311" s="87"/>
      <c r="D311" s="55" t="s">
        <v>28</v>
      </c>
      <c r="E311" s="102" t="s">
        <v>326</v>
      </c>
      <c r="F311" s="87"/>
      <c r="G311" s="87" t="s">
        <v>424</v>
      </c>
    </row>
    <row r="312" spans="1:7" s="86" customFormat="1" ht="19.5">
      <c r="A312" s="87"/>
      <c r="B312" s="89" t="s">
        <v>399</v>
      </c>
      <c r="C312" s="87"/>
      <c r="D312" s="55" t="s">
        <v>28</v>
      </c>
      <c r="E312" s="102" t="s">
        <v>326</v>
      </c>
      <c r="F312" s="87"/>
      <c r="G312" s="87" t="s">
        <v>424</v>
      </c>
    </row>
    <row r="313" spans="1:7" s="86" customFormat="1" ht="19.5">
      <c r="A313" s="87"/>
      <c r="B313" s="89" t="s">
        <v>400</v>
      </c>
      <c r="C313" s="87"/>
      <c r="D313" s="55" t="s">
        <v>28</v>
      </c>
      <c r="E313" s="102" t="s">
        <v>326</v>
      </c>
      <c r="F313" s="87"/>
      <c r="G313" s="87" t="s">
        <v>424</v>
      </c>
    </row>
    <row r="314" spans="1:7" s="86" customFormat="1" ht="19.5">
      <c r="A314" s="87"/>
      <c r="B314" s="89" t="s">
        <v>401</v>
      </c>
      <c r="C314" s="87"/>
      <c r="D314" s="55" t="s">
        <v>28</v>
      </c>
      <c r="E314" s="102" t="s">
        <v>326</v>
      </c>
      <c r="F314" s="87"/>
      <c r="G314" s="87" t="s">
        <v>424</v>
      </c>
    </row>
    <row r="315" spans="1:7">
      <c r="A315" s="71"/>
      <c r="B315" s="74"/>
      <c r="C315" s="75"/>
      <c r="D315" s="55"/>
      <c r="E315" s="102"/>
      <c r="F315" s="57"/>
      <c r="G315" s="58"/>
    </row>
    <row r="316" spans="1:7" ht="18" thickBot="1">
      <c r="A316" s="76"/>
      <c r="B316" s="77"/>
      <c r="C316" s="78"/>
      <c r="D316" s="79"/>
      <c r="E316" s="106"/>
      <c r="F316" s="80"/>
      <c r="G316" s="81"/>
    </row>
    <row r="317" spans="1:7" ht="33.75" thickTop="1">
      <c r="B317" s="82" t="s">
        <v>327</v>
      </c>
    </row>
  </sheetData>
  <autoFilter ref="A12:G314"/>
  <mergeCells count="1">
    <mergeCell ref="E6:G6"/>
  </mergeCells>
  <printOptions horizontalCentered="1"/>
  <pageMargins left="0" right="0" top="0.25" bottom="0.25" header="0.3" footer="0.3"/>
  <pageSetup scale="70" orientation="landscape" r:id="rId1"/>
  <rowBreaks count="3" manualBreakCount="3">
    <brk id="44" max="8" man="1"/>
    <brk id="103" max="8" man="1"/>
    <brk id="172" max="8"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7"/>
  <sheetViews>
    <sheetView view="pageBreakPreview" topLeftCell="A6" zoomScaleSheetLayoutView="100" workbookViewId="0">
      <selection activeCell="C278" sqref="C278"/>
    </sheetView>
  </sheetViews>
  <sheetFormatPr defaultColWidth="9.140625" defaultRowHeight="17.25"/>
  <cols>
    <col min="1" max="1" width="19.42578125" style="35" customWidth="1"/>
    <col min="2" max="2" width="40.140625" style="82" customWidth="1"/>
    <col min="3" max="3" width="77.7109375" style="83" hidden="1" customWidth="1"/>
    <col min="4" max="4" width="20.85546875" style="84" customWidth="1"/>
    <col min="5" max="5" width="23.42578125" style="98" customWidth="1"/>
    <col min="6" max="6" width="18.85546875" style="39" customWidth="1"/>
    <col min="7" max="7" width="28.85546875" style="40" customWidth="1"/>
    <col min="8" max="16384" width="9.140625" style="4"/>
  </cols>
  <sheetData>
    <row r="1" spans="1:7" ht="21" thickBot="1">
      <c r="A1" s="1" t="s">
        <v>3</v>
      </c>
      <c r="B1" s="2"/>
      <c r="C1" s="1"/>
      <c r="D1" s="3"/>
      <c r="E1" s="94"/>
      <c r="F1" s="2"/>
      <c r="G1" s="2"/>
    </row>
    <row r="2" spans="1:7" s="10" customFormat="1" ht="50.25" thickBot="1">
      <c r="A2" s="5" t="s">
        <v>4</v>
      </c>
      <c r="B2" s="6" t="s">
        <v>5</v>
      </c>
      <c r="C2" s="7"/>
      <c r="D2" s="8" t="s">
        <v>6</v>
      </c>
      <c r="E2" s="95" t="s">
        <v>7</v>
      </c>
      <c r="F2" s="9"/>
      <c r="G2" s="9"/>
    </row>
    <row r="3" spans="1:7">
      <c r="A3" s="11" t="s">
        <v>8</v>
      </c>
      <c r="B3" s="12">
        <f>COUNTIF(E:E,"परिमार्जन गर्नु पर्ने")</f>
        <v>19</v>
      </c>
      <c r="C3" s="13"/>
      <c r="D3" s="14">
        <f>B3</f>
        <v>19</v>
      </c>
      <c r="E3" s="96"/>
      <c r="F3" s="15"/>
      <c r="G3" s="16"/>
    </row>
    <row r="4" spans="1:7">
      <c r="A4" s="17" t="s">
        <v>9</v>
      </c>
      <c r="B4" s="18">
        <f>COUNTIF(E:E,"परिमार्जन गर्नु नपर्ने")</f>
        <v>46</v>
      </c>
      <c r="C4" s="19"/>
      <c r="D4" s="20">
        <f>B4</f>
        <v>46</v>
      </c>
      <c r="E4" s="96"/>
      <c r="F4" s="15"/>
      <c r="G4" s="16"/>
    </row>
    <row r="5" spans="1:7">
      <c r="A5" s="17" t="s">
        <v>10</v>
      </c>
      <c r="B5" s="18">
        <f>COUNTIF(E:E,"खारेज गर्नु पर्ने")</f>
        <v>26</v>
      </c>
      <c r="C5" s="21"/>
      <c r="D5" s="20">
        <v>0</v>
      </c>
      <c r="E5" s="96"/>
      <c r="F5" s="15"/>
      <c r="G5" s="16"/>
    </row>
    <row r="6" spans="1:7" ht="90.75" customHeight="1">
      <c r="A6" s="85" t="s">
        <v>11</v>
      </c>
      <c r="B6" s="18">
        <f>COUNTIF(E:E,"राय प्राप्त भएपछि खारेज वा परिमार्जन हुने/नहुने")</f>
        <v>129</v>
      </c>
      <c r="C6" s="23"/>
      <c r="D6" s="20">
        <v>0</v>
      </c>
      <c r="E6" s="3681" t="s">
        <v>12</v>
      </c>
      <c r="F6" s="3682"/>
      <c r="G6" s="3682"/>
    </row>
    <row r="7" spans="1:7">
      <c r="A7" s="85" t="s">
        <v>13</v>
      </c>
      <c r="B7" s="24">
        <f>SUM(B3:B6)</f>
        <v>220</v>
      </c>
      <c r="C7" s="23"/>
      <c r="D7" s="20"/>
      <c r="E7" s="96"/>
      <c r="F7" s="15"/>
      <c r="G7" s="16"/>
    </row>
    <row r="8" spans="1:7" ht="18" thickBot="1">
      <c r="A8" s="25" t="s">
        <v>14</v>
      </c>
      <c r="B8" s="26"/>
      <c r="C8" s="27"/>
      <c r="D8" s="28">
        <f>COUNTIF(E14:E1632,"थप गरिनु पर्ने")</f>
        <v>65</v>
      </c>
      <c r="E8" s="96"/>
      <c r="F8" s="15"/>
      <c r="G8" s="16"/>
    </row>
    <row r="9" spans="1:7" ht="18" thickBot="1">
      <c r="A9" s="29" t="s">
        <v>13</v>
      </c>
      <c r="B9" s="30">
        <f>SUM(B7:B8)</f>
        <v>220</v>
      </c>
      <c r="C9" s="31"/>
      <c r="D9" s="32">
        <f>SUM(D3:D8)</f>
        <v>130</v>
      </c>
      <c r="E9" s="97">
        <f>SUM(E3:E8)</f>
        <v>0</v>
      </c>
      <c r="F9" s="33"/>
      <c r="G9" s="34"/>
    </row>
    <row r="10" spans="1:7" ht="7.5" customHeight="1">
      <c r="B10" s="36"/>
      <c r="C10" s="37"/>
      <c r="D10" s="38"/>
    </row>
    <row r="11" spans="1:7" s="35" customFormat="1" ht="33">
      <c r="A11" s="41" t="s">
        <v>15</v>
      </c>
      <c r="B11" s="41" t="s">
        <v>0</v>
      </c>
      <c r="C11" s="42"/>
      <c r="D11" s="41" t="s">
        <v>16</v>
      </c>
      <c r="E11" s="99" t="s">
        <v>17</v>
      </c>
      <c r="F11" s="41" t="s">
        <v>18</v>
      </c>
      <c r="G11" s="43" t="s">
        <v>19</v>
      </c>
    </row>
    <row r="12" spans="1:7" s="46" customFormat="1" ht="45">
      <c r="A12" s="44" t="s">
        <v>20</v>
      </c>
      <c r="B12" s="44" t="s">
        <v>21</v>
      </c>
      <c r="C12" s="44"/>
      <c r="D12" s="44" t="s">
        <v>22</v>
      </c>
      <c r="E12" s="100" t="s">
        <v>23</v>
      </c>
      <c r="F12" s="44" t="s">
        <v>24</v>
      </c>
      <c r="G12" s="45" t="s">
        <v>25</v>
      </c>
    </row>
    <row r="13" spans="1:7" ht="16.5">
      <c r="A13" s="47"/>
      <c r="B13" s="48" t="s">
        <v>26</v>
      </c>
      <c r="C13" s="49"/>
      <c r="D13" s="50"/>
      <c r="E13" s="101"/>
      <c r="F13" s="50"/>
      <c r="G13" s="51"/>
    </row>
    <row r="14" spans="1:7">
      <c r="A14" s="52">
        <v>1</v>
      </c>
      <c r="B14" s="53" t="s">
        <v>27</v>
      </c>
      <c r="C14" s="54"/>
      <c r="D14" s="55" t="s">
        <v>28</v>
      </c>
      <c r="E14" s="102" t="s">
        <v>9</v>
      </c>
      <c r="F14" s="57"/>
      <c r="G14" s="58"/>
    </row>
    <row r="15" spans="1:7" ht="33">
      <c r="A15" s="52">
        <v>2</v>
      </c>
      <c r="B15" s="59" t="s">
        <v>29</v>
      </c>
      <c r="C15" s="60"/>
      <c r="D15" s="55" t="s">
        <v>30</v>
      </c>
      <c r="E15" s="102" t="s">
        <v>31</v>
      </c>
      <c r="F15" s="55"/>
      <c r="G15" s="61" t="s">
        <v>32</v>
      </c>
    </row>
    <row r="16" spans="1:7" ht="66">
      <c r="A16" s="52">
        <v>3</v>
      </c>
      <c r="B16" s="62" t="s">
        <v>33</v>
      </c>
      <c r="C16" s="63"/>
      <c r="D16" s="55" t="s">
        <v>28</v>
      </c>
      <c r="E16" s="102" t="s">
        <v>8</v>
      </c>
      <c r="F16" s="57" t="s">
        <v>34</v>
      </c>
      <c r="G16" s="56" t="s">
        <v>35</v>
      </c>
    </row>
    <row r="17" spans="1:7" ht="66">
      <c r="A17" s="52">
        <v>4</v>
      </c>
      <c r="B17" s="59" t="s">
        <v>36</v>
      </c>
      <c r="C17" s="63"/>
      <c r="D17" s="55" t="s">
        <v>28</v>
      </c>
      <c r="E17" s="102" t="s">
        <v>8</v>
      </c>
      <c r="F17" s="57" t="s">
        <v>37</v>
      </c>
      <c r="G17" s="58" t="s">
        <v>38</v>
      </c>
    </row>
    <row r="18" spans="1:7" ht="33">
      <c r="A18" s="52">
        <v>5</v>
      </c>
      <c r="B18" s="59" t="s">
        <v>39</v>
      </c>
      <c r="C18" s="63"/>
      <c r="D18" s="55" t="s">
        <v>28</v>
      </c>
      <c r="E18" s="102" t="s">
        <v>8</v>
      </c>
      <c r="F18" s="57" t="s">
        <v>40</v>
      </c>
      <c r="G18" s="58" t="s">
        <v>41</v>
      </c>
    </row>
    <row r="19" spans="1:7" ht="33">
      <c r="A19" s="52">
        <v>6</v>
      </c>
      <c r="B19" s="59" t="s">
        <v>42</v>
      </c>
      <c r="C19" s="60"/>
      <c r="D19" s="55" t="s">
        <v>28</v>
      </c>
      <c r="E19" s="102" t="s">
        <v>10</v>
      </c>
      <c r="F19" s="55"/>
      <c r="G19" s="64" t="s">
        <v>43</v>
      </c>
    </row>
    <row r="20" spans="1:7" ht="33">
      <c r="A20" s="65" t="s">
        <v>44</v>
      </c>
      <c r="B20" s="59" t="s">
        <v>45</v>
      </c>
      <c r="C20" s="60" t="s">
        <v>45</v>
      </c>
      <c r="D20" s="55" t="s">
        <v>28</v>
      </c>
      <c r="E20" s="102" t="s">
        <v>10</v>
      </c>
      <c r="F20" s="66"/>
      <c r="G20" s="64" t="s">
        <v>43</v>
      </c>
    </row>
    <row r="21" spans="1:7" ht="33">
      <c r="A21" s="52">
        <v>7</v>
      </c>
      <c r="B21" s="59" t="s">
        <v>46</v>
      </c>
      <c r="C21" s="60" t="s">
        <v>46</v>
      </c>
      <c r="D21" s="55" t="s">
        <v>28</v>
      </c>
      <c r="E21" s="102" t="s">
        <v>10</v>
      </c>
      <c r="F21" s="55"/>
      <c r="G21" s="64" t="s">
        <v>43</v>
      </c>
    </row>
    <row r="22" spans="1:7">
      <c r="A22" s="52">
        <v>8</v>
      </c>
      <c r="B22" s="62" t="s">
        <v>47</v>
      </c>
      <c r="C22" s="63" t="s">
        <v>47</v>
      </c>
      <c r="D22" s="55" t="s">
        <v>28</v>
      </c>
      <c r="E22" s="102" t="s">
        <v>9</v>
      </c>
      <c r="F22" s="57"/>
      <c r="G22" s="56"/>
    </row>
    <row r="23" spans="1:7" ht="16.5">
      <c r="A23" s="52">
        <v>9</v>
      </c>
      <c r="B23" s="59" t="s">
        <v>48</v>
      </c>
      <c r="C23" s="60" t="s">
        <v>48</v>
      </c>
      <c r="D23" s="55" t="s">
        <v>28</v>
      </c>
      <c r="E23" s="102" t="s">
        <v>10</v>
      </c>
      <c r="F23" s="55"/>
      <c r="G23" s="64" t="s">
        <v>49</v>
      </c>
    </row>
    <row r="24" spans="1:7" ht="99">
      <c r="A24" s="52">
        <v>10</v>
      </c>
      <c r="B24" s="59" t="s">
        <v>50</v>
      </c>
      <c r="C24" s="63" t="s">
        <v>50</v>
      </c>
      <c r="D24" s="55" t="s">
        <v>28</v>
      </c>
      <c r="E24" s="102" t="s">
        <v>8</v>
      </c>
      <c r="F24" s="57" t="s">
        <v>51</v>
      </c>
      <c r="G24" s="67" t="s">
        <v>52</v>
      </c>
    </row>
    <row r="25" spans="1:7" ht="16.5">
      <c r="A25" s="65" t="s">
        <v>53</v>
      </c>
      <c r="B25" s="59" t="s">
        <v>54</v>
      </c>
      <c r="C25" s="60" t="s">
        <v>54</v>
      </c>
      <c r="D25" s="55" t="s">
        <v>28</v>
      </c>
      <c r="E25" s="102" t="s">
        <v>10</v>
      </c>
      <c r="F25" s="55"/>
      <c r="G25" s="55" t="s">
        <v>55</v>
      </c>
    </row>
    <row r="26" spans="1:7" ht="49.5">
      <c r="A26" s="52">
        <v>11</v>
      </c>
      <c r="B26" s="59" t="s">
        <v>56</v>
      </c>
      <c r="C26" s="63" t="s">
        <v>56</v>
      </c>
      <c r="D26" s="55" t="s">
        <v>28</v>
      </c>
      <c r="E26" s="102" t="s">
        <v>8</v>
      </c>
      <c r="F26" s="57"/>
      <c r="G26" s="55" t="s">
        <v>57</v>
      </c>
    </row>
    <row r="27" spans="1:7" ht="33">
      <c r="A27" s="52">
        <v>12</v>
      </c>
      <c r="B27" s="59" t="s">
        <v>58</v>
      </c>
      <c r="C27" s="60" t="s">
        <v>58</v>
      </c>
      <c r="D27" s="55" t="s">
        <v>28</v>
      </c>
      <c r="E27" s="102" t="s">
        <v>10</v>
      </c>
      <c r="F27" s="66"/>
      <c r="G27" s="58" t="s">
        <v>59</v>
      </c>
    </row>
    <row r="28" spans="1:7" ht="16.5">
      <c r="A28" s="52">
        <v>13</v>
      </c>
      <c r="B28" s="59" t="s">
        <v>60</v>
      </c>
      <c r="C28" s="60" t="s">
        <v>61</v>
      </c>
      <c r="D28" s="55" t="s">
        <v>28</v>
      </c>
      <c r="E28" s="102" t="s">
        <v>10</v>
      </c>
      <c r="F28" s="55"/>
      <c r="G28" s="64" t="s">
        <v>62</v>
      </c>
    </row>
    <row r="29" spans="1:7">
      <c r="A29" s="52">
        <v>14</v>
      </c>
      <c r="B29" s="59" t="s">
        <v>63</v>
      </c>
      <c r="C29" s="63" t="s">
        <v>63</v>
      </c>
      <c r="D29" s="55" t="s">
        <v>28</v>
      </c>
      <c r="E29" s="102" t="s">
        <v>8</v>
      </c>
      <c r="F29" s="57"/>
      <c r="G29" s="58"/>
    </row>
    <row r="30" spans="1:7" ht="66">
      <c r="A30" s="52">
        <v>15</v>
      </c>
      <c r="B30" s="59" t="s">
        <v>64</v>
      </c>
      <c r="C30" s="63" t="s">
        <v>64</v>
      </c>
      <c r="D30" s="55" t="s">
        <v>28</v>
      </c>
      <c r="E30" s="102" t="s">
        <v>8</v>
      </c>
      <c r="F30" s="57" t="s">
        <v>65</v>
      </c>
      <c r="G30" s="58" t="s">
        <v>66</v>
      </c>
    </row>
    <row r="31" spans="1:7" ht="16.5">
      <c r="A31" s="65" t="s">
        <v>67</v>
      </c>
      <c r="B31" s="59" t="s">
        <v>68</v>
      </c>
      <c r="C31" s="60" t="s">
        <v>68</v>
      </c>
      <c r="D31" s="55" t="s">
        <v>28</v>
      </c>
      <c r="E31" s="103" t="s">
        <v>8</v>
      </c>
      <c r="F31" s="55"/>
      <c r="G31" s="61" t="s">
        <v>69</v>
      </c>
    </row>
    <row r="32" spans="1:7" ht="33">
      <c r="A32" s="52">
        <v>16</v>
      </c>
      <c r="B32" s="59" t="s">
        <v>70</v>
      </c>
      <c r="C32" s="60" t="s">
        <v>70</v>
      </c>
      <c r="D32" s="55" t="s">
        <v>28</v>
      </c>
      <c r="E32" s="102" t="s">
        <v>10</v>
      </c>
      <c r="F32" s="55"/>
      <c r="G32" s="64" t="s">
        <v>71</v>
      </c>
    </row>
    <row r="33" spans="1:7" ht="33">
      <c r="A33" s="52">
        <v>17</v>
      </c>
      <c r="B33" s="59" t="s">
        <v>72</v>
      </c>
      <c r="C33" s="60" t="s">
        <v>72</v>
      </c>
      <c r="D33" s="55" t="s">
        <v>28</v>
      </c>
      <c r="E33" s="102" t="s">
        <v>10</v>
      </c>
      <c r="F33" s="55"/>
      <c r="G33" s="64" t="s">
        <v>73</v>
      </c>
    </row>
    <row r="34" spans="1:7">
      <c r="A34" s="52">
        <v>18</v>
      </c>
      <c r="B34" s="59" t="s">
        <v>74</v>
      </c>
      <c r="C34" s="63" t="s">
        <v>74</v>
      </c>
      <c r="D34" s="55" t="s">
        <v>28</v>
      </c>
      <c r="E34" s="103" t="s">
        <v>8</v>
      </c>
      <c r="F34" s="57"/>
      <c r="G34" s="58"/>
    </row>
    <row r="35" spans="1:7" ht="16.5">
      <c r="A35" s="52">
        <v>19</v>
      </c>
      <c r="B35" s="59" t="s">
        <v>75</v>
      </c>
      <c r="C35" s="60" t="s">
        <v>75</v>
      </c>
      <c r="D35" s="55" t="s">
        <v>28</v>
      </c>
      <c r="E35" s="102" t="s">
        <v>9</v>
      </c>
      <c r="F35" s="55"/>
      <c r="G35" s="61"/>
    </row>
    <row r="36" spans="1:7" ht="33">
      <c r="A36" s="52">
        <v>20</v>
      </c>
      <c r="B36" s="59" t="s">
        <v>76</v>
      </c>
      <c r="C36" s="63" t="s">
        <v>76</v>
      </c>
      <c r="D36" s="55" t="s">
        <v>28</v>
      </c>
      <c r="E36" s="102" t="s">
        <v>9</v>
      </c>
      <c r="F36" s="57"/>
      <c r="G36" s="68" t="s">
        <v>71</v>
      </c>
    </row>
    <row r="37" spans="1:7" ht="33">
      <c r="A37" s="52">
        <v>21</v>
      </c>
      <c r="B37" s="59" t="s">
        <v>77</v>
      </c>
      <c r="C37" s="60" t="s">
        <v>77</v>
      </c>
      <c r="D37" s="55" t="s">
        <v>28</v>
      </c>
      <c r="E37" s="102" t="s">
        <v>10</v>
      </c>
      <c r="F37" s="66"/>
      <c r="G37" s="68" t="s">
        <v>71</v>
      </c>
    </row>
    <row r="38" spans="1:7" ht="33">
      <c r="A38" s="52">
        <v>22</v>
      </c>
      <c r="B38" s="69" t="s">
        <v>78</v>
      </c>
      <c r="C38" s="70" t="s">
        <v>78</v>
      </c>
      <c r="D38" s="55" t="s">
        <v>28</v>
      </c>
      <c r="E38" s="102" t="s">
        <v>8</v>
      </c>
      <c r="F38" s="57" t="s">
        <v>79</v>
      </c>
      <c r="G38" s="67" t="s">
        <v>80</v>
      </c>
    </row>
    <row r="39" spans="1:7">
      <c r="A39" s="52">
        <v>23</v>
      </c>
      <c r="B39" s="62" t="s">
        <v>81</v>
      </c>
      <c r="C39" s="63" t="s">
        <v>81</v>
      </c>
      <c r="D39" s="55" t="s">
        <v>28</v>
      </c>
      <c r="E39" s="102" t="s">
        <v>9</v>
      </c>
      <c r="F39" s="57"/>
      <c r="G39" s="57"/>
    </row>
    <row r="40" spans="1:7">
      <c r="A40" s="52">
        <v>24</v>
      </c>
      <c r="B40" s="62" t="s">
        <v>82</v>
      </c>
      <c r="C40" s="63" t="s">
        <v>82</v>
      </c>
      <c r="D40" s="55" t="s">
        <v>28</v>
      </c>
      <c r="E40" s="102" t="s">
        <v>10</v>
      </c>
      <c r="F40" s="57"/>
      <c r="G40" s="57" t="s">
        <v>83</v>
      </c>
    </row>
    <row r="41" spans="1:7" ht="33">
      <c r="A41" s="52">
        <v>25</v>
      </c>
      <c r="B41" s="59" t="s">
        <v>84</v>
      </c>
      <c r="C41" s="60" t="s">
        <v>84</v>
      </c>
      <c r="D41" s="55" t="s">
        <v>28</v>
      </c>
      <c r="E41" s="103" t="s">
        <v>10</v>
      </c>
      <c r="F41" s="66"/>
      <c r="G41" s="68" t="s">
        <v>85</v>
      </c>
    </row>
    <row r="42" spans="1:7" ht="33">
      <c r="A42" s="52">
        <v>28</v>
      </c>
      <c r="B42" s="59" t="s">
        <v>86</v>
      </c>
      <c r="C42" s="60" t="s">
        <v>86</v>
      </c>
      <c r="D42" s="55" t="s">
        <v>87</v>
      </c>
      <c r="E42" s="102" t="s">
        <v>31</v>
      </c>
      <c r="F42" s="66"/>
      <c r="G42" s="68"/>
    </row>
    <row r="43" spans="1:7" ht="33">
      <c r="A43" s="52">
        <v>29</v>
      </c>
      <c r="B43" s="59" t="s">
        <v>88</v>
      </c>
      <c r="C43" s="63" t="s">
        <v>88</v>
      </c>
      <c r="D43" s="55" t="s">
        <v>87</v>
      </c>
      <c r="E43" s="102" t="s">
        <v>31</v>
      </c>
      <c r="F43" s="57"/>
      <c r="G43" s="68" t="s">
        <v>89</v>
      </c>
    </row>
    <row r="44" spans="1:7" ht="33">
      <c r="A44" s="52">
        <v>30</v>
      </c>
      <c r="B44" s="59" t="s">
        <v>90</v>
      </c>
      <c r="C44" s="60" t="s">
        <v>90</v>
      </c>
      <c r="D44" s="55" t="s">
        <v>87</v>
      </c>
      <c r="E44" s="102" t="s">
        <v>31</v>
      </c>
      <c r="F44" s="66"/>
      <c r="G44" s="68"/>
    </row>
    <row r="45" spans="1:7" ht="33">
      <c r="A45" s="52">
        <v>33</v>
      </c>
      <c r="B45" s="59" t="s">
        <v>91</v>
      </c>
      <c r="C45" s="60" t="s">
        <v>91</v>
      </c>
      <c r="D45" s="55" t="s">
        <v>92</v>
      </c>
      <c r="E45" s="102" t="s">
        <v>31</v>
      </c>
      <c r="F45" s="66"/>
      <c r="G45" s="64"/>
    </row>
    <row r="46" spans="1:7" ht="33">
      <c r="A46" s="52">
        <v>34</v>
      </c>
      <c r="B46" s="59" t="s">
        <v>93</v>
      </c>
      <c r="C46" s="60" t="s">
        <v>93</v>
      </c>
      <c r="D46" s="55" t="s">
        <v>92</v>
      </c>
      <c r="E46" s="102" t="s">
        <v>31</v>
      </c>
      <c r="F46" s="66"/>
      <c r="G46" s="64"/>
    </row>
    <row r="47" spans="1:7" ht="33">
      <c r="A47" s="52">
        <v>35</v>
      </c>
      <c r="B47" s="59" t="s">
        <v>94</v>
      </c>
      <c r="C47" s="60" t="s">
        <v>94</v>
      </c>
      <c r="D47" s="55" t="s">
        <v>92</v>
      </c>
      <c r="E47" s="102" t="s">
        <v>31</v>
      </c>
      <c r="F47" s="66"/>
      <c r="G47" s="61"/>
    </row>
    <row r="48" spans="1:7" ht="33">
      <c r="A48" s="52">
        <v>36</v>
      </c>
      <c r="B48" s="59" t="s">
        <v>95</v>
      </c>
      <c r="C48" s="60" t="s">
        <v>95</v>
      </c>
      <c r="D48" s="55" t="s">
        <v>92</v>
      </c>
      <c r="E48" s="102" t="s">
        <v>31</v>
      </c>
      <c r="F48" s="66"/>
      <c r="G48" s="64"/>
    </row>
    <row r="49" spans="1:7" ht="33">
      <c r="A49" s="52">
        <v>37</v>
      </c>
      <c r="B49" s="59" t="s">
        <v>96</v>
      </c>
      <c r="C49" s="63" t="s">
        <v>96</v>
      </c>
      <c r="D49" s="55" t="s">
        <v>97</v>
      </c>
      <c r="E49" s="102" t="s">
        <v>9</v>
      </c>
      <c r="F49" s="57"/>
      <c r="G49" s="58"/>
    </row>
    <row r="50" spans="1:7" ht="33">
      <c r="A50" s="52">
        <v>38</v>
      </c>
      <c r="B50" s="59" t="s">
        <v>98</v>
      </c>
      <c r="C50" s="60" t="s">
        <v>98</v>
      </c>
      <c r="D50" s="55" t="s">
        <v>99</v>
      </c>
      <c r="E50" s="102" t="s">
        <v>31</v>
      </c>
      <c r="F50" s="66"/>
      <c r="G50" s="64"/>
    </row>
    <row r="51" spans="1:7" ht="33">
      <c r="A51" s="52">
        <v>39</v>
      </c>
      <c r="B51" s="59" t="s">
        <v>100</v>
      </c>
      <c r="C51" s="60" t="s">
        <v>100</v>
      </c>
      <c r="D51" s="55" t="s">
        <v>99</v>
      </c>
      <c r="E51" s="102" t="s">
        <v>31</v>
      </c>
      <c r="F51" s="66"/>
      <c r="G51" s="64"/>
    </row>
    <row r="52" spans="1:7" ht="33">
      <c r="A52" s="52">
        <v>40</v>
      </c>
      <c r="B52" s="59" t="s">
        <v>101</v>
      </c>
      <c r="C52" s="60" t="s">
        <v>101</v>
      </c>
      <c r="D52" s="55" t="s">
        <v>99</v>
      </c>
      <c r="E52" s="102" t="s">
        <v>31</v>
      </c>
      <c r="F52" s="66"/>
      <c r="G52" s="64"/>
    </row>
    <row r="53" spans="1:7" ht="33">
      <c r="A53" s="52">
        <v>42</v>
      </c>
      <c r="B53" s="59" t="s">
        <v>102</v>
      </c>
      <c r="C53" s="63" t="s">
        <v>102</v>
      </c>
      <c r="D53" s="55" t="s">
        <v>28</v>
      </c>
      <c r="E53" s="102" t="s">
        <v>8</v>
      </c>
      <c r="F53" s="57"/>
      <c r="G53" s="58" t="s">
        <v>103</v>
      </c>
    </row>
    <row r="54" spans="1:7" ht="66">
      <c r="A54" s="52">
        <v>44</v>
      </c>
      <c r="B54" s="59" t="s">
        <v>2</v>
      </c>
      <c r="C54" s="63" t="s">
        <v>2</v>
      </c>
      <c r="D54" s="55" t="s">
        <v>28</v>
      </c>
      <c r="E54" s="102" t="s">
        <v>8</v>
      </c>
      <c r="F54" s="57" t="s">
        <v>104</v>
      </c>
      <c r="G54" s="58" t="s">
        <v>105</v>
      </c>
    </row>
    <row r="55" spans="1:7">
      <c r="A55" s="52">
        <v>45</v>
      </c>
      <c r="B55" s="62" t="s">
        <v>106</v>
      </c>
      <c r="C55" s="63" t="s">
        <v>106</v>
      </c>
      <c r="D55" s="55" t="s">
        <v>28</v>
      </c>
      <c r="E55" s="102" t="s">
        <v>9</v>
      </c>
      <c r="F55" s="57"/>
      <c r="G55" s="56"/>
    </row>
    <row r="56" spans="1:7">
      <c r="A56" s="52">
        <v>46</v>
      </c>
      <c r="B56" s="62" t="s">
        <v>107</v>
      </c>
      <c r="C56" s="63" t="s">
        <v>107</v>
      </c>
      <c r="D56" s="55" t="s">
        <v>28</v>
      </c>
      <c r="E56" s="102" t="s">
        <v>9</v>
      </c>
      <c r="F56" s="57"/>
      <c r="G56" s="56"/>
    </row>
    <row r="57" spans="1:7" ht="33">
      <c r="A57" s="52">
        <v>47</v>
      </c>
      <c r="B57" s="62" t="s">
        <v>108</v>
      </c>
      <c r="C57" s="63" t="s">
        <v>108</v>
      </c>
      <c r="D57" s="55" t="s">
        <v>28</v>
      </c>
      <c r="E57" s="102" t="s">
        <v>8</v>
      </c>
      <c r="F57" s="57" t="s">
        <v>109</v>
      </c>
      <c r="G57" s="56" t="s">
        <v>110</v>
      </c>
    </row>
    <row r="58" spans="1:7">
      <c r="A58" s="52">
        <v>48</v>
      </c>
      <c r="B58" s="62" t="s">
        <v>111</v>
      </c>
      <c r="C58" s="63" t="s">
        <v>111</v>
      </c>
      <c r="D58" s="55" t="s">
        <v>28</v>
      </c>
      <c r="E58" s="102" t="s">
        <v>9</v>
      </c>
      <c r="F58" s="57"/>
      <c r="G58" s="56"/>
    </row>
    <row r="59" spans="1:7">
      <c r="A59" s="52">
        <v>49</v>
      </c>
      <c r="B59" s="62" t="s">
        <v>112</v>
      </c>
      <c r="C59" s="63" t="s">
        <v>112</v>
      </c>
      <c r="D59" s="55" t="s">
        <v>28</v>
      </c>
      <c r="E59" s="102" t="s">
        <v>9</v>
      </c>
      <c r="F59" s="57"/>
      <c r="G59" s="56"/>
    </row>
    <row r="60" spans="1:7">
      <c r="A60" s="52">
        <v>50</v>
      </c>
      <c r="B60" s="62" t="s">
        <v>113</v>
      </c>
      <c r="C60" s="63" t="s">
        <v>113</v>
      </c>
      <c r="D60" s="55" t="s">
        <v>28</v>
      </c>
      <c r="E60" s="102" t="s">
        <v>9</v>
      </c>
      <c r="F60" s="57"/>
      <c r="G60" s="56"/>
    </row>
    <row r="61" spans="1:7">
      <c r="A61" s="52">
        <v>51</v>
      </c>
      <c r="B61" s="62" t="s">
        <v>114</v>
      </c>
      <c r="C61" s="63" t="s">
        <v>114</v>
      </c>
      <c r="D61" s="55" t="s">
        <v>28</v>
      </c>
      <c r="E61" s="102" t="s">
        <v>9</v>
      </c>
      <c r="F61" s="57"/>
      <c r="G61" s="56"/>
    </row>
    <row r="62" spans="1:7">
      <c r="A62" s="52">
        <v>52</v>
      </c>
      <c r="B62" s="62" t="s">
        <v>115</v>
      </c>
      <c r="C62" s="63" t="s">
        <v>115</v>
      </c>
      <c r="D62" s="55" t="s">
        <v>28</v>
      </c>
      <c r="E62" s="102" t="s">
        <v>9</v>
      </c>
      <c r="F62" s="57"/>
      <c r="G62" s="56"/>
    </row>
    <row r="63" spans="1:7" ht="33">
      <c r="A63" s="52">
        <v>53</v>
      </c>
      <c r="B63" s="59" t="s">
        <v>116</v>
      </c>
      <c r="C63" s="60" t="s">
        <v>116</v>
      </c>
      <c r="D63" s="55" t="s">
        <v>28</v>
      </c>
      <c r="E63" s="102" t="s">
        <v>8</v>
      </c>
      <c r="F63" s="55"/>
      <c r="G63" s="64" t="s">
        <v>117</v>
      </c>
    </row>
    <row r="64" spans="1:7">
      <c r="A64" s="52">
        <v>55</v>
      </c>
      <c r="B64" s="62" t="s">
        <v>118</v>
      </c>
      <c r="C64" s="63" t="s">
        <v>118</v>
      </c>
      <c r="D64" s="55" t="s">
        <v>28</v>
      </c>
      <c r="E64" s="102" t="s">
        <v>9</v>
      </c>
      <c r="F64" s="57"/>
      <c r="G64" s="56"/>
    </row>
    <row r="65" spans="1:7" ht="34.5">
      <c r="A65" s="52">
        <v>56</v>
      </c>
      <c r="B65" s="62" t="s">
        <v>119</v>
      </c>
      <c r="C65" s="63" t="s">
        <v>119</v>
      </c>
      <c r="D65" s="55" t="s">
        <v>28</v>
      </c>
      <c r="E65" s="102" t="s">
        <v>9</v>
      </c>
      <c r="F65" s="57"/>
      <c r="G65" s="56"/>
    </row>
    <row r="66" spans="1:7">
      <c r="A66" s="52">
        <v>57</v>
      </c>
      <c r="B66" s="62" t="s">
        <v>120</v>
      </c>
      <c r="C66" s="63" t="s">
        <v>120</v>
      </c>
      <c r="D66" s="55" t="s">
        <v>28</v>
      </c>
      <c r="E66" s="102" t="s">
        <v>9</v>
      </c>
      <c r="F66" s="57"/>
      <c r="G66" s="56"/>
    </row>
    <row r="67" spans="1:7" ht="33">
      <c r="A67" s="52">
        <v>58</v>
      </c>
      <c r="B67" s="62" t="s">
        <v>121</v>
      </c>
      <c r="C67" s="63" t="s">
        <v>121</v>
      </c>
      <c r="D67" s="55" t="s">
        <v>97</v>
      </c>
      <c r="E67" s="102" t="s">
        <v>9</v>
      </c>
      <c r="F67" s="57"/>
      <c r="G67" s="56"/>
    </row>
    <row r="68" spans="1:7" ht="33">
      <c r="A68" s="52">
        <v>59</v>
      </c>
      <c r="B68" s="59" t="s">
        <v>122</v>
      </c>
      <c r="C68" s="60" t="s">
        <v>122</v>
      </c>
      <c r="D68" s="55" t="s">
        <v>97</v>
      </c>
      <c r="E68" s="102" t="s">
        <v>9</v>
      </c>
      <c r="F68" s="55"/>
      <c r="G68" s="61"/>
    </row>
    <row r="69" spans="1:7" ht="49.5">
      <c r="A69" s="52">
        <v>60</v>
      </c>
      <c r="B69" s="59" t="s">
        <v>123</v>
      </c>
      <c r="C69" s="60" t="s">
        <v>123</v>
      </c>
      <c r="D69" s="55" t="s">
        <v>124</v>
      </c>
      <c r="E69" s="102" t="s">
        <v>31</v>
      </c>
      <c r="F69" s="66"/>
      <c r="G69" s="64"/>
    </row>
    <row r="70" spans="1:7" ht="33">
      <c r="A70" s="52">
        <v>61</v>
      </c>
      <c r="B70" s="59" t="s">
        <v>125</v>
      </c>
      <c r="C70" s="60" t="s">
        <v>125</v>
      </c>
      <c r="D70" s="55" t="s">
        <v>126</v>
      </c>
      <c r="E70" s="102" t="s">
        <v>31</v>
      </c>
      <c r="F70" s="66"/>
      <c r="G70" s="64"/>
    </row>
    <row r="71" spans="1:7" ht="33">
      <c r="A71" s="52">
        <v>62</v>
      </c>
      <c r="B71" s="59" t="s">
        <v>127</v>
      </c>
      <c r="C71" s="60" t="s">
        <v>127</v>
      </c>
      <c r="D71" s="55" t="s">
        <v>126</v>
      </c>
      <c r="E71" s="102" t="s">
        <v>31</v>
      </c>
      <c r="F71" s="66"/>
      <c r="G71" s="61"/>
    </row>
    <row r="72" spans="1:7" ht="33">
      <c r="A72" s="52">
        <v>63</v>
      </c>
      <c r="B72" s="59" t="s">
        <v>128</v>
      </c>
      <c r="C72" s="60" t="s">
        <v>128</v>
      </c>
      <c r="D72" s="55" t="s">
        <v>126</v>
      </c>
      <c r="E72" s="102" t="s">
        <v>31</v>
      </c>
      <c r="F72" s="66"/>
      <c r="G72" s="64"/>
    </row>
    <row r="73" spans="1:7" ht="33">
      <c r="A73" s="52">
        <v>64</v>
      </c>
      <c r="B73" s="59" t="s">
        <v>129</v>
      </c>
      <c r="C73" s="60" t="s">
        <v>129</v>
      </c>
      <c r="D73" s="55" t="s">
        <v>126</v>
      </c>
      <c r="E73" s="102" t="s">
        <v>31</v>
      </c>
      <c r="F73" s="66"/>
      <c r="G73" s="61"/>
    </row>
    <row r="74" spans="1:7" ht="33">
      <c r="A74" s="52">
        <v>65</v>
      </c>
      <c r="B74" s="59" t="s">
        <v>130</v>
      </c>
      <c r="C74" s="60" t="s">
        <v>130</v>
      </c>
      <c r="D74" s="55" t="s">
        <v>131</v>
      </c>
      <c r="E74" s="102" t="s">
        <v>31</v>
      </c>
      <c r="F74" s="66"/>
      <c r="G74" s="61"/>
    </row>
    <row r="75" spans="1:7" ht="33">
      <c r="A75" s="52">
        <v>66</v>
      </c>
      <c r="B75" s="59" t="s">
        <v>132</v>
      </c>
      <c r="C75" s="60" t="s">
        <v>132</v>
      </c>
      <c r="D75" s="55" t="s">
        <v>131</v>
      </c>
      <c r="E75" s="102" t="s">
        <v>31</v>
      </c>
      <c r="F75" s="66"/>
      <c r="G75" s="61"/>
    </row>
    <row r="76" spans="1:7" ht="33">
      <c r="A76" s="52">
        <v>67</v>
      </c>
      <c r="B76" s="59" t="s">
        <v>133</v>
      </c>
      <c r="C76" s="60" t="s">
        <v>133</v>
      </c>
      <c r="D76" s="55" t="s">
        <v>131</v>
      </c>
      <c r="E76" s="102" t="s">
        <v>31</v>
      </c>
      <c r="F76" s="66"/>
      <c r="G76" s="61"/>
    </row>
    <row r="77" spans="1:7" ht="33">
      <c r="A77" s="52">
        <v>68</v>
      </c>
      <c r="B77" s="59" t="s">
        <v>134</v>
      </c>
      <c r="C77" s="60" t="s">
        <v>134</v>
      </c>
      <c r="D77" s="55" t="s">
        <v>131</v>
      </c>
      <c r="E77" s="102" t="s">
        <v>31</v>
      </c>
      <c r="F77" s="66"/>
      <c r="G77" s="61"/>
    </row>
    <row r="78" spans="1:7" ht="33">
      <c r="A78" s="52">
        <v>69</v>
      </c>
      <c r="B78" s="59" t="s">
        <v>135</v>
      </c>
      <c r="C78" s="60" t="s">
        <v>135</v>
      </c>
      <c r="D78" s="55" t="s">
        <v>131</v>
      </c>
      <c r="E78" s="102" t="s">
        <v>31</v>
      </c>
      <c r="F78" s="66"/>
      <c r="G78" s="61"/>
    </row>
    <row r="79" spans="1:7" ht="33">
      <c r="A79" s="52">
        <v>70</v>
      </c>
      <c r="B79" s="59" t="s">
        <v>136</v>
      </c>
      <c r="C79" s="60" t="s">
        <v>136</v>
      </c>
      <c r="D79" s="55" t="s">
        <v>131</v>
      </c>
      <c r="E79" s="102" t="s">
        <v>31</v>
      </c>
      <c r="F79" s="66"/>
      <c r="G79" s="61"/>
    </row>
    <row r="80" spans="1:7" ht="33">
      <c r="A80" s="52">
        <v>71</v>
      </c>
      <c r="B80" s="59" t="s">
        <v>137</v>
      </c>
      <c r="C80" s="60" t="s">
        <v>137</v>
      </c>
      <c r="D80" s="55" t="s">
        <v>99</v>
      </c>
      <c r="E80" s="102" t="s">
        <v>31</v>
      </c>
      <c r="F80" s="66"/>
      <c r="G80" s="61"/>
    </row>
    <row r="81" spans="1:7" ht="33">
      <c r="A81" s="52">
        <v>72</v>
      </c>
      <c r="B81" s="59" t="s">
        <v>138</v>
      </c>
      <c r="C81" s="60" t="s">
        <v>138</v>
      </c>
      <c r="D81" s="55" t="s">
        <v>99</v>
      </c>
      <c r="E81" s="102" t="s">
        <v>31</v>
      </c>
      <c r="F81" s="66"/>
      <c r="G81" s="61"/>
    </row>
    <row r="82" spans="1:7" ht="33">
      <c r="A82" s="52">
        <v>73</v>
      </c>
      <c r="B82" s="59" t="s">
        <v>139</v>
      </c>
      <c r="C82" s="60" t="s">
        <v>139</v>
      </c>
      <c r="D82" s="55" t="s">
        <v>99</v>
      </c>
      <c r="E82" s="102" t="s">
        <v>31</v>
      </c>
      <c r="F82" s="66"/>
      <c r="G82" s="61"/>
    </row>
    <row r="83" spans="1:7" ht="49.5">
      <c r="A83" s="52">
        <v>74</v>
      </c>
      <c r="B83" s="59" t="s">
        <v>140</v>
      </c>
      <c r="C83" s="63" t="s">
        <v>140</v>
      </c>
      <c r="D83" s="55" t="s">
        <v>97</v>
      </c>
      <c r="E83" s="102" t="s">
        <v>8</v>
      </c>
      <c r="F83" s="57" t="s">
        <v>141</v>
      </c>
      <c r="G83" s="58" t="s">
        <v>142</v>
      </c>
    </row>
    <row r="84" spans="1:7" ht="49.5">
      <c r="A84" s="52">
        <v>75</v>
      </c>
      <c r="B84" s="59" t="s">
        <v>143</v>
      </c>
      <c r="C84" s="60" t="s">
        <v>143</v>
      </c>
      <c r="D84" s="55" t="s">
        <v>97</v>
      </c>
      <c r="E84" s="103" t="s">
        <v>8</v>
      </c>
      <c r="F84" s="57" t="s">
        <v>141</v>
      </c>
      <c r="G84" s="58" t="s">
        <v>142</v>
      </c>
    </row>
    <row r="85" spans="1:7" ht="33">
      <c r="A85" s="52">
        <v>76</v>
      </c>
      <c r="B85" s="59" t="s">
        <v>144</v>
      </c>
      <c r="C85" s="60" t="s">
        <v>144</v>
      </c>
      <c r="D85" s="55" t="s">
        <v>97</v>
      </c>
      <c r="E85" s="103" t="s">
        <v>8</v>
      </c>
      <c r="F85" s="57" t="s">
        <v>145</v>
      </c>
      <c r="G85" s="58" t="s">
        <v>142</v>
      </c>
    </row>
    <row r="86" spans="1:7" ht="33">
      <c r="A86" s="52">
        <v>77</v>
      </c>
      <c r="B86" s="59" t="s">
        <v>146</v>
      </c>
      <c r="C86" s="60" t="s">
        <v>146</v>
      </c>
      <c r="D86" s="55" t="s">
        <v>131</v>
      </c>
      <c r="E86" s="102" t="s">
        <v>31</v>
      </c>
      <c r="F86" s="66"/>
      <c r="G86" s="61"/>
    </row>
    <row r="87" spans="1:7" ht="33">
      <c r="A87" s="52">
        <v>78</v>
      </c>
      <c r="B87" s="59" t="s">
        <v>147</v>
      </c>
      <c r="C87" s="60" t="s">
        <v>147</v>
      </c>
      <c r="D87" s="55" t="s">
        <v>131</v>
      </c>
      <c r="E87" s="102" t="s">
        <v>31</v>
      </c>
      <c r="F87" s="66"/>
      <c r="G87" s="61"/>
    </row>
    <row r="88" spans="1:7" ht="33">
      <c r="A88" s="52">
        <v>79</v>
      </c>
      <c r="B88" s="59" t="s">
        <v>114</v>
      </c>
      <c r="C88" s="60" t="s">
        <v>114</v>
      </c>
      <c r="D88" s="55" t="s">
        <v>131</v>
      </c>
      <c r="E88" s="102" t="s">
        <v>31</v>
      </c>
      <c r="F88" s="66"/>
      <c r="G88" s="61"/>
    </row>
    <row r="89" spans="1:7" ht="33">
      <c r="A89" s="52">
        <v>80</v>
      </c>
      <c r="B89" s="59" t="s">
        <v>148</v>
      </c>
      <c r="C89" s="60" t="s">
        <v>148</v>
      </c>
      <c r="D89" s="55" t="s">
        <v>131</v>
      </c>
      <c r="E89" s="102" t="s">
        <v>31</v>
      </c>
      <c r="F89" s="66"/>
      <c r="G89" s="61"/>
    </row>
    <row r="90" spans="1:7" ht="33">
      <c r="A90" s="52">
        <v>81</v>
      </c>
      <c r="B90" s="59" t="s">
        <v>149</v>
      </c>
      <c r="C90" s="60" t="s">
        <v>149</v>
      </c>
      <c r="D90" s="55" t="s">
        <v>99</v>
      </c>
      <c r="E90" s="102" t="s">
        <v>31</v>
      </c>
      <c r="F90" s="66"/>
      <c r="G90" s="61"/>
    </row>
    <row r="91" spans="1:7" ht="33">
      <c r="A91" s="52">
        <v>82</v>
      </c>
      <c r="B91" s="59" t="s">
        <v>150</v>
      </c>
      <c r="C91" s="60" t="s">
        <v>150</v>
      </c>
      <c r="D91" s="55" t="s">
        <v>151</v>
      </c>
      <c r="E91" s="102" t="s">
        <v>31</v>
      </c>
      <c r="F91" s="66"/>
      <c r="G91" s="61"/>
    </row>
    <row r="92" spans="1:7" ht="33">
      <c r="A92" s="52">
        <v>83</v>
      </c>
      <c r="B92" s="59" t="s">
        <v>152</v>
      </c>
      <c r="C92" s="60" t="s">
        <v>152</v>
      </c>
      <c r="D92" s="55" t="s">
        <v>151</v>
      </c>
      <c r="E92" s="102" t="s">
        <v>31</v>
      </c>
      <c r="F92" s="66"/>
      <c r="G92" s="61"/>
    </row>
    <row r="93" spans="1:7" ht="33">
      <c r="A93" s="52">
        <v>84</v>
      </c>
      <c r="B93" s="59" t="s">
        <v>153</v>
      </c>
      <c r="C93" s="60" t="s">
        <v>153</v>
      </c>
      <c r="D93" s="55" t="s">
        <v>151</v>
      </c>
      <c r="E93" s="102" t="s">
        <v>31</v>
      </c>
      <c r="F93" s="66"/>
      <c r="G93" s="61"/>
    </row>
    <row r="94" spans="1:7" ht="33">
      <c r="A94" s="52">
        <v>85</v>
      </c>
      <c r="B94" s="59" t="s">
        <v>154</v>
      </c>
      <c r="C94" s="60" t="s">
        <v>154</v>
      </c>
      <c r="D94" s="55" t="s">
        <v>151</v>
      </c>
      <c r="E94" s="102" t="s">
        <v>31</v>
      </c>
      <c r="F94" s="66"/>
      <c r="G94" s="61"/>
    </row>
    <row r="95" spans="1:7" ht="33">
      <c r="A95" s="52">
        <v>86</v>
      </c>
      <c r="B95" s="59" t="s">
        <v>155</v>
      </c>
      <c r="C95" s="60" t="s">
        <v>155</v>
      </c>
      <c r="D95" s="55" t="s">
        <v>151</v>
      </c>
      <c r="E95" s="102" t="s">
        <v>31</v>
      </c>
      <c r="F95" s="66"/>
      <c r="G95" s="61"/>
    </row>
    <row r="96" spans="1:7" ht="33">
      <c r="A96" s="52">
        <v>87</v>
      </c>
      <c r="B96" s="59" t="s">
        <v>156</v>
      </c>
      <c r="C96" s="60" t="s">
        <v>156</v>
      </c>
      <c r="D96" s="55" t="s">
        <v>151</v>
      </c>
      <c r="E96" s="102" t="s">
        <v>31</v>
      </c>
      <c r="F96" s="66"/>
      <c r="G96" s="61"/>
    </row>
    <row r="97" spans="1:7" ht="33">
      <c r="A97" s="52">
        <v>88</v>
      </c>
      <c r="B97" s="59" t="s">
        <v>157</v>
      </c>
      <c r="C97" s="60" t="s">
        <v>157</v>
      </c>
      <c r="D97" s="55" t="s">
        <v>151</v>
      </c>
      <c r="E97" s="102" t="s">
        <v>31</v>
      </c>
      <c r="F97" s="66"/>
      <c r="G97" s="61"/>
    </row>
    <row r="98" spans="1:7" ht="33">
      <c r="A98" s="52">
        <v>89</v>
      </c>
      <c r="B98" s="59" t="s">
        <v>158</v>
      </c>
      <c r="C98" s="60" t="s">
        <v>158</v>
      </c>
      <c r="D98" s="55" t="s">
        <v>99</v>
      </c>
      <c r="E98" s="102" t="s">
        <v>31</v>
      </c>
      <c r="F98" s="66"/>
      <c r="G98" s="61"/>
    </row>
    <row r="99" spans="1:7" ht="33">
      <c r="A99" s="52">
        <v>90</v>
      </c>
      <c r="B99" s="59" t="s">
        <v>159</v>
      </c>
      <c r="C99" s="60" t="s">
        <v>159</v>
      </c>
      <c r="D99" s="55" t="s">
        <v>99</v>
      </c>
      <c r="E99" s="102" t="s">
        <v>31</v>
      </c>
      <c r="F99" s="66"/>
      <c r="G99" s="61"/>
    </row>
    <row r="100" spans="1:7" ht="33">
      <c r="A100" s="52">
        <v>91</v>
      </c>
      <c r="B100" s="59" t="s">
        <v>160</v>
      </c>
      <c r="C100" s="60" t="s">
        <v>160</v>
      </c>
      <c r="D100" s="55" t="s">
        <v>99</v>
      </c>
      <c r="E100" s="102" t="s">
        <v>31</v>
      </c>
      <c r="F100" s="66"/>
      <c r="G100" s="61"/>
    </row>
    <row r="101" spans="1:7" ht="33">
      <c r="A101" s="52">
        <v>92</v>
      </c>
      <c r="B101" s="59" t="s">
        <v>161</v>
      </c>
      <c r="C101" s="60" t="s">
        <v>161</v>
      </c>
      <c r="D101" s="55" t="s">
        <v>99</v>
      </c>
      <c r="E101" s="102" t="s">
        <v>31</v>
      </c>
      <c r="F101" s="66"/>
      <c r="G101" s="61"/>
    </row>
    <row r="102" spans="1:7" ht="33">
      <c r="A102" s="52">
        <v>93</v>
      </c>
      <c r="B102" s="59" t="s">
        <v>162</v>
      </c>
      <c r="C102" s="60" t="s">
        <v>162</v>
      </c>
      <c r="D102" s="55" t="s">
        <v>99</v>
      </c>
      <c r="E102" s="102" t="s">
        <v>31</v>
      </c>
      <c r="F102" s="66"/>
      <c r="G102" s="61"/>
    </row>
    <row r="103" spans="1:7" ht="49.5">
      <c r="A103" s="52">
        <v>94</v>
      </c>
      <c r="B103" s="59" t="s">
        <v>163</v>
      </c>
      <c r="C103" s="60" t="s">
        <v>163</v>
      </c>
      <c r="D103" s="55" t="s">
        <v>124</v>
      </c>
      <c r="E103" s="102" t="s">
        <v>31</v>
      </c>
      <c r="F103" s="66"/>
      <c r="G103" s="64"/>
    </row>
    <row r="104" spans="1:7" ht="49.5">
      <c r="A104" s="52">
        <v>95</v>
      </c>
      <c r="B104" s="59" t="s">
        <v>164</v>
      </c>
      <c r="C104" s="60" t="s">
        <v>164</v>
      </c>
      <c r="D104" s="55" t="s">
        <v>124</v>
      </c>
      <c r="E104" s="102" t="s">
        <v>31</v>
      </c>
      <c r="F104" s="66"/>
      <c r="G104" s="64"/>
    </row>
    <row r="105" spans="1:7" ht="33">
      <c r="A105" s="52">
        <v>96</v>
      </c>
      <c r="B105" s="59" t="s">
        <v>165</v>
      </c>
      <c r="C105" s="60" t="s">
        <v>165</v>
      </c>
      <c r="D105" s="55" t="s">
        <v>99</v>
      </c>
      <c r="E105" s="102" t="s">
        <v>31</v>
      </c>
      <c r="F105" s="66"/>
      <c r="G105" s="61"/>
    </row>
    <row r="106" spans="1:7" ht="33">
      <c r="A106" s="52">
        <v>97</v>
      </c>
      <c r="B106" s="59" t="s">
        <v>166</v>
      </c>
      <c r="C106" s="60" t="s">
        <v>166</v>
      </c>
      <c r="D106" s="55" t="s">
        <v>99</v>
      </c>
      <c r="E106" s="102" t="s">
        <v>31</v>
      </c>
      <c r="F106" s="66"/>
      <c r="G106" s="61"/>
    </row>
    <row r="107" spans="1:7" ht="33">
      <c r="A107" s="52">
        <v>98</v>
      </c>
      <c r="B107" s="59" t="s">
        <v>167</v>
      </c>
      <c r="C107" s="60" t="s">
        <v>167</v>
      </c>
      <c r="D107" s="55" t="s">
        <v>151</v>
      </c>
      <c r="E107" s="102" t="s">
        <v>31</v>
      </c>
      <c r="F107" s="66"/>
      <c r="G107" s="61"/>
    </row>
    <row r="108" spans="1:7" ht="33">
      <c r="A108" s="52">
        <v>99</v>
      </c>
      <c r="B108" s="59" t="s">
        <v>168</v>
      </c>
      <c r="C108" s="60" t="s">
        <v>168</v>
      </c>
      <c r="D108" s="55" t="s">
        <v>151</v>
      </c>
      <c r="E108" s="102" t="s">
        <v>31</v>
      </c>
      <c r="F108" s="66"/>
      <c r="G108" s="61"/>
    </row>
    <row r="109" spans="1:7" ht="33">
      <c r="A109" s="52">
        <v>100</v>
      </c>
      <c r="B109" s="59" t="s">
        <v>169</v>
      </c>
      <c r="C109" s="60" t="s">
        <v>169</v>
      </c>
      <c r="D109" s="55" t="s">
        <v>151</v>
      </c>
      <c r="E109" s="102" t="s">
        <v>31</v>
      </c>
      <c r="F109" s="66"/>
      <c r="G109" s="61"/>
    </row>
    <row r="110" spans="1:7" ht="33">
      <c r="A110" s="52">
        <v>101</v>
      </c>
      <c r="B110" s="59" t="s">
        <v>170</v>
      </c>
      <c r="C110" s="60" t="s">
        <v>170</v>
      </c>
      <c r="D110" s="55" t="s">
        <v>151</v>
      </c>
      <c r="E110" s="102" t="s">
        <v>31</v>
      </c>
      <c r="F110" s="66"/>
      <c r="G110" s="61"/>
    </row>
    <row r="111" spans="1:7" ht="33">
      <c r="A111" s="52">
        <v>102</v>
      </c>
      <c r="B111" s="59" t="s">
        <v>171</v>
      </c>
      <c r="C111" s="60" t="s">
        <v>171</v>
      </c>
      <c r="D111" s="55" t="s">
        <v>151</v>
      </c>
      <c r="E111" s="102" t="s">
        <v>31</v>
      </c>
      <c r="F111" s="66"/>
      <c r="G111" s="61"/>
    </row>
    <row r="112" spans="1:7" ht="33">
      <c r="A112" s="52">
        <v>103</v>
      </c>
      <c r="B112" s="59" t="s">
        <v>172</v>
      </c>
      <c r="C112" s="60" t="s">
        <v>172</v>
      </c>
      <c r="D112" s="55" t="s">
        <v>151</v>
      </c>
      <c r="E112" s="102" t="s">
        <v>31</v>
      </c>
      <c r="F112" s="66"/>
      <c r="G112" s="61"/>
    </row>
    <row r="113" spans="1:7" ht="33">
      <c r="A113" s="52">
        <v>104</v>
      </c>
      <c r="B113" s="59" t="s">
        <v>173</v>
      </c>
      <c r="C113" s="60" t="s">
        <v>173</v>
      </c>
      <c r="D113" s="55" t="s">
        <v>151</v>
      </c>
      <c r="E113" s="102" t="s">
        <v>31</v>
      </c>
      <c r="F113" s="66"/>
      <c r="G113" s="61"/>
    </row>
    <row r="114" spans="1:7" ht="33">
      <c r="A114" s="52">
        <v>105</v>
      </c>
      <c r="B114" s="59" t="s">
        <v>174</v>
      </c>
      <c r="C114" s="60" t="s">
        <v>174</v>
      </c>
      <c r="D114" s="55" t="s">
        <v>151</v>
      </c>
      <c r="E114" s="102" t="s">
        <v>31</v>
      </c>
      <c r="F114" s="66"/>
      <c r="G114" s="61"/>
    </row>
    <row r="115" spans="1:7" ht="33">
      <c r="A115" s="52">
        <v>106</v>
      </c>
      <c r="B115" s="59" t="s">
        <v>175</v>
      </c>
      <c r="C115" s="60" t="s">
        <v>175</v>
      </c>
      <c r="D115" s="55" t="s">
        <v>151</v>
      </c>
      <c r="E115" s="102" t="s">
        <v>31</v>
      </c>
      <c r="F115" s="66"/>
      <c r="G115" s="61"/>
    </row>
    <row r="116" spans="1:7" ht="49.5">
      <c r="A116" s="52">
        <v>107</v>
      </c>
      <c r="B116" s="59" t="s">
        <v>176</v>
      </c>
      <c r="C116" s="63" t="s">
        <v>176</v>
      </c>
      <c r="D116" s="55" t="s">
        <v>28</v>
      </c>
      <c r="E116" s="102" t="s">
        <v>8</v>
      </c>
      <c r="F116" s="57" t="s">
        <v>177</v>
      </c>
      <c r="G116" s="58" t="s">
        <v>178</v>
      </c>
    </row>
    <row r="117" spans="1:7" ht="16.5">
      <c r="A117" s="52">
        <v>108</v>
      </c>
      <c r="B117" s="59" t="s">
        <v>179</v>
      </c>
      <c r="C117" s="60" t="s">
        <v>179</v>
      </c>
      <c r="D117" s="55" t="s">
        <v>28</v>
      </c>
      <c r="E117" s="102" t="s">
        <v>9</v>
      </c>
      <c r="F117" s="55"/>
      <c r="G117" s="61"/>
    </row>
    <row r="118" spans="1:7" ht="16.5">
      <c r="A118" s="65" t="s">
        <v>180</v>
      </c>
      <c r="B118" s="59" t="s">
        <v>181</v>
      </c>
      <c r="C118" s="60" t="s">
        <v>181</v>
      </c>
      <c r="D118" s="55" t="s">
        <v>28</v>
      </c>
      <c r="E118" s="102" t="s">
        <v>9</v>
      </c>
      <c r="F118" s="66"/>
      <c r="G118" s="61"/>
    </row>
    <row r="119" spans="1:7" ht="16.5">
      <c r="A119" s="65" t="s">
        <v>182</v>
      </c>
      <c r="B119" s="59" t="s">
        <v>183</v>
      </c>
      <c r="C119" s="60" t="s">
        <v>183</v>
      </c>
      <c r="D119" s="55" t="s">
        <v>28</v>
      </c>
      <c r="E119" s="102" t="s">
        <v>9</v>
      </c>
      <c r="F119" s="66"/>
      <c r="G119" s="61"/>
    </row>
    <row r="120" spans="1:7" ht="33">
      <c r="A120" s="52">
        <v>109</v>
      </c>
      <c r="B120" s="59" t="s">
        <v>184</v>
      </c>
      <c r="C120" s="60" t="s">
        <v>184</v>
      </c>
      <c r="D120" s="55" t="s">
        <v>28</v>
      </c>
      <c r="E120" s="102" t="s">
        <v>31</v>
      </c>
      <c r="F120" s="66"/>
      <c r="G120" s="64"/>
    </row>
    <row r="121" spans="1:7" ht="16.5">
      <c r="A121" s="52">
        <v>110</v>
      </c>
      <c r="B121" s="59" t="s">
        <v>185</v>
      </c>
      <c r="C121" s="60" t="s">
        <v>185</v>
      </c>
      <c r="D121" s="55" t="s">
        <v>28</v>
      </c>
      <c r="E121" s="102" t="s">
        <v>9</v>
      </c>
      <c r="F121" s="55"/>
      <c r="G121" s="61"/>
    </row>
    <row r="122" spans="1:7" ht="33">
      <c r="A122" s="52">
        <v>111</v>
      </c>
      <c r="B122" s="59" t="s">
        <v>186</v>
      </c>
      <c r="C122" s="60" t="s">
        <v>186</v>
      </c>
      <c r="D122" s="55" t="s">
        <v>28</v>
      </c>
      <c r="E122" s="102" t="s">
        <v>10</v>
      </c>
      <c r="F122" s="55"/>
      <c r="G122" s="64" t="s">
        <v>187</v>
      </c>
    </row>
    <row r="123" spans="1:7" ht="33">
      <c r="A123" s="52">
        <v>112</v>
      </c>
      <c r="B123" s="59" t="s">
        <v>188</v>
      </c>
      <c r="C123" s="60" t="s">
        <v>188</v>
      </c>
      <c r="D123" s="55" t="s">
        <v>28</v>
      </c>
      <c r="E123" s="102" t="s">
        <v>10</v>
      </c>
      <c r="F123" s="55"/>
      <c r="G123" s="64" t="s">
        <v>187</v>
      </c>
    </row>
    <row r="124" spans="1:7" ht="33">
      <c r="A124" s="52">
        <v>113</v>
      </c>
      <c r="B124" s="59" t="s">
        <v>189</v>
      </c>
      <c r="C124" s="60" t="s">
        <v>189</v>
      </c>
      <c r="D124" s="55" t="s">
        <v>99</v>
      </c>
      <c r="E124" s="102" t="s">
        <v>31</v>
      </c>
      <c r="F124" s="66"/>
      <c r="G124" s="61"/>
    </row>
    <row r="125" spans="1:7" ht="33">
      <c r="A125" s="52">
        <v>114</v>
      </c>
      <c r="B125" s="59" t="s">
        <v>190</v>
      </c>
      <c r="C125" s="60" t="s">
        <v>190</v>
      </c>
      <c r="D125" s="55" t="s">
        <v>99</v>
      </c>
      <c r="E125" s="102" t="s">
        <v>31</v>
      </c>
      <c r="F125" s="66"/>
      <c r="G125" s="61"/>
    </row>
    <row r="126" spans="1:7" ht="33">
      <c r="A126" s="52">
        <v>115</v>
      </c>
      <c r="B126" s="59" t="s">
        <v>191</v>
      </c>
      <c r="C126" s="60" t="s">
        <v>191</v>
      </c>
      <c r="D126" s="55" t="s">
        <v>99</v>
      </c>
      <c r="E126" s="102" t="s">
        <v>31</v>
      </c>
      <c r="F126" s="66"/>
      <c r="G126" s="61"/>
    </row>
    <row r="127" spans="1:7" ht="33">
      <c r="A127" s="52">
        <v>116</v>
      </c>
      <c r="B127" s="59" t="s">
        <v>192</v>
      </c>
      <c r="C127" s="60" t="s">
        <v>192</v>
      </c>
      <c r="D127" s="55" t="s">
        <v>99</v>
      </c>
      <c r="E127" s="102" t="s">
        <v>31</v>
      </c>
      <c r="F127" s="66"/>
      <c r="G127" s="61"/>
    </row>
    <row r="128" spans="1:7" ht="33">
      <c r="A128" s="52">
        <v>117</v>
      </c>
      <c r="B128" s="59" t="s">
        <v>193</v>
      </c>
      <c r="C128" s="60" t="s">
        <v>193</v>
      </c>
      <c r="D128" s="55" t="s">
        <v>99</v>
      </c>
      <c r="E128" s="102" t="s">
        <v>31</v>
      </c>
      <c r="F128" s="66"/>
      <c r="G128" s="61"/>
    </row>
    <row r="129" spans="1:7" ht="49.5">
      <c r="A129" s="52">
        <v>118</v>
      </c>
      <c r="B129" s="59" t="s">
        <v>194</v>
      </c>
      <c r="C129" s="63" t="s">
        <v>194</v>
      </c>
      <c r="D129" s="55" t="s">
        <v>99</v>
      </c>
      <c r="E129" s="103" t="s">
        <v>8</v>
      </c>
      <c r="F129" s="57"/>
      <c r="G129" s="58" t="s">
        <v>195</v>
      </c>
    </row>
    <row r="130" spans="1:7" ht="33">
      <c r="A130" s="52">
        <v>119</v>
      </c>
      <c r="B130" s="59" t="s">
        <v>196</v>
      </c>
      <c r="C130" s="60" t="s">
        <v>196</v>
      </c>
      <c r="D130" s="55" t="s">
        <v>197</v>
      </c>
      <c r="E130" s="102" t="s">
        <v>31</v>
      </c>
      <c r="F130" s="66"/>
      <c r="G130" s="61"/>
    </row>
    <row r="131" spans="1:7" ht="33">
      <c r="A131" s="52">
        <v>120</v>
      </c>
      <c r="B131" s="59" t="s">
        <v>198</v>
      </c>
      <c r="C131" s="60" t="s">
        <v>198</v>
      </c>
      <c r="D131" s="55" t="s">
        <v>99</v>
      </c>
      <c r="E131" s="103" t="s">
        <v>31</v>
      </c>
      <c r="F131" s="66"/>
      <c r="G131" s="64"/>
    </row>
    <row r="132" spans="1:7" ht="33">
      <c r="A132" s="52">
        <v>121</v>
      </c>
      <c r="B132" s="59" t="s">
        <v>199</v>
      </c>
      <c r="C132" s="60" t="s">
        <v>199</v>
      </c>
      <c r="D132" s="55" t="s">
        <v>99</v>
      </c>
      <c r="E132" s="103" t="s">
        <v>31</v>
      </c>
      <c r="F132" s="66"/>
      <c r="G132" s="64"/>
    </row>
    <row r="133" spans="1:7" ht="33">
      <c r="A133" s="52">
        <v>122</v>
      </c>
      <c r="B133" s="59" t="s">
        <v>200</v>
      </c>
      <c r="C133" s="60" t="s">
        <v>200</v>
      </c>
      <c r="D133" s="55" t="s">
        <v>99</v>
      </c>
      <c r="E133" s="103" t="s">
        <v>31</v>
      </c>
      <c r="F133" s="66"/>
      <c r="G133" s="64"/>
    </row>
    <row r="134" spans="1:7" ht="33">
      <c r="A134" s="52">
        <v>123</v>
      </c>
      <c r="B134" s="59" t="s">
        <v>201</v>
      </c>
      <c r="C134" s="60" t="s">
        <v>201</v>
      </c>
      <c r="D134" s="55" t="s">
        <v>99</v>
      </c>
      <c r="E134" s="103" t="s">
        <v>31</v>
      </c>
      <c r="F134" s="66"/>
      <c r="G134" s="64"/>
    </row>
    <row r="135" spans="1:7" ht="33">
      <c r="A135" s="52">
        <v>124</v>
      </c>
      <c r="B135" s="59" t="s">
        <v>202</v>
      </c>
      <c r="C135" s="60" t="s">
        <v>202</v>
      </c>
      <c r="D135" s="55" t="s">
        <v>99</v>
      </c>
      <c r="E135" s="103" t="s">
        <v>31</v>
      </c>
      <c r="F135" s="66"/>
      <c r="G135" s="64"/>
    </row>
    <row r="136" spans="1:7" ht="33">
      <c r="A136" s="52">
        <v>125</v>
      </c>
      <c r="B136" s="59" t="s">
        <v>203</v>
      </c>
      <c r="C136" s="60" t="s">
        <v>203</v>
      </c>
      <c r="D136" s="55" t="s">
        <v>99</v>
      </c>
      <c r="E136" s="102" t="s">
        <v>31</v>
      </c>
      <c r="F136" s="66"/>
      <c r="G136" s="61"/>
    </row>
    <row r="137" spans="1:7" ht="33">
      <c r="A137" s="52">
        <v>126</v>
      </c>
      <c r="B137" s="59" t="s">
        <v>204</v>
      </c>
      <c r="C137" s="60" t="s">
        <v>204</v>
      </c>
      <c r="D137" s="55" t="s">
        <v>99</v>
      </c>
      <c r="E137" s="102" t="s">
        <v>31</v>
      </c>
      <c r="F137" s="66"/>
      <c r="G137" s="61"/>
    </row>
    <row r="138" spans="1:7" ht="33">
      <c r="A138" s="52">
        <v>127</v>
      </c>
      <c r="B138" s="59" t="s">
        <v>205</v>
      </c>
      <c r="C138" s="60" t="s">
        <v>205</v>
      </c>
      <c r="D138" s="55" t="s">
        <v>99</v>
      </c>
      <c r="E138" s="102" t="s">
        <v>31</v>
      </c>
      <c r="F138" s="66"/>
      <c r="G138" s="61"/>
    </row>
    <row r="139" spans="1:7" ht="33">
      <c r="A139" s="52">
        <v>128</v>
      </c>
      <c r="B139" s="59" t="s">
        <v>206</v>
      </c>
      <c r="C139" s="60" t="s">
        <v>206</v>
      </c>
      <c r="D139" s="55" t="s">
        <v>99</v>
      </c>
      <c r="E139" s="102" t="s">
        <v>31</v>
      </c>
      <c r="F139" s="66"/>
      <c r="G139" s="61"/>
    </row>
    <row r="140" spans="1:7" ht="33">
      <c r="A140" s="52">
        <v>129</v>
      </c>
      <c r="B140" s="59" t="s">
        <v>207</v>
      </c>
      <c r="C140" s="60" t="s">
        <v>207</v>
      </c>
      <c r="D140" s="55" t="s">
        <v>99</v>
      </c>
      <c r="E140" s="102" t="s">
        <v>31</v>
      </c>
      <c r="F140" s="66"/>
      <c r="G140" s="61"/>
    </row>
    <row r="141" spans="1:7" ht="33">
      <c r="A141" s="52">
        <v>130</v>
      </c>
      <c r="B141" s="59" t="s">
        <v>208</v>
      </c>
      <c r="C141" s="60" t="s">
        <v>208</v>
      </c>
      <c r="D141" s="55" t="s">
        <v>99</v>
      </c>
      <c r="E141" s="102" t="s">
        <v>31</v>
      </c>
      <c r="F141" s="66"/>
      <c r="G141" s="61"/>
    </row>
    <row r="142" spans="1:7" ht="34.5">
      <c r="A142" s="52">
        <v>131</v>
      </c>
      <c r="B142" s="62" t="s">
        <v>209</v>
      </c>
      <c r="C142" s="63" t="s">
        <v>209</v>
      </c>
      <c r="D142" s="55" t="s">
        <v>99</v>
      </c>
      <c r="E142" s="103" t="s">
        <v>9</v>
      </c>
      <c r="F142" s="57"/>
      <c r="G142" s="56"/>
    </row>
    <row r="143" spans="1:7" ht="33">
      <c r="A143" s="52">
        <v>132</v>
      </c>
      <c r="B143" s="59" t="s">
        <v>210</v>
      </c>
      <c r="C143" s="60" t="s">
        <v>210</v>
      </c>
      <c r="D143" s="55" t="s">
        <v>99</v>
      </c>
      <c r="E143" s="102" t="s">
        <v>31</v>
      </c>
      <c r="F143" s="66"/>
      <c r="G143" s="61"/>
    </row>
    <row r="144" spans="1:7" ht="33">
      <c r="A144" s="52">
        <v>133</v>
      </c>
      <c r="B144" s="59" t="s">
        <v>211</v>
      </c>
      <c r="C144" s="60" t="s">
        <v>211</v>
      </c>
      <c r="D144" s="55" t="s">
        <v>99</v>
      </c>
      <c r="E144" s="102" t="s">
        <v>31</v>
      </c>
      <c r="F144" s="66"/>
      <c r="G144" s="61"/>
    </row>
    <row r="145" spans="1:7" ht="33">
      <c r="A145" s="52">
        <v>134</v>
      </c>
      <c r="B145" s="59" t="s">
        <v>212</v>
      </c>
      <c r="C145" s="60" t="s">
        <v>212</v>
      </c>
      <c r="D145" s="55" t="s">
        <v>99</v>
      </c>
      <c r="E145" s="102" t="s">
        <v>31</v>
      </c>
      <c r="F145" s="66"/>
      <c r="G145" s="61"/>
    </row>
    <row r="146" spans="1:7" ht="33">
      <c r="A146" s="52">
        <v>135</v>
      </c>
      <c r="B146" s="59" t="s">
        <v>213</v>
      </c>
      <c r="C146" s="60" t="s">
        <v>213</v>
      </c>
      <c r="D146" s="55" t="s">
        <v>214</v>
      </c>
      <c r="E146" s="102" t="s">
        <v>31</v>
      </c>
      <c r="F146" s="66"/>
      <c r="G146" s="61"/>
    </row>
    <row r="147" spans="1:7" ht="33">
      <c r="A147" s="52">
        <v>136</v>
      </c>
      <c r="B147" s="59" t="s">
        <v>215</v>
      </c>
      <c r="C147" s="60" t="s">
        <v>215</v>
      </c>
      <c r="D147" s="55" t="s">
        <v>214</v>
      </c>
      <c r="E147" s="102" t="s">
        <v>31</v>
      </c>
      <c r="F147" s="66"/>
      <c r="G147" s="61"/>
    </row>
    <row r="148" spans="1:7" ht="33">
      <c r="A148" s="52">
        <v>137</v>
      </c>
      <c r="B148" s="59" t="s">
        <v>216</v>
      </c>
      <c r="C148" s="60" t="s">
        <v>216</v>
      </c>
      <c r="D148" s="55" t="s">
        <v>214</v>
      </c>
      <c r="E148" s="102" t="s">
        <v>31</v>
      </c>
      <c r="F148" s="66"/>
      <c r="G148" s="61"/>
    </row>
    <row r="149" spans="1:7" ht="33">
      <c r="A149" s="52">
        <v>138</v>
      </c>
      <c r="B149" s="59" t="s">
        <v>217</v>
      </c>
      <c r="C149" s="60" t="s">
        <v>217</v>
      </c>
      <c r="D149" s="55" t="s">
        <v>214</v>
      </c>
      <c r="E149" s="102" t="s">
        <v>31</v>
      </c>
      <c r="F149" s="66"/>
      <c r="G149" s="61"/>
    </row>
    <row r="150" spans="1:7" ht="33">
      <c r="A150" s="52">
        <v>139</v>
      </c>
      <c r="B150" s="59" t="s">
        <v>218</v>
      </c>
      <c r="C150" s="60" t="s">
        <v>218</v>
      </c>
      <c r="D150" s="55" t="s">
        <v>214</v>
      </c>
      <c r="E150" s="102" t="s">
        <v>31</v>
      </c>
      <c r="F150" s="66"/>
      <c r="G150" s="61"/>
    </row>
    <row r="151" spans="1:7" ht="33">
      <c r="A151" s="52">
        <v>140</v>
      </c>
      <c r="B151" s="59" t="s">
        <v>219</v>
      </c>
      <c r="C151" s="60" t="s">
        <v>219</v>
      </c>
      <c r="D151" s="55" t="s">
        <v>220</v>
      </c>
      <c r="E151" s="102" t="s">
        <v>31</v>
      </c>
      <c r="F151" s="66"/>
      <c r="G151" s="61"/>
    </row>
    <row r="152" spans="1:7" ht="33">
      <c r="A152" s="52">
        <v>141</v>
      </c>
      <c r="B152" s="59" t="s">
        <v>221</v>
      </c>
      <c r="C152" s="60" t="s">
        <v>221</v>
      </c>
      <c r="D152" s="55" t="s">
        <v>220</v>
      </c>
      <c r="E152" s="102" t="s">
        <v>31</v>
      </c>
      <c r="F152" s="66"/>
      <c r="G152" s="61"/>
    </row>
    <row r="153" spans="1:7" ht="33">
      <c r="A153" s="52">
        <v>142</v>
      </c>
      <c r="B153" s="59" t="s">
        <v>222</v>
      </c>
      <c r="C153" s="60" t="s">
        <v>222</v>
      </c>
      <c r="D153" s="55" t="s">
        <v>223</v>
      </c>
      <c r="E153" s="102" t="s">
        <v>31</v>
      </c>
      <c r="F153" s="66"/>
      <c r="G153" s="61"/>
    </row>
    <row r="154" spans="1:7" ht="33">
      <c r="A154" s="52">
        <v>143</v>
      </c>
      <c r="B154" s="59" t="s">
        <v>224</v>
      </c>
      <c r="C154" s="60" t="s">
        <v>224</v>
      </c>
      <c r="D154" s="55" t="s">
        <v>223</v>
      </c>
      <c r="E154" s="102" t="s">
        <v>31</v>
      </c>
      <c r="F154" s="66"/>
      <c r="G154" s="61"/>
    </row>
    <row r="155" spans="1:7" ht="33">
      <c r="A155" s="52">
        <v>144</v>
      </c>
      <c r="B155" s="59" t="s">
        <v>225</v>
      </c>
      <c r="C155" s="60" t="s">
        <v>225</v>
      </c>
      <c r="D155" s="55" t="s">
        <v>226</v>
      </c>
      <c r="E155" s="102" t="s">
        <v>31</v>
      </c>
      <c r="F155" s="66"/>
      <c r="G155" s="61"/>
    </row>
    <row r="156" spans="1:7" ht="33">
      <c r="A156" s="52">
        <v>145</v>
      </c>
      <c r="B156" s="59" t="s">
        <v>227</v>
      </c>
      <c r="C156" s="60" t="s">
        <v>227</v>
      </c>
      <c r="D156" s="55" t="s">
        <v>226</v>
      </c>
      <c r="E156" s="102" t="s">
        <v>31</v>
      </c>
      <c r="F156" s="66"/>
      <c r="G156" s="61"/>
    </row>
    <row r="157" spans="1:7" ht="33">
      <c r="A157" s="52">
        <v>146</v>
      </c>
      <c r="B157" s="59" t="s">
        <v>228</v>
      </c>
      <c r="C157" s="60" t="s">
        <v>228</v>
      </c>
      <c r="D157" s="55" t="s">
        <v>226</v>
      </c>
      <c r="E157" s="102" t="s">
        <v>31</v>
      </c>
      <c r="F157" s="66"/>
      <c r="G157" s="61"/>
    </row>
    <row r="158" spans="1:7" ht="33">
      <c r="A158" s="52">
        <v>147</v>
      </c>
      <c r="B158" s="59" t="s">
        <v>229</v>
      </c>
      <c r="C158" s="60" t="s">
        <v>229</v>
      </c>
      <c r="D158" s="55" t="s">
        <v>226</v>
      </c>
      <c r="E158" s="102" t="s">
        <v>31</v>
      </c>
      <c r="F158" s="66"/>
      <c r="G158" s="61"/>
    </row>
    <row r="159" spans="1:7" ht="33">
      <c r="A159" s="52">
        <v>148</v>
      </c>
      <c r="B159" s="59" t="s">
        <v>230</v>
      </c>
      <c r="C159" s="60" t="s">
        <v>230</v>
      </c>
      <c r="D159" s="55" t="s">
        <v>231</v>
      </c>
      <c r="E159" s="103" t="s">
        <v>10</v>
      </c>
      <c r="F159" s="66"/>
      <c r="G159" s="64"/>
    </row>
    <row r="160" spans="1:7" ht="33">
      <c r="A160" s="52">
        <v>149</v>
      </c>
      <c r="B160" s="59" t="s">
        <v>232</v>
      </c>
      <c r="C160" s="60" t="s">
        <v>232</v>
      </c>
      <c r="D160" s="55" t="s">
        <v>87</v>
      </c>
      <c r="E160" s="103" t="s">
        <v>31</v>
      </c>
      <c r="F160" s="66"/>
      <c r="G160" s="64"/>
    </row>
    <row r="161" spans="1:7" ht="33">
      <c r="A161" s="52">
        <v>150</v>
      </c>
      <c r="B161" s="59" t="s">
        <v>233</v>
      </c>
      <c r="C161" s="60" t="s">
        <v>233</v>
      </c>
      <c r="D161" s="55" t="s">
        <v>87</v>
      </c>
      <c r="E161" s="103" t="s">
        <v>31</v>
      </c>
      <c r="F161" s="66"/>
      <c r="G161" s="64"/>
    </row>
    <row r="162" spans="1:7" ht="33">
      <c r="A162" s="52">
        <v>151</v>
      </c>
      <c r="B162" s="59" t="s">
        <v>234</v>
      </c>
      <c r="C162" s="60" t="s">
        <v>234</v>
      </c>
      <c r="D162" s="55" t="s">
        <v>87</v>
      </c>
      <c r="E162" s="102" t="s">
        <v>31</v>
      </c>
      <c r="F162" s="66"/>
      <c r="G162" s="61"/>
    </row>
    <row r="163" spans="1:7" ht="33">
      <c r="A163" s="52">
        <v>152</v>
      </c>
      <c r="B163" s="59" t="s">
        <v>235</v>
      </c>
      <c r="C163" s="60" t="s">
        <v>235</v>
      </c>
      <c r="D163" s="55" t="s">
        <v>151</v>
      </c>
      <c r="E163" s="102" t="s">
        <v>31</v>
      </c>
      <c r="F163" s="66"/>
      <c r="G163" s="61"/>
    </row>
    <row r="164" spans="1:7" ht="33">
      <c r="A164" s="52">
        <v>153</v>
      </c>
      <c r="B164" s="59" t="s">
        <v>236</v>
      </c>
      <c r="C164" s="60" t="s">
        <v>236</v>
      </c>
      <c r="D164" s="55" t="s">
        <v>151</v>
      </c>
      <c r="E164" s="102" t="s">
        <v>31</v>
      </c>
      <c r="F164" s="66"/>
      <c r="G164" s="61"/>
    </row>
    <row r="165" spans="1:7" ht="33">
      <c r="A165" s="52">
        <v>154</v>
      </c>
      <c r="B165" s="59" t="s">
        <v>237</v>
      </c>
      <c r="C165" s="60" t="s">
        <v>237</v>
      </c>
      <c r="D165" s="55" t="s">
        <v>151</v>
      </c>
      <c r="E165" s="102" t="s">
        <v>31</v>
      </c>
      <c r="F165" s="66"/>
      <c r="G165" s="61"/>
    </row>
    <row r="166" spans="1:7" ht="33">
      <c r="A166" s="52">
        <v>155</v>
      </c>
      <c r="B166" s="59" t="s">
        <v>238</v>
      </c>
      <c r="C166" s="60" t="s">
        <v>238</v>
      </c>
      <c r="D166" s="55" t="s">
        <v>151</v>
      </c>
      <c r="E166" s="102" t="s">
        <v>31</v>
      </c>
      <c r="F166" s="66"/>
      <c r="G166" s="61"/>
    </row>
    <row r="167" spans="1:7" ht="33">
      <c r="A167" s="52">
        <v>156</v>
      </c>
      <c r="B167" s="59" t="s">
        <v>239</v>
      </c>
      <c r="C167" s="60" t="s">
        <v>239</v>
      </c>
      <c r="D167" s="55" t="s">
        <v>151</v>
      </c>
      <c r="E167" s="102" t="s">
        <v>31</v>
      </c>
      <c r="F167" s="66"/>
      <c r="G167" s="61"/>
    </row>
    <row r="168" spans="1:7" ht="33">
      <c r="A168" s="52">
        <v>157</v>
      </c>
      <c r="B168" s="59" t="s">
        <v>240</v>
      </c>
      <c r="C168" s="60" t="s">
        <v>240</v>
      </c>
      <c r="D168" s="55" t="s">
        <v>151</v>
      </c>
      <c r="E168" s="102" t="s">
        <v>31</v>
      </c>
      <c r="F168" s="66"/>
      <c r="G168" s="61"/>
    </row>
    <row r="169" spans="1:7" ht="33">
      <c r="A169" s="52">
        <v>158</v>
      </c>
      <c r="B169" s="59" t="s">
        <v>241</v>
      </c>
      <c r="C169" s="60" t="s">
        <v>241</v>
      </c>
      <c r="D169" s="55" t="s">
        <v>151</v>
      </c>
      <c r="E169" s="102" t="s">
        <v>31</v>
      </c>
      <c r="F169" s="66"/>
      <c r="G169" s="61"/>
    </row>
    <row r="170" spans="1:7" ht="33">
      <c r="A170" s="52">
        <v>159</v>
      </c>
      <c r="B170" s="59" t="s">
        <v>242</v>
      </c>
      <c r="C170" s="60" t="s">
        <v>242</v>
      </c>
      <c r="D170" s="55" t="s">
        <v>151</v>
      </c>
      <c r="E170" s="102" t="s">
        <v>31</v>
      </c>
      <c r="F170" s="66"/>
      <c r="G170" s="61"/>
    </row>
    <row r="171" spans="1:7" ht="33">
      <c r="A171" s="52">
        <v>160</v>
      </c>
      <c r="B171" s="59" t="s">
        <v>243</v>
      </c>
      <c r="C171" s="60" t="s">
        <v>243</v>
      </c>
      <c r="D171" s="55" t="s">
        <v>151</v>
      </c>
      <c r="E171" s="102" t="s">
        <v>31</v>
      </c>
      <c r="F171" s="66"/>
      <c r="G171" s="61"/>
    </row>
    <row r="172" spans="1:7" ht="33">
      <c r="A172" s="52">
        <v>161</v>
      </c>
      <c r="B172" s="59" t="s">
        <v>244</v>
      </c>
      <c r="C172" s="60" t="s">
        <v>244</v>
      </c>
      <c r="D172" s="55" t="s">
        <v>151</v>
      </c>
      <c r="E172" s="102" t="s">
        <v>31</v>
      </c>
      <c r="F172" s="66"/>
      <c r="G172" s="61"/>
    </row>
    <row r="173" spans="1:7" ht="33">
      <c r="A173" s="52">
        <v>162</v>
      </c>
      <c r="B173" s="59" t="s">
        <v>245</v>
      </c>
      <c r="C173" s="60" t="s">
        <v>245</v>
      </c>
      <c r="D173" s="55" t="s">
        <v>151</v>
      </c>
      <c r="E173" s="102" t="s">
        <v>31</v>
      </c>
      <c r="F173" s="66"/>
      <c r="G173" s="61"/>
    </row>
    <row r="174" spans="1:7" ht="33">
      <c r="A174" s="52">
        <v>163</v>
      </c>
      <c r="B174" s="59" t="s">
        <v>246</v>
      </c>
      <c r="C174" s="60" t="s">
        <v>246</v>
      </c>
      <c r="D174" s="55" t="s">
        <v>151</v>
      </c>
      <c r="E174" s="102" t="s">
        <v>31</v>
      </c>
      <c r="F174" s="66"/>
      <c r="G174" s="61"/>
    </row>
    <row r="175" spans="1:7" ht="33">
      <c r="A175" s="52">
        <v>164</v>
      </c>
      <c r="B175" s="59" t="s">
        <v>247</v>
      </c>
      <c r="C175" s="60" t="s">
        <v>247</v>
      </c>
      <c r="D175" s="55" t="s">
        <v>151</v>
      </c>
      <c r="E175" s="102" t="s">
        <v>31</v>
      </c>
      <c r="F175" s="66"/>
      <c r="G175" s="61"/>
    </row>
    <row r="176" spans="1:7" ht="33">
      <c r="A176" s="52">
        <v>165</v>
      </c>
      <c r="B176" s="59" t="s">
        <v>248</v>
      </c>
      <c r="C176" s="60" t="s">
        <v>248</v>
      </c>
      <c r="D176" s="55" t="s">
        <v>151</v>
      </c>
      <c r="E176" s="102" t="s">
        <v>31</v>
      </c>
      <c r="F176" s="66"/>
      <c r="G176" s="61"/>
    </row>
    <row r="177" spans="1:7">
      <c r="A177" s="52">
        <v>166</v>
      </c>
      <c r="B177" s="62" t="s">
        <v>249</v>
      </c>
      <c r="C177" s="63" t="s">
        <v>249</v>
      </c>
      <c r="D177" s="55" t="s">
        <v>28</v>
      </c>
      <c r="E177" s="102" t="s">
        <v>9</v>
      </c>
      <c r="F177" s="57"/>
      <c r="G177" s="56"/>
    </row>
    <row r="178" spans="1:7">
      <c r="A178" s="52">
        <v>167</v>
      </c>
      <c r="B178" s="62" t="s">
        <v>250</v>
      </c>
      <c r="C178" s="63" t="s">
        <v>250</v>
      </c>
      <c r="D178" s="55" t="s">
        <v>28</v>
      </c>
      <c r="E178" s="102" t="s">
        <v>9</v>
      </c>
      <c r="F178" s="57"/>
      <c r="G178" s="56"/>
    </row>
    <row r="179" spans="1:7">
      <c r="A179" s="52">
        <v>168</v>
      </c>
      <c r="B179" s="62" t="s">
        <v>251</v>
      </c>
      <c r="C179" s="63" t="s">
        <v>251</v>
      </c>
      <c r="D179" s="55" t="s">
        <v>28</v>
      </c>
      <c r="E179" s="102" t="s">
        <v>9</v>
      </c>
      <c r="F179" s="57"/>
      <c r="G179" s="56"/>
    </row>
    <row r="180" spans="1:7">
      <c r="A180" s="52">
        <v>169</v>
      </c>
      <c r="B180" s="62" t="s">
        <v>252</v>
      </c>
      <c r="C180" s="63" t="s">
        <v>252</v>
      </c>
      <c r="D180" s="55" t="s">
        <v>28</v>
      </c>
      <c r="E180" s="102" t="s">
        <v>9</v>
      </c>
      <c r="F180" s="57"/>
      <c r="G180" s="56"/>
    </row>
    <row r="181" spans="1:7">
      <c r="A181" s="52">
        <v>170</v>
      </c>
      <c r="B181" s="62" t="s">
        <v>253</v>
      </c>
      <c r="C181" s="63" t="s">
        <v>253</v>
      </c>
      <c r="D181" s="55" t="s">
        <v>28</v>
      </c>
      <c r="E181" s="102" t="s">
        <v>9</v>
      </c>
      <c r="F181" s="57"/>
      <c r="G181" s="56"/>
    </row>
    <row r="182" spans="1:7">
      <c r="A182" s="52">
        <v>171</v>
      </c>
      <c r="B182" s="62" t="s">
        <v>254</v>
      </c>
      <c r="C182" s="63" t="s">
        <v>254</v>
      </c>
      <c r="D182" s="55" t="s">
        <v>28</v>
      </c>
      <c r="E182" s="102" t="s">
        <v>9</v>
      </c>
      <c r="F182" s="57"/>
      <c r="G182" s="56"/>
    </row>
    <row r="183" spans="1:7">
      <c r="A183" s="52">
        <v>172</v>
      </c>
      <c r="B183" s="62" t="s">
        <v>255</v>
      </c>
      <c r="C183" s="63" t="s">
        <v>255</v>
      </c>
      <c r="D183" s="55" t="s">
        <v>28</v>
      </c>
      <c r="E183" s="102" t="s">
        <v>9</v>
      </c>
      <c r="F183" s="57"/>
      <c r="G183" s="56"/>
    </row>
    <row r="184" spans="1:7">
      <c r="A184" s="52">
        <v>173</v>
      </c>
      <c r="B184" s="62" t="s">
        <v>256</v>
      </c>
      <c r="C184" s="63" t="s">
        <v>256</v>
      </c>
      <c r="D184" s="55" t="s">
        <v>28</v>
      </c>
      <c r="E184" s="102" t="s">
        <v>9</v>
      </c>
      <c r="F184" s="57"/>
      <c r="G184" s="56"/>
    </row>
    <row r="185" spans="1:7" ht="33">
      <c r="A185" s="52">
        <v>174</v>
      </c>
      <c r="B185" s="59" t="s">
        <v>257</v>
      </c>
      <c r="C185" s="60" t="s">
        <v>257</v>
      </c>
      <c r="D185" s="55" t="s">
        <v>28</v>
      </c>
      <c r="E185" s="102" t="s">
        <v>10</v>
      </c>
      <c r="F185" s="55"/>
      <c r="G185" s="64" t="s">
        <v>258</v>
      </c>
    </row>
    <row r="186" spans="1:7">
      <c r="A186" s="52">
        <v>175</v>
      </c>
      <c r="B186" s="62" t="s">
        <v>259</v>
      </c>
      <c r="C186" s="63" t="s">
        <v>259</v>
      </c>
      <c r="D186" s="55" t="s">
        <v>28</v>
      </c>
      <c r="E186" s="102" t="s">
        <v>9</v>
      </c>
      <c r="F186" s="57"/>
      <c r="G186" s="56"/>
    </row>
    <row r="187" spans="1:7">
      <c r="A187" s="52">
        <v>176</v>
      </c>
      <c r="B187" s="62" t="s">
        <v>260</v>
      </c>
      <c r="C187" s="63" t="s">
        <v>260</v>
      </c>
      <c r="D187" s="55" t="s">
        <v>28</v>
      </c>
      <c r="E187" s="102" t="s">
        <v>9</v>
      </c>
      <c r="F187" s="57"/>
      <c r="G187" s="56"/>
    </row>
    <row r="188" spans="1:7">
      <c r="A188" s="52">
        <v>177</v>
      </c>
      <c r="B188" s="62" t="s">
        <v>261</v>
      </c>
      <c r="C188" s="63" t="s">
        <v>261</v>
      </c>
      <c r="D188" s="55" t="s">
        <v>28</v>
      </c>
      <c r="E188" s="102" t="s">
        <v>9</v>
      </c>
      <c r="F188" s="57"/>
      <c r="G188" s="56"/>
    </row>
    <row r="189" spans="1:7" ht="33">
      <c r="A189" s="52">
        <v>178</v>
      </c>
      <c r="B189" s="59" t="s">
        <v>262</v>
      </c>
      <c r="C189" s="60" t="s">
        <v>262</v>
      </c>
      <c r="D189" s="55" t="s">
        <v>99</v>
      </c>
      <c r="E189" s="102" t="s">
        <v>31</v>
      </c>
      <c r="F189" s="66"/>
      <c r="G189" s="61"/>
    </row>
    <row r="190" spans="1:7" ht="49.5">
      <c r="A190" s="52">
        <v>179</v>
      </c>
      <c r="B190" s="59" t="s">
        <v>263</v>
      </c>
      <c r="C190" s="60" t="s">
        <v>263</v>
      </c>
      <c r="D190" s="55" t="s">
        <v>124</v>
      </c>
      <c r="E190" s="102" t="s">
        <v>31</v>
      </c>
      <c r="F190" s="66"/>
      <c r="G190" s="61"/>
    </row>
    <row r="191" spans="1:7" ht="33">
      <c r="A191" s="52">
        <v>180</v>
      </c>
      <c r="B191" s="59" t="s">
        <v>264</v>
      </c>
      <c r="C191" s="60" t="s">
        <v>264</v>
      </c>
      <c r="D191" s="55" t="s">
        <v>265</v>
      </c>
      <c r="E191" s="102" t="s">
        <v>31</v>
      </c>
      <c r="F191" s="66"/>
      <c r="G191" s="61"/>
    </row>
    <row r="192" spans="1:7" ht="33">
      <c r="A192" s="52">
        <v>181</v>
      </c>
      <c r="B192" s="59" t="s">
        <v>266</v>
      </c>
      <c r="C192" s="60" t="s">
        <v>266</v>
      </c>
      <c r="D192" s="55" t="s">
        <v>151</v>
      </c>
      <c r="E192" s="102" t="s">
        <v>31</v>
      </c>
      <c r="F192" s="66"/>
      <c r="G192" s="61"/>
    </row>
    <row r="193" spans="1:7" ht="33">
      <c r="A193" s="52">
        <v>182</v>
      </c>
      <c r="B193" s="59" t="s">
        <v>267</v>
      </c>
      <c r="C193" s="60" t="s">
        <v>267</v>
      </c>
      <c r="D193" s="55" t="s">
        <v>151</v>
      </c>
      <c r="E193" s="102" t="s">
        <v>31</v>
      </c>
      <c r="F193" s="66"/>
      <c r="G193" s="61"/>
    </row>
    <row r="194" spans="1:7" ht="33">
      <c r="A194" s="52">
        <v>183</v>
      </c>
      <c r="B194" s="59" t="s">
        <v>268</v>
      </c>
      <c r="C194" s="60" t="s">
        <v>268</v>
      </c>
      <c r="D194" s="55" t="s">
        <v>151</v>
      </c>
      <c r="E194" s="102" t="s">
        <v>31</v>
      </c>
      <c r="F194" s="66"/>
      <c r="G194" s="61"/>
    </row>
    <row r="195" spans="1:7" ht="33">
      <c r="A195" s="52">
        <v>184</v>
      </c>
      <c r="B195" s="59" t="s">
        <v>269</v>
      </c>
      <c r="C195" s="60" t="s">
        <v>269</v>
      </c>
      <c r="D195" s="55" t="s">
        <v>151</v>
      </c>
      <c r="E195" s="102" t="s">
        <v>31</v>
      </c>
      <c r="F195" s="66"/>
      <c r="G195" s="61"/>
    </row>
    <row r="196" spans="1:7" ht="33">
      <c r="A196" s="52">
        <v>185</v>
      </c>
      <c r="B196" s="59" t="s">
        <v>270</v>
      </c>
      <c r="C196" s="60" t="s">
        <v>270</v>
      </c>
      <c r="D196" s="55" t="s">
        <v>151</v>
      </c>
      <c r="E196" s="102" t="s">
        <v>31</v>
      </c>
      <c r="F196" s="66"/>
      <c r="G196" s="61"/>
    </row>
    <row r="197" spans="1:7" ht="33">
      <c r="A197" s="52">
        <v>186</v>
      </c>
      <c r="B197" s="59" t="s">
        <v>271</v>
      </c>
      <c r="C197" s="60" t="s">
        <v>271</v>
      </c>
      <c r="D197" s="55" t="s">
        <v>151</v>
      </c>
      <c r="E197" s="102" t="s">
        <v>31</v>
      </c>
      <c r="F197" s="66"/>
      <c r="G197" s="61"/>
    </row>
    <row r="198" spans="1:7" ht="33">
      <c r="A198" s="52">
        <v>187</v>
      </c>
      <c r="B198" s="59" t="s">
        <v>272</v>
      </c>
      <c r="C198" s="60" t="s">
        <v>272</v>
      </c>
      <c r="D198" s="55" t="s">
        <v>151</v>
      </c>
      <c r="E198" s="102" t="s">
        <v>31</v>
      </c>
      <c r="F198" s="66"/>
      <c r="G198" s="61"/>
    </row>
    <row r="199" spans="1:7" ht="33">
      <c r="A199" s="52">
        <v>188</v>
      </c>
      <c r="B199" s="59" t="s">
        <v>273</v>
      </c>
      <c r="C199" s="60" t="s">
        <v>273</v>
      </c>
      <c r="D199" s="55" t="s">
        <v>151</v>
      </c>
      <c r="E199" s="102" t="s">
        <v>31</v>
      </c>
      <c r="F199" s="66"/>
      <c r="G199" s="61"/>
    </row>
    <row r="200" spans="1:7" ht="34.5">
      <c r="A200" s="52">
        <v>189</v>
      </c>
      <c r="B200" s="62" t="s">
        <v>274</v>
      </c>
      <c r="C200" s="63" t="s">
        <v>274</v>
      </c>
      <c r="D200" s="55" t="s">
        <v>28</v>
      </c>
      <c r="E200" s="102" t="s">
        <v>9</v>
      </c>
      <c r="F200" s="57"/>
      <c r="G200" s="56"/>
    </row>
    <row r="201" spans="1:7" ht="33">
      <c r="A201" s="52">
        <v>190</v>
      </c>
      <c r="B201" s="59" t="s">
        <v>275</v>
      </c>
      <c r="C201" s="60" t="s">
        <v>275</v>
      </c>
      <c r="D201" s="55" t="s">
        <v>28</v>
      </c>
      <c r="E201" s="102" t="s">
        <v>31</v>
      </c>
      <c r="F201" s="66"/>
      <c r="G201" s="61"/>
    </row>
    <row r="202" spans="1:7" ht="33">
      <c r="A202" s="52">
        <v>191</v>
      </c>
      <c r="B202" s="59" t="s">
        <v>276</v>
      </c>
      <c r="C202" s="60" t="s">
        <v>276</v>
      </c>
      <c r="D202" s="55" t="s">
        <v>277</v>
      </c>
      <c r="E202" s="102" t="s">
        <v>31</v>
      </c>
      <c r="F202" s="66"/>
      <c r="G202" s="61"/>
    </row>
    <row r="203" spans="1:7" ht="33">
      <c r="A203" s="65" t="s">
        <v>278</v>
      </c>
      <c r="B203" s="59" t="s">
        <v>279</v>
      </c>
      <c r="C203" s="60" t="s">
        <v>279</v>
      </c>
      <c r="D203" s="55" t="s">
        <v>277</v>
      </c>
      <c r="E203" s="102" t="s">
        <v>31</v>
      </c>
      <c r="F203" s="66"/>
      <c r="G203" s="61"/>
    </row>
    <row r="204" spans="1:7" ht="33">
      <c r="A204" s="65" t="s">
        <v>280</v>
      </c>
      <c r="B204" s="59" t="s">
        <v>281</v>
      </c>
      <c r="C204" s="60" t="s">
        <v>281</v>
      </c>
      <c r="D204" s="55" t="s">
        <v>277</v>
      </c>
      <c r="E204" s="102" t="s">
        <v>31</v>
      </c>
      <c r="F204" s="66"/>
      <c r="G204" s="61"/>
    </row>
    <row r="205" spans="1:7" ht="33">
      <c r="A205" s="65" t="s">
        <v>282</v>
      </c>
      <c r="B205" s="59" t="s">
        <v>283</v>
      </c>
      <c r="C205" s="60" t="s">
        <v>283</v>
      </c>
      <c r="D205" s="55" t="s">
        <v>277</v>
      </c>
      <c r="E205" s="102" t="s">
        <v>31</v>
      </c>
      <c r="F205" s="66"/>
      <c r="G205" s="61"/>
    </row>
    <row r="206" spans="1:7" ht="33">
      <c r="A206" s="65" t="s">
        <v>284</v>
      </c>
      <c r="B206" s="59" t="s">
        <v>285</v>
      </c>
      <c r="C206" s="60" t="s">
        <v>285</v>
      </c>
      <c r="D206" s="55" t="s">
        <v>277</v>
      </c>
      <c r="E206" s="102" t="s">
        <v>31</v>
      </c>
      <c r="F206" s="66"/>
      <c r="G206" s="61"/>
    </row>
    <row r="207" spans="1:7" ht="33">
      <c r="A207" s="65" t="s">
        <v>286</v>
      </c>
      <c r="B207" s="59" t="s">
        <v>287</v>
      </c>
      <c r="C207" s="60" t="s">
        <v>287</v>
      </c>
      <c r="D207" s="55" t="s">
        <v>277</v>
      </c>
      <c r="E207" s="102" t="s">
        <v>31</v>
      </c>
      <c r="F207" s="66"/>
      <c r="G207" s="61"/>
    </row>
    <row r="208" spans="1:7" ht="33">
      <c r="A208" s="65" t="s">
        <v>288</v>
      </c>
      <c r="B208" s="59" t="s">
        <v>289</v>
      </c>
      <c r="C208" s="60" t="s">
        <v>289</v>
      </c>
      <c r="D208" s="55" t="s">
        <v>277</v>
      </c>
      <c r="E208" s="102" t="s">
        <v>31</v>
      </c>
      <c r="F208" s="66"/>
      <c r="G208" s="61"/>
    </row>
    <row r="209" spans="1:7" ht="33">
      <c r="A209" s="65" t="s">
        <v>290</v>
      </c>
      <c r="B209" s="59" t="s">
        <v>291</v>
      </c>
      <c r="C209" s="60" t="s">
        <v>291</v>
      </c>
      <c r="D209" s="55" t="s">
        <v>277</v>
      </c>
      <c r="E209" s="102" t="s">
        <v>31</v>
      </c>
      <c r="F209" s="66"/>
      <c r="G209" s="61"/>
    </row>
    <row r="210" spans="1:7" ht="33">
      <c r="A210" s="65" t="s">
        <v>292</v>
      </c>
      <c r="B210" s="59" t="s">
        <v>293</v>
      </c>
      <c r="C210" s="60" t="s">
        <v>293</v>
      </c>
      <c r="D210" s="55" t="s">
        <v>277</v>
      </c>
      <c r="E210" s="102" t="s">
        <v>31</v>
      </c>
      <c r="F210" s="66"/>
      <c r="G210" s="61"/>
    </row>
    <row r="211" spans="1:7" ht="33">
      <c r="A211" s="52">
        <v>192</v>
      </c>
      <c r="B211" s="59" t="s">
        <v>294</v>
      </c>
      <c r="C211" s="60" t="s">
        <v>294</v>
      </c>
      <c r="D211" s="55" t="s">
        <v>277</v>
      </c>
      <c r="E211" s="102" t="s">
        <v>31</v>
      </c>
      <c r="F211" s="66"/>
      <c r="G211" s="61"/>
    </row>
    <row r="212" spans="1:7" ht="33">
      <c r="A212" s="65" t="s">
        <v>295</v>
      </c>
      <c r="B212" s="59" t="s">
        <v>296</v>
      </c>
      <c r="C212" s="60" t="s">
        <v>296</v>
      </c>
      <c r="D212" s="55" t="s">
        <v>277</v>
      </c>
      <c r="E212" s="102" t="s">
        <v>31</v>
      </c>
      <c r="F212" s="66"/>
      <c r="G212" s="61"/>
    </row>
    <row r="213" spans="1:7" ht="16.5">
      <c r="A213" s="52">
        <v>193</v>
      </c>
      <c r="B213" s="59" t="s">
        <v>297</v>
      </c>
      <c r="C213" s="60" t="s">
        <v>297</v>
      </c>
      <c r="D213" s="55" t="s">
        <v>28</v>
      </c>
      <c r="E213" s="102" t="s">
        <v>9</v>
      </c>
      <c r="F213" s="55"/>
      <c r="G213" s="61"/>
    </row>
    <row r="214" spans="1:7" ht="16.5">
      <c r="A214" s="52">
        <v>194</v>
      </c>
      <c r="B214" s="59" t="s">
        <v>298</v>
      </c>
      <c r="C214" s="60" t="s">
        <v>298</v>
      </c>
      <c r="D214" s="55" t="s">
        <v>28</v>
      </c>
      <c r="E214" s="102" t="s">
        <v>9</v>
      </c>
      <c r="F214" s="55"/>
      <c r="G214" s="61"/>
    </row>
    <row r="215" spans="1:7" ht="16.5">
      <c r="A215" s="52">
        <v>195</v>
      </c>
      <c r="B215" s="59" t="s">
        <v>299</v>
      </c>
      <c r="C215" s="60" t="s">
        <v>299</v>
      </c>
      <c r="D215" s="55" t="s">
        <v>28</v>
      </c>
      <c r="E215" s="102" t="s">
        <v>9</v>
      </c>
      <c r="F215" s="55"/>
      <c r="G215" s="61"/>
    </row>
    <row r="216" spans="1:7" ht="33">
      <c r="A216" s="52">
        <v>196</v>
      </c>
      <c r="B216" s="59" t="s">
        <v>300</v>
      </c>
      <c r="C216" s="60" t="s">
        <v>300</v>
      </c>
      <c r="D216" s="55" t="s">
        <v>28</v>
      </c>
      <c r="E216" s="102" t="s">
        <v>10</v>
      </c>
      <c r="F216" s="55"/>
      <c r="G216" s="64" t="s">
        <v>73</v>
      </c>
    </row>
    <row r="217" spans="1:7" ht="33">
      <c r="A217" s="52">
        <v>197</v>
      </c>
      <c r="B217" s="59" t="s">
        <v>301</v>
      </c>
      <c r="C217" s="60" t="s">
        <v>301</v>
      </c>
      <c r="D217" s="55" t="s">
        <v>28</v>
      </c>
      <c r="E217" s="102" t="s">
        <v>10</v>
      </c>
      <c r="F217" s="55"/>
      <c r="G217" s="64" t="s">
        <v>73</v>
      </c>
    </row>
    <row r="218" spans="1:7" ht="33">
      <c r="A218" s="52">
        <v>198</v>
      </c>
      <c r="B218" s="59" t="s">
        <v>302</v>
      </c>
      <c r="C218" s="60" t="s">
        <v>302</v>
      </c>
      <c r="D218" s="55" t="s">
        <v>28</v>
      </c>
      <c r="E218" s="102" t="s">
        <v>10</v>
      </c>
      <c r="F218" s="55"/>
      <c r="G218" s="64" t="s">
        <v>303</v>
      </c>
    </row>
    <row r="219" spans="1:7" ht="33">
      <c r="A219" s="52">
        <v>199</v>
      </c>
      <c r="B219" s="59" t="s">
        <v>304</v>
      </c>
      <c r="C219" s="60" t="s">
        <v>304</v>
      </c>
      <c r="D219" s="55" t="s">
        <v>28</v>
      </c>
      <c r="E219" s="102" t="s">
        <v>10</v>
      </c>
      <c r="F219" s="55"/>
      <c r="G219" s="64" t="s">
        <v>305</v>
      </c>
    </row>
    <row r="220" spans="1:7" ht="33">
      <c r="A220" s="52">
        <v>200</v>
      </c>
      <c r="B220" s="59" t="s">
        <v>306</v>
      </c>
      <c r="C220" s="60" t="s">
        <v>306</v>
      </c>
      <c r="D220" s="55" t="s">
        <v>28</v>
      </c>
      <c r="E220" s="102" t="s">
        <v>10</v>
      </c>
      <c r="F220" s="55"/>
      <c r="G220" s="64" t="s">
        <v>307</v>
      </c>
    </row>
    <row r="221" spans="1:7" ht="16.5">
      <c r="A221" s="52">
        <v>201</v>
      </c>
      <c r="B221" s="59" t="s">
        <v>308</v>
      </c>
      <c r="C221" s="60" t="s">
        <v>308</v>
      </c>
      <c r="D221" s="55" t="s">
        <v>28</v>
      </c>
      <c r="E221" s="102" t="s">
        <v>10</v>
      </c>
      <c r="F221" s="55"/>
      <c r="G221" s="64" t="s">
        <v>309</v>
      </c>
    </row>
    <row r="222" spans="1:7" ht="16.5">
      <c r="A222" s="52">
        <v>202</v>
      </c>
      <c r="B222" s="59" t="s">
        <v>310</v>
      </c>
      <c r="C222" s="60" t="s">
        <v>310</v>
      </c>
      <c r="D222" s="55" t="s">
        <v>311</v>
      </c>
      <c r="E222" s="102" t="s">
        <v>10</v>
      </c>
      <c r="F222" s="55"/>
      <c r="G222" s="64" t="s">
        <v>312</v>
      </c>
    </row>
    <row r="223" spans="1:7" ht="16.5">
      <c r="A223" s="52">
        <v>203</v>
      </c>
      <c r="B223" s="59" t="s">
        <v>313</v>
      </c>
      <c r="C223" s="60" t="s">
        <v>313</v>
      </c>
      <c r="D223" s="55" t="s">
        <v>311</v>
      </c>
      <c r="E223" s="102" t="s">
        <v>10</v>
      </c>
      <c r="F223" s="55"/>
      <c r="G223" s="64" t="s">
        <v>312</v>
      </c>
    </row>
    <row r="224" spans="1:7">
      <c r="A224" s="52">
        <v>204</v>
      </c>
      <c r="B224" s="62" t="s">
        <v>314</v>
      </c>
      <c r="C224" s="63" t="s">
        <v>314</v>
      </c>
      <c r="D224" s="55" t="s">
        <v>28</v>
      </c>
      <c r="E224" s="102" t="s">
        <v>9</v>
      </c>
      <c r="F224" s="57"/>
      <c r="G224" s="56"/>
    </row>
    <row r="225" spans="1:7">
      <c r="A225" s="52">
        <v>205</v>
      </c>
      <c r="B225" s="62" t="s">
        <v>315</v>
      </c>
      <c r="C225" s="63" t="s">
        <v>315</v>
      </c>
      <c r="D225" s="55" t="s">
        <v>28</v>
      </c>
      <c r="E225" s="102" t="s">
        <v>9</v>
      </c>
      <c r="F225" s="57"/>
      <c r="G225" s="56"/>
    </row>
    <row r="226" spans="1:7" ht="34.5">
      <c r="A226" s="52">
        <v>206</v>
      </c>
      <c r="B226" s="62" t="s">
        <v>316</v>
      </c>
      <c r="C226" s="63" t="s">
        <v>316</v>
      </c>
      <c r="D226" s="55" t="s">
        <v>28</v>
      </c>
      <c r="E226" s="102" t="s">
        <v>9</v>
      </c>
      <c r="F226" s="57"/>
      <c r="G226" s="56"/>
    </row>
    <row r="227" spans="1:7" ht="34.5">
      <c r="A227" s="52">
        <v>207</v>
      </c>
      <c r="B227" s="62" t="s">
        <v>317</v>
      </c>
      <c r="C227" s="63" t="s">
        <v>317</v>
      </c>
      <c r="D227" s="55" t="s">
        <v>28</v>
      </c>
      <c r="E227" s="102" t="s">
        <v>9</v>
      </c>
      <c r="F227" s="57"/>
      <c r="G227" s="56"/>
    </row>
    <row r="228" spans="1:7" ht="34.5">
      <c r="A228" s="52">
        <v>208</v>
      </c>
      <c r="B228" s="62" t="s">
        <v>318</v>
      </c>
      <c r="C228" s="63" t="s">
        <v>318</v>
      </c>
      <c r="D228" s="55" t="s">
        <v>28</v>
      </c>
      <c r="E228" s="102" t="s">
        <v>9</v>
      </c>
      <c r="F228" s="57"/>
      <c r="G228" s="56"/>
    </row>
    <row r="229" spans="1:7" ht="16.5">
      <c r="A229" s="52">
        <v>209</v>
      </c>
      <c r="B229" s="59" t="s">
        <v>319</v>
      </c>
      <c r="C229" s="60" t="s">
        <v>319</v>
      </c>
      <c r="D229" s="55" t="s">
        <v>311</v>
      </c>
      <c r="E229" s="102" t="s">
        <v>10</v>
      </c>
      <c r="F229" s="55"/>
      <c r="G229" s="64" t="s">
        <v>312</v>
      </c>
    </row>
    <row r="230" spans="1:7">
      <c r="A230" s="52">
        <v>210</v>
      </c>
      <c r="B230" s="62" t="s">
        <v>320</v>
      </c>
      <c r="C230" s="63" t="s">
        <v>320</v>
      </c>
      <c r="D230" s="55" t="s">
        <v>28</v>
      </c>
      <c r="E230" s="102" t="s">
        <v>9</v>
      </c>
      <c r="F230" s="57"/>
      <c r="G230" s="56"/>
    </row>
    <row r="231" spans="1:7">
      <c r="A231" s="52">
        <v>211</v>
      </c>
      <c r="B231" s="62" t="s">
        <v>321</v>
      </c>
      <c r="C231" s="63" t="s">
        <v>321</v>
      </c>
      <c r="D231" s="55" t="s">
        <v>28</v>
      </c>
      <c r="E231" s="102" t="s">
        <v>9</v>
      </c>
      <c r="F231" s="57"/>
      <c r="G231" s="56"/>
    </row>
    <row r="232" spans="1:7" ht="33">
      <c r="A232" s="52">
        <v>212</v>
      </c>
      <c r="B232" s="59" t="s">
        <v>322</v>
      </c>
      <c r="C232" s="60" t="s">
        <v>322</v>
      </c>
      <c r="D232" s="55" t="s">
        <v>28</v>
      </c>
      <c r="E232" s="102" t="s">
        <v>10</v>
      </c>
      <c r="F232" s="66"/>
      <c r="G232" s="68" t="s">
        <v>323</v>
      </c>
    </row>
    <row r="233" spans="1:7">
      <c r="A233" s="52">
        <v>213</v>
      </c>
      <c r="B233" s="62" t="s">
        <v>324</v>
      </c>
      <c r="C233" s="63"/>
      <c r="D233" s="55" t="s">
        <v>28</v>
      </c>
      <c r="E233" s="102" t="s">
        <v>9</v>
      </c>
      <c r="F233" s="57"/>
      <c r="G233" s="56"/>
    </row>
    <row r="234" spans="1:7">
      <c r="A234" s="71"/>
      <c r="B234" s="72"/>
      <c r="C234" s="73"/>
      <c r="D234" s="55"/>
      <c r="E234" s="102">
        <v>0</v>
      </c>
      <c r="F234" s="57"/>
      <c r="G234" s="58"/>
    </row>
    <row r="235" spans="1:7">
      <c r="A235" s="71"/>
      <c r="B235" s="74" t="s">
        <v>325</v>
      </c>
      <c r="C235" s="75"/>
      <c r="D235" s="55"/>
      <c r="E235" s="102">
        <v>0</v>
      </c>
      <c r="F235" s="57"/>
      <c r="G235" s="58"/>
    </row>
    <row r="236" spans="1:7" s="86" customFormat="1" ht="21">
      <c r="A236" s="87"/>
      <c r="B236" s="88" t="s">
        <v>328</v>
      </c>
      <c r="C236" s="87"/>
      <c r="D236" s="87"/>
      <c r="E236" s="104">
        <v>0</v>
      </c>
      <c r="F236" s="87"/>
      <c r="G236" s="87"/>
    </row>
    <row r="237" spans="1:7" s="86" customFormat="1" ht="19.5">
      <c r="A237" s="87"/>
      <c r="B237" s="89" t="s">
        <v>404</v>
      </c>
      <c r="C237" s="90">
        <v>1102</v>
      </c>
      <c r="D237" s="55" t="s">
        <v>28</v>
      </c>
      <c r="E237" s="102" t="s">
        <v>326</v>
      </c>
      <c r="F237" s="87"/>
      <c r="G237" s="87"/>
    </row>
    <row r="238" spans="1:7" s="86" customFormat="1" ht="19.5">
      <c r="A238" s="87"/>
      <c r="B238" s="89" t="s">
        <v>1</v>
      </c>
      <c r="C238" s="90">
        <v>1104</v>
      </c>
      <c r="D238" s="55" t="s">
        <v>28</v>
      </c>
      <c r="E238" s="102" t="s">
        <v>326</v>
      </c>
      <c r="F238" s="87"/>
      <c r="G238" s="87"/>
    </row>
    <row r="239" spans="1:7" s="86" customFormat="1" ht="19.5">
      <c r="A239" s="87"/>
      <c r="B239" s="89" t="s">
        <v>2</v>
      </c>
      <c r="C239" s="90">
        <v>1105</v>
      </c>
      <c r="D239" s="55" t="s">
        <v>28</v>
      </c>
      <c r="E239" s="102" t="s">
        <v>326</v>
      </c>
      <c r="F239" s="87"/>
      <c r="G239" s="87"/>
    </row>
    <row r="240" spans="1:7" s="86" customFormat="1" ht="19.5">
      <c r="A240" s="87"/>
      <c r="B240" s="89" t="s">
        <v>410</v>
      </c>
      <c r="C240" s="90"/>
      <c r="D240" s="55" t="s">
        <v>28</v>
      </c>
      <c r="E240" s="102" t="s">
        <v>326</v>
      </c>
      <c r="F240" s="87"/>
      <c r="G240" s="87"/>
    </row>
    <row r="241" spans="1:7" s="86" customFormat="1" ht="19.5">
      <c r="A241" s="87"/>
      <c r="B241" s="89" t="s">
        <v>405</v>
      </c>
      <c r="C241" s="90">
        <v>1106</v>
      </c>
      <c r="D241" s="55" t="s">
        <v>28</v>
      </c>
      <c r="E241" s="102" t="s">
        <v>326</v>
      </c>
      <c r="F241" s="87"/>
      <c r="G241" s="87"/>
    </row>
    <row r="242" spans="1:7" s="86" customFormat="1" ht="19.5">
      <c r="A242" s="87"/>
      <c r="B242" s="89" t="s">
        <v>329</v>
      </c>
      <c r="C242" s="90">
        <v>1108</v>
      </c>
      <c r="D242" s="55" t="s">
        <v>28</v>
      </c>
      <c r="E242" s="102" t="s">
        <v>326</v>
      </c>
      <c r="F242" s="87"/>
      <c r="G242" s="87"/>
    </row>
    <row r="243" spans="1:7" s="86" customFormat="1" ht="19.5">
      <c r="A243" s="87"/>
      <c r="B243" s="89" t="s">
        <v>411</v>
      </c>
      <c r="C243" s="90">
        <v>1109</v>
      </c>
      <c r="D243" s="55" t="s">
        <v>28</v>
      </c>
      <c r="E243" s="102" t="s">
        <v>326</v>
      </c>
      <c r="F243" s="87"/>
      <c r="G243" s="87"/>
    </row>
    <row r="244" spans="1:7" s="86" customFormat="1" ht="19.5">
      <c r="A244" s="87"/>
      <c r="B244" s="89" t="s">
        <v>330</v>
      </c>
      <c r="C244" s="90">
        <v>1205</v>
      </c>
      <c r="D244" s="55" t="s">
        <v>28</v>
      </c>
      <c r="E244" s="102" t="s">
        <v>326</v>
      </c>
      <c r="F244" s="87"/>
      <c r="G244" s="87"/>
    </row>
    <row r="245" spans="1:7" s="86" customFormat="1" ht="19.5">
      <c r="A245" s="87"/>
      <c r="B245" s="89" t="s">
        <v>331</v>
      </c>
      <c r="C245" s="90">
        <v>1206</v>
      </c>
      <c r="D245" s="55" t="s">
        <v>28</v>
      </c>
      <c r="E245" s="102" t="s">
        <v>326</v>
      </c>
      <c r="F245" s="87"/>
      <c r="G245" s="87"/>
    </row>
    <row r="246" spans="1:7" s="86" customFormat="1" ht="19.5">
      <c r="A246" s="87"/>
      <c r="B246" s="89" t="s">
        <v>333</v>
      </c>
      <c r="C246" s="90">
        <v>1208</v>
      </c>
      <c r="D246" s="55" t="s">
        <v>28</v>
      </c>
      <c r="E246" s="102" t="s">
        <v>326</v>
      </c>
      <c r="F246" s="87"/>
      <c r="G246" s="87"/>
    </row>
    <row r="247" spans="1:7" s="86" customFormat="1" ht="19.5">
      <c r="A247" s="87"/>
      <c r="B247" s="89" t="s">
        <v>334</v>
      </c>
      <c r="C247" s="90">
        <v>1209</v>
      </c>
      <c r="D247" s="55" t="s">
        <v>28</v>
      </c>
      <c r="E247" s="102" t="s">
        <v>326</v>
      </c>
      <c r="F247" s="87"/>
      <c r="G247" s="87"/>
    </row>
    <row r="248" spans="1:7" s="86" customFormat="1" ht="19.5">
      <c r="A248" s="87"/>
      <c r="B248" s="89" t="s">
        <v>336</v>
      </c>
      <c r="C248" s="90">
        <v>1211</v>
      </c>
      <c r="D248" s="55" t="s">
        <v>28</v>
      </c>
      <c r="E248" s="102" t="s">
        <v>326</v>
      </c>
      <c r="F248" s="87"/>
      <c r="G248" s="87"/>
    </row>
    <row r="249" spans="1:7" s="86" customFormat="1" ht="19.5">
      <c r="A249" s="87"/>
      <c r="B249" s="89" t="s">
        <v>335</v>
      </c>
      <c r="C249" s="90">
        <v>1210</v>
      </c>
      <c r="D249" s="55" t="s">
        <v>28</v>
      </c>
      <c r="E249" s="102" t="s">
        <v>326</v>
      </c>
      <c r="F249" s="87"/>
      <c r="G249" s="87"/>
    </row>
    <row r="250" spans="1:7" s="86" customFormat="1" ht="19.5">
      <c r="A250" s="87"/>
      <c r="B250" s="89" t="s">
        <v>337</v>
      </c>
      <c r="C250" s="90">
        <v>1302</v>
      </c>
      <c r="D250" s="55" t="s">
        <v>28</v>
      </c>
      <c r="E250" s="102" t="s">
        <v>326</v>
      </c>
      <c r="F250" s="87"/>
      <c r="G250" s="87"/>
    </row>
    <row r="251" spans="1:7" s="86" customFormat="1" ht="19.5">
      <c r="A251" s="87"/>
      <c r="B251" s="89" t="s">
        <v>338</v>
      </c>
      <c r="C251" s="90">
        <v>1402</v>
      </c>
      <c r="D251" s="55" t="s">
        <v>28</v>
      </c>
      <c r="E251" s="102" t="s">
        <v>326</v>
      </c>
      <c r="F251" s="87"/>
      <c r="G251" s="87"/>
    </row>
    <row r="252" spans="1:7" s="86" customFormat="1" ht="19.5">
      <c r="A252" s="87"/>
      <c r="B252" s="89" t="s">
        <v>403</v>
      </c>
      <c r="C252" s="90">
        <v>1403</v>
      </c>
      <c r="D252" s="55" t="s">
        <v>28</v>
      </c>
      <c r="E252" s="102" t="s">
        <v>326</v>
      </c>
      <c r="F252" s="87"/>
      <c r="G252" s="87"/>
    </row>
    <row r="253" spans="1:7" s="86" customFormat="1" ht="19.5" customHeight="1">
      <c r="A253" s="87"/>
      <c r="B253" s="91" t="s">
        <v>402</v>
      </c>
      <c r="C253" s="92"/>
      <c r="D253" s="93"/>
      <c r="E253" s="105">
        <v>0</v>
      </c>
      <c r="F253" s="87"/>
      <c r="G253" s="87"/>
    </row>
    <row r="254" spans="1:7" s="86" customFormat="1" ht="21">
      <c r="A254" s="87"/>
      <c r="B254" s="88" t="s">
        <v>339</v>
      </c>
      <c r="C254" s="87"/>
      <c r="D254" s="87"/>
      <c r="E254" s="104">
        <v>0</v>
      </c>
      <c r="F254" s="87"/>
      <c r="G254" s="87"/>
    </row>
    <row r="255" spans="1:7" s="86" customFormat="1" ht="19.5">
      <c r="A255" s="87"/>
      <c r="B255" s="89" t="s">
        <v>340</v>
      </c>
      <c r="C255" s="90">
        <v>2101</v>
      </c>
      <c r="D255" s="55" t="s">
        <v>28</v>
      </c>
      <c r="E255" s="102" t="s">
        <v>326</v>
      </c>
      <c r="F255" s="87"/>
      <c r="G255" s="87" t="s">
        <v>415</v>
      </c>
    </row>
    <row r="256" spans="1:7" s="86" customFormat="1" ht="19.5">
      <c r="A256" s="87"/>
      <c r="B256" s="89" t="s">
        <v>341</v>
      </c>
      <c r="C256" s="90">
        <v>2102</v>
      </c>
      <c r="D256" s="55" t="s">
        <v>28</v>
      </c>
      <c r="E256" s="102" t="s">
        <v>326</v>
      </c>
      <c r="F256" s="87"/>
      <c r="G256" s="87" t="s">
        <v>416</v>
      </c>
    </row>
    <row r="257" spans="1:7" s="86" customFormat="1" ht="19.5">
      <c r="A257" s="87"/>
      <c r="B257" s="89" t="s">
        <v>342</v>
      </c>
      <c r="C257" s="90">
        <v>2103</v>
      </c>
      <c r="D257" s="55" t="s">
        <v>28</v>
      </c>
      <c r="E257" s="102" t="s">
        <v>326</v>
      </c>
      <c r="F257" s="87"/>
      <c r="G257" s="87" t="s">
        <v>416</v>
      </c>
    </row>
    <row r="258" spans="1:7" s="86" customFormat="1" ht="19.5">
      <c r="A258" s="87"/>
      <c r="B258" s="89" t="s">
        <v>343</v>
      </c>
      <c r="C258" s="90">
        <v>2104</v>
      </c>
      <c r="D258" s="55" t="s">
        <v>28</v>
      </c>
      <c r="E258" s="102" t="s">
        <v>326</v>
      </c>
      <c r="F258" s="87"/>
      <c r="G258" s="87" t="s">
        <v>416</v>
      </c>
    </row>
    <row r="259" spans="1:7" s="86" customFormat="1" ht="19.5">
      <c r="A259" s="87"/>
      <c r="B259" s="89" t="s">
        <v>344</v>
      </c>
      <c r="C259" s="90">
        <v>2106</v>
      </c>
      <c r="D259" s="55" t="s">
        <v>28</v>
      </c>
      <c r="E259" s="102" t="s">
        <v>326</v>
      </c>
      <c r="F259" s="87"/>
      <c r="G259" s="87" t="s">
        <v>416</v>
      </c>
    </row>
    <row r="260" spans="1:7" s="86" customFormat="1" ht="19.5">
      <c r="A260" s="87"/>
      <c r="B260" s="89" t="s">
        <v>345</v>
      </c>
      <c r="C260" s="90">
        <v>2108</v>
      </c>
      <c r="D260" s="55" t="s">
        <v>28</v>
      </c>
      <c r="E260" s="102" t="s">
        <v>326</v>
      </c>
      <c r="F260" s="87"/>
      <c r="G260" s="87" t="s">
        <v>417</v>
      </c>
    </row>
    <row r="261" spans="1:7" s="86" customFormat="1" ht="21">
      <c r="A261" s="87"/>
      <c r="B261" s="88" t="s">
        <v>346</v>
      </c>
      <c r="C261" s="87"/>
      <c r="D261" s="87"/>
      <c r="E261" s="104">
        <v>0</v>
      </c>
      <c r="F261" s="87"/>
      <c r="G261" s="87"/>
    </row>
    <row r="262" spans="1:7" s="86" customFormat="1" ht="19.5">
      <c r="A262" s="87"/>
      <c r="B262" s="89" t="s">
        <v>347</v>
      </c>
      <c r="C262" s="90">
        <v>2109</v>
      </c>
      <c r="D262" s="55" t="s">
        <v>28</v>
      </c>
      <c r="E262" s="102" t="s">
        <v>326</v>
      </c>
      <c r="F262" s="87"/>
      <c r="G262" s="87" t="s">
        <v>418</v>
      </c>
    </row>
    <row r="263" spans="1:7" s="86" customFormat="1" ht="19.5">
      <c r="A263" s="87"/>
      <c r="B263" s="89" t="s">
        <v>348</v>
      </c>
      <c r="C263" s="90">
        <v>2110</v>
      </c>
      <c r="D263" s="55" t="s">
        <v>28</v>
      </c>
      <c r="E263" s="102" t="s">
        <v>326</v>
      </c>
      <c r="F263" s="87"/>
      <c r="G263" s="87" t="s">
        <v>418</v>
      </c>
    </row>
    <row r="264" spans="1:7" s="86" customFormat="1" ht="19.5">
      <c r="A264" s="87"/>
      <c r="B264" s="89" t="s">
        <v>349</v>
      </c>
      <c r="C264" s="90">
        <v>2111</v>
      </c>
      <c r="D264" s="55" t="s">
        <v>28</v>
      </c>
      <c r="E264" s="102" t="s">
        <v>326</v>
      </c>
      <c r="F264" s="87"/>
      <c r="G264" s="87" t="s">
        <v>418</v>
      </c>
    </row>
    <row r="265" spans="1:7" s="86" customFormat="1" ht="19.5">
      <c r="A265" s="87"/>
      <c r="B265" s="89" t="s">
        <v>333</v>
      </c>
      <c r="C265" s="90">
        <v>2112</v>
      </c>
      <c r="D265" s="55" t="s">
        <v>28</v>
      </c>
      <c r="E265" s="102" t="s">
        <v>326</v>
      </c>
      <c r="F265" s="87"/>
      <c r="G265" s="87" t="s">
        <v>418</v>
      </c>
    </row>
    <row r="266" spans="1:7" s="86" customFormat="1" ht="19.5">
      <c r="A266" s="87"/>
      <c r="B266" s="89" t="s">
        <v>412</v>
      </c>
      <c r="C266" s="90"/>
      <c r="D266" s="55" t="s">
        <v>28</v>
      </c>
      <c r="E266" s="102" t="s">
        <v>326</v>
      </c>
      <c r="F266" s="87"/>
      <c r="G266" s="87" t="s">
        <v>418</v>
      </c>
    </row>
    <row r="267" spans="1:7" s="86" customFormat="1" ht="21">
      <c r="A267" s="87"/>
      <c r="B267" s="88" t="s">
        <v>350</v>
      </c>
      <c r="C267" s="87"/>
      <c r="D267" s="87"/>
      <c r="E267" s="104">
        <v>0</v>
      </c>
      <c r="F267" s="87"/>
      <c r="G267" s="87"/>
    </row>
    <row r="268" spans="1:7" s="86" customFormat="1" ht="19.5">
      <c r="A268" s="87"/>
      <c r="B268" s="89" t="s">
        <v>413</v>
      </c>
      <c r="C268" s="90">
        <v>2115</v>
      </c>
      <c r="D268" s="55" t="s">
        <v>28</v>
      </c>
      <c r="E268" s="102" t="s">
        <v>326</v>
      </c>
      <c r="F268" s="87"/>
      <c r="G268" s="87"/>
    </row>
    <row r="269" spans="1:7" s="86" customFormat="1" ht="19.5">
      <c r="A269" s="87"/>
      <c r="B269" s="89" t="s">
        <v>353</v>
      </c>
      <c r="C269" s="90">
        <v>2117</v>
      </c>
      <c r="D269" s="55" t="s">
        <v>28</v>
      </c>
      <c r="E269" s="102" t="s">
        <v>326</v>
      </c>
      <c r="F269" s="87"/>
      <c r="G269" s="87"/>
    </row>
    <row r="270" spans="1:7" s="86" customFormat="1" ht="19.5">
      <c r="A270" s="87"/>
      <c r="B270" s="89" t="s">
        <v>354</v>
      </c>
      <c r="C270" s="90">
        <v>2121</v>
      </c>
      <c r="D270" s="55" t="s">
        <v>28</v>
      </c>
      <c r="E270" s="102" t="s">
        <v>326</v>
      </c>
      <c r="F270" s="87"/>
      <c r="G270" s="87"/>
    </row>
    <row r="271" spans="1:7" s="86" customFormat="1" ht="19.5">
      <c r="A271" s="87"/>
      <c r="B271" s="89" t="s">
        <v>355</v>
      </c>
      <c r="C271" s="90">
        <v>2122</v>
      </c>
      <c r="D271" s="55" t="s">
        <v>28</v>
      </c>
      <c r="E271" s="102" t="s">
        <v>326</v>
      </c>
      <c r="F271" s="87"/>
      <c r="G271" s="87"/>
    </row>
    <row r="272" spans="1:7" s="86" customFormat="1" ht="19.5">
      <c r="A272" s="87"/>
      <c r="B272" s="89" t="s">
        <v>357</v>
      </c>
      <c r="C272" s="90">
        <v>2124</v>
      </c>
      <c r="D272" s="55" t="s">
        <v>28</v>
      </c>
      <c r="E272" s="102" t="s">
        <v>326</v>
      </c>
      <c r="F272" s="87"/>
      <c r="G272" s="87"/>
    </row>
    <row r="273" spans="1:7" s="86" customFormat="1" ht="19.5">
      <c r="A273" s="87"/>
      <c r="B273" s="89" t="s">
        <v>356</v>
      </c>
      <c r="C273" s="90">
        <v>2123</v>
      </c>
      <c r="D273" s="55" t="s">
        <v>28</v>
      </c>
      <c r="E273" s="102" t="s">
        <v>326</v>
      </c>
      <c r="F273" s="87"/>
      <c r="G273" s="87"/>
    </row>
    <row r="274" spans="1:7" s="86" customFormat="1" ht="21">
      <c r="A274" s="87"/>
      <c r="B274" s="88" t="s">
        <v>358</v>
      </c>
      <c r="C274" s="87"/>
      <c r="D274" s="87"/>
      <c r="E274" s="104">
        <v>0</v>
      </c>
      <c r="F274" s="87"/>
      <c r="G274" s="87"/>
    </row>
    <row r="275" spans="1:7" s="86" customFormat="1" ht="19.5">
      <c r="A275" s="87"/>
      <c r="B275" s="89" t="s">
        <v>360</v>
      </c>
      <c r="C275" s="90">
        <v>2130</v>
      </c>
      <c r="D275" s="55" t="s">
        <v>28</v>
      </c>
      <c r="E275" s="102" t="s">
        <v>326</v>
      </c>
      <c r="F275" s="87"/>
      <c r="G275" s="87"/>
    </row>
    <row r="276" spans="1:7" s="86" customFormat="1" ht="19.5">
      <c r="A276" s="87"/>
      <c r="B276" s="89" t="s">
        <v>361</v>
      </c>
      <c r="C276" s="90">
        <v>2131</v>
      </c>
      <c r="D276" s="55" t="s">
        <v>28</v>
      </c>
      <c r="E276" s="102" t="s">
        <v>326</v>
      </c>
      <c r="F276" s="87"/>
      <c r="G276" s="87"/>
    </row>
    <row r="277" spans="1:7" s="86" customFormat="1" ht="19.5">
      <c r="A277" s="87"/>
      <c r="B277" s="89" t="s">
        <v>362</v>
      </c>
      <c r="C277" s="90">
        <v>2132</v>
      </c>
      <c r="D277" s="55" t="s">
        <v>28</v>
      </c>
      <c r="E277" s="102" t="s">
        <v>326</v>
      </c>
      <c r="F277" s="87"/>
      <c r="G277" s="87"/>
    </row>
    <row r="278" spans="1:7" s="86" customFormat="1" ht="21">
      <c r="A278" s="87"/>
      <c r="B278" s="88" t="s">
        <v>363</v>
      </c>
      <c r="C278" s="87"/>
      <c r="D278" s="87"/>
      <c r="E278" s="104">
        <v>0</v>
      </c>
      <c r="F278" s="87"/>
      <c r="G278" s="87"/>
    </row>
    <row r="279" spans="1:7" s="86" customFormat="1" ht="19.5">
      <c r="A279" s="87"/>
      <c r="B279" s="89" t="s">
        <v>364</v>
      </c>
      <c r="C279" s="90">
        <v>2133</v>
      </c>
      <c r="D279" s="55" t="s">
        <v>28</v>
      </c>
      <c r="E279" s="102" t="s">
        <v>326</v>
      </c>
      <c r="F279" s="87"/>
      <c r="G279" s="87"/>
    </row>
    <row r="280" spans="1:7" s="86" customFormat="1" ht="19.5">
      <c r="A280" s="87"/>
      <c r="B280" s="89" t="s">
        <v>365</v>
      </c>
      <c r="C280" s="90">
        <v>2134</v>
      </c>
      <c r="D280" s="55" t="s">
        <v>28</v>
      </c>
      <c r="E280" s="102" t="s">
        <v>326</v>
      </c>
      <c r="F280" s="87"/>
      <c r="G280" s="87"/>
    </row>
    <row r="281" spans="1:7" s="86" customFormat="1" ht="19.5">
      <c r="A281" s="87"/>
      <c r="B281" s="89" t="s">
        <v>367</v>
      </c>
      <c r="C281" s="90">
        <v>2142</v>
      </c>
      <c r="D281" s="55" t="s">
        <v>28</v>
      </c>
      <c r="E281" s="102" t="s">
        <v>326</v>
      </c>
      <c r="F281" s="87"/>
      <c r="G281" s="87"/>
    </row>
    <row r="282" spans="1:7" s="86" customFormat="1" ht="19.5">
      <c r="A282" s="87"/>
      <c r="B282" s="89" t="s">
        <v>368</v>
      </c>
      <c r="C282" s="90">
        <v>2143</v>
      </c>
      <c r="D282" s="55" t="s">
        <v>28</v>
      </c>
      <c r="E282" s="102" t="s">
        <v>326</v>
      </c>
      <c r="F282" s="87"/>
      <c r="G282" s="87"/>
    </row>
    <row r="283" spans="1:7" s="86" customFormat="1" ht="19.5">
      <c r="A283" s="87"/>
      <c r="B283" s="89" t="s">
        <v>370</v>
      </c>
      <c r="C283" s="90">
        <v>2145</v>
      </c>
      <c r="D283" s="55" t="s">
        <v>28</v>
      </c>
      <c r="E283" s="102" t="s">
        <v>326</v>
      </c>
      <c r="F283" s="87"/>
      <c r="G283" s="87"/>
    </row>
    <row r="284" spans="1:7" s="86" customFormat="1" ht="19.5">
      <c r="A284" s="87"/>
      <c r="B284" s="89" t="s">
        <v>371</v>
      </c>
      <c r="C284" s="90">
        <v>2146</v>
      </c>
      <c r="D284" s="55" t="s">
        <v>28</v>
      </c>
      <c r="E284" s="102" t="s">
        <v>326</v>
      </c>
      <c r="F284" s="87"/>
      <c r="G284" s="87"/>
    </row>
    <row r="285" spans="1:7" s="86" customFormat="1" ht="21">
      <c r="A285" s="87"/>
      <c r="B285" s="88" t="s">
        <v>372</v>
      </c>
      <c r="C285" s="87"/>
      <c r="D285" s="87"/>
      <c r="E285" s="104">
        <v>0</v>
      </c>
      <c r="F285" s="87"/>
      <c r="G285" s="87"/>
    </row>
    <row r="286" spans="1:7" s="86" customFormat="1" ht="19.5">
      <c r="A286" s="87"/>
      <c r="B286" s="89" t="s">
        <v>374</v>
      </c>
      <c r="C286" s="90">
        <v>2148</v>
      </c>
      <c r="D286" s="55" t="s">
        <v>28</v>
      </c>
      <c r="E286" s="102" t="s">
        <v>326</v>
      </c>
      <c r="F286" s="87"/>
      <c r="G286" s="87" t="s">
        <v>419</v>
      </c>
    </row>
    <row r="287" spans="1:7" s="86" customFormat="1" ht="19.5">
      <c r="A287" s="87"/>
      <c r="B287" s="89" t="s">
        <v>373</v>
      </c>
      <c r="C287" s="90">
        <v>2147</v>
      </c>
      <c r="D287" s="55" t="s">
        <v>28</v>
      </c>
      <c r="E287" s="102" t="s">
        <v>326</v>
      </c>
      <c r="F287" s="87"/>
      <c r="G287" s="87" t="s">
        <v>419</v>
      </c>
    </row>
    <row r="288" spans="1:7" s="86" customFormat="1" ht="19.5">
      <c r="A288" s="87"/>
      <c r="B288" s="89" t="s">
        <v>375</v>
      </c>
      <c r="C288" s="90">
        <v>2149</v>
      </c>
      <c r="D288" s="55" t="s">
        <v>28</v>
      </c>
      <c r="E288" s="102" t="s">
        <v>326</v>
      </c>
      <c r="F288" s="87"/>
      <c r="G288" s="87" t="s">
        <v>419</v>
      </c>
    </row>
    <row r="289" spans="1:7" s="86" customFormat="1" ht="19.5">
      <c r="A289" s="87"/>
      <c r="B289" s="89" t="s">
        <v>376</v>
      </c>
      <c r="C289" s="90">
        <v>2150</v>
      </c>
      <c r="D289" s="55" t="s">
        <v>28</v>
      </c>
      <c r="E289" s="102" t="s">
        <v>326</v>
      </c>
      <c r="F289" s="87"/>
      <c r="G289" s="87" t="s">
        <v>419</v>
      </c>
    </row>
    <row r="290" spans="1:7" s="86" customFormat="1" ht="19.5">
      <c r="A290" s="87"/>
      <c r="B290" s="89" t="s">
        <v>377</v>
      </c>
      <c r="C290" s="90">
        <v>2151</v>
      </c>
      <c r="D290" s="55" t="s">
        <v>28</v>
      </c>
      <c r="E290" s="102" t="s">
        <v>326</v>
      </c>
      <c r="F290" s="87"/>
      <c r="G290" s="87" t="s">
        <v>419</v>
      </c>
    </row>
    <row r="291" spans="1:7" s="86" customFormat="1" ht="21">
      <c r="A291" s="87"/>
      <c r="B291" s="88" t="s">
        <v>378</v>
      </c>
      <c r="C291" s="87"/>
      <c r="D291" s="87"/>
      <c r="E291" s="104">
        <v>0</v>
      </c>
      <c r="F291" s="87"/>
      <c r="G291" s="87"/>
    </row>
    <row r="292" spans="1:7" s="86" customFormat="1" ht="19.5">
      <c r="A292" s="87"/>
      <c r="B292" s="89" t="s">
        <v>379</v>
      </c>
      <c r="C292" s="90">
        <v>2151</v>
      </c>
      <c r="D292" s="55" t="s">
        <v>28</v>
      </c>
      <c r="E292" s="102" t="s">
        <v>326</v>
      </c>
      <c r="F292" s="87"/>
      <c r="G292" s="87" t="s">
        <v>420</v>
      </c>
    </row>
    <row r="293" spans="1:7" s="86" customFormat="1" ht="19.5">
      <c r="A293" s="87"/>
      <c r="B293" s="89" t="s">
        <v>380</v>
      </c>
      <c r="C293" s="90">
        <v>2152</v>
      </c>
      <c r="D293" s="55" t="s">
        <v>28</v>
      </c>
      <c r="E293" s="102" t="s">
        <v>326</v>
      </c>
      <c r="F293" s="87"/>
      <c r="G293" s="87" t="s">
        <v>420</v>
      </c>
    </row>
    <row r="294" spans="1:7" s="86" customFormat="1" ht="19.5">
      <c r="A294" s="87"/>
      <c r="B294" s="89" t="s">
        <v>381</v>
      </c>
      <c r="C294" s="90">
        <v>2153</v>
      </c>
      <c r="D294" s="55" t="s">
        <v>28</v>
      </c>
      <c r="E294" s="102" t="s">
        <v>326</v>
      </c>
      <c r="F294" s="87"/>
      <c r="G294" s="87" t="s">
        <v>420</v>
      </c>
    </row>
    <row r="295" spans="1:7" s="86" customFormat="1" ht="19.5">
      <c r="A295" s="87"/>
      <c r="B295" s="89" t="s">
        <v>382</v>
      </c>
      <c r="C295" s="90">
        <v>2156</v>
      </c>
      <c r="D295" s="55" t="s">
        <v>28</v>
      </c>
      <c r="E295" s="102" t="s">
        <v>326</v>
      </c>
      <c r="F295" s="87"/>
      <c r="G295" s="87" t="s">
        <v>420</v>
      </c>
    </row>
    <row r="296" spans="1:7" s="86" customFormat="1" ht="21">
      <c r="A296" s="87"/>
      <c r="B296" s="88" t="s">
        <v>383</v>
      </c>
      <c r="C296" s="87"/>
      <c r="D296" s="87"/>
      <c r="E296" s="104">
        <v>0</v>
      </c>
      <c r="F296" s="87"/>
      <c r="G296" s="87"/>
    </row>
    <row r="297" spans="1:7" s="86" customFormat="1" ht="19.5">
      <c r="A297" s="87"/>
      <c r="B297" s="89" t="s">
        <v>408</v>
      </c>
      <c r="C297" s="87"/>
      <c r="D297" s="55" t="s">
        <v>28</v>
      </c>
      <c r="E297" s="102" t="s">
        <v>326</v>
      </c>
      <c r="F297" s="87"/>
      <c r="G297" s="87" t="s">
        <v>421</v>
      </c>
    </row>
    <row r="298" spans="1:7" s="86" customFormat="1" ht="19.5">
      <c r="A298" s="87"/>
      <c r="B298" s="89" t="s">
        <v>409</v>
      </c>
      <c r="C298" s="87"/>
      <c r="D298" s="55" t="s">
        <v>28</v>
      </c>
      <c r="E298" s="102" t="s">
        <v>326</v>
      </c>
      <c r="F298" s="87"/>
      <c r="G298" s="87" t="s">
        <v>421</v>
      </c>
    </row>
    <row r="299" spans="1:7" s="86" customFormat="1" ht="19.5">
      <c r="A299" s="87"/>
      <c r="B299" s="89" t="s">
        <v>384</v>
      </c>
      <c r="C299" s="90">
        <v>2156</v>
      </c>
      <c r="D299" s="55" t="s">
        <v>28</v>
      </c>
      <c r="E299" s="102" t="s">
        <v>326</v>
      </c>
      <c r="F299" s="87"/>
      <c r="G299" s="87" t="s">
        <v>421</v>
      </c>
    </row>
    <row r="300" spans="1:7" s="86" customFormat="1" ht="21">
      <c r="A300" s="87"/>
      <c r="B300" s="88" t="s">
        <v>414</v>
      </c>
      <c r="C300" s="87"/>
      <c r="D300" s="87"/>
      <c r="E300" s="104">
        <v>0</v>
      </c>
      <c r="F300" s="87"/>
      <c r="G300" s="87"/>
    </row>
    <row r="301" spans="1:7" s="86" customFormat="1" ht="19.5">
      <c r="A301" s="87"/>
      <c r="B301" s="89" t="s">
        <v>386</v>
      </c>
      <c r="C301" s="87"/>
      <c r="D301" s="55" t="s">
        <v>28</v>
      </c>
      <c r="E301" s="102" t="s">
        <v>326</v>
      </c>
      <c r="F301" s="87"/>
      <c r="G301" s="87" t="s">
        <v>422</v>
      </c>
    </row>
    <row r="302" spans="1:7" s="86" customFormat="1" ht="21">
      <c r="A302" s="87"/>
      <c r="B302" s="88" t="s">
        <v>387</v>
      </c>
      <c r="C302" s="87"/>
      <c r="D302" s="87"/>
      <c r="E302" s="104">
        <v>0</v>
      </c>
      <c r="F302" s="87"/>
      <c r="G302" s="87"/>
    </row>
    <row r="303" spans="1:7" s="86" customFormat="1" ht="19.5">
      <c r="A303" s="87"/>
      <c r="B303" s="89" t="s">
        <v>388</v>
      </c>
      <c r="C303" s="87"/>
      <c r="D303" s="55" t="s">
        <v>28</v>
      </c>
      <c r="E303" s="102" t="s">
        <v>326</v>
      </c>
      <c r="F303" s="87"/>
      <c r="G303" s="87" t="s">
        <v>423</v>
      </c>
    </row>
    <row r="304" spans="1:7" s="86" customFormat="1" ht="19.5">
      <c r="A304" s="87"/>
      <c r="B304" s="89" t="s">
        <v>389</v>
      </c>
      <c r="C304" s="87"/>
      <c r="D304" s="55" t="s">
        <v>28</v>
      </c>
      <c r="E304" s="102" t="s">
        <v>326</v>
      </c>
      <c r="F304" s="87"/>
      <c r="G304" s="87" t="s">
        <v>423</v>
      </c>
    </row>
    <row r="305" spans="1:7" s="86" customFormat="1" ht="19.5">
      <c r="A305" s="87"/>
      <c r="B305" s="89" t="s">
        <v>390</v>
      </c>
      <c r="C305" s="87"/>
      <c r="D305" s="55" t="s">
        <v>28</v>
      </c>
      <c r="E305" s="102" t="s">
        <v>326</v>
      </c>
      <c r="F305" s="87"/>
      <c r="G305" s="87" t="s">
        <v>423</v>
      </c>
    </row>
    <row r="306" spans="1:7" s="86" customFormat="1" ht="19.5">
      <c r="A306" s="87"/>
      <c r="B306" s="89" t="s">
        <v>391</v>
      </c>
      <c r="C306" s="87"/>
      <c r="D306" s="55" t="s">
        <v>28</v>
      </c>
      <c r="E306" s="102" t="s">
        <v>326</v>
      </c>
      <c r="F306" s="87"/>
      <c r="G306" s="87" t="s">
        <v>423</v>
      </c>
    </row>
    <row r="307" spans="1:7" s="86" customFormat="1" ht="21">
      <c r="A307" s="87"/>
      <c r="B307" s="88" t="s">
        <v>392</v>
      </c>
      <c r="C307" s="87"/>
      <c r="D307" s="87"/>
      <c r="E307" s="104">
        <v>0</v>
      </c>
      <c r="F307" s="87"/>
      <c r="G307" s="87"/>
    </row>
    <row r="308" spans="1:7" s="86" customFormat="1" ht="19.5">
      <c r="A308" s="87"/>
      <c r="B308" s="89" t="s">
        <v>393</v>
      </c>
      <c r="C308" s="87"/>
      <c r="D308" s="55" t="s">
        <v>28</v>
      </c>
      <c r="E308" s="102" t="s">
        <v>326</v>
      </c>
      <c r="F308" s="87"/>
      <c r="G308" s="87" t="s">
        <v>422</v>
      </c>
    </row>
    <row r="309" spans="1:7" s="86" customFormat="1" ht="19.5">
      <c r="A309" s="87"/>
      <c r="B309" s="89" t="s">
        <v>394</v>
      </c>
      <c r="C309" s="87"/>
      <c r="D309" s="55" t="s">
        <v>28</v>
      </c>
      <c r="E309" s="102" t="s">
        <v>326</v>
      </c>
      <c r="F309" s="87"/>
      <c r="G309" s="87" t="s">
        <v>422</v>
      </c>
    </row>
    <row r="310" spans="1:7" s="86" customFormat="1" ht="21">
      <c r="A310" s="87"/>
      <c r="B310" s="88" t="s">
        <v>397</v>
      </c>
      <c r="C310" s="87"/>
      <c r="D310" s="87"/>
      <c r="E310" s="104">
        <v>0</v>
      </c>
      <c r="F310" s="87"/>
      <c r="G310" s="87"/>
    </row>
    <row r="311" spans="1:7" s="86" customFormat="1" ht="19.5">
      <c r="A311" s="87"/>
      <c r="B311" s="89" t="s">
        <v>398</v>
      </c>
      <c r="C311" s="87"/>
      <c r="D311" s="55" t="s">
        <v>28</v>
      </c>
      <c r="E311" s="102" t="s">
        <v>326</v>
      </c>
      <c r="F311" s="87"/>
      <c r="G311" s="87" t="s">
        <v>424</v>
      </c>
    </row>
    <row r="312" spans="1:7" s="86" customFormat="1" ht="19.5">
      <c r="A312" s="87"/>
      <c r="B312" s="89" t="s">
        <v>399</v>
      </c>
      <c r="C312" s="87"/>
      <c r="D312" s="55" t="s">
        <v>28</v>
      </c>
      <c r="E312" s="102" t="s">
        <v>326</v>
      </c>
      <c r="F312" s="87"/>
      <c r="G312" s="87" t="s">
        <v>424</v>
      </c>
    </row>
    <row r="313" spans="1:7" s="86" customFormat="1" ht="19.5">
      <c r="A313" s="87"/>
      <c r="B313" s="89" t="s">
        <v>400</v>
      </c>
      <c r="C313" s="87"/>
      <c r="D313" s="55" t="s">
        <v>28</v>
      </c>
      <c r="E313" s="102" t="s">
        <v>326</v>
      </c>
      <c r="F313" s="87"/>
      <c r="G313" s="87" t="s">
        <v>424</v>
      </c>
    </row>
    <row r="314" spans="1:7" s="86" customFormat="1" ht="19.5">
      <c r="A314" s="87"/>
      <c r="B314" s="89" t="s">
        <v>401</v>
      </c>
      <c r="C314" s="87"/>
      <c r="D314" s="55" t="s">
        <v>28</v>
      </c>
      <c r="E314" s="102" t="s">
        <v>326</v>
      </c>
      <c r="F314" s="87"/>
      <c r="G314" s="87" t="s">
        <v>424</v>
      </c>
    </row>
    <row r="315" spans="1:7">
      <c r="A315" s="71"/>
      <c r="B315" s="74"/>
      <c r="C315" s="75"/>
      <c r="D315" s="55"/>
      <c r="E315" s="102"/>
      <c r="F315" s="57"/>
      <c r="G315" s="58"/>
    </row>
    <row r="316" spans="1:7" ht="18" thickBot="1">
      <c r="A316" s="76"/>
      <c r="B316" s="77"/>
      <c r="C316" s="78"/>
      <c r="D316" s="79"/>
      <c r="E316" s="106"/>
      <c r="F316" s="80"/>
      <c r="G316" s="81"/>
    </row>
    <row r="317" spans="1:7" ht="33.75" thickTop="1">
      <c r="B317" s="82" t="s">
        <v>327</v>
      </c>
    </row>
  </sheetData>
  <autoFilter ref="A12:G314"/>
  <mergeCells count="1">
    <mergeCell ref="E6:G6"/>
  </mergeCells>
  <printOptions horizontalCentered="1"/>
  <pageMargins left="0" right="0" top="0.25" bottom="0.25" header="0.3" footer="0.3"/>
  <pageSetup scale="70" orientation="landscape" r:id="rId1"/>
  <rowBreaks count="3" manualBreakCount="3">
    <brk id="44" max="8" man="1"/>
    <brk id="103" max="8" man="1"/>
    <brk id="172" max="8"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7"/>
  <sheetViews>
    <sheetView view="pageBreakPreview" zoomScaleSheetLayoutView="100" workbookViewId="0">
      <selection activeCell="C278" sqref="C278"/>
    </sheetView>
  </sheetViews>
  <sheetFormatPr defaultColWidth="9.140625" defaultRowHeight="17.25"/>
  <cols>
    <col min="1" max="1" width="19.42578125" style="35" customWidth="1"/>
    <col min="2" max="2" width="40.140625" style="82" customWidth="1"/>
    <col min="3" max="3" width="77.7109375" style="83" hidden="1" customWidth="1"/>
    <col min="4" max="4" width="20.85546875" style="84" customWidth="1"/>
    <col min="5" max="5" width="23.42578125" style="98" customWidth="1"/>
    <col min="6" max="6" width="18.85546875" style="39" customWidth="1"/>
    <col min="7" max="7" width="28.85546875" style="40" customWidth="1"/>
    <col min="8" max="16384" width="9.140625" style="4"/>
  </cols>
  <sheetData>
    <row r="1" spans="1:7" ht="21" thickBot="1">
      <c r="A1" s="1" t="s">
        <v>3</v>
      </c>
      <c r="B1" s="2"/>
      <c r="C1" s="1"/>
      <c r="D1" s="3"/>
      <c r="E1" s="94"/>
      <c r="F1" s="2"/>
      <c r="G1" s="2"/>
    </row>
    <row r="2" spans="1:7" s="10" customFormat="1" ht="50.25" thickBot="1">
      <c r="A2" s="5" t="s">
        <v>4</v>
      </c>
      <c r="B2" s="6" t="s">
        <v>5</v>
      </c>
      <c r="C2" s="7"/>
      <c r="D2" s="8" t="s">
        <v>6</v>
      </c>
      <c r="E2" s="95" t="s">
        <v>7</v>
      </c>
      <c r="F2" s="9"/>
      <c r="G2" s="9"/>
    </row>
    <row r="3" spans="1:7">
      <c r="A3" s="11" t="s">
        <v>8</v>
      </c>
      <c r="B3" s="12">
        <f>COUNTIF(E:E,"परिमार्जन गर्नु पर्ने")</f>
        <v>19</v>
      </c>
      <c r="C3" s="13"/>
      <c r="D3" s="14">
        <f>B3</f>
        <v>19</v>
      </c>
      <c r="E3" s="96"/>
      <c r="F3" s="15"/>
      <c r="G3" s="16"/>
    </row>
    <row r="4" spans="1:7">
      <c r="A4" s="17" t="s">
        <v>9</v>
      </c>
      <c r="B4" s="18">
        <f>COUNTIF(E:E,"परिमार्जन गर्नु नपर्ने")</f>
        <v>46</v>
      </c>
      <c r="C4" s="19"/>
      <c r="D4" s="20">
        <f>B4</f>
        <v>46</v>
      </c>
      <c r="E4" s="96"/>
      <c r="F4" s="15"/>
      <c r="G4" s="16"/>
    </row>
    <row r="5" spans="1:7">
      <c r="A5" s="17" t="s">
        <v>10</v>
      </c>
      <c r="B5" s="18">
        <f>COUNTIF(E:E,"खारेज गर्नु पर्ने")</f>
        <v>26</v>
      </c>
      <c r="C5" s="21"/>
      <c r="D5" s="20">
        <v>0</v>
      </c>
      <c r="E5" s="96"/>
      <c r="F5" s="15"/>
      <c r="G5" s="16"/>
    </row>
    <row r="6" spans="1:7" ht="90.75" customHeight="1">
      <c r="A6" s="85" t="s">
        <v>11</v>
      </c>
      <c r="B6" s="18">
        <f>COUNTIF(E:E,"राय प्राप्त भएपछि खारेज वा परिमार्जन हुने/नहुने")</f>
        <v>129</v>
      </c>
      <c r="C6" s="23"/>
      <c r="D6" s="20">
        <v>0</v>
      </c>
      <c r="E6" s="3681" t="s">
        <v>12</v>
      </c>
      <c r="F6" s="3682"/>
      <c r="G6" s="3682"/>
    </row>
    <row r="7" spans="1:7">
      <c r="A7" s="85" t="s">
        <v>13</v>
      </c>
      <c r="B7" s="24">
        <f>SUM(B3:B6)</f>
        <v>220</v>
      </c>
      <c r="C7" s="23"/>
      <c r="D7" s="20"/>
      <c r="E7" s="96"/>
      <c r="F7" s="15"/>
      <c r="G7" s="16"/>
    </row>
    <row r="8" spans="1:7" ht="18" thickBot="1">
      <c r="A8" s="25" t="s">
        <v>14</v>
      </c>
      <c r="B8" s="26"/>
      <c r="C8" s="27"/>
      <c r="D8" s="28">
        <f>COUNTIF(E14:E1632,"थप गरिनु पर्ने")</f>
        <v>65</v>
      </c>
      <c r="E8" s="96"/>
      <c r="F8" s="15"/>
      <c r="G8" s="16"/>
    </row>
    <row r="9" spans="1:7" ht="18" thickBot="1">
      <c r="A9" s="29" t="s">
        <v>13</v>
      </c>
      <c r="B9" s="30">
        <f>SUM(B7:B8)</f>
        <v>220</v>
      </c>
      <c r="C9" s="31"/>
      <c r="D9" s="32">
        <f>SUM(D3:D8)</f>
        <v>130</v>
      </c>
      <c r="E9" s="97">
        <f>SUM(E3:E8)</f>
        <v>0</v>
      </c>
      <c r="F9" s="33"/>
      <c r="G9" s="34"/>
    </row>
    <row r="10" spans="1:7" ht="7.5" customHeight="1">
      <c r="B10" s="36"/>
      <c r="C10" s="37"/>
      <c r="D10" s="38"/>
    </row>
    <row r="11" spans="1:7" s="35" customFormat="1" ht="33">
      <c r="A11" s="41" t="s">
        <v>15</v>
      </c>
      <c r="B11" s="41" t="s">
        <v>0</v>
      </c>
      <c r="C11" s="42"/>
      <c r="D11" s="41" t="s">
        <v>16</v>
      </c>
      <c r="E11" s="99" t="s">
        <v>17</v>
      </c>
      <c r="F11" s="41" t="s">
        <v>18</v>
      </c>
      <c r="G11" s="43" t="s">
        <v>425</v>
      </c>
    </row>
    <row r="12" spans="1:7" s="46" customFormat="1" ht="45">
      <c r="A12" s="44" t="s">
        <v>20</v>
      </c>
      <c r="B12" s="44" t="s">
        <v>21</v>
      </c>
      <c r="C12" s="44"/>
      <c r="D12" s="44" t="s">
        <v>22</v>
      </c>
      <c r="E12" s="100" t="s">
        <v>23</v>
      </c>
      <c r="F12" s="44" t="s">
        <v>24</v>
      </c>
      <c r="G12" s="45" t="s">
        <v>25</v>
      </c>
    </row>
    <row r="13" spans="1:7" ht="16.5">
      <c r="A13" s="47"/>
      <c r="B13" s="48" t="s">
        <v>26</v>
      </c>
      <c r="C13" s="49"/>
      <c r="D13" s="50"/>
      <c r="E13" s="101"/>
      <c r="F13" s="50"/>
      <c r="G13" s="51"/>
    </row>
    <row r="14" spans="1:7">
      <c r="A14" s="52">
        <v>1</v>
      </c>
      <c r="B14" s="53" t="s">
        <v>27</v>
      </c>
      <c r="C14" s="54"/>
      <c r="D14" s="55" t="s">
        <v>28</v>
      </c>
      <c r="E14" s="102" t="s">
        <v>9</v>
      </c>
      <c r="F14" s="57"/>
      <c r="G14" s="58"/>
    </row>
    <row r="15" spans="1:7" ht="33">
      <c r="A15" s="52">
        <v>2</v>
      </c>
      <c r="B15" s="59" t="s">
        <v>29</v>
      </c>
      <c r="C15" s="60"/>
      <c r="D15" s="55" t="s">
        <v>30</v>
      </c>
      <c r="E15" s="102" t="s">
        <v>31</v>
      </c>
      <c r="F15" s="55"/>
      <c r="G15" s="61" t="s">
        <v>32</v>
      </c>
    </row>
    <row r="16" spans="1:7" ht="66">
      <c r="A16" s="52">
        <v>3</v>
      </c>
      <c r="B16" s="62" t="s">
        <v>33</v>
      </c>
      <c r="C16" s="63"/>
      <c r="D16" s="55" t="s">
        <v>28</v>
      </c>
      <c r="E16" s="102" t="s">
        <v>8</v>
      </c>
      <c r="F16" s="57" t="s">
        <v>34</v>
      </c>
      <c r="G16" s="56" t="s">
        <v>35</v>
      </c>
    </row>
    <row r="17" spans="1:7" ht="66">
      <c r="A17" s="52">
        <v>4</v>
      </c>
      <c r="B17" s="59" t="s">
        <v>36</v>
      </c>
      <c r="C17" s="63"/>
      <c r="D17" s="55" t="s">
        <v>28</v>
      </c>
      <c r="E17" s="102" t="s">
        <v>8</v>
      </c>
      <c r="F17" s="57" t="s">
        <v>37</v>
      </c>
      <c r="G17" s="58" t="s">
        <v>38</v>
      </c>
    </row>
    <row r="18" spans="1:7" ht="33">
      <c r="A18" s="52">
        <v>5</v>
      </c>
      <c r="B18" s="59" t="s">
        <v>39</v>
      </c>
      <c r="C18" s="63"/>
      <c r="D18" s="55" t="s">
        <v>28</v>
      </c>
      <c r="E18" s="102" t="s">
        <v>8</v>
      </c>
      <c r="F18" s="57" t="s">
        <v>40</v>
      </c>
      <c r="G18" s="58" t="s">
        <v>41</v>
      </c>
    </row>
    <row r="19" spans="1:7" ht="33">
      <c r="A19" s="52">
        <v>6</v>
      </c>
      <c r="B19" s="59" t="s">
        <v>42</v>
      </c>
      <c r="C19" s="60"/>
      <c r="D19" s="55" t="s">
        <v>28</v>
      </c>
      <c r="E19" s="102" t="s">
        <v>10</v>
      </c>
      <c r="F19" s="55"/>
      <c r="G19" s="64" t="s">
        <v>43</v>
      </c>
    </row>
    <row r="20" spans="1:7" ht="33">
      <c r="A20" s="65" t="s">
        <v>44</v>
      </c>
      <c r="B20" s="59" t="s">
        <v>45</v>
      </c>
      <c r="C20" s="60" t="s">
        <v>45</v>
      </c>
      <c r="D20" s="55" t="s">
        <v>28</v>
      </c>
      <c r="E20" s="102" t="s">
        <v>10</v>
      </c>
      <c r="F20" s="66"/>
      <c r="G20" s="64" t="s">
        <v>43</v>
      </c>
    </row>
    <row r="21" spans="1:7" ht="33">
      <c r="A21" s="52">
        <v>7</v>
      </c>
      <c r="B21" s="59" t="s">
        <v>46</v>
      </c>
      <c r="C21" s="60" t="s">
        <v>46</v>
      </c>
      <c r="D21" s="55" t="s">
        <v>28</v>
      </c>
      <c r="E21" s="102" t="s">
        <v>10</v>
      </c>
      <c r="F21" s="55"/>
      <c r="G21" s="64" t="s">
        <v>43</v>
      </c>
    </row>
    <row r="22" spans="1:7">
      <c r="A22" s="52">
        <v>8</v>
      </c>
      <c r="B22" s="62" t="s">
        <v>47</v>
      </c>
      <c r="C22" s="63" t="s">
        <v>47</v>
      </c>
      <c r="D22" s="55" t="s">
        <v>28</v>
      </c>
      <c r="E22" s="102" t="s">
        <v>9</v>
      </c>
      <c r="F22" s="57"/>
      <c r="G22" s="56"/>
    </row>
    <row r="23" spans="1:7" ht="16.5">
      <c r="A23" s="52">
        <v>9</v>
      </c>
      <c r="B23" s="59" t="s">
        <v>48</v>
      </c>
      <c r="C23" s="60" t="s">
        <v>48</v>
      </c>
      <c r="D23" s="55" t="s">
        <v>28</v>
      </c>
      <c r="E23" s="102" t="s">
        <v>10</v>
      </c>
      <c r="F23" s="55"/>
      <c r="G23" s="64" t="s">
        <v>49</v>
      </c>
    </row>
    <row r="24" spans="1:7" ht="99">
      <c r="A24" s="52">
        <v>10</v>
      </c>
      <c r="B24" s="59" t="s">
        <v>50</v>
      </c>
      <c r="C24" s="63" t="s">
        <v>50</v>
      </c>
      <c r="D24" s="55" t="s">
        <v>28</v>
      </c>
      <c r="E24" s="102" t="s">
        <v>8</v>
      </c>
      <c r="F24" s="57" t="s">
        <v>51</v>
      </c>
      <c r="G24" s="67" t="s">
        <v>52</v>
      </c>
    </row>
    <row r="25" spans="1:7" ht="16.5">
      <c r="A25" s="65" t="s">
        <v>53</v>
      </c>
      <c r="B25" s="59" t="s">
        <v>54</v>
      </c>
      <c r="C25" s="60" t="s">
        <v>54</v>
      </c>
      <c r="D25" s="55" t="s">
        <v>28</v>
      </c>
      <c r="E25" s="102" t="s">
        <v>10</v>
      </c>
      <c r="F25" s="55"/>
      <c r="G25" s="55" t="s">
        <v>55</v>
      </c>
    </row>
    <row r="26" spans="1:7" ht="49.5">
      <c r="A26" s="52">
        <v>11</v>
      </c>
      <c r="B26" s="59" t="s">
        <v>56</v>
      </c>
      <c r="C26" s="63" t="s">
        <v>56</v>
      </c>
      <c r="D26" s="55" t="s">
        <v>28</v>
      </c>
      <c r="E26" s="102" t="s">
        <v>8</v>
      </c>
      <c r="F26" s="57"/>
      <c r="G26" s="55" t="s">
        <v>57</v>
      </c>
    </row>
    <row r="27" spans="1:7" ht="33">
      <c r="A27" s="52">
        <v>12</v>
      </c>
      <c r="B27" s="59" t="s">
        <v>58</v>
      </c>
      <c r="C27" s="60" t="s">
        <v>58</v>
      </c>
      <c r="D27" s="55" t="s">
        <v>28</v>
      </c>
      <c r="E27" s="102" t="s">
        <v>10</v>
      </c>
      <c r="F27" s="66"/>
      <c r="G27" s="58" t="s">
        <v>59</v>
      </c>
    </row>
    <row r="28" spans="1:7" ht="16.5">
      <c r="A28" s="52">
        <v>13</v>
      </c>
      <c r="B28" s="59" t="s">
        <v>60</v>
      </c>
      <c r="C28" s="60" t="s">
        <v>61</v>
      </c>
      <c r="D28" s="55" t="s">
        <v>28</v>
      </c>
      <c r="E28" s="102" t="s">
        <v>10</v>
      </c>
      <c r="F28" s="55"/>
      <c r="G28" s="64" t="s">
        <v>62</v>
      </c>
    </row>
    <row r="29" spans="1:7">
      <c r="A29" s="52">
        <v>14</v>
      </c>
      <c r="B29" s="59" t="s">
        <v>63</v>
      </c>
      <c r="C29" s="63" t="s">
        <v>63</v>
      </c>
      <c r="D29" s="55" t="s">
        <v>28</v>
      </c>
      <c r="E29" s="102" t="s">
        <v>8</v>
      </c>
      <c r="F29" s="57"/>
      <c r="G29" s="58"/>
    </row>
    <row r="30" spans="1:7" ht="66">
      <c r="A30" s="52">
        <v>15</v>
      </c>
      <c r="B30" s="59" t="s">
        <v>64</v>
      </c>
      <c r="C30" s="63" t="s">
        <v>64</v>
      </c>
      <c r="D30" s="55" t="s">
        <v>28</v>
      </c>
      <c r="E30" s="102" t="s">
        <v>8</v>
      </c>
      <c r="F30" s="57" t="s">
        <v>65</v>
      </c>
      <c r="G30" s="58" t="s">
        <v>66</v>
      </c>
    </row>
    <row r="31" spans="1:7" ht="16.5">
      <c r="A31" s="65" t="s">
        <v>67</v>
      </c>
      <c r="B31" s="59" t="s">
        <v>68</v>
      </c>
      <c r="C31" s="60" t="s">
        <v>68</v>
      </c>
      <c r="D31" s="55" t="s">
        <v>28</v>
      </c>
      <c r="E31" s="103" t="s">
        <v>8</v>
      </c>
      <c r="F31" s="55"/>
      <c r="G31" s="61" t="s">
        <v>69</v>
      </c>
    </row>
    <row r="32" spans="1:7" ht="33">
      <c r="A32" s="52">
        <v>16</v>
      </c>
      <c r="B32" s="59" t="s">
        <v>70</v>
      </c>
      <c r="C32" s="60" t="s">
        <v>70</v>
      </c>
      <c r="D32" s="55" t="s">
        <v>28</v>
      </c>
      <c r="E32" s="102" t="s">
        <v>10</v>
      </c>
      <c r="F32" s="55"/>
      <c r="G32" s="64" t="s">
        <v>71</v>
      </c>
    </row>
    <row r="33" spans="1:7" ht="33">
      <c r="A33" s="52">
        <v>17</v>
      </c>
      <c r="B33" s="59" t="s">
        <v>72</v>
      </c>
      <c r="C33" s="60" t="s">
        <v>72</v>
      </c>
      <c r="D33" s="55" t="s">
        <v>28</v>
      </c>
      <c r="E33" s="102" t="s">
        <v>10</v>
      </c>
      <c r="F33" s="55"/>
      <c r="G33" s="64" t="s">
        <v>73</v>
      </c>
    </row>
    <row r="34" spans="1:7">
      <c r="A34" s="52">
        <v>18</v>
      </c>
      <c r="B34" s="59" t="s">
        <v>74</v>
      </c>
      <c r="C34" s="63" t="s">
        <v>74</v>
      </c>
      <c r="D34" s="55" t="s">
        <v>28</v>
      </c>
      <c r="E34" s="103" t="s">
        <v>8</v>
      </c>
      <c r="F34" s="57"/>
      <c r="G34" s="58"/>
    </row>
    <row r="35" spans="1:7" ht="16.5">
      <c r="A35" s="52">
        <v>19</v>
      </c>
      <c r="B35" s="59" t="s">
        <v>75</v>
      </c>
      <c r="C35" s="60" t="s">
        <v>75</v>
      </c>
      <c r="D35" s="55" t="s">
        <v>28</v>
      </c>
      <c r="E35" s="102" t="s">
        <v>9</v>
      </c>
      <c r="F35" s="55"/>
      <c r="G35" s="61"/>
    </row>
    <row r="36" spans="1:7" ht="33">
      <c r="A36" s="52">
        <v>20</v>
      </c>
      <c r="B36" s="59" t="s">
        <v>76</v>
      </c>
      <c r="C36" s="63" t="s">
        <v>76</v>
      </c>
      <c r="D36" s="55" t="s">
        <v>28</v>
      </c>
      <c r="E36" s="102" t="s">
        <v>9</v>
      </c>
      <c r="F36" s="57"/>
      <c r="G36" s="68" t="s">
        <v>71</v>
      </c>
    </row>
    <row r="37" spans="1:7" ht="33">
      <c r="A37" s="52">
        <v>21</v>
      </c>
      <c r="B37" s="59" t="s">
        <v>77</v>
      </c>
      <c r="C37" s="60" t="s">
        <v>77</v>
      </c>
      <c r="D37" s="55" t="s">
        <v>28</v>
      </c>
      <c r="E37" s="102" t="s">
        <v>10</v>
      </c>
      <c r="F37" s="66"/>
      <c r="G37" s="68" t="s">
        <v>71</v>
      </c>
    </row>
    <row r="38" spans="1:7" ht="33">
      <c r="A38" s="52">
        <v>22</v>
      </c>
      <c r="B38" s="69" t="s">
        <v>78</v>
      </c>
      <c r="C38" s="70" t="s">
        <v>78</v>
      </c>
      <c r="D38" s="55" t="s">
        <v>28</v>
      </c>
      <c r="E38" s="102" t="s">
        <v>8</v>
      </c>
      <c r="F38" s="57" t="s">
        <v>79</v>
      </c>
      <c r="G38" s="67" t="s">
        <v>80</v>
      </c>
    </row>
    <row r="39" spans="1:7">
      <c r="A39" s="52">
        <v>23</v>
      </c>
      <c r="B39" s="62" t="s">
        <v>81</v>
      </c>
      <c r="C39" s="63" t="s">
        <v>81</v>
      </c>
      <c r="D39" s="55" t="s">
        <v>28</v>
      </c>
      <c r="E39" s="102" t="s">
        <v>9</v>
      </c>
      <c r="F39" s="57"/>
      <c r="G39" s="57"/>
    </row>
    <row r="40" spans="1:7">
      <c r="A40" s="52">
        <v>24</v>
      </c>
      <c r="B40" s="62" t="s">
        <v>82</v>
      </c>
      <c r="C40" s="63" t="s">
        <v>82</v>
      </c>
      <c r="D40" s="55" t="s">
        <v>28</v>
      </c>
      <c r="E40" s="102" t="s">
        <v>10</v>
      </c>
      <c r="F40" s="57"/>
      <c r="G40" s="57" t="s">
        <v>83</v>
      </c>
    </row>
    <row r="41" spans="1:7" ht="33">
      <c r="A41" s="52">
        <v>25</v>
      </c>
      <c r="B41" s="59" t="s">
        <v>84</v>
      </c>
      <c r="C41" s="60" t="s">
        <v>84</v>
      </c>
      <c r="D41" s="55" t="s">
        <v>28</v>
      </c>
      <c r="E41" s="103" t="s">
        <v>10</v>
      </c>
      <c r="F41" s="66"/>
      <c r="G41" s="68" t="s">
        <v>85</v>
      </c>
    </row>
    <row r="42" spans="1:7" ht="33">
      <c r="A42" s="52">
        <v>28</v>
      </c>
      <c r="B42" s="59" t="s">
        <v>86</v>
      </c>
      <c r="C42" s="60" t="s">
        <v>86</v>
      </c>
      <c r="D42" s="55" t="s">
        <v>87</v>
      </c>
      <c r="E42" s="102" t="s">
        <v>31</v>
      </c>
      <c r="F42" s="66"/>
      <c r="G42" s="68"/>
    </row>
    <row r="43" spans="1:7" ht="33">
      <c r="A43" s="52">
        <v>29</v>
      </c>
      <c r="B43" s="59" t="s">
        <v>88</v>
      </c>
      <c r="C43" s="63" t="s">
        <v>88</v>
      </c>
      <c r="D43" s="55" t="s">
        <v>87</v>
      </c>
      <c r="E43" s="102" t="s">
        <v>31</v>
      </c>
      <c r="F43" s="57"/>
      <c r="G43" s="68" t="s">
        <v>89</v>
      </c>
    </row>
    <row r="44" spans="1:7" ht="33">
      <c r="A44" s="52">
        <v>30</v>
      </c>
      <c r="B44" s="59" t="s">
        <v>90</v>
      </c>
      <c r="C44" s="60" t="s">
        <v>90</v>
      </c>
      <c r="D44" s="55" t="s">
        <v>87</v>
      </c>
      <c r="E44" s="102" t="s">
        <v>31</v>
      </c>
      <c r="F44" s="66"/>
      <c r="G44" s="68"/>
    </row>
    <row r="45" spans="1:7" ht="33">
      <c r="A45" s="52">
        <v>33</v>
      </c>
      <c r="B45" s="59" t="s">
        <v>91</v>
      </c>
      <c r="C45" s="60" t="s">
        <v>91</v>
      </c>
      <c r="D45" s="55" t="s">
        <v>92</v>
      </c>
      <c r="E45" s="102" t="s">
        <v>31</v>
      </c>
      <c r="F45" s="66"/>
      <c r="G45" s="64"/>
    </row>
    <row r="46" spans="1:7" ht="33">
      <c r="A46" s="52">
        <v>34</v>
      </c>
      <c r="B46" s="59" t="s">
        <v>93</v>
      </c>
      <c r="C46" s="60" t="s">
        <v>93</v>
      </c>
      <c r="D46" s="55" t="s">
        <v>92</v>
      </c>
      <c r="E46" s="102" t="s">
        <v>31</v>
      </c>
      <c r="F46" s="66"/>
      <c r="G46" s="64"/>
    </row>
    <row r="47" spans="1:7" ht="33">
      <c r="A47" s="52">
        <v>35</v>
      </c>
      <c r="B47" s="59" t="s">
        <v>94</v>
      </c>
      <c r="C47" s="60" t="s">
        <v>94</v>
      </c>
      <c r="D47" s="55" t="s">
        <v>92</v>
      </c>
      <c r="E47" s="102" t="s">
        <v>31</v>
      </c>
      <c r="F47" s="66"/>
      <c r="G47" s="61"/>
    </row>
    <row r="48" spans="1:7" ht="33">
      <c r="A48" s="52">
        <v>36</v>
      </c>
      <c r="B48" s="59" t="s">
        <v>95</v>
      </c>
      <c r="C48" s="60" t="s">
        <v>95</v>
      </c>
      <c r="D48" s="55" t="s">
        <v>92</v>
      </c>
      <c r="E48" s="102" t="s">
        <v>31</v>
      </c>
      <c r="F48" s="66"/>
      <c r="G48" s="64"/>
    </row>
    <row r="49" spans="1:7" ht="33">
      <c r="A49" s="52">
        <v>37</v>
      </c>
      <c r="B49" s="59" t="s">
        <v>96</v>
      </c>
      <c r="C49" s="63" t="s">
        <v>96</v>
      </c>
      <c r="D49" s="55" t="s">
        <v>97</v>
      </c>
      <c r="E49" s="102" t="s">
        <v>9</v>
      </c>
      <c r="F49" s="57"/>
      <c r="G49" s="58"/>
    </row>
    <row r="50" spans="1:7" ht="33">
      <c r="A50" s="52">
        <v>38</v>
      </c>
      <c r="B50" s="59" t="s">
        <v>98</v>
      </c>
      <c r="C50" s="60" t="s">
        <v>98</v>
      </c>
      <c r="D50" s="55" t="s">
        <v>99</v>
      </c>
      <c r="E50" s="102" t="s">
        <v>31</v>
      </c>
      <c r="F50" s="66"/>
      <c r="G50" s="64"/>
    </row>
    <row r="51" spans="1:7" ht="33">
      <c r="A51" s="52">
        <v>39</v>
      </c>
      <c r="B51" s="59" t="s">
        <v>100</v>
      </c>
      <c r="C51" s="60" t="s">
        <v>100</v>
      </c>
      <c r="D51" s="55" t="s">
        <v>99</v>
      </c>
      <c r="E51" s="102" t="s">
        <v>31</v>
      </c>
      <c r="F51" s="66"/>
      <c r="G51" s="64"/>
    </row>
    <row r="52" spans="1:7" ht="33">
      <c r="A52" s="52">
        <v>40</v>
      </c>
      <c r="B52" s="59" t="s">
        <v>101</v>
      </c>
      <c r="C52" s="60" t="s">
        <v>101</v>
      </c>
      <c r="D52" s="55" t="s">
        <v>99</v>
      </c>
      <c r="E52" s="102" t="s">
        <v>31</v>
      </c>
      <c r="F52" s="66"/>
      <c r="G52" s="64"/>
    </row>
    <row r="53" spans="1:7" ht="33">
      <c r="A53" s="52">
        <v>42</v>
      </c>
      <c r="B53" s="59" t="s">
        <v>102</v>
      </c>
      <c r="C53" s="63" t="s">
        <v>102</v>
      </c>
      <c r="D53" s="55" t="s">
        <v>28</v>
      </c>
      <c r="E53" s="102" t="s">
        <v>8</v>
      </c>
      <c r="F53" s="57"/>
      <c r="G53" s="58" t="s">
        <v>103</v>
      </c>
    </row>
    <row r="54" spans="1:7" ht="66">
      <c r="A54" s="52">
        <v>44</v>
      </c>
      <c r="B54" s="59" t="s">
        <v>2</v>
      </c>
      <c r="C54" s="63" t="s">
        <v>2</v>
      </c>
      <c r="D54" s="55" t="s">
        <v>28</v>
      </c>
      <c r="E54" s="102" t="s">
        <v>8</v>
      </c>
      <c r="F54" s="57" t="s">
        <v>104</v>
      </c>
      <c r="G54" s="58" t="s">
        <v>105</v>
      </c>
    </row>
    <row r="55" spans="1:7">
      <c r="A55" s="52">
        <v>45</v>
      </c>
      <c r="B55" s="62" t="s">
        <v>106</v>
      </c>
      <c r="C55" s="63" t="s">
        <v>106</v>
      </c>
      <c r="D55" s="55" t="s">
        <v>28</v>
      </c>
      <c r="E55" s="102" t="s">
        <v>9</v>
      </c>
      <c r="F55" s="57"/>
      <c r="G55" s="56"/>
    </row>
    <row r="56" spans="1:7">
      <c r="A56" s="52">
        <v>46</v>
      </c>
      <c r="B56" s="62" t="s">
        <v>107</v>
      </c>
      <c r="C56" s="63" t="s">
        <v>107</v>
      </c>
      <c r="D56" s="55" t="s">
        <v>28</v>
      </c>
      <c r="E56" s="102" t="s">
        <v>9</v>
      </c>
      <c r="F56" s="57"/>
      <c r="G56" s="56"/>
    </row>
    <row r="57" spans="1:7" ht="33">
      <c r="A57" s="52">
        <v>47</v>
      </c>
      <c r="B57" s="62" t="s">
        <v>108</v>
      </c>
      <c r="C57" s="63" t="s">
        <v>108</v>
      </c>
      <c r="D57" s="55" t="s">
        <v>28</v>
      </c>
      <c r="E57" s="102" t="s">
        <v>8</v>
      </c>
      <c r="F57" s="57" t="s">
        <v>109</v>
      </c>
      <c r="G57" s="56" t="s">
        <v>110</v>
      </c>
    </row>
    <row r="58" spans="1:7">
      <c r="A58" s="52">
        <v>48</v>
      </c>
      <c r="B58" s="62" t="s">
        <v>111</v>
      </c>
      <c r="C58" s="63" t="s">
        <v>111</v>
      </c>
      <c r="D58" s="55" t="s">
        <v>28</v>
      </c>
      <c r="E58" s="102" t="s">
        <v>9</v>
      </c>
      <c r="F58" s="57"/>
      <c r="G58" s="56"/>
    </row>
    <row r="59" spans="1:7">
      <c r="A59" s="52">
        <v>49</v>
      </c>
      <c r="B59" s="62" t="s">
        <v>112</v>
      </c>
      <c r="C59" s="63" t="s">
        <v>112</v>
      </c>
      <c r="D59" s="55" t="s">
        <v>28</v>
      </c>
      <c r="E59" s="102" t="s">
        <v>9</v>
      </c>
      <c r="F59" s="57"/>
      <c r="G59" s="56"/>
    </row>
    <row r="60" spans="1:7">
      <c r="A60" s="52">
        <v>50</v>
      </c>
      <c r="B60" s="62" t="s">
        <v>113</v>
      </c>
      <c r="C60" s="63" t="s">
        <v>113</v>
      </c>
      <c r="D60" s="55" t="s">
        <v>28</v>
      </c>
      <c r="E60" s="102" t="s">
        <v>9</v>
      </c>
      <c r="F60" s="57"/>
      <c r="G60" s="56"/>
    </row>
    <row r="61" spans="1:7">
      <c r="A61" s="52">
        <v>51</v>
      </c>
      <c r="B61" s="62" t="s">
        <v>114</v>
      </c>
      <c r="C61" s="63" t="s">
        <v>114</v>
      </c>
      <c r="D61" s="55" t="s">
        <v>28</v>
      </c>
      <c r="E61" s="102" t="s">
        <v>9</v>
      </c>
      <c r="F61" s="57"/>
      <c r="G61" s="56"/>
    </row>
    <row r="62" spans="1:7">
      <c r="A62" s="52">
        <v>52</v>
      </c>
      <c r="B62" s="62" t="s">
        <v>115</v>
      </c>
      <c r="C62" s="63" t="s">
        <v>115</v>
      </c>
      <c r="D62" s="55" t="s">
        <v>28</v>
      </c>
      <c r="E62" s="102" t="s">
        <v>9</v>
      </c>
      <c r="F62" s="57"/>
      <c r="G62" s="56"/>
    </row>
    <row r="63" spans="1:7" ht="33">
      <c r="A63" s="52">
        <v>53</v>
      </c>
      <c r="B63" s="59" t="s">
        <v>116</v>
      </c>
      <c r="C63" s="60" t="s">
        <v>116</v>
      </c>
      <c r="D63" s="55" t="s">
        <v>28</v>
      </c>
      <c r="E63" s="102" t="s">
        <v>8</v>
      </c>
      <c r="F63" s="55"/>
      <c r="G63" s="64" t="s">
        <v>117</v>
      </c>
    </row>
    <row r="64" spans="1:7">
      <c r="A64" s="52">
        <v>55</v>
      </c>
      <c r="B64" s="62" t="s">
        <v>118</v>
      </c>
      <c r="C64" s="63" t="s">
        <v>118</v>
      </c>
      <c r="D64" s="55" t="s">
        <v>28</v>
      </c>
      <c r="E64" s="102" t="s">
        <v>9</v>
      </c>
      <c r="F64" s="57"/>
      <c r="G64" s="56"/>
    </row>
    <row r="65" spans="1:7" ht="34.5">
      <c r="A65" s="52">
        <v>56</v>
      </c>
      <c r="B65" s="62" t="s">
        <v>119</v>
      </c>
      <c r="C65" s="63" t="s">
        <v>119</v>
      </c>
      <c r="D65" s="55" t="s">
        <v>28</v>
      </c>
      <c r="E65" s="102" t="s">
        <v>9</v>
      </c>
      <c r="F65" s="57"/>
      <c r="G65" s="56"/>
    </row>
    <row r="66" spans="1:7">
      <c r="A66" s="52">
        <v>57</v>
      </c>
      <c r="B66" s="62" t="s">
        <v>120</v>
      </c>
      <c r="C66" s="63" t="s">
        <v>120</v>
      </c>
      <c r="D66" s="55" t="s">
        <v>28</v>
      </c>
      <c r="E66" s="102" t="s">
        <v>9</v>
      </c>
      <c r="F66" s="57"/>
      <c r="G66" s="56"/>
    </row>
    <row r="67" spans="1:7" ht="33">
      <c r="A67" s="52">
        <v>58</v>
      </c>
      <c r="B67" s="62" t="s">
        <v>121</v>
      </c>
      <c r="C67" s="63" t="s">
        <v>121</v>
      </c>
      <c r="D67" s="55" t="s">
        <v>97</v>
      </c>
      <c r="E67" s="102" t="s">
        <v>9</v>
      </c>
      <c r="F67" s="57"/>
      <c r="G67" s="56"/>
    </row>
    <row r="68" spans="1:7" ht="33">
      <c r="A68" s="52">
        <v>59</v>
      </c>
      <c r="B68" s="59" t="s">
        <v>122</v>
      </c>
      <c r="C68" s="60" t="s">
        <v>122</v>
      </c>
      <c r="D68" s="55" t="s">
        <v>97</v>
      </c>
      <c r="E68" s="102" t="s">
        <v>9</v>
      </c>
      <c r="F68" s="55"/>
      <c r="G68" s="61"/>
    </row>
    <row r="69" spans="1:7" ht="49.5">
      <c r="A69" s="52">
        <v>60</v>
      </c>
      <c r="B69" s="59" t="s">
        <v>123</v>
      </c>
      <c r="C69" s="60" t="s">
        <v>123</v>
      </c>
      <c r="D69" s="55" t="s">
        <v>124</v>
      </c>
      <c r="E69" s="102" t="s">
        <v>31</v>
      </c>
      <c r="F69" s="66"/>
      <c r="G69" s="64"/>
    </row>
    <row r="70" spans="1:7" ht="33">
      <c r="A70" s="52">
        <v>61</v>
      </c>
      <c r="B70" s="59" t="s">
        <v>125</v>
      </c>
      <c r="C70" s="60" t="s">
        <v>125</v>
      </c>
      <c r="D70" s="55" t="s">
        <v>126</v>
      </c>
      <c r="E70" s="102" t="s">
        <v>31</v>
      </c>
      <c r="F70" s="66"/>
      <c r="G70" s="64"/>
    </row>
    <row r="71" spans="1:7" ht="33">
      <c r="A71" s="52">
        <v>62</v>
      </c>
      <c r="B71" s="59" t="s">
        <v>127</v>
      </c>
      <c r="C71" s="60" t="s">
        <v>127</v>
      </c>
      <c r="D71" s="55" t="s">
        <v>126</v>
      </c>
      <c r="E71" s="102" t="s">
        <v>31</v>
      </c>
      <c r="F71" s="66"/>
      <c r="G71" s="61"/>
    </row>
    <row r="72" spans="1:7" ht="33">
      <c r="A72" s="52">
        <v>63</v>
      </c>
      <c r="B72" s="59" t="s">
        <v>128</v>
      </c>
      <c r="C72" s="60" t="s">
        <v>128</v>
      </c>
      <c r="D72" s="55" t="s">
        <v>126</v>
      </c>
      <c r="E72" s="102" t="s">
        <v>31</v>
      </c>
      <c r="F72" s="66"/>
      <c r="G72" s="64"/>
    </row>
    <row r="73" spans="1:7" ht="33">
      <c r="A73" s="52">
        <v>64</v>
      </c>
      <c r="B73" s="59" t="s">
        <v>129</v>
      </c>
      <c r="C73" s="60" t="s">
        <v>129</v>
      </c>
      <c r="D73" s="55" t="s">
        <v>126</v>
      </c>
      <c r="E73" s="102" t="s">
        <v>31</v>
      </c>
      <c r="F73" s="66"/>
      <c r="G73" s="61"/>
    </row>
    <row r="74" spans="1:7" ht="33">
      <c r="A74" s="52">
        <v>65</v>
      </c>
      <c r="B74" s="59" t="s">
        <v>130</v>
      </c>
      <c r="C74" s="60" t="s">
        <v>130</v>
      </c>
      <c r="D74" s="55" t="s">
        <v>131</v>
      </c>
      <c r="E74" s="102" t="s">
        <v>31</v>
      </c>
      <c r="F74" s="66"/>
      <c r="G74" s="61"/>
    </row>
    <row r="75" spans="1:7" ht="33">
      <c r="A75" s="52">
        <v>66</v>
      </c>
      <c r="B75" s="59" t="s">
        <v>132</v>
      </c>
      <c r="C75" s="60" t="s">
        <v>132</v>
      </c>
      <c r="D75" s="55" t="s">
        <v>131</v>
      </c>
      <c r="E75" s="102" t="s">
        <v>31</v>
      </c>
      <c r="F75" s="66"/>
      <c r="G75" s="61"/>
    </row>
    <row r="76" spans="1:7" ht="33">
      <c r="A76" s="52">
        <v>67</v>
      </c>
      <c r="B76" s="59" t="s">
        <v>133</v>
      </c>
      <c r="C76" s="60" t="s">
        <v>133</v>
      </c>
      <c r="D76" s="55" t="s">
        <v>131</v>
      </c>
      <c r="E76" s="102" t="s">
        <v>31</v>
      </c>
      <c r="F76" s="66"/>
      <c r="G76" s="61"/>
    </row>
    <row r="77" spans="1:7" ht="33">
      <c r="A77" s="52">
        <v>68</v>
      </c>
      <c r="B77" s="59" t="s">
        <v>134</v>
      </c>
      <c r="C77" s="60" t="s">
        <v>134</v>
      </c>
      <c r="D77" s="55" t="s">
        <v>131</v>
      </c>
      <c r="E77" s="102" t="s">
        <v>31</v>
      </c>
      <c r="F77" s="66"/>
      <c r="G77" s="61"/>
    </row>
    <row r="78" spans="1:7" ht="33">
      <c r="A78" s="52">
        <v>69</v>
      </c>
      <c r="B78" s="59" t="s">
        <v>135</v>
      </c>
      <c r="C78" s="60" t="s">
        <v>135</v>
      </c>
      <c r="D78" s="55" t="s">
        <v>131</v>
      </c>
      <c r="E78" s="102" t="s">
        <v>31</v>
      </c>
      <c r="F78" s="66"/>
      <c r="G78" s="61"/>
    </row>
    <row r="79" spans="1:7" ht="33">
      <c r="A79" s="52">
        <v>70</v>
      </c>
      <c r="B79" s="59" t="s">
        <v>136</v>
      </c>
      <c r="C79" s="60" t="s">
        <v>136</v>
      </c>
      <c r="D79" s="55" t="s">
        <v>131</v>
      </c>
      <c r="E79" s="102" t="s">
        <v>31</v>
      </c>
      <c r="F79" s="66"/>
      <c r="G79" s="61"/>
    </row>
    <row r="80" spans="1:7" ht="33">
      <c r="A80" s="52">
        <v>71</v>
      </c>
      <c r="B80" s="59" t="s">
        <v>137</v>
      </c>
      <c r="C80" s="60" t="s">
        <v>137</v>
      </c>
      <c r="D80" s="55" t="s">
        <v>99</v>
      </c>
      <c r="E80" s="102" t="s">
        <v>31</v>
      </c>
      <c r="F80" s="66"/>
      <c r="G80" s="61"/>
    </row>
    <row r="81" spans="1:7" ht="33">
      <c r="A81" s="52">
        <v>72</v>
      </c>
      <c r="B81" s="59" t="s">
        <v>138</v>
      </c>
      <c r="C81" s="60" t="s">
        <v>138</v>
      </c>
      <c r="D81" s="55" t="s">
        <v>99</v>
      </c>
      <c r="E81" s="102" t="s">
        <v>31</v>
      </c>
      <c r="F81" s="66"/>
      <c r="G81" s="61"/>
    </row>
    <row r="82" spans="1:7" ht="33">
      <c r="A82" s="52">
        <v>73</v>
      </c>
      <c r="B82" s="59" t="s">
        <v>139</v>
      </c>
      <c r="C82" s="60" t="s">
        <v>139</v>
      </c>
      <c r="D82" s="55" t="s">
        <v>99</v>
      </c>
      <c r="E82" s="102" t="s">
        <v>31</v>
      </c>
      <c r="F82" s="66"/>
      <c r="G82" s="61"/>
    </row>
    <row r="83" spans="1:7" ht="49.5">
      <c r="A83" s="52">
        <v>74</v>
      </c>
      <c r="B83" s="59" t="s">
        <v>140</v>
      </c>
      <c r="C83" s="63" t="s">
        <v>140</v>
      </c>
      <c r="D83" s="55" t="s">
        <v>97</v>
      </c>
      <c r="E83" s="102" t="s">
        <v>8</v>
      </c>
      <c r="F83" s="57" t="s">
        <v>141</v>
      </c>
      <c r="G83" s="58" t="s">
        <v>142</v>
      </c>
    </row>
    <row r="84" spans="1:7" ht="49.5">
      <c r="A84" s="52">
        <v>75</v>
      </c>
      <c r="B84" s="59" t="s">
        <v>143</v>
      </c>
      <c r="C84" s="60" t="s">
        <v>143</v>
      </c>
      <c r="D84" s="55" t="s">
        <v>97</v>
      </c>
      <c r="E84" s="103" t="s">
        <v>8</v>
      </c>
      <c r="F84" s="57" t="s">
        <v>141</v>
      </c>
      <c r="G84" s="58" t="s">
        <v>142</v>
      </c>
    </row>
    <row r="85" spans="1:7" ht="33">
      <c r="A85" s="52">
        <v>76</v>
      </c>
      <c r="B85" s="59" t="s">
        <v>144</v>
      </c>
      <c r="C85" s="60" t="s">
        <v>144</v>
      </c>
      <c r="D85" s="55" t="s">
        <v>97</v>
      </c>
      <c r="E85" s="103" t="s">
        <v>8</v>
      </c>
      <c r="F85" s="57" t="s">
        <v>145</v>
      </c>
      <c r="G85" s="58" t="s">
        <v>142</v>
      </c>
    </row>
    <row r="86" spans="1:7" ht="33">
      <c r="A86" s="52">
        <v>77</v>
      </c>
      <c r="B86" s="59" t="s">
        <v>146</v>
      </c>
      <c r="C86" s="60" t="s">
        <v>146</v>
      </c>
      <c r="D86" s="55" t="s">
        <v>131</v>
      </c>
      <c r="E86" s="102" t="s">
        <v>31</v>
      </c>
      <c r="F86" s="66"/>
      <c r="G86" s="61"/>
    </row>
    <row r="87" spans="1:7" ht="33">
      <c r="A87" s="52">
        <v>78</v>
      </c>
      <c r="B87" s="59" t="s">
        <v>147</v>
      </c>
      <c r="C87" s="60" t="s">
        <v>147</v>
      </c>
      <c r="D87" s="55" t="s">
        <v>131</v>
      </c>
      <c r="E87" s="102" t="s">
        <v>31</v>
      </c>
      <c r="F87" s="66"/>
      <c r="G87" s="61"/>
    </row>
    <row r="88" spans="1:7" ht="33">
      <c r="A88" s="52">
        <v>79</v>
      </c>
      <c r="B88" s="59" t="s">
        <v>114</v>
      </c>
      <c r="C88" s="60" t="s">
        <v>114</v>
      </c>
      <c r="D88" s="55" t="s">
        <v>131</v>
      </c>
      <c r="E88" s="102" t="s">
        <v>31</v>
      </c>
      <c r="F88" s="66"/>
      <c r="G88" s="61"/>
    </row>
    <row r="89" spans="1:7" ht="33">
      <c r="A89" s="52">
        <v>80</v>
      </c>
      <c r="B89" s="59" t="s">
        <v>148</v>
      </c>
      <c r="C89" s="60" t="s">
        <v>148</v>
      </c>
      <c r="D89" s="55" t="s">
        <v>131</v>
      </c>
      <c r="E89" s="102" t="s">
        <v>31</v>
      </c>
      <c r="F89" s="66"/>
      <c r="G89" s="61"/>
    </row>
    <row r="90" spans="1:7" ht="33">
      <c r="A90" s="52">
        <v>81</v>
      </c>
      <c r="B90" s="59" t="s">
        <v>149</v>
      </c>
      <c r="C90" s="60" t="s">
        <v>149</v>
      </c>
      <c r="D90" s="55" t="s">
        <v>99</v>
      </c>
      <c r="E90" s="102" t="s">
        <v>31</v>
      </c>
      <c r="F90" s="66"/>
      <c r="G90" s="61"/>
    </row>
    <row r="91" spans="1:7" ht="33">
      <c r="A91" s="52">
        <v>82</v>
      </c>
      <c r="B91" s="59" t="s">
        <v>150</v>
      </c>
      <c r="C91" s="60" t="s">
        <v>150</v>
      </c>
      <c r="D91" s="55" t="s">
        <v>151</v>
      </c>
      <c r="E91" s="102" t="s">
        <v>31</v>
      </c>
      <c r="F91" s="66"/>
      <c r="G91" s="61"/>
    </row>
    <row r="92" spans="1:7" ht="33">
      <c r="A92" s="52">
        <v>83</v>
      </c>
      <c r="B92" s="59" t="s">
        <v>152</v>
      </c>
      <c r="C92" s="60" t="s">
        <v>152</v>
      </c>
      <c r="D92" s="55" t="s">
        <v>151</v>
      </c>
      <c r="E92" s="102" t="s">
        <v>31</v>
      </c>
      <c r="F92" s="66"/>
      <c r="G92" s="61"/>
    </row>
    <row r="93" spans="1:7" ht="33">
      <c r="A93" s="52">
        <v>84</v>
      </c>
      <c r="B93" s="59" t="s">
        <v>153</v>
      </c>
      <c r="C93" s="60" t="s">
        <v>153</v>
      </c>
      <c r="D93" s="55" t="s">
        <v>151</v>
      </c>
      <c r="E93" s="102" t="s">
        <v>31</v>
      </c>
      <c r="F93" s="66"/>
      <c r="G93" s="61"/>
    </row>
    <row r="94" spans="1:7" ht="33">
      <c r="A94" s="52">
        <v>85</v>
      </c>
      <c r="B94" s="59" t="s">
        <v>154</v>
      </c>
      <c r="C94" s="60" t="s">
        <v>154</v>
      </c>
      <c r="D94" s="55" t="s">
        <v>151</v>
      </c>
      <c r="E94" s="102" t="s">
        <v>31</v>
      </c>
      <c r="F94" s="66"/>
      <c r="G94" s="61"/>
    </row>
    <row r="95" spans="1:7" ht="33">
      <c r="A95" s="52">
        <v>86</v>
      </c>
      <c r="B95" s="59" t="s">
        <v>155</v>
      </c>
      <c r="C95" s="60" t="s">
        <v>155</v>
      </c>
      <c r="D95" s="55" t="s">
        <v>151</v>
      </c>
      <c r="E95" s="102" t="s">
        <v>31</v>
      </c>
      <c r="F95" s="66"/>
      <c r="G95" s="61"/>
    </row>
    <row r="96" spans="1:7" ht="33">
      <c r="A96" s="52">
        <v>87</v>
      </c>
      <c r="B96" s="59" t="s">
        <v>156</v>
      </c>
      <c r="C96" s="60" t="s">
        <v>156</v>
      </c>
      <c r="D96" s="55" t="s">
        <v>151</v>
      </c>
      <c r="E96" s="102" t="s">
        <v>31</v>
      </c>
      <c r="F96" s="66"/>
      <c r="G96" s="61"/>
    </row>
    <row r="97" spans="1:7" ht="33">
      <c r="A97" s="52">
        <v>88</v>
      </c>
      <c r="B97" s="59" t="s">
        <v>157</v>
      </c>
      <c r="C97" s="60" t="s">
        <v>157</v>
      </c>
      <c r="D97" s="55" t="s">
        <v>151</v>
      </c>
      <c r="E97" s="102" t="s">
        <v>31</v>
      </c>
      <c r="F97" s="66"/>
      <c r="G97" s="61"/>
    </row>
    <row r="98" spans="1:7" ht="33">
      <c r="A98" s="52">
        <v>89</v>
      </c>
      <c r="B98" s="59" t="s">
        <v>158</v>
      </c>
      <c r="C98" s="60" t="s">
        <v>158</v>
      </c>
      <c r="D98" s="55" t="s">
        <v>99</v>
      </c>
      <c r="E98" s="102" t="s">
        <v>31</v>
      </c>
      <c r="F98" s="66"/>
      <c r="G98" s="61"/>
    </row>
    <row r="99" spans="1:7" ht="33">
      <c r="A99" s="52">
        <v>90</v>
      </c>
      <c r="B99" s="59" t="s">
        <v>159</v>
      </c>
      <c r="C99" s="60" t="s">
        <v>159</v>
      </c>
      <c r="D99" s="55" t="s">
        <v>99</v>
      </c>
      <c r="E99" s="102" t="s">
        <v>31</v>
      </c>
      <c r="F99" s="66"/>
      <c r="G99" s="61"/>
    </row>
    <row r="100" spans="1:7" ht="33">
      <c r="A100" s="52">
        <v>91</v>
      </c>
      <c r="B100" s="59" t="s">
        <v>160</v>
      </c>
      <c r="C100" s="60" t="s">
        <v>160</v>
      </c>
      <c r="D100" s="55" t="s">
        <v>99</v>
      </c>
      <c r="E100" s="102" t="s">
        <v>31</v>
      </c>
      <c r="F100" s="66"/>
      <c r="G100" s="61"/>
    </row>
    <row r="101" spans="1:7" ht="33">
      <c r="A101" s="52">
        <v>92</v>
      </c>
      <c r="B101" s="59" t="s">
        <v>161</v>
      </c>
      <c r="C101" s="60" t="s">
        <v>161</v>
      </c>
      <c r="D101" s="55" t="s">
        <v>99</v>
      </c>
      <c r="E101" s="102" t="s">
        <v>31</v>
      </c>
      <c r="F101" s="66"/>
      <c r="G101" s="61"/>
    </row>
    <row r="102" spans="1:7" ht="33">
      <c r="A102" s="52">
        <v>93</v>
      </c>
      <c r="B102" s="59" t="s">
        <v>162</v>
      </c>
      <c r="C102" s="60" t="s">
        <v>162</v>
      </c>
      <c r="D102" s="55" t="s">
        <v>99</v>
      </c>
      <c r="E102" s="102" t="s">
        <v>31</v>
      </c>
      <c r="F102" s="66"/>
      <c r="G102" s="61"/>
    </row>
    <row r="103" spans="1:7" ht="49.5">
      <c r="A103" s="52">
        <v>94</v>
      </c>
      <c r="B103" s="59" t="s">
        <v>163</v>
      </c>
      <c r="C103" s="60" t="s">
        <v>163</v>
      </c>
      <c r="D103" s="55" t="s">
        <v>124</v>
      </c>
      <c r="E103" s="102" t="s">
        <v>31</v>
      </c>
      <c r="F103" s="66"/>
      <c r="G103" s="64"/>
    </row>
    <row r="104" spans="1:7" ht="49.5">
      <c r="A104" s="52">
        <v>95</v>
      </c>
      <c r="B104" s="59" t="s">
        <v>164</v>
      </c>
      <c r="C104" s="60" t="s">
        <v>164</v>
      </c>
      <c r="D104" s="55" t="s">
        <v>124</v>
      </c>
      <c r="E104" s="102" t="s">
        <v>31</v>
      </c>
      <c r="F104" s="66"/>
      <c r="G104" s="64"/>
    </row>
    <row r="105" spans="1:7" ht="33">
      <c r="A105" s="52">
        <v>96</v>
      </c>
      <c r="B105" s="59" t="s">
        <v>165</v>
      </c>
      <c r="C105" s="60" t="s">
        <v>165</v>
      </c>
      <c r="D105" s="55" t="s">
        <v>99</v>
      </c>
      <c r="E105" s="102" t="s">
        <v>31</v>
      </c>
      <c r="F105" s="66"/>
      <c r="G105" s="61"/>
    </row>
    <row r="106" spans="1:7" ht="33">
      <c r="A106" s="52">
        <v>97</v>
      </c>
      <c r="B106" s="59" t="s">
        <v>166</v>
      </c>
      <c r="C106" s="60" t="s">
        <v>166</v>
      </c>
      <c r="D106" s="55" t="s">
        <v>99</v>
      </c>
      <c r="E106" s="102" t="s">
        <v>31</v>
      </c>
      <c r="F106" s="66"/>
      <c r="G106" s="61"/>
    </row>
    <row r="107" spans="1:7" ht="33">
      <c r="A107" s="52">
        <v>98</v>
      </c>
      <c r="B107" s="59" t="s">
        <v>167</v>
      </c>
      <c r="C107" s="60" t="s">
        <v>167</v>
      </c>
      <c r="D107" s="55" t="s">
        <v>151</v>
      </c>
      <c r="E107" s="102" t="s">
        <v>31</v>
      </c>
      <c r="F107" s="66"/>
      <c r="G107" s="61"/>
    </row>
    <row r="108" spans="1:7" ht="33">
      <c r="A108" s="52">
        <v>99</v>
      </c>
      <c r="B108" s="59" t="s">
        <v>168</v>
      </c>
      <c r="C108" s="60" t="s">
        <v>168</v>
      </c>
      <c r="D108" s="55" t="s">
        <v>151</v>
      </c>
      <c r="E108" s="102" t="s">
        <v>31</v>
      </c>
      <c r="F108" s="66"/>
      <c r="G108" s="61"/>
    </row>
    <row r="109" spans="1:7" ht="33">
      <c r="A109" s="52">
        <v>100</v>
      </c>
      <c r="B109" s="59" t="s">
        <v>169</v>
      </c>
      <c r="C109" s="60" t="s">
        <v>169</v>
      </c>
      <c r="D109" s="55" t="s">
        <v>151</v>
      </c>
      <c r="E109" s="102" t="s">
        <v>31</v>
      </c>
      <c r="F109" s="66"/>
      <c r="G109" s="61"/>
    </row>
    <row r="110" spans="1:7" ht="33">
      <c r="A110" s="52">
        <v>101</v>
      </c>
      <c r="B110" s="59" t="s">
        <v>170</v>
      </c>
      <c r="C110" s="60" t="s">
        <v>170</v>
      </c>
      <c r="D110" s="55" t="s">
        <v>151</v>
      </c>
      <c r="E110" s="102" t="s">
        <v>31</v>
      </c>
      <c r="F110" s="66"/>
      <c r="G110" s="61"/>
    </row>
    <row r="111" spans="1:7" ht="33">
      <c r="A111" s="52">
        <v>102</v>
      </c>
      <c r="B111" s="59" t="s">
        <v>171</v>
      </c>
      <c r="C111" s="60" t="s">
        <v>171</v>
      </c>
      <c r="D111" s="55" t="s">
        <v>151</v>
      </c>
      <c r="E111" s="102" t="s">
        <v>31</v>
      </c>
      <c r="F111" s="66"/>
      <c r="G111" s="61"/>
    </row>
    <row r="112" spans="1:7" ht="33">
      <c r="A112" s="52">
        <v>103</v>
      </c>
      <c r="B112" s="59" t="s">
        <v>172</v>
      </c>
      <c r="C112" s="60" t="s">
        <v>172</v>
      </c>
      <c r="D112" s="55" t="s">
        <v>151</v>
      </c>
      <c r="E112" s="102" t="s">
        <v>31</v>
      </c>
      <c r="F112" s="66"/>
      <c r="G112" s="61"/>
    </row>
    <row r="113" spans="1:7" ht="33">
      <c r="A113" s="52">
        <v>104</v>
      </c>
      <c r="B113" s="59" t="s">
        <v>173</v>
      </c>
      <c r="C113" s="60" t="s">
        <v>173</v>
      </c>
      <c r="D113" s="55" t="s">
        <v>151</v>
      </c>
      <c r="E113" s="102" t="s">
        <v>31</v>
      </c>
      <c r="F113" s="66"/>
      <c r="G113" s="61"/>
    </row>
    <row r="114" spans="1:7" ht="33">
      <c r="A114" s="52">
        <v>105</v>
      </c>
      <c r="B114" s="59" t="s">
        <v>174</v>
      </c>
      <c r="C114" s="60" t="s">
        <v>174</v>
      </c>
      <c r="D114" s="55" t="s">
        <v>151</v>
      </c>
      <c r="E114" s="102" t="s">
        <v>31</v>
      </c>
      <c r="F114" s="66"/>
      <c r="G114" s="61"/>
    </row>
    <row r="115" spans="1:7" ht="33">
      <c r="A115" s="52">
        <v>106</v>
      </c>
      <c r="B115" s="59" t="s">
        <v>175</v>
      </c>
      <c r="C115" s="60" t="s">
        <v>175</v>
      </c>
      <c r="D115" s="55" t="s">
        <v>151</v>
      </c>
      <c r="E115" s="102" t="s">
        <v>31</v>
      </c>
      <c r="F115" s="66"/>
      <c r="G115" s="61"/>
    </row>
    <row r="116" spans="1:7" ht="49.5">
      <c r="A116" s="52">
        <v>107</v>
      </c>
      <c r="B116" s="59" t="s">
        <v>176</v>
      </c>
      <c r="C116" s="63" t="s">
        <v>176</v>
      </c>
      <c r="D116" s="55" t="s">
        <v>28</v>
      </c>
      <c r="E116" s="102" t="s">
        <v>8</v>
      </c>
      <c r="F116" s="57" t="s">
        <v>177</v>
      </c>
      <c r="G116" s="58" t="s">
        <v>178</v>
      </c>
    </row>
    <row r="117" spans="1:7" ht="16.5">
      <c r="A117" s="52">
        <v>108</v>
      </c>
      <c r="B117" s="59" t="s">
        <v>179</v>
      </c>
      <c r="C117" s="60" t="s">
        <v>179</v>
      </c>
      <c r="D117" s="55" t="s">
        <v>28</v>
      </c>
      <c r="E117" s="102" t="s">
        <v>9</v>
      </c>
      <c r="F117" s="55"/>
      <c r="G117" s="61"/>
    </row>
    <row r="118" spans="1:7" ht="16.5">
      <c r="A118" s="65" t="s">
        <v>180</v>
      </c>
      <c r="B118" s="59" t="s">
        <v>181</v>
      </c>
      <c r="C118" s="60" t="s">
        <v>181</v>
      </c>
      <c r="D118" s="55" t="s">
        <v>28</v>
      </c>
      <c r="E118" s="102" t="s">
        <v>9</v>
      </c>
      <c r="F118" s="66"/>
      <c r="G118" s="61"/>
    </row>
    <row r="119" spans="1:7" ht="16.5">
      <c r="A119" s="65" t="s">
        <v>182</v>
      </c>
      <c r="B119" s="59" t="s">
        <v>183</v>
      </c>
      <c r="C119" s="60" t="s">
        <v>183</v>
      </c>
      <c r="D119" s="55" t="s">
        <v>28</v>
      </c>
      <c r="E119" s="102" t="s">
        <v>9</v>
      </c>
      <c r="F119" s="66"/>
      <c r="G119" s="61"/>
    </row>
    <row r="120" spans="1:7" ht="33">
      <c r="A120" s="52">
        <v>109</v>
      </c>
      <c r="B120" s="59" t="s">
        <v>184</v>
      </c>
      <c r="C120" s="60" t="s">
        <v>184</v>
      </c>
      <c r="D120" s="55" t="s">
        <v>28</v>
      </c>
      <c r="E120" s="102" t="s">
        <v>31</v>
      </c>
      <c r="F120" s="66"/>
      <c r="G120" s="64"/>
    </row>
    <row r="121" spans="1:7" ht="16.5">
      <c r="A121" s="52">
        <v>110</v>
      </c>
      <c r="B121" s="59" t="s">
        <v>185</v>
      </c>
      <c r="C121" s="60" t="s">
        <v>185</v>
      </c>
      <c r="D121" s="55" t="s">
        <v>28</v>
      </c>
      <c r="E121" s="102" t="s">
        <v>9</v>
      </c>
      <c r="F121" s="55"/>
      <c r="G121" s="61"/>
    </row>
    <row r="122" spans="1:7" ht="33">
      <c r="A122" s="52">
        <v>111</v>
      </c>
      <c r="B122" s="59" t="s">
        <v>186</v>
      </c>
      <c r="C122" s="60" t="s">
        <v>186</v>
      </c>
      <c r="D122" s="55" t="s">
        <v>28</v>
      </c>
      <c r="E122" s="102" t="s">
        <v>10</v>
      </c>
      <c r="F122" s="55"/>
      <c r="G122" s="64" t="s">
        <v>187</v>
      </c>
    </row>
    <row r="123" spans="1:7" ht="33">
      <c r="A123" s="52">
        <v>112</v>
      </c>
      <c r="B123" s="59" t="s">
        <v>188</v>
      </c>
      <c r="C123" s="60" t="s">
        <v>188</v>
      </c>
      <c r="D123" s="55" t="s">
        <v>28</v>
      </c>
      <c r="E123" s="102" t="s">
        <v>10</v>
      </c>
      <c r="F123" s="55"/>
      <c r="G123" s="64" t="s">
        <v>187</v>
      </c>
    </row>
    <row r="124" spans="1:7" ht="33">
      <c r="A124" s="52">
        <v>113</v>
      </c>
      <c r="B124" s="59" t="s">
        <v>189</v>
      </c>
      <c r="C124" s="60" t="s">
        <v>189</v>
      </c>
      <c r="D124" s="55" t="s">
        <v>99</v>
      </c>
      <c r="E124" s="102" t="s">
        <v>31</v>
      </c>
      <c r="F124" s="66"/>
      <c r="G124" s="61"/>
    </row>
    <row r="125" spans="1:7" ht="33">
      <c r="A125" s="52">
        <v>114</v>
      </c>
      <c r="B125" s="59" t="s">
        <v>190</v>
      </c>
      <c r="C125" s="60" t="s">
        <v>190</v>
      </c>
      <c r="D125" s="55" t="s">
        <v>99</v>
      </c>
      <c r="E125" s="102" t="s">
        <v>31</v>
      </c>
      <c r="F125" s="66"/>
      <c r="G125" s="61"/>
    </row>
    <row r="126" spans="1:7" ht="33">
      <c r="A126" s="52">
        <v>115</v>
      </c>
      <c r="B126" s="59" t="s">
        <v>191</v>
      </c>
      <c r="C126" s="60" t="s">
        <v>191</v>
      </c>
      <c r="D126" s="55" t="s">
        <v>99</v>
      </c>
      <c r="E126" s="102" t="s">
        <v>31</v>
      </c>
      <c r="F126" s="66"/>
      <c r="G126" s="61"/>
    </row>
    <row r="127" spans="1:7" ht="33">
      <c r="A127" s="52">
        <v>116</v>
      </c>
      <c r="B127" s="59" t="s">
        <v>192</v>
      </c>
      <c r="C127" s="60" t="s">
        <v>192</v>
      </c>
      <c r="D127" s="55" t="s">
        <v>99</v>
      </c>
      <c r="E127" s="102" t="s">
        <v>31</v>
      </c>
      <c r="F127" s="66"/>
      <c r="G127" s="61"/>
    </row>
    <row r="128" spans="1:7" ht="33">
      <c r="A128" s="52">
        <v>117</v>
      </c>
      <c r="B128" s="59" t="s">
        <v>193</v>
      </c>
      <c r="C128" s="60" t="s">
        <v>193</v>
      </c>
      <c r="D128" s="55" t="s">
        <v>99</v>
      </c>
      <c r="E128" s="102" t="s">
        <v>31</v>
      </c>
      <c r="F128" s="66"/>
      <c r="G128" s="61"/>
    </row>
    <row r="129" spans="1:7" ht="49.5">
      <c r="A129" s="52">
        <v>118</v>
      </c>
      <c r="B129" s="59" t="s">
        <v>194</v>
      </c>
      <c r="C129" s="63" t="s">
        <v>194</v>
      </c>
      <c r="D129" s="55" t="s">
        <v>99</v>
      </c>
      <c r="E129" s="103" t="s">
        <v>8</v>
      </c>
      <c r="F129" s="57"/>
      <c r="G129" s="58" t="s">
        <v>195</v>
      </c>
    </row>
    <row r="130" spans="1:7" ht="33">
      <c r="A130" s="52">
        <v>119</v>
      </c>
      <c r="B130" s="59" t="s">
        <v>196</v>
      </c>
      <c r="C130" s="60" t="s">
        <v>196</v>
      </c>
      <c r="D130" s="55" t="s">
        <v>197</v>
      </c>
      <c r="E130" s="102" t="s">
        <v>31</v>
      </c>
      <c r="F130" s="66"/>
      <c r="G130" s="61"/>
    </row>
    <row r="131" spans="1:7" ht="33">
      <c r="A131" s="52">
        <v>120</v>
      </c>
      <c r="B131" s="59" t="s">
        <v>198</v>
      </c>
      <c r="C131" s="60" t="s">
        <v>198</v>
      </c>
      <c r="D131" s="55" t="s">
        <v>99</v>
      </c>
      <c r="E131" s="103" t="s">
        <v>31</v>
      </c>
      <c r="F131" s="66"/>
      <c r="G131" s="64"/>
    </row>
    <row r="132" spans="1:7" ht="33">
      <c r="A132" s="52">
        <v>121</v>
      </c>
      <c r="B132" s="59" t="s">
        <v>199</v>
      </c>
      <c r="C132" s="60" t="s">
        <v>199</v>
      </c>
      <c r="D132" s="55" t="s">
        <v>99</v>
      </c>
      <c r="E132" s="103" t="s">
        <v>31</v>
      </c>
      <c r="F132" s="66"/>
      <c r="G132" s="64"/>
    </row>
    <row r="133" spans="1:7" ht="33">
      <c r="A133" s="52">
        <v>122</v>
      </c>
      <c r="B133" s="59" t="s">
        <v>200</v>
      </c>
      <c r="C133" s="60" t="s">
        <v>200</v>
      </c>
      <c r="D133" s="55" t="s">
        <v>99</v>
      </c>
      <c r="E133" s="103" t="s">
        <v>31</v>
      </c>
      <c r="F133" s="66"/>
      <c r="G133" s="64"/>
    </row>
    <row r="134" spans="1:7" ht="33">
      <c r="A134" s="52">
        <v>123</v>
      </c>
      <c r="B134" s="59" t="s">
        <v>201</v>
      </c>
      <c r="C134" s="60" t="s">
        <v>201</v>
      </c>
      <c r="D134" s="55" t="s">
        <v>99</v>
      </c>
      <c r="E134" s="103" t="s">
        <v>31</v>
      </c>
      <c r="F134" s="66"/>
      <c r="G134" s="64"/>
    </row>
    <row r="135" spans="1:7" ht="33">
      <c r="A135" s="52">
        <v>124</v>
      </c>
      <c r="B135" s="59" t="s">
        <v>202</v>
      </c>
      <c r="C135" s="60" t="s">
        <v>202</v>
      </c>
      <c r="D135" s="55" t="s">
        <v>99</v>
      </c>
      <c r="E135" s="103" t="s">
        <v>31</v>
      </c>
      <c r="F135" s="66"/>
      <c r="G135" s="64"/>
    </row>
    <row r="136" spans="1:7" ht="33">
      <c r="A136" s="52">
        <v>125</v>
      </c>
      <c r="B136" s="59" t="s">
        <v>203</v>
      </c>
      <c r="C136" s="60" t="s">
        <v>203</v>
      </c>
      <c r="D136" s="55" t="s">
        <v>99</v>
      </c>
      <c r="E136" s="102" t="s">
        <v>31</v>
      </c>
      <c r="F136" s="66"/>
      <c r="G136" s="61"/>
    </row>
    <row r="137" spans="1:7" ht="33">
      <c r="A137" s="52">
        <v>126</v>
      </c>
      <c r="B137" s="59" t="s">
        <v>204</v>
      </c>
      <c r="C137" s="60" t="s">
        <v>204</v>
      </c>
      <c r="D137" s="55" t="s">
        <v>99</v>
      </c>
      <c r="E137" s="102" t="s">
        <v>31</v>
      </c>
      <c r="F137" s="66"/>
      <c r="G137" s="61"/>
    </row>
    <row r="138" spans="1:7" ht="33">
      <c r="A138" s="52">
        <v>127</v>
      </c>
      <c r="B138" s="59" t="s">
        <v>205</v>
      </c>
      <c r="C138" s="60" t="s">
        <v>205</v>
      </c>
      <c r="D138" s="55" t="s">
        <v>99</v>
      </c>
      <c r="E138" s="102" t="s">
        <v>31</v>
      </c>
      <c r="F138" s="66"/>
      <c r="G138" s="61"/>
    </row>
    <row r="139" spans="1:7" ht="33">
      <c r="A139" s="52">
        <v>128</v>
      </c>
      <c r="B139" s="59" t="s">
        <v>206</v>
      </c>
      <c r="C139" s="60" t="s">
        <v>206</v>
      </c>
      <c r="D139" s="55" t="s">
        <v>99</v>
      </c>
      <c r="E139" s="102" t="s">
        <v>31</v>
      </c>
      <c r="F139" s="66"/>
      <c r="G139" s="61"/>
    </row>
    <row r="140" spans="1:7" ht="33">
      <c r="A140" s="52">
        <v>129</v>
      </c>
      <c r="B140" s="59" t="s">
        <v>207</v>
      </c>
      <c r="C140" s="60" t="s">
        <v>207</v>
      </c>
      <c r="D140" s="55" t="s">
        <v>99</v>
      </c>
      <c r="E140" s="102" t="s">
        <v>31</v>
      </c>
      <c r="F140" s="66"/>
      <c r="G140" s="61"/>
    </row>
    <row r="141" spans="1:7" ht="33">
      <c r="A141" s="52">
        <v>130</v>
      </c>
      <c r="B141" s="59" t="s">
        <v>208</v>
      </c>
      <c r="C141" s="60" t="s">
        <v>208</v>
      </c>
      <c r="D141" s="55" t="s">
        <v>99</v>
      </c>
      <c r="E141" s="102" t="s">
        <v>31</v>
      </c>
      <c r="F141" s="66"/>
      <c r="G141" s="61"/>
    </row>
    <row r="142" spans="1:7" ht="34.5">
      <c r="A142" s="52">
        <v>131</v>
      </c>
      <c r="B142" s="62" t="s">
        <v>209</v>
      </c>
      <c r="C142" s="63" t="s">
        <v>209</v>
      </c>
      <c r="D142" s="55" t="s">
        <v>99</v>
      </c>
      <c r="E142" s="103" t="s">
        <v>9</v>
      </c>
      <c r="F142" s="57"/>
      <c r="G142" s="56"/>
    </row>
    <row r="143" spans="1:7" ht="33">
      <c r="A143" s="52">
        <v>132</v>
      </c>
      <c r="B143" s="59" t="s">
        <v>210</v>
      </c>
      <c r="C143" s="60" t="s">
        <v>210</v>
      </c>
      <c r="D143" s="55" t="s">
        <v>99</v>
      </c>
      <c r="E143" s="102" t="s">
        <v>31</v>
      </c>
      <c r="F143" s="66"/>
      <c r="G143" s="61"/>
    </row>
    <row r="144" spans="1:7" ht="33">
      <c r="A144" s="52">
        <v>133</v>
      </c>
      <c r="B144" s="59" t="s">
        <v>211</v>
      </c>
      <c r="C144" s="60" t="s">
        <v>211</v>
      </c>
      <c r="D144" s="55" t="s">
        <v>99</v>
      </c>
      <c r="E144" s="102" t="s">
        <v>31</v>
      </c>
      <c r="F144" s="66"/>
      <c r="G144" s="61"/>
    </row>
    <row r="145" spans="1:7" ht="33">
      <c r="A145" s="52">
        <v>134</v>
      </c>
      <c r="B145" s="59" t="s">
        <v>212</v>
      </c>
      <c r="C145" s="60" t="s">
        <v>212</v>
      </c>
      <c r="D145" s="55" t="s">
        <v>99</v>
      </c>
      <c r="E145" s="102" t="s">
        <v>31</v>
      </c>
      <c r="F145" s="66"/>
      <c r="G145" s="61"/>
    </row>
    <row r="146" spans="1:7" ht="33">
      <c r="A146" s="52">
        <v>135</v>
      </c>
      <c r="B146" s="59" t="s">
        <v>213</v>
      </c>
      <c r="C146" s="60" t="s">
        <v>213</v>
      </c>
      <c r="D146" s="55" t="s">
        <v>214</v>
      </c>
      <c r="E146" s="102" t="s">
        <v>31</v>
      </c>
      <c r="F146" s="66"/>
      <c r="G146" s="61"/>
    </row>
    <row r="147" spans="1:7" ht="33">
      <c r="A147" s="52">
        <v>136</v>
      </c>
      <c r="B147" s="59" t="s">
        <v>215</v>
      </c>
      <c r="C147" s="60" t="s">
        <v>215</v>
      </c>
      <c r="D147" s="55" t="s">
        <v>214</v>
      </c>
      <c r="E147" s="102" t="s">
        <v>31</v>
      </c>
      <c r="F147" s="66"/>
      <c r="G147" s="61"/>
    </row>
    <row r="148" spans="1:7" ht="33">
      <c r="A148" s="52">
        <v>137</v>
      </c>
      <c r="B148" s="59" t="s">
        <v>216</v>
      </c>
      <c r="C148" s="60" t="s">
        <v>216</v>
      </c>
      <c r="D148" s="55" t="s">
        <v>214</v>
      </c>
      <c r="E148" s="102" t="s">
        <v>31</v>
      </c>
      <c r="F148" s="66"/>
      <c r="G148" s="61"/>
    </row>
    <row r="149" spans="1:7" ht="33">
      <c r="A149" s="52">
        <v>138</v>
      </c>
      <c r="B149" s="59" t="s">
        <v>217</v>
      </c>
      <c r="C149" s="60" t="s">
        <v>217</v>
      </c>
      <c r="D149" s="55" t="s">
        <v>214</v>
      </c>
      <c r="E149" s="102" t="s">
        <v>31</v>
      </c>
      <c r="F149" s="66"/>
      <c r="G149" s="61"/>
    </row>
    <row r="150" spans="1:7" ht="33">
      <c r="A150" s="52">
        <v>139</v>
      </c>
      <c r="B150" s="59" t="s">
        <v>218</v>
      </c>
      <c r="C150" s="60" t="s">
        <v>218</v>
      </c>
      <c r="D150" s="55" t="s">
        <v>214</v>
      </c>
      <c r="E150" s="102" t="s">
        <v>31</v>
      </c>
      <c r="F150" s="66"/>
      <c r="G150" s="61"/>
    </row>
    <row r="151" spans="1:7" ht="33">
      <c r="A151" s="52">
        <v>140</v>
      </c>
      <c r="B151" s="59" t="s">
        <v>219</v>
      </c>
      <c r="C151" s="60" t="s">
        <v>219</v>
      </c>
      <c r="D151" s="55" t="s">
        <v>220</v>
      </c>
      <c r="E151" s="102" t="s">
        <v>31</v>
      </c>
      <c r="F151" s="66"/>
      <c r="G151" s="61"/>
    </row>
    <row r="152" spans="1:7" ht="33">
      <c r="A152" s="52">
        <v>141</v>
      </c>
      <c r="B152" s="59" t="s">
        <v>221</v>
      </c>
      <c r="C152" s="60" t="s">
        <v>221</v>
      </c>
      <c r="D152" s="55" t="s">
        <v>220</v>
      </c>
      <c r="E152" s="102" t="s">
        <v>31</v>
      </c>
      <c r="F152" s="66"/>
      <c r="G152" s="61"/>
    </row>
    <row r="153" spans="1:7" ht="33">
      <c r="A153" s="52">
        <v>142</v>
      </c>
      <c r="B153" s="59" t="s">
        <v>222</v>
      </c>
      <c r="C153" s="60" t="s">
        <v>222</v>
      </c>
      <c r="D153" s="55" t="s">
        <v>223</v>
      </c>
      <c r="E153" s="102" t="s">
        <v>31</v>
      </c>
      <c r="F153" s="66"/>
      <c r="G153" s="61"/>
    </row>
    <row r="154" spans="1:7" ht="33">
      <c r="A154" s="52">
        <v>143</v>
      </c>
      <c r="B154" s="59" t="s">
        <v>224</v>
      </c>
      <c r="C154" s="60" t="s">
        <v>224</v>
      </c>
      <c r="D154" s="55" t="s">
        <v>223</v>
      </c>
      <c r="E154" s="102" t="s">
        <v>31</v>
      </c>
      <c r="F154" s="66"/>
      <c r="G154" s="61"/>
    </row>
    <row r="155" spans="1:7" ht="33">
      <c r="A155" s="52">
        <v>144</v>
      </c>
      <c r="B155" s="59" t="s">
        <v>225</v>
      </c>
      <c r="C155" s="60" t="s">
        <v>225</v>
      </c>
      <c r="D155" s="55" t="s">
        <v>226</v>
      </c>
      <c r="E155" s="102" t="s">
        <v>31</v>
      </c>
      <c r="F155" s="66"/>
      <c r="G155" s="61"/>
    </row>
    <row r="156" spans="1:7" ht="33">
      <c r="A156" s="52">
        <v>145</v>
      </c>
      <c r="B156" s="59" t="s">
        <v>227</v>
      </c>
      <c r="C156" s="60" t="s">
        <v>227</v>
      </c>
      <c r="D156" s="55" t="s">
        <v>226</v>
      </c>
      <c r="E156" s="102" t="s">
        <v>31</v>
      </c>
      <c r="F156" s="66"/>
      <c r="G156" s="61"/>
    </row>
    <row r="157" spans="1:7" ht="33">
      <c r="A157" s="52">
        <v>146</v>
      </c>
      <c r="B157" s="59" t="s">
        <v>228</v>
      </c>
      <c r="C157" s="60" t="s">
        <v>228</v>
      </c>
      <c r="D157" s="55" t="s">
        <v>226</v>
      </c>
      <c r="E157" s="102" t="s">
        <v>31</v>
      </c>
      <c r="F157" s="66"/>
      <c r="G157" s="61"/>
    </row>
    <row r="158" spans="1:7" ht="33">
      <c r="A158" s="52">
        <v>147</v>
      </c>
      <c r="B158" s="59" t="s">
        <v>229</v>
      </c>
      <c r="C158" s="60" t="s">
        <v>229</v>
      </c>
      <c r="D158" s="55" t="s">
        <v>226</v>
      </c>
      <c r="E158" s="102" t="s">
        <v>31</v>
      </c>
      <c r="F158" s="66"/>
      <c r="G158" s="61"/>
    </row>
    <row r="159" spans="1:7" ht="33">
      <c r="A159" s="52">
        <v>148</v>
      </c>
      <c r="B159" s="59" t="s">
        <v>230</v>
      </c>
      <c r="C159" s="60" t="s">
        <v>230</v>
      </c>
      <c r="D159" s="55" t="s">
        <v>231</v>
      </c>
      <c r="E159" s="103" t="s">
        <v>10</v>
      </c>
      <c r="F159" s="66"/>
      <c r="G159" s="64"/>
    </row>
    <row r="160" spans="1:7" ht="33">
      <c r="A160" s="52">
        <v>149</v>
      </c>
      <c r="B160" s="59" t="s">
        <v>232</v>
      </c>
      <c r="C160" s="60" t="s">
        <v>232</v>
      </c>
      <c r="D160" s="55" t="s">
        <v>87</v>
      </c>
      <c r="E160" s="103" t="s">
        <v>31</v>
      </c>
      <c r="F160" s="66"/>
      <c r="G160" s="64"/>
    </row>
    <row r="161" spans="1:7" ht="33">
      <c r="A161" s="52">
        <v>150</v>
      </c>
      <c r="B161" s="59" t="s">
        <v>233</v>
      </c>
      <c r="C161" s="60" t="s">
        <v>233</v>
      </c>
      <c r="D161" s="55" t="s">
        <v>87</v>
      </c>
      <c r="E161" s="103" t="s">
        <v>31</v>
      </c>
      <c r="F161" s="66"/>
      <c r="G161" s="64"/>
    </row>
    <row r="162" spans="1:7" ht="33">
      <c r="A162" s="52">
        <v>151</v>
      </c>
      <c r="B162" s="59" t="s">
        <v>234</v>
      </c>
      <c r="C162" s="60" t="s">
        <v>234</v>
      </c>
      <c r="D162" s="55" t="s">
        <v>87</v>
      </c>
      <c r="E162" s="102" t="s">
        <v>31</v>
      </c>
      <c r="F162" s="66"/>
      <c r="G162" s="61"/>
    </row>
    <row r="163" spans="1:7" ht="33">
      <c r="A163" s="52">
        <v>152</v>
      </c>
      <c r="B163" s="59" t="s">
        <v>235</v>
      </c>
      <c r="C163" s="60" t="s">
        <v>235</v>
      </c>
      <c r="D163" s="55" t="s">
        <v>151</v>
      </c>
      <c r="E163" s="102" t="s">
        <v>31</v>
      </c>
      <c r="F163" s="66"/>
      <c r="G163" s="61"/>
    </row>
    <row r="164" spans="1:7" ht="33">
      <c r="A164" s="52">
        <v>153</v>
      </c>
      <c r="B164" s="59" t="s">
        <v>236</v>
      </c>
      <c r="C164" s="60" t="s">
        <v>236</v>
      </c>
      <c r="D164" s="55" t="s">
        <v>151</v>
      </c>
      <c r="E164" s="102" t="s">
        <v>31</v>
      </c>
      <c r="F164" s="66"/>
      <c r="G164" s="61"/>
    </row>
    <row r="165" spans="1:7" ht="33">
      <c r="A165" s="52">
        <v>154</v>
      </c>
      <c r="B165" s="59" t="s">
        <v>237</v>
      </c>
      <c r="C165" s="60" t="s">
        <v>237</v>
      </c>
      <c r="D165" s="55" t="s">
        <v>151</v>
      </c>
      <c r="E165" s="102" t="s">
        <v>31</v>
      </c>
      <c r="F165" s="66"/>
      <c r="G165" s="61"/>
    </row>
    <row r="166" spans="1:7" ht="33">
      <c r="A166" s="52">
        <v>155</v>
      </c>
      <c r="B166" s="59" t="s">
        <v>238</v>
      </c>
      <c r="C166" s="60" t="s">
        <v>238</v>
      </c>
      <c r="D166" s="55" t="s">
        <v>151</v>
      </c>
      <c r="E166" s="102" t="s">
        <v>31</v>
      </c>
      <c r="F166" s="66"/>
      <c r="G166" s="61"/>
    </row>
    <row r="167" spans="1:7" ht="33">
      <c r="A167" s="52">
        <v>156</v>
      </c>
      <c r="B167" s="59" t="s">
        <v>239</v>
      </c>
      <c r="C167" s="60" t="s">
        <v>239</v>
      </c>
      <c r="D167" s="55" t="s">
        <v>151</v>
      </c>
      <c r="E167" s="102" t="s">
        <v>31</v>
      </c>
      <c r="F167" s="66"/>
      <c r="G167" s="61"/>
    </row>
    <row r="168" spans="1:7" ht="33">
      <c r="A168" s="52">
        <v>157</v>
      </c>
      <c r="B168" s="59" t="s">
        <v>240</v>
      </c>
      <c r="C168" s="60" t="s">
        <v>240</v>
      </c>
      <c r="D168" s="55" t="s">
        <v>151</v>
      </c>
      <c r="E168" s="102" t="s">
        <v>31</v>
      </c>
      <c r="F168" s="66"/>
      <c r="G168" s="61"/>
    </row>
    <row r="169" spans="1:7" ht="33">
      <c r="A169" s="52">
        <v>158</v>
      </c>
      <c r="B169" s="59" t="s">
        <v>241</v>
      </c>
      <c r="C169" s="60" t="s">
        <v>241</v>
      </c>
      <c r="D169" s="55" t="s">
        <v>151</v>
      </c>
      <c r="E169" s="102" t="s">
        <v>31</v>
      </c>
      <c r="F169" s="66"/>
      <c r="G169" s="61"/>
    </row>
    <row r="170" spans="1:7" ht="33">
      <c r="A170" s="52">
        <v>159</v>
      </c>
      <c r="B170" s="59" t="s">
        <v>242</v>
      </c>
      <c r="C170" s="60" t="s">
        <v>242</v>
      </c>
      <c r="D170" s="55" t="s">
        <v>151</v>
      </c>
      <c r="E170" s="102" t="s">
        <v>31</v>
      </c>
      <c r="F170" s="66"/>
      <c r="G170" s="61"/>
    </row>
    <row r="171" spans="1:7" ht="33">
      <c r="A171" s="52">
        <v>160</v>
      </c>
      <c r="B171" s="59" t="s">
        <v>243</v>
      </c>
      <c r="C171" s="60" t="s">
        <v>243</v>
      </c>
      <c r="D171" s="55" t="s">
        <v>151</v>
      </c>
      <c r="E171" s="102" t="s">
        <v>31</v>
      </c>
      <c r="F171" s="66"/>
      <c r="G171" s="61"/>
    </row>
    <row r="172" spans="1:7" ht="33">
      <c r="A172" s="52">
        <v>161</v>
      </c>
      <c r="B172" s="59" t="s">
        <v>244</v>
      </c>
      <c r="C172" s="60" t="s">
        <v>244</v>
      </c>
      <c r="D172" s="55" t="s">
        <v>151</v>
      </c>
      <c r="E172" s="102" t="s">
        <v>31</v>
      </c>
      <c r="F172" s="66"/>
      <c r="G172" s="61"/>
    </row>
    <row r="173" spans="1:7" ht="33">
      <c r="A173" s="52">
        <v>162</v>
      </c>
      <c r="B173" s="59" t="s">
        <v>245</v>
      </c>
      <c r="C173" s="60" t="s">
        <v>245</v>
      </c>
      <c r="D173" s="55" t="s">
        <v>151</v>
      </c>
      <c r="E173" s="102" t="s">
        <v>31</v>
      </c>
      <c r="F173" s="66"/>
      <c r="G173" s="61"/>
    </row>
    <row r="174" spans="1:7" ht="33">
      <c r="A174" s="52">
        <v>163</v>
      </c>
      <c r="B174" s="59" t="s">
        <v>246</v>
      </c>
      <c r="C174" s="60" t="s">
        <v>246</v>
      </c>
      <c r="D174" s="55" t="s">
        <v>151</v>
      </c>
      <c r="E174" s="102" t="s">
        <v>31</v>
      </c>
      <c r="F174" s="66"/>
      <c r="G174" s="61"/>
    </row>
    <row r="175" spans="1:7" ht="33">
      <c r="A175" s="52">
        <v>164</v>
      </c>
      <c r="B175" s="59" t="s">
        <v>247</v>
      </c>
      <c r="C175" s="60" t="s">
        <v>247</v>
      </c>
      <c r="D175" s="55" t="s">
        <v>151</v>
      </c>
      <c r="E175" s="102" t="s">
        <v>31</v>
      </c>
      <c r="F175" s="66"/>
      <c r="G175" s="61"/>
    </row>
    <row r="176" spans="1:7" ht="33">
      <c r="A176" s="52">
        <v>165</v>
      </c>
      <c r="B176" s="59" t="s">
        <v>248</v>
      </c>
      <c r="C176" s="60" t="s">
        <v>248</v>
      </c>
      <c r="D176" s="55" t="s">
        <v>151</v>
      </c>
      <c r="E176" s="102" t="s">
        <v>31</v>
      </c>
      <c r="F176" s="66"/>
      <c r="G176" s="61"/>
    </row>
    <row r="177" spans="1:7">
      <c r="A177" s="52">
        <v>166</v>
      </c>
      <c r="B177" s="62" t="s">
        <v>249</v>
      </c>
      <c r="C177" s="63" t="s">
        <v>249</v>
      </c>
      <c r="D177" s="55" t="s">
        <v>28</v>
      </c>
      <c r="E177" s="102" t="s">
        <v>9</v>
      </c>
      <c r="F177" s="57"/>
      <c r="G177" s="56"/>
    </row>
    <row r="178" spans="1:7">
      <c r="A178" s="52">
        <v>167</v>
      </c>
      <c r="B178" s="62" t="s">
        <v>250</v>
      </c>
      <c r="C178" s="63" t="s">
        <v>250</v>
      </c>
      <c r="D178" s="55" t="s">
        <v>28</v>
      </c>
      <c r="E178" s="102" t="s">
        <v>9</v>
      </c>
      <c r="F178" s="57"/>
      <c r="G178" s="56"/>
    </row>
    <row r="179" spans="1:7">
      <c r="A179" s="52">
        <v>168</v>
      </c>
      <c r="B179" s="62" t="s">
        <v>251</v>
      </c>
      <c r="C179" s="63" t="s">
        <v>251</v>
      </c>
      <c r="D179" s="55" t="s">
        <v>28</v>
      </c>
      <c r="E179" s="102" t="s">
        <v>9</v>
      </c>
      <c r="F179" s="57"/>
      <c r="G179" s="56"/>
    </row>
    <row r="180" spans="1:7">
      <c r="A180" s="52">
        <v>169</v>
      </c>
      <c r="B180" s="62" t="s">
        <v>252</v>
      </c>
      <c r="C180" s="63" t="s">
        <v>252</v>
      </c>
      <c r="D180" s="55" t="s">
        <v>28</v>
      </c>
      <c r="E180" s="102" t="s">
        <v>9</v>
      </c>
      <c r="F180" s="57"/>
      <c r="G180" s="56"/>
    </row>
    <row r="181" spans="1:7">
      <c r="A181" s="52">
        <v>170</v>
      </c>
      <c r="B181" s="62" t="s">
        <v>253</v>
      </c>
      <c r="C181" s="63" t="s">
        <v>253</v>
      </c>
      <c r="D181" s="55" t="s">
        <v>28</v>
      </c>
      <c r="E181" s="102" t="s">
        <v>9</v>
      </c>
      <c r="F181" s="57"/>
      <c r="G181" s="56"/>
    </row>
    <row r="182" spans="1:7">
      <c r="A182" s="52">
        <v>171</v>
      </c>
      <c r="B182" s="62" t="s">
        <v>254</v>
      </c>
      <c r="C182" s="63" t="s">
        <v>254</v>
      </c>
      <c r="D182" s="55" t="s">
        <v>28</v>
      </c>
      <c r="E182" s="102" t="s">
        <v>9</v>
      </c>
      <c r="F182" s="57"/>
      <c r="G182" s="56"/>
    </row>
    <row r="183" spans="1:7">
      <c r="A183" s="52">
        <v>172</v>
      </c>
      <c r="B183" s="62" t="s">
        <v>255</v>
      </c>
      <c r="C183" s="63" t="s">
        <v>255</v>
      </c>
      <c r="D183" s="55" t="s">
        <v>28</v>
      </c>
      <c r="E183" s="102" t="s">
        <v>9</v>
      </c>
      <c r="F183" s="57"/>
      <c r="G183" s="56"/>
    </row>
    <row r="184" spans="1:7">
      <c r="A184" s="52">
        <v>173</v>
      </c>
      <c r="B184" s="62" t="s">
        <v>256</v>
      </c>
      <c r="C184" s="63" t="s">
        <v>256</v>
      </c>
      <c r="D184" s="55" t="s">
        <v>28</v>
      </c>
      <c r="E184" s="102" t="s">
        <v>9</v>
      </c>
      <c r="F184" s="57"/>
      <c r="G184" s="56"/>
    </row>
    <row r="185" spans="1:7" ht="33">
      <c r="A185" s="52">
        <v>174</v>
      </c>
      <c r="B185" s="59" t="s">
        <v>257</v>
      </c>
      <c r="C185" s="60" t="s">
        <v>257</v>
      </c>
      <c r="D185" s="55" t="s">
        <v>28</v>
      </c>
      <c r="E185" s="102" t="s">
        <v>10</v>
      </c>
      <c r="F185" s="55"/>
      <c r="G185" s="64" t="s">
        <v>258</v>
      </c>
    </row>
    <row r="186" spans="1:7">
      <c r="A186" s="52">
        <v>175</v>
      </c>
      <c r="B186" s="62" t="s">
        <v>259</v>
      </c>
      <c r="C186" s="63" t="s">
        <v>259</v>
      </c>
      <c r="D186" s="55" t="s">
        <v>28</v>
      </c>
      <c r="E186" s="102" t="s">
        <v>9</v>
      </c>
      <c r="F186" s="57"/>
      <c r="G186" s="56"/>
    </row>
    <row r="187" spans="1:7">
      <c r="A187" s="52">
        <v>176</v>
      </c>
      <c r="B187" s="62" t="s">
        <v>260</v>
      </c>
      <c r="C187" s="63" t="s">
        <v>260</v>
      </c>
      <c r="D187" s="55" t="s">
        <v>28</v>
      </c>
      <c r="E187" s="102" t="s">
        <v>9</v>
      </c>
      <c r="F187" s="57"/>
      <c r="G187" s="56"/>
    </row>
    <row r="188" spans="1:7">
      <c r="A188" s="52">
        <v>177</v>
      </c>
      <c r="B188" s="62" t="s">
        <v>261</v>
      </c>
      <c r="C188" s="63" t="s">
        <v>261</v>
      </c>
      <c r="D188" s="55" t="s">
        <v>28</v>
      </c>
      <c r="E188" s="102" t="s">
        <v>9</v>
      </c>
      <c r="F188" s="57"/>
      <c r="G188" s="56"/>
    </row>
    <row r="189" spans="1:7" ht="33">
      <c r="A189" s="52">
        <v>178</v>
      </c>
      <c r="B189" s="59" t="s">
        <v>262</v>
      </c>
      <c r="C189" s="60" t="s">
        <v>262</v>
      </c>
      <c r="D189" s="55" t="s">
        <v>99</v>
      </c>
      <c r="E189" s="102" t="s">
        <v>31</v>
      </c>
      <c r="F189" s="66"/>
      <c r="G189" s="61"/>
    </row>
    <row r="190" spans="1:7" ht="49.5">
      <c r="A190" s="52">
        <v>179</v>
      </c>
      <c r="B190" s="59" t="s">
        <v>263</v>
      </c>
      <c r="C190" s="60" t="s">
        <v>263</v>
      </c>
      <c r="D190" s="55" t="s">
        <v>124</v>
      </c>
      <c r="E190" s="102" t="s">
        <v>31</v>
      </c>
      <c r="F190" s="66"/>
      <c r="G190" s="61"/>
    </row>
    <row r="191" spans="1:7" ht="33">
      <c r="A191" s="52">
        <v>180</v>
      </c>
      <c r="B191" s="59" t="s">
        <v>264</v>
      </c>
      <c r="C191" s="60" t="s">
        <v>264</v>
      </c>
      <c r="D191" s="55" t="s">
        <v>265</v>
      </c>
      <c r="E191" s="102" t="s">
        <v>31</v>
      </c>
      <c r="F191" s="66"/>
      <c r="G191" s="61"/>
    </row>
    <row r="192" spans="1:7" ht="33">
      <c r="A192" s="52">
        <v>181</v>
      </c>
      <c r="B192" s="59" t="s">
        <v>266</v>
      </c>
      <c r="C192" s="60" t="s">
        <v>266</v>
      </c>
      <c r="D192" s="55" t="s">
        <v>151</v>
      </c>
      <c r="E192" s="102" t="s">
        <v>31</v>
      </c>
      <c r="F192" s="66"/>
      <c r="G192" s="61"/>
    </row>
    <row r="193" spans="1:7" ht="33">
      <c r="A193" s="52">
        <v>182</v>
      </c>
      <c r="B193" s="59" t="s">
        <v>267</v>
      </c>
      <c r="C193" s="60" t="s">
        <v>267</v>
      </c>
      <c r="D193" s="55" t="s">
        <v>151</v>
      </c>
      <c r="E193" s="102" t="s">
        <v>31</v>
      </c>
      <c r="F193" s="66"/>
      <c r="G193" s="61"/>
    </row>
    <row r="194" spans="1:7" ht="33">
      <c r="A194" s="52">
        <v>183</v>
      </c>
      <c r="B194" s="59" t="s">
        <v>268</v>
      </c>
      <c r="C194" s="60" t="s">
        <v>268</v>
      </c>
      <c r="D194" s="55" t="s">
        <v>151</v>
      </c>
      <c r="E194" s="102" t="s">
        <v>31</v>
      </c>
      <c r="F194" s="66"/>
      <c r="G194" s="61"/>
    </row>
    <row r="195" spans="1:7" ht="33">
      <c r="A195" s="52">
        <v>184</v>
      </c>
      <c r="B195" s="59" t="s">
        <v>269</v>
      </c>
      <c r="C195" s="60" t="s">
        <v>269</v>
      </c>
      <c r="D195" s="55" t="s">
        <v>151</v>
      </c>
      <c r="E195" s="102" t="s">
        <v>31</v>
      </c>
      <c r="F195" s="66"/>
      <c r="G195" s="61"/>
    </row>
    <row r="196" spans="1:7" ht="33">
      <c r="A196" s="52">
        <v>185</v>
      </c>
      <c r="B196" s="59" t="s">
        <v>270</v>
      </c>
      <c r="C196" s="60" t="s">
        <v>270</v>
      </c>
      <c r="D196" s="55" t="s">
        <v>151</v>
      </c>
      <c r="E196" s="102" t="s">
        <v>31</v>
      </c>
      <c r="F196" s="66"/>
      <c r="G196" s="61"/>
    </row>
    <row r="197" spans="1:7" ht="33">
      <c r="A197" s="52">
        <v>186</v>
      </c>
      <c r="B197" s="59" t="s">
        <v>271</v>
      </c>
      <c r="C197" s="60" t="s">
        <v>271</v>
      </c>
      <c r="D197" s="55" t="s">
        <v>151</v>
      </c>
      <c r="E197" s="102" t="s">
        <v>31</v>
      </c>
      <c r="F197" s="66"/>
      <c r="G197" s="61"/>
    </row>
    <row r="198" spans="1:7" ht="33">
      <c r="A198" s="52">
        <v>187</v>
      </c>
      <c r="B198" s="59" t="s">
        <v>272</v>
      </c>
      <c r="C198" s="60" t="s">
        <v>272</v>
      </c>
      <c r="D198" s="55" t="s">
        <v>151</v>
      </c>
      <c r="E198" s="102" t="s">
        <v>31</v>
      </c>
      <c r="F198" s="66"/>
      <c r="G198" s="61"/>
    </row>
    <row r="199" spans="1:7" ht="33">
      <c r="A199" s="52">
        <v>188</v>
      </c>
      <c r="B199" s="59" t="s">
        <v>273</v>
      </c>
      <c r="C199" s="60" t="s">
        <v>273</v>
      </c>
      <c r="D199" s="55" t="s">
        <v>151</v>
      </c>
      <c r="E199" s="102" t="s">
        <v>31</v>
      </c>
      <c r="F199" s="66"/>
      <c r="G199" s="61"/>
    </row>
    <row r="200" spans="1:7" ht="34.5">
      <c r="A200" s="52">
        <v>189</v>
      </c>
      <c r="B200" s="62" t="s">
        <v>274</v>
      </c>
      <c r="C200" s="63" t="s">
        <v>274</v>
      </c>
      <c r="D200" s="55" t="s">
        <v>28</v>
      </c>
      <c r="E200" s="102" t="s">
        <v>9</v>
      </c>
      <c r="F200" s="57"/>
      <c r="G200" s="56"/>
    </row>
    <row r="201" spans="1:7" ht="33">
      <c r="A201" s="52">
        <v>190</v>
      </c>
      <c r="B201" s="59" t="s">
        <v>275</v>
      </c>
      <c r="C201" s="60" t="s">
        <v>275</v>
      </c>
      <c r="D201" s="55" t="s">
        <v>28</v>
      </c>
      <c r="E201" s="102" t="s">
        <v>31</v>
      </c>
      <c r="F201" s="66"/>
      <c r="G201" s="61"/>
    </row>
    <row r="202" spans="1:7" ht="33">
      <c r="A202" s="52">
        <v>191</v>
      </c>
      <c r="B202" s="59" t="s">
        <v>276</v>
      </c>
      <c r="C202" s="60" t="s">
        <v>276</v>
      </c>
      <c r="D202" s="55" t="s">
        <v>277</v>
      </c>
      <c r="E202" s="102" t="s">
        <v>31</v>
      </c>
      <c r="F202" s="66"/>
      <c r="G202" s="61"/>
    </row>
    <row r="203" spans="1:7" ht="33">
      <c r="A203" s="65" t="s">
        <v>278</v>
      </c>
      <c r="B203" s="59" t="s">
        <v>279</v>
      </c>
      <c r="C203" s="60" t="s">
        <v>279</v>
      </c>
      <c r="D203" s="55" t="s">
        <v>277</v>
      </c>
      <c r="E203" s="102" t="s">
        <v>31</v>
      </c>
      <c r="F203" s="66"/>
      <c r="G203" s="61"/>
    </row>
    <row r="204" spans="1:7" ht="33">
      <c r="A204" s="65" t="s">
        <v>280</v>
      </c>
      <c r="B204" s="59" t="s">
        <v>281</v>
      </c>
      <c r="C204" s="60" t="s">
        <v>281</v>
      </c>
      <c r="D204" s="55" t="s">
        <v>277</v>
      </c>
      <c r="E204" s="102" t="s">
        <v>31</v>
      </c>
      <c r="F204" s="66"/>
      <c r="G204" s="61"/>
    </row>
    <row r="205" spans="1:7" ht="33">
      <c r="A205" s="65" t="s">
        <v>282</v>
      </c>
      <c r="B205" s="59" t="s">
        <v>283</v>
      </c>
      <c r="C205" s="60" t="s">
        <v>283</v>
      </c>
      <c r="D205" s="55" t="s">
        <v>277</v>
      </c>
      <c r="E205" s="102" t="s">
        <v>31</v>
      </c>
      <c r="F205" s="66"/>
      <c r="G205" s="61"/>
    </row>
    <row r="206" spans="1:7" ht="33">
      <c r="A206" s="65" t="s">
        <v>284</v>
      </c>
      <c r="B206" s="59" t="s">
        <v>285</v>
      </c>
      <c r="C206" s="60" t="s">
        <v>285</v>
      </c>
      <c r="D206" s="55" t="s">
        <v>277</v>
      </c>
      <c r="E206" s="102" t="s">
        <v>31</v>
      </c>
      <c r="F206" s="66"/>
      <c r="G206" s="61"/>
    </row>
    <row r="207" spans="1:7" ht="33">
      <c r="A207" s="65" t="s">
        <v>286</v>
      </c>
      <c r="B207" s="59" t="s">
        <v>287</v>
      </c>
      <c r="C207" s="60" t="s">
        <v>287</v>
      </c>
      <c r="D207" s="55" t="s">
        <v>277</v>
      </c>
      <c r="E207" s="102" t="s">
        <v>31</v>
      </c>
      <c r="F207" s="66"/>
      <c r="G207" s="61"/>
    </row>
    <row r="208" spans="1:7" ht="33">
      <c r="A208" s="65" t="s">
        <v>288</v>
      </c>
      <c r="B208" s="59" t="s">
        <v>289</v>
      </c>
      <c r="C208" s="60" t="s">
        <v>289</v>
      </c>
      <c r="D208" s="55" t="s">
        <v>277</v>
      </c>
      <c r="E208" s="102" t="s">
        <v>31</v>
      </c>
      <c r="F208" s="66"/>
      <c r="G208" s="61"/>
    </row>
    <row r="209" spans="1:7" ht="33">
      <c r="A209" s="65" t="s">
        <v>290</v>
      </c>
      <c r="B209" s="59" t="s">
        <v>291</v>
      </c>
      <c r="C209" s="60" t="s">
        <v>291</v>
      </c>
      <c r="D209" s="55" t="s">
        <v>277</v>
      </c>
      <c r="E209" s="102" t="s">
        <v>31</v>
      </c>
      <c r="F209" s="66"/>
      <c r="G209" s="61"/>
    </row>
    <row r="210" spans="1:7" ht="33">
      <c r="A210" s="65" t="s">
        <v>292</v>
      </c>
      <c r="B210" s="59" t="s">
        <v>293</v>
      </c>
      <c r="C210" s="60" t="s">
        <v>293</v>
      </c>
      <c r="D210" s="55" t="s">
        <v>277</v>
      </c>
      <c r="E210" s="102" t="s">
        <v>31</v>
      </c>
      <c r="F210" s="66"/>
      <c r="G210" s="61"/>
    </row>
    <row r="211" spans="1:7" ht="33">
      <c r="A211" s="52">
        <v>192</v>
      </c>
      <c r="B211" s="59" t="s">
        <v>294</v>
      </c>
      <c r="C211" s="60" t="s">
        <v>294</v>
      </c>
      <c r="D211" s="55" t="s">
        <v>277</v>
      </c>
      <c r="E211" s="102" t="s">
        <v>31</v>
      </c>
      <c r="F211" s="66"/>
      <c r="G211" s="61"/>
    </row>
    <row r="212" spans="1:7" ht="33">
      <c r="A212" s="65" t="s">
        <v>295</v>
      </c>
      <c r="B212" s="59" t="s">
        <v>296</v>
      </c>
      <c r="C212" s="60" t="s">
        <v>296</v>
      </c>
      <c r="D212" s="55" t="s">
        <v>277</v>
      </c>
      <c r="E212" s="102" t="s">
        <v>31</v>
      </c>
      <c r="F212" s="66"/>
      <c r="G212" s="61"/>
    </row>
    <row r="213" spans="1:7" ht="16.5">
      <c r="A213" s="52">
        <v>193</v>
      </c>
      <c r="B213" s="59" t="s">
        <v>297</v>
      </c>
      <c r="C213" s="60" t="s">
        <v>297</v>
      </c>
      <c r="D213" s="55" t="s">
        <v>28</v>
      </c>
      <c r="E213" s="102" t="s">
        <v>9</v>
      </c>
      <c r="F213" s="55"/>
      <c r="G213" s="61"/>
    </row>
    <row r="214" spans="1:7" ht="16.5">
      <c r="A214" s="52">
        <v>194</v>
      </c>
      <c r="B214" s="59" t="s">
        <v>298</v>
      </c>
      <c r="C214" s="60" t="s">
        <v>298</v>
      </c>
      <c r="D214" s="55" t="s">
        <v>28</v>
      </c>
      <c r="E214" s="102" t="s">
        <v>9</v>
      </c>
      <c r="F214" s="55"/>
      <c r="G214" s="61"/>
    </row>
    <row r="215" spans="1:7" ht="16.5">
      <c r="A215" s="52">
        <v>195</v>
      </c>
      <c r="B215" s="59" t="s">
        <v>299</v>
      </c>
      <c r="C215" s="60" t="s">
        <v>299</v>
      </c>
      <c r="D215" s="55" t="s">
        <v>28</v>
      </c>
      <c r="E215" s="102" t="s">
        <v>9</v>
      </c>
      <c r="F215" s="55"/>
      <c r="G215" s="61"/>
    </row>
    <row r="216" spans="1:7" ht="33">
      <c r="A216" s="52">
        <v>196</v>
      </c>
      <c r="B216" s="59" t="s">
        <v>300</v>
      </c>
      <c r="C216" s="60" t="s">
        <v>300</v>
      </c>
      <c r="D216" s="55" t="s">
        <v>28</v>
      </c>
      <c r="E216" s="102" t="s">
        <v>10</v>
      </c>
      <c r="F216" s="55"/>
      <c r="G216" s="64" t="s">
        <v>73</v>
      </c>
    </row>
    <row r="217" spans="1:7" ht="33">
      <c r="A217" s="52">
        <v>197</v>
      </c>
      <c r="B217" s="59" t="s">
        <v>301</v>
      </c>
      <c r="C217" s="60" t="s">
        <v>301</v>
      </c>
      <c r="D217" s="55" t="s">
        <v>28</v>
      </c>
      <c r="E217" s="102" t="s">
        <v>10</v>
      </c>
      <c r="F217" s="55"/>
      <c r="G217" s="64" t="s">
        <v>73</v>
      </c>
    </row>
    <row r="218" spans="1:7" ht="33">
      <c r="A218" s="52">
        <v>198</v>
      </c>
      <c r="B218" s="59" t="s">
        <v>302</v>
      </c>
      <c r="C218" s="60" t="s">
        <v>302</v>
      </c>
      <c r="D218" s="55" t="s">
        <v>28</v>
      </c>
      <c r="E218" s="102" t="s">
        <v>10</v>
      </c>
      <c r="F218" s="55"/>
      <c r="G218" s="64" t="s">
        <v>303</v>
      </c>
    </row>
    <row r="219" spans="1:7" ht="33">
      <c r="A219" s="52">
        <v>199</v>
      </c>
      <c r="B219" s="59" t="s">
        <v>304</v>
      </c>
      <c r="C219" s="60" t="s">
        <v>304</v>
      </c>
      <c r="D219" s="55" t="s">
        <v>28</v>
      </c>
      <c r="E219" s="102" t="s">
        <v>10</v>
      </c>
      <c r="F219" s="55"/>
      <c r="G219" s="64" t="s">
        <v>305</v>
      </c>
    </row>
    <row r="220" spans="1:7" ht="33">
      <c r="A220" s="52">
        <v>200</v>
      </c>
      <c r="B220" s="59" t="s">
        <v>306</v>
      </c>
      <c r="C220" s="60" t="s">
        <v>306</v>
      </c>
      <c r="D220" s="55" t="s">
        <v>28</v>
      </c>
      <c r="E220" s="102" t="s">
        <v>10</v>
      </c>
      <c r="F220" s="55"/>
      <c r="G220" s="64" t="s">
        <v>307</v>
      </c>
    </row>
    <row r="221" spans="1:7" ht="16.5">
      <c r="A221" s="52">
        <v>201</v>
      </c>
      <c r="B221" s="59" t="s">
        <v>308</v>
      </c>
      <c r="C221" s="60" t="s">
        <v>308</v>
      </c>
      <c r="D221" s="55" t="s">
        <v>28</v>
      </c>
      <c r="E221" s="102" t="s">
        <v>10</v>
      </c>
      <c r="F221" s="55"/>
      <c r="G221" s="64" t="s">
        <v>309</v>
      </c>
    </row>
    <row r="222" spans="1:7" ht="16.5">
      <c r="A222" s="52">
        <v>202</v>
      </c>
      <c r="B222" s="59" t="s">
        <v>310</v>
      </c>
      <c r="C222" s="60" t="s">
        <v>310</v>
      </c>
      <c r="D222" s="55" t="s">
        <v>311</v>
      </c>
      <c r="E222" s="102" t="s">
        <v>10</v>
      </c>
      <c r="F222" s="55"/>
      <c r="G222" s="64" t="s">
        <v>312</v>
      </c>
    </row>
    <row r="223" spans="1:7" ht="16.5">
      <c r="A223" s="52">
        <v>203</v>
      </c>
      <c r="B223" s="59" t="s">
        <v>313</v>
      </c>
      <c r="C223" s="60" t="s">
        <v>313</v>
      </c>
      <c r="D223" s="55" t="s">
        <v>311</v>
      </c>
      <c r="E223" s="102" t="s">
        <v>10</v>
      </c>
      <c r="F223" s="55"/>
      <c r="G223" s="64" t="s">
        <v>312</v>
      </c>
    </row>
    <row r="224" spans="1:7">
      <c r="A224" s="52">
        <v>204</v>
      </c>
      <c r="B224" s="62" t="s">
        <v>314</v>
      </c>
      <c r="C224" s="63" t="s">
        <v>314</v>
      </c>
      <c r="D224" s="55" t="s">
        <v>28</v>
      </c>
      <c r="E224" s="102" t="s">
        <v>9</v>
      </c>
      <c r="F224" s="57"/>
      <c r="G224" s="56"/>
    </row>
    <row r="225" spans="1:7">
      <c r="A225" s="52">
        <v>205</v>
      </c>
      <c r="B225" s="62" t="s">
        <v>315</v>
      </c>
      <c r="C225" s="63" t="s">
        <v>315</v>
      </c>
      <c r="D225" s="55" t="s">
        <v>28</v>
      </c>
      <c r="E225" s="102" t="s">
        <v>9</v>
      </c>
      <c r="F225" s="57"/>
      <c r="G225" s="56"/>
    </row>
    <row r="226" spans="1:7" ht="34.5">
      <c r="A226" s="52">
        <v>206</v>
      </c>
      <c r="B226" s="62" t="s">
        <v>316</v>
      </c>
      <c r="C226" s="63" t="s">
        <v>316</v>
      </c>
      <c r="D226" s="55" t="s">
        <v>28</v>
      </c>
      <c r="E226" s="102" t="s">
        <v>9</v>
      </c>
      <c r="F226" s="57"/>
      <c r="G226" s="56"/>
    </row>
    <row r="227" spans="1:7" ht="34.5">
      <c r="A227" s="52">
        <v>207</v>
      </c>
      <c r="B227" s="62" t="s">
        <v>317</v>
      </c>
      <c r="C227" s="63" t="s">
        <v>317</v>
      </c>
      <c r="D227" s="55" t="s">
        <v>28</v>
      </c>
      <c r="E227" s="102" t="s">
        <v>9</v>
      </c>
      <c r="F227" s="57"/>
      <c r="G227" s="56"/>
    </row>
    <row r="228" spans="1:7" ht="34.5">
      <c r="A228" s="52">
        <v>208</v>
      </c>
      <c r="B228" s="62" t="s">
        <v>318</v>
      </c>
      <c r="C228" s="63" t="s">
        <v>318</v>
      </c>
      <c r="D228" s="55" t="s">
        <v>28</v>
      </c>
      <c r="E228" s="102" t="s">
        <v>9</v>
      </c>
      <c r="F228" s="57"/>
      <c r="G228" s="56"/>
    </row>
    <row r="229" spans="1:7" ht="16.5">
      <c r="A229" s="52">
        <v>209</v>
      </c>
      <c r="B229" s="59" t="s">
        <v>319</v>
      </c>
      <c r="C229" s="60" t="s">
        <v>319</v>
      </c>
      <c r="D229" s="55" t="s">
        <v>311</v>
      </c>
      <c r="E229" s="102" t="s">
        <v>10</v>
      </c>
      <c r="F229" s="55"/>
      <c r="G229" s="64" t="s">
        <v>312</v>
      </c>
    </row>
    <row r="230" spans="1:7">
      <c r="A230" s="52">
        <v>210</v>
      </c>
      <c r="B230" s="62" t="s">
        <v>320</v>
      </c>
      <c r="C230" s="63" t="s">
        <v>320</v>
      </c>
      <c r="D230" s="55" t="s">
        <v>28</v>
      </c>
      <c r="E230" s="102" t="s">
        <v>9</v>
      </c>
      <c r="F230" s="57"/>
      <c r="G230" s="56"/>
    </row>
    <row r="231" spans="1:7">
      <c r="A231" s="52">
        <v>211</v>
      </c>
      <c r="B231" s="62" t="s">
        <v>321</v>
      </c>
      <c r="C231" s="63" t="s">
        <v>321</v>
      </c>
      <c r="D231" s="55" t="s">
        <v>28</v>
      </c>
      <c r="E231" s="102" t="s">
        <v>9</v>
      </c>
      <c r="F231" s="57"/>
      <c r="G231" s="56"/>
    </row>
    <row r="232" spans="1:7" ht="33">
      <c r="A232" s="52">
        <v>212</v>
      </c>
      <c r="B232" s="59" t="s">
        <v>322</v>
      </c>
      <c r="C232" s="60" t="s">
        <v>322</v>
      </c>
      <c r="D232" s="55" t="s">
        <v>28</v>
      </c>
      <c r="E232" s="102" t="s">
        <v>10</v>
      </c>
      <c r="F232" s="66"/>
      <c r="G232" s="68" t="s">
        <v>323</v>
      </c>
    </row>
    <row r="233" spans="1:7">
      <c r="A233" s="52">
        <v>213</v>
      </c>
      <c r="B233" s="62" t="s">
        <v>324</v>
      </c>
      <c r="C233" s="63"/>
      <c r="D233" s="55" t="s">
        <v>28</v>
      </c>
      <c r="E233" s="102" t="s">
        <v>9</v>
      </c>
      <c r="F233" s="57"/>
      <c r="G233" s="56"/>
    </row>
    <row r="234" spans="1:7">
      <c r="A234" s="71"/>
      <c r="B234" s="72"/>
      <c r="C234" s="73"/>
      <c r="D234" s="55"/>
      <c r="E234" s="102">
        <v>0</v>
      </c>
      <c r="F234" s="57"/>
      <c r="G234" s="58"/>
    </row>
    <row r="235" spans="1:7">
      <c r="A235" s="71"/>
      <c r="B235" s="74" t="s">
        <v>325</v>
      </c>
      <c r="C235" s="75"/>
      <c r="D235" s="55"/>
      <c r="E235" s="102">
        <v>0</v>
      </c>
      <c r="F235" s="57"/>
      <c r="G235" s="58"/>
    </row>
    <row r="236" spans="1:7" s="86" customFormat="1" ht="21">
      <c r="A236" s="87"/>
      <c r="B236" s="88" t="s">
        <v>328</v>
      </c>
      <c r="C236" s="87"/>
      <c r="D236" s="87"/>
      <c r="E236" s="104">
        <v>0</v>
      </c>
      <c r="F236" s="87"/>
      <c r="G236" s="87"/>
    </row>
    <row r="237" spans="1:7" s="86" customFormat="1" ht="19.5">
      <c r="A237" s="87"/>
      <c r="B237" s="89" t="s">
        <v>404</v>
      </c>
      <c r="C237" s="90">
        <v>1102</v>
      </c>
      <c r="D237" s="55" t="s">
        <v>28</v>
      </c>
      <c r="E237" s="102" t="s">
        <v>326</v>
      </c>
      <c r="F237" s="87"/>
      <c r="G237" s="87"/>
    </row>
    <row r="238" spans="1:7" s="86" customFormat="1" ht="19.5">
      <c r="A238" s="87"/>
      <c r="B238" s="89" t="s">
        <v>1</v>
      </c>
      <c r="C238" s="90">
        <v>1104</v>
      </c>
      <c r="D238" s="55" t="s">
        <v>28</v>
      </c>
      <c r="E238" s="102" t="s">
        <v>326</v>
      </c>
      <c r="F238" s="87"/>
      <c r="G238" s="87"/>
    </row>
    <row r="239" spans="1:7" s="86" customFormat="1" ht="19.5">
      <c r="A239" s="87"/>
      <c r="B239" s="89" t="s">
        <v>2</v>
      </c>
      <c r="C239" s="90">
        <v>1105</v>
      </c>
      <c r="D239" s="55" t="s">
        <v>28</v>
      </c>
      <c r="E239" s="102" t="s">
        <v>326</v>
      </c>
      <c r="F239" s="87"/>
      <c r="G239" s="87"/>
    </row>
    <row r="240" spans="1:7" s="86" customFormat="1" ht="19.5">
      <c r="A240" s="87"/>
      <c r="B240" s="89" t="s">
        <v>410</v>
      </c>
      <c r="C240" s="90"/>
      <c r="D240" s="55" t="s">
        <v>28</v>
      </c>
      <c r="E240" s="102" t="s">
        <v>326</v>
      </c>
      <c r="F240" s="87"/>
      <c r="G240" s="87"/>
    </row>
    <row r="241" spans="1:7" s="86" customFormat="1" ht="19.5">
      <c r="A241" s="87"/>
      <c r="B241" s="89" t="s">
        <v>405</v>
      </c>
      <c r="C241" s="90">
        <v>1106</v>
      </c>
      <c r="D241" s="55" t="s">
        <v>28</v>
      </c>
      <c r="E241" s="102" t="s">
        <v>326</v>
      </c>
      <c r="F241" s="87"/>
      <c r="G241" s="87"/>
    </row>
    <row r="242" spans="1:7" s="86" customFormat="1" ht="19.5">
      <c r="A242" s="87"/>
      <c r="B242" s="89" t="s">
        <v>329</v>
      </c>
      <c r="C242" s="90">
        <v>1108</v>
      </c>
      <c r="D242" s="55" t="s">
        <v>28</v>
      </c>
      <c r="E242" s="102" t="s">
        <v>326</v>
      </c>
      <c r="F242" s="87"/>
      <c r="G242" s="87"/>
    </row>
    <row r="243" spans="1:7" s="86" customFormat="1" ht="19.5">
      <c r="A243" s="87"/>
      <c r="B243" s="89" t="s">
        <v>411</v>
      </c>
      <c r="C243" s="90">
        <v>1109</v>
      </c>
      <c r="D243" s="55" t="s">
        <v>28</v>
      </c>
      <c r="E243" s="102" t="s">
        <v>326</v>
      </c>
      <c r="F243" s="87"/>
      <c r="G243" s="87"/>
    </row>
    <row r="244" spans="1:7" s="86" customFormat="1" ht="19.5">
      <c r="A244" s="87"/>
      <c r="B244" s="89" t="s">
        <v>330</v>
      </c>
      <c r="C244" s="90">
        <v>1205</v>
      </c>
      <c r="D244" s="55" t="s">
        <v>28</v>
      </c>
      <c r="E244" s="102" t="s">
        <v>326</v>
      </c>
      <c r="F244" s="87"/>
      <c r="G244" s="87"/>
    </row>
    <row r="245" spans="1:7" s="86" customFormat="1" ht="19.5">
      <c r="A245" s="87"/>
      <c r="B245" s="89" t="s">
        <v>331</v>
      </c>
      <c r="C245" s="90">
        <v>1206</v>
      </c>
      <c r="D245" s="55" t="s">
        <v>28</v>
      </c>
      <c r="E245" s="102" t="s">
        <v>326</v>
      </c>
      <c r="F245" s="87"/>
      <c r="G245" s="87"/>
    </row>
    <row r="246" spans="1:7" s="86" customFormat="1" ht="19.5">
      <c r="A246" s="87"/>
      <c r="B246" s="89" t="s">
        <v>333</v>
      </c>
      <c r="C246" s="90">
        <v>1208</v>
      </c>
      <c r="D246" s="55" t="s">
        <v>28</v>
      </c>
      <c r="E246" s="102" t="s">
        <v>326</v>
      </c>
      <c r="F246" s="87"/>
      <c r="G246" s="87"/>
    </row>
    <row r="247" spans="1:7" s="86" customFormat="1" ht="19.5">
      <c r="A247" s="87"/>
      <c r="B247" s="89" t="s">
        <v>334</v>
      </c>
      <c r="C247" s="90">
        <v>1209</v>
      </c>
      <c r="D247" s="55" t="s">
        <v>28</v>
      </c>
      <c r="E247" s="102" t="s">
        <v>326</v>
      </c>
      <c r="F247" s="87"/>
      <c r="G247" s="87"/>
    </row>
    <row r="248" spans="1:7" s="86" customFormat="1" ht="19.5">
      <c r="A248" s="87"/>
      <c r="B248" s="89" t="s">
        <v>336</v>
      </c>
      <c r="C248" s="90">
        <v>1211</v>
      </c>
      <c r="D248" s="55" t="s">
        <v>28</v>
      </c>
      <c r="E248" s="102" t="s">
        <v>326</v>
      </c>
      <c r="F248" s="87"/>
      <c r="G248" s="87"/>
    </row>
    <row r="249" spans="1:7" s="86" customFormat="1" ht="19.5">
      <c r="A249" s="87"/>
      <c r="B249" s="89" t="s">
        <v>335</v>
      </c>
      <c r="C249" s="90">
        <v>1210</v>
      </c>
      <c r="D249" s="55" t="s">
        <v>28</v>
      </c>
      <c r="E249" s="102" t="s">
        <v>326</v>
      </c>
      <c r="F249" s="87"/>
      <c r="G249" s="87"/>
    </row>
    <row r="250" spans="1:7" s="86" customFormat="1" ht="19.5">
      <c r="A250" s="87"/>
      <c r="B250" s="89" t="s">
        <v>337</v>
      </c>
      <c r="C250" s="90">
        <v>1302</v>
      </c>
      <c r="D250" s="55" t="s">
        <v>28</v>
      </c>
      <c r="E250" s="102" t="s">
        <v>326</v>
      </c>
      <c r="F250" s="87"/>
      <c r="G250" s="87"/>
    </row>
    <row r="251" spans="1:7" s="86" customFormat="1" ht="19.5">
      <c r="A251" s="87"/>
      <c r="B251" s="89" t="s">
        <v>338</v>
      </c>
      <c r="C251" s="90">
        <v>1402</v>
      </c>
      <c r="D251" s="55" t="s">
        <v>28</v>
      </c>
      <c r="E251" s="102" t="s">
        <v>326</v>
      </c>
      <c r="F251" s="87"/>
      <c r="G251" s="87"/>
    </row>
    <row r="252" spans="1:7" s="86" customFormat="1" ht="19.5">
      <c r="A252" s="87"/>
      <c r="B252" s="89" t="s">
        <v>403</v>
      </c>
      <c r="C252" s="90">
        <v>1403</v>
      </c>
      <c r="D252" s="55" t="s">
        <v>28</v>
      </c>
      <c r="E252" s="102" t="s">
        <v>326</v>
      </c>
      <c r="F252" s="87"/>
      <c r="G252" s="87"/>
    </row>
    <row r="253" spans="1:7" s="86" customFormat="1" ht="19.5" customHeight="1">
      <c r="A253" s="87"/>
      <c r="B253" s="91" t="s">
        <v>402</v>
      </c>
      <c r="C253" s="92"/>
      <c r="D253" s="93"/>
      <c r="E253" s="105">
        <v>0</v>
      </c>
      <c r="F253" s="87"/>
      <c r="G253" s="87"/>
    </row>
    <row r="254" spans="1:7" s="86" customFormat="1" ht="21">
      <c r="A254" s="87"/>
      <c r="B254" s="88" t="s">
        <v>339</v>
      </c>
      <c r="C254" s="87"/>
      <c r="D254" s="87"/>
      <c r="E254" s="104">
        <v>0</v>
      </c>
      <c r="F254" s="87"/>
      <c r="G254" s="87"/>
    </row>
    <row r="255" spans="1:7" s="86" customFormat="1" ht="19.5">
      <c r="A255" s="87"/>
      <c r="B255" s="89" t="s">
        <v>340</v>
      </c>
      <c r="C255" s="90">
        <v>2101</v>
      </c>
      <c r="D255" s="55" t="s">
        <v>28</v>
      </c>
      <c r="E255" s="102" t="s">
        <v>326</v>
      </c>
      <c r="F255" s="87"/>
      <c r="G255" s="87" t="s">
        <v>415</v>
      </c>
    </row>
    <row r="256" spans="1:7" s="86" customFormat="1" ht="19.5">
      <c r="A256" s="87"/>
      <c r="B256" s="89" t="s">
        <v>341</v>
      </c>
      <c r="C256" s="90">
        <v>2102</v>
      </c>
      <c r="D256" s="55" t="s">
        <v>28</v>
      </c>
      <c r="E256" s="102" t="s">
        <v>326</v>
      </c>
      <c r="F256" s="87"/>
      <c r="G256" s="87" t="s">
        <v>416</v>
      </c>
    </row>
    <row r="257" spans="1:7" s="86" customFormat="1" ht="19.5">
      <c r="A257" s="87"/>
      <c r="B257" s="89" t="s">
        <v>342</v>
      </c>
      <c r="C257" s="90">
        <v>2103</v>
      </c>
      <c r="D257" s="55" t="s">
        <v>28</v>
      </c>
      <c r="E257" s="102" t="s">
        <v>326</v>
      </c>
      <c r="F257" s="87"/>
      <c r="G257" s="87" t="s">
        <v>416</v>
      </c>
    </row>
    <row r="258" spans="1:7" s="86" customFormat="1" ht="19.5">
      <c r="A258" s="87"/>
      <c r="B258" s="89" t="s">
        <v>343</v>
      </c>
      <c r="C258" s="90">
        <v>2104</v>
      </c>
      <c r="D258" s="55" t="s">
        <v>28</v>
      </c>
      <c r="E258" s="102" t="s">
        <v>326</v>
      </c>
      <c r="F258" s="87"/>
      <c r="G258" s="87" t="s">
        <v>416</v>
      </c>
    </row>
    <row r="259" spans="1:7" s="86" customFormat="1" ht="19.5">
      <c r="A259" s="87"/>
      <c r="B259" s="89" t="s">
        <v>344</v>
      </c>
      <c r="C259" s="90">
        <v>2106</v>
      </c>
      <c r="D259" s="55" t="s">
        <v>28</v>
      </c>
      <c r="E259" s="102" t="s">
        <v>326</v>
      </c>
      <c r="F259" s="87"/>
      <c r="G259" s="87" t="s">
        <v>416</v>
      </c>
    </row>
    <row r="260" spans="1:7" s="86" customFormat="1" ht="19.5">
      <c r="A260" s="87"/>
      <c r="B260" s="89" t="s">
        <v>345</v>
      </c>
      <c r="C260" s="90">
        <v>2108</v>
      </c>
      <c r="D260" s="55" t="s">
        <v>28</v>
      </c>
      <c r="E260" s="102" t="s">
        <v>326</v>
      </c>
      <c r="F260" s="87"/>
      <c r="G260" s="87" t="s">
        <v>417</v>
      </c>
    </row>
    <row r="261" spans="1:7" s="86" customFormat="1" ht="21">
      <c r="A261" s="87"/>
      <c r="B261" s="88" t="s">
        <v>346</v>
      </c>
      <c r="C261" s="87"/>
      <c r="D261" s="87"/>
      <c r="E261" s="104">
        <v>0</v>
      </c>
      <c r="F261" s="87"/>
      <c r="G261" s="87"/>
    </row>
    <row r="262" spans="1:7" s="86" customFormat="1" ht="19.5">
      <c r="A262" s="87"/>
      <c r="B262" s="89" t="s">
        <v>347</v>
      </c>
      <c r="C262" s="90">
        <v>2109</v>
      </c>
      <c r="D262" s="55" t="s">
        <v>28</v>
      </c>
      <c r="E262" s="102" t="s">
        <v>326</v>
      </c>
      <c r="F262" s="87"/>
      <c r="G262" s="87" t="s">
        <v>418</v>
      </c>
    </row>
    <row r="263" spans="1:7" s="86" customFormat="1" ht="19.5">
      <c r="A263" s="87"/>
      <c r="B263" s="89" t="s">
        <v>348</v>
      </c>
      <c r="C263" s="90">
        <v>2110</v>
      </c>
      <c r="D263" s="55" t="s">
        <v>28</v>
      </c>
      <c r="E263" s="102" t="s">
        <v>326</v>
      </c>
      <c r="F263" s="87"/>
      <c r="G263" s="87" t="s">
        <v>418</v>
      </c>
    </row>
    <row r="264" spans="1:7" s="86" customFormat="1" ht="19.5">
      <c r="A264" s="87"/>
      <c r="B264" s="89" t="s">
        <v>349</v>
      </c>
      <c r="C264" s="90">
        <v>2111</v>
      </c>
      <c r="D264" s="55" t="s">
        <v>28</v>
      </c>
      <c r="E264" s="102" t="s">
        <v>326</v>
      </c>
      <c r="F264" s="87"/>
      <c r="G264" s="87" t="s">
        <v>418</v>
      </c>
    </row>
    <row r="265" spans="1:7" s="86" customFormat="1" ht="19.5">
      <c r="A265" s="87"/>
      <c r="B265" s="89" t="s">
        <v>333</v>
      </c>
      <c r="C265" s="90">
        <v>2112</v>
      </c>
      <c r="D265" s="55" t="s">
        <v>28</v>
      </c>
      <c r="E265" s="102" t="s">
        <v>326</v>
      </c>
      <c r="F265" s="87"/>
      <c r="G265" s="87" t="s">
        <v>418</v>
      </c>
    </row>
    <row r="266" spans="1:7" s="86" customFormat="1" ht="19.5">
      <c r="A266" s="87"/>
      <c r="B266" s="89" t="s">
        <v>412</v>
      </c>
      <c r="C266" s="90"/>
      <c r="D266" s="55" t="s">
        <v>28</v>
      </c>
      <c r="E266" s="102" t="s">
        <v>326</v>
      </c>
      <c r="F266" s="87"/>
      <c r="G266" s="87" t="s">
        <v>418</v>
      </c>
    </row>
    <row r="267" spans="1:7" s="86" customFormat="1" ht="21">
      <c r="A267" s="87"/>
      <c r="B267" s="88" t="s">
        <v>350</v>
      </c>
      <c r="C267" s="87"/>
      <c r="D267" s="87"/>
      <c r="E267" s="104">
        <v>0</v>
      </c>
      <c r="F267" s="87"/>
      <c r="G267" s="87"/>
    </row>
    <row r="268" spans="1:7" s="86" customFormat="1" ht="19.5">
      <c r="A268" s="87"/>
      <c r="B268" s="89" t="s">
        <v>413</v>
      </c>
      <c r="C268" s="90">
        <v>2115</v>
      </c>
      <c r="D268" s="55" t="s">
        <v>28</v>
      </c>
      <c r="E268" s="102" t="s">
        <v>326</v>
      </c>
      <c r="F268" s="87"/>
      <c r="G268" s="87"/>
    </row>
    <row r="269" spans="1:7" s="86" customFormat="1" ht="19.5">
      <c r="A269" s="87"/>
      <c r="B269" s="89" t="s">
        <v>353</v>
      </c>
      <c r="C269" s="90">
        <v>2117</v>
      </c>
      <c r="D269" s="55" t="s">
        <v>28</v>
      </c>
      <c r="E269" s="102" t="s">
        <v>326</v>
      </c>
      <c r="F269" s="87"/>
      <c r="G269" s="87"/>
    </row>
    <row r="270" spans="1:7" s="86" customFormat="1" ht="19.5">
      <c r="A270" s="87"/>
      <c r="B270" s="89" t="s">
        <v>354</v>
      </c>
      <c r="C270" s="90">
        <v>2121</v>
      </c>
      <c r="D270" s="55" t="s">
        <v>28</v>
      </c>
      <c r="E270" s="102" t="s">
        <v>326</v>
      </c>
      <c r="F270" s="87"/>
      <c r="G270" s="87"/>
    </row>
    <row r="271" spans="1:7" s="86" customFormat="1" ht="19.5">
      <c r="A271" s="87"/>
      <c r="B271" s="89" t="s">
        <v>355</v>
      </c>
      <c r="C271" s="90">
        <v>2122</v>
      </c>
      <c r="D271" s="55" t="s">
        <v>28</v>
      </c>
      <c r="E271" s="102" t="s">
        <v>326</v>
      </c>
      <c r="F271" s="87"/>
      <c r="G271" s="87"/>
    </row>
    <row r="272" spans="1:7" s="86" customFormat="1" ht="19.5">
      <c r="A272" s="87"/>
      <c r="B272" s="89" t="s">
        <v>357</v>
      </c>
      <c r="C272" s="90">
        <v>2124</v>
      </c>
      <c r="D272" s="55" t="s">
        <v>28</v>
      </c>
      <c r="E272" s="102" t="s">
        <v>326</v>
      </c>
      <c r="F272" s="87"/>
      <c r="G272" s="87"/>
    </row>
    <row r="273" spans="1:7" s="86" customFormat="1" ht="19.5">
      <c r="A273" s="87"/>
      <c r="B273" s="89" t="s">
        <v>356</v>
      </c>
      <c r="C273" s="90">
        <v>2123</v>
      </c>
      <c r="D273" s="55" t="s">
        <v>28</v>
      </c>
      <c r="E273" s="102" t="s">
        <v>326</v>
      </c>
      <c r="F273" s="87"/>
      <c r="G273" s="87"/>
    </row>
    <row r="274" spans="1:7" s="86" customFormat="1" ht="21">
      <c r="A274" s="87"/>
      <c r="B274" s="88" t="s">
        <v>358</v>
      </c>
      <c r="C274" s="87"/>
      <c r="D274" s="87"/>
      <c r="E274" s="104">
        <v>0</v>
      </c>
      <c r="F274" s="87"/>
      <c r="G274" s="87"/>
    </row>
    <row r="275" spans="1:7" s="86" customFormat="1" ht="19.5">
      <c r="A275" s="87"/>
      <c r="B275" s="89" t="s">
        <v>360</v>
      </c>
      <c r="C275" s="90">
        <v>2130</v>
      </c>
      <c r="D275" s="55" t="s">
        <v>28</v>
      </c>
      <c r="E275" s="102" t="s">
        <v>326</v>
      </c>
      <c r="F275" s="87"/>
      <c r="G275" s="87"/>
    </row>
    <row r="276" spans="1:7" s="86" customFormat="1" ht="19.5">
      <c r="A276" s="87"/>
      <c r="B276" s="89" t="s">
        <v>361</v>
      </c>
      <c r="C276" s="90">
        <v>2131</v>
      </c>
      <c r="D276" s="55" t="s">
        <v>28</v>
      </c>
      <c r="E276" s="102" t="s">
        <v>326</v>
      </c>
      <c r="F276" s="87"/>
      <c r="G276" s="87"/>
    </row>
    <row r="277" spans="1:7" s="86" customFormat="1" ht="19.5">
      <c r="A277" s="87"/>
      <c r="B277" s="89" t="s">
        <v>362</v>
      </c>
      <c r="C277" s="90">
        <v>2132</v>
      </c>
      <c r="D277" s="55" t="s">
        <v>28</v>
      </c>
      <c r="E277" s="102" t="s">
        <v>326</v>
      </c>
      <c r="F277" s="87"/>
      <c r="G277" s="87"/>
    </row>
    <row r="278" spans="1:7" s="86" customFormat="1" ht="21">
      <c r="A278" s="87"/>
      <c r="B278" s="88" t="s">
        <v>363</v>
      </c>
      <c r="C278" s="87"/>
      <c r="D278" s="87"/>
      <c r="E278" s="104">
        <v>0</v>
      </c>
      <c r="F278" s="87"/>
      <c r="G278" s="87"/>
    </row>
    <row r="279" spans="1:7" s="86" customFormat="1" ht="19.5">
      <c r="A279" s="87"/>
      <c r="B279" s="89" t="s">
        <v>364</v>
      </c>
      <c r="C279" s="90">
        <v>2133</v>
      </c>
      <c r="D279" s="55" t="s">
        <v>28</v>
      </c>
      <c r="E279" s="102" t="s">
        <v>326</v>
      </c>
      <c r="F279" s="87"/>
      <c r="G279" s="87"/>
    </row>
    <row r="280" spans="1:7" s="86" customFormat="1" ht="19.5">
      <c r="A280" s="87"/>
      <c r="B280" s="89" t="s">
        <v>365</v>
      </c>
      <c r="C280" s="90">
        <v>2134</v>
      </c>
      <c r="D280" s="55" t="s">
        <v>28</v>
      </c>
      <c r="E280" s="102" t="s">
        <v>326</v>
      </c>
      <c r="F280" s="87"/>
      <c r="G280" s="87"/>
    </row>
    <row r="281" spans="1:7" s="86" customFormat="1" ht="19.5">
      <c r="A281" s="87"/>
      <c r="B281" s="89" t="s">
        <v>367</v>
      </c>
      <c r="C281" s="90">
        <v>2142</v>
      </c>
      <c r="D281" s="55" t="s">
        <v>28</v>
      </c>
      <c r="E281" s="102" t="s">
        <v>326</v>
      </c>
      <c r="F281" s="87"/>
      <c r="G281" s="87"/>
    </row>
    <row r="282" spans="1:7" s="86" customFormat="1" ht="19.5">
      <c r="A282" s="87"/>
      <c r="B282" s="89" t="s">
        <v>368</v>
      </c>
      <c r="C282" s="90">
        <v>2143</v>
      </c>
      <c r="D282" s="55" t="s">
        <v>28</v>
      </c>
      <c r="E282" s="102" t="s">
        <v>326</v>
      </c>
      <c r="F282" s="87"/>
      <c r="G282" s="87"/>
    </row>
    <row r="283" spans="1:7" s="86" customFormat="1" ht="19.5">
      <c r="A283" s="87"/>
      <c r="B283" s="89" t="s">
        <v>370</v>
      </c>
      <c r="C283" s="90">
        <v>2145</v>
      </c>
      <c r="D283" s="55" t="s">
        <v>28</v>
      </c>
      <c r="E283" s="102" t="s">
        <v>326</v>
      </c>
      <c r="F283" s="87"/>
      <c r="G283" s="87"/>
    </row>
    <row r="284" spans="1:7" s="86" customFormat="1" ht="19.5">
      <c r="A284" s="87"/>
      <c r="B284" s="89" t="s">
        <v>371</v>
      </c>
      <c r="C284" s="90">
        <v>2146</v>
      </c>
      <c r="D284" s="55" t="s">
        <v>28</v>
      </c>
      <c r="E284" s="102" t="s">
        <v>326</v>
      </c>
      <c r="F284" s="87"/>
      <c r="G284" s="87"/>
    </row>
    <row r="285" spans="1:7" s="86" customFormat="1" ht="21">
      <c r="A285" s="87"/>
      <c r="B285" s="88" t="s">
        <v>372</v>
      </c>
      <c r="C285" s="87"/>
      <c r="D285" s="87"/>
      <c r="E285" s="104">
        <v>0</v>
      </c>
      <c r="F285" s="87"/>
      <c r="G285" s="87"/>
    </row>
    <row r="286" spans="1:7" s="86" customFormat="1" ht="19.5">
      <c r="A286" s="87"/>
      <c r="B286" s="89" t="s">
        <v>374</v>
      </c>
      <c r="C286" s="90">
        <v>2148</v>
      </c>
      <c r="D286" s="55" t="s">
        <v>28</v>
      </c>
      <c r="E286" s="102" t="s">
        <v>326</v>
      </c>
      <c r="F286" s="87"/>
      <c r="G286" s="87" t="s">
        <v>419</v>
      </c>
    </row>
    <row r="287" spans="1:7" s="86" customFormat="1" ht="19.5">
      <c r="A287" s="87"/>
      <c r="B287" s="89" t="s">
        <v>373</v>
      </c>
      <c r="C287" s="90">
        <v>2147</v>
      </c>
      <c r="D287" s="55" t="s">
        <v>28</v>
      </c>
      <c r="E287" s="102" t="s">
        <v>326</v>
      </c>
      <c r="F287" s="87"/>
      <c r="G287" s="87" t="s">
        <v>419</v>
      </c>
    </row>
    <row r="288" spans="1:7" s="86" customFormat="1" ht="19.5">
      <c r="A288" s="87"/>
      <c r="B288" s="89" t="s">
        <v>375</v>
      </c>
      <c r="C288" s="90">
        <v>2149</v>
      </c>
      <c r="D288" s="55" t="s">
        <v>28</v>
      </c>
      <c r="E288" s="102" t="s">
        <v>326</v>
      </c>
      <c r="F288" s="87"/>
      <c r="G288" s="87" t="s">
        <v>419</v>
      </c>
    </row>
    <row r="289" spans="1:7" s="86" customFormat="1" ht="19.5">
      <c r="A289" s="87"/>
      <c r="B289" s="89" t="s">
        <v>376</v>
      </c>
      <c r="C289" s="90">
        <v>2150</v>
      </c>
      <c r="D289" s="55" t="s">
        <v>28</v>
      </c>
      <c r="E289" s="102" t="s">
        <v>326</v>
      </c>
      <c r="F289" s="87"/>
      <c r="G289" s="87" t="s">
        <v>419</v>
      </c>
    </row>
    <row r="290" spans="1:7" s="86" customFormat="1" ht="19.5">
      <c r="A290" s="87"/>
      <c r="B290" s="89" t="s">
        <v>377</v>
      </c>
      <c r="C290" s="90">
        <v>2151</v>
      </c>
      <c r="D290" s="55" t="s">
        <v>28</v>
      </c>
      <c r="E290" s="102" t="s">
        <v>326</v>
      </c>
      <c r="F290" s="87"/>
      <c r="G290" s="87" t="s">
        <v>419</v>
      </c>
    </row>
    <row r="291" spans="1:7" s="86" customFormat="1" ht="21">
      <c r="A291" s="87"/>
      <c r="B291" s="88" t="s">
        <v>378</v>
      </c>
      <c r="C291" s="87"/>
      <c r="D291" s="87"/>
      <c r="E291" s="104">
        <v>0</v>
      </c>
      <c r="F291" s="87"/>
      <c r="G291" s="87"/>
    </row>
    <row r="292" spans="1:7" s="86" customFormat="1" ht="19.5">
      <c r="A292" s="87"/>
      <c r="B292" s="89" t="s">
        <v>379</v>
      </c>
      <c r="C292" s="90">
        <v>2151</v>
      </c>
      <c r="D292" s="55" t="s">
        <v>28</v>
      </c>
      <c r="E292" s="102" t="s">
        <v>326</v>
      </c>
      <c r="F292" s="87"/>
      <c r="G292" s="87" t="s">
        <v>420</v>
      </c>
    </row>
    <row r="293" spans="1:7" s="86" customFormat="1" ht="19.5">
      <c r="A293" s="87"/>
      <c r="B293" s="89" t="s">
        <v>380</v>
      </c>
      <c r="C293" s="90">
        <v>2152</v>
      </c>
      <c r="D293" s="55" t="s">
        <v>28</v>
      </c>
      <c r="E293" s="102" t="s">
        <v>326</v>
      </c>
      <c r="F293" s="87"/>
      <c r="G293" s="87" t="s">
        <v>420</v>
      </c>
    </row>
    <row r="294" spans="1:7" s="86" customFormat="1" ht="19.5">
      <c r="A294" s="87"/>
      <c r="B294" s="89" t="s">
        <v>381</v>
      </c>
      <c r="C294" s="90">
        <v>2153</v>
      </c>
      <c r="D294" s="55" t="s">
        <v>28</v>
      </c>
      <c r="E294" s="102" t="s">
        <v>326</v>
      </c>
      <c r="F294" s="87"/>
      <c r="G294" s="87" t="s">
        <v>420</v>
      </c>
    </row>
    <row r="295" spans="1:7" s="86" customFormat="1" ht="19.5">
      <c r="A295" s="87"/>
      <c r="B295" s="89" t="s">
        <v>382</v>
      </c>
      <c r="C295" s="90">
        <v>2156</v>
      </c>
      <c r="D295" s="55" t="s">
        <v>28</v>
      </c>
      <c r="E295" s="102" t="s">
        <v>326</v>
      </c>
      <c r="F295" s="87"/>
      <c r="G295" s="87" t="s">
        <v>420</v>
      </c>
    </row>
    <row r="296" spans="1:7" s="86" customFormat="1" ht="21">
      <c r="A296" s="87"/>
      <c r="B296" s="88" t="s">
        <v>383</v>
      </c>
      <c r="C296" s="87"/>
      <c r="D296" s="87"/>
      <c r="E296" s="104">
        <v>0</v>
      </c>
      <c r="F296" s="87"/>
      <c r="G296" s="87"/>
    </row>
    <row r="297" spans="1:7" s="86" customFormat="1" ht="19.5">
      <c r="A297" s="87"/>
      <c r="B297" s="89" t="s">
        <v>408</v>
      </c>
      <c r="C297" s="87"/>
      <c r="D297" s="55" t="s">
        <v>28</v>
      </c>
      <c r="E297" s="102" t="s">
        <v>326</v>
      </c>
      <c r="F297" s="87"/>
      <c r="G297" s="87" t="s">
        <v>421</v>
      </c>
    </row>
    <row r="298" spans="1:7" s="86" customFormat="1" ht="19.5">
      <c r="A298" s="87"/>
      <c r="B298" s="89" t="s">
        <v>409</v>
      </c>
      <c r="C298" s="87"/>
      <c r="D298" s="55" t="s">
        <v>28</v>
      </c>
      <c r="E298" s="102" t="s">
        <v>326</v>
      </c>
      <c r="F298" s="87"/>
      <c r="G298" s="87" t="s">
        <v>421</v>
      </c>
    </row>
    <row r="299" spans="1:7" s="86" customFormat="1" ht="19.5">
      <c r="A299" s="87"/>
      <c r="B299" s="89" t="s">
        <v>384</v>
      </c>
      <c r="C299" s="90">
        <v>2156</v>
      </c>
      <c r="D299" s="55" t="s">
        <v>28</v>
      </c>
      <c r="E299" s="102" t="s">
        <v>326</v>
      </c>
      <c r="F299" s="87"/>
      <c r="G299" s="87" t="s">
        <v>421</v>
      </c>
    </row>
    <row r="300" spans="1:7" s="86" customFormat="1" ht="21">
      <c r="A300" s="87"/>
      <c r="B300" s="88" t="s">
        <v>414</v>
      </c>
      <c r="C300" s="87"/>
      <c r="D300" s="87"/>
      <c r="E300" s="104">
        <v>0</v>
      </c>
      <c r="F300" s="87"/>
      <c r="G300" s="87"/>
    </row>
    <row r="301" spans="1:7" s="86" customFormat="1" ht="19.5">
      <c r="A301" s="87"/>
      <c r="B301" s="89" t="s">
        <v>386</v>
      </c>
      <c r="C301" s="87"/>
      <c r="D301" s="55" t="s">
        <v>28</v>
      </c>
      <c r="E301" s="102" t="s">
        <v>326</v>
      </c>
      <c r="F301" s="87"/>
      <c r="G301" s="87" t="s">
        <v>422</v>
      </c>
    </row>
    <row r="302" spans="1:7" s="86" customFormat="1" ht="21">
      <c r="A302" s="87"/>
      <c r="B302" s="88" t="s">
        <v>387</v>
      </c>
      <c r="C302" s="87"/>
      <c r="D302" s="87"/>
      <c r="E302" s="104">
        <v>0</v>
      </c>
      <c r="F302" s="87"/>
      <c r="G302" s="87"/>
    </row>
    <row r="303" spans="1:7" s="86" customFormat="1" ht="19.5">
      <c r="A303" s="87"/>
      <c r="B303" s="89" t="s">
        <v>388</v>
      </c>
      <c r="C303" s="87"/>
      <c r="D303" s="55" t="s">
        <v>28</v>
      </c>
      <c r="E303" s="102" t="s">
        <v>326</v>
      </c>
      <c r="F303" s="87"/>
      <c r="G303" s="87" t="s">
        <v>423</v>
      </c>
    </row>
    <row r="304" spans="1:7" s="86" customFormat="1" ht="19.5">
      <c r="A304" s="87"/>
      <c r="B304" s="89" t="s">
        <v>389</v>
      </c>
      <c r="C304" s="87"/>
      <c r="D304" s="55" t="s">
        <v>28</v>
      </c>
      <c r="E304" s="102" t="s">
        <v>326</v>
      </c>
      <c r="F304" s="87"/>
      <c r="G304" s="87" t="s">
        <v>423</v>
      </c>
    </row>
    <row r="305" spans="1:7" s="86" customFormat="1" ht="19.5">
      <c r="A305" s="87"/>
      <c r="B305" s="89" t="s">
        <v>390</v>
      </c>
      <c r="C305" s="87"/>
      <c r="D305" s="55" t="s">
        <v>28</v>
      </c>
      <c r="E305" s="102" t="s">
        <v>326</v>
      </c>
      <c r="F305" s="87"/>
      <c r="G305" s="87" t="s">
        <v>423</v>
      </c>
    </row>
    <row r="306" spans="1:7" s="86" customFormat="1" ht="19.5">
      <c r="A306" s="87"/>
      <c r="B306" s="89" t="s">
        <v>391</v>
      </c>
      <c r="C306" s="87"/>
      <c r="D306" s="55" t="s">
        <v>28</v>
      </c>
      <c r="E306" s="102" t="s">
        <v>326</v>
      </c>
      <c r="F306" s="87"/>
      <c r="G306" s="87" t="s">
        <v>423</v>
      </c>
    </row>
    <row r="307" spans="1:7" s="86" customFormat="1" ht="21">
      <c r="A307" s="87"/>
      <c r="B307" s="88" t="s">
        <v>392</v>
      </c>
      <c r="C307" s="87"/>
      <c r="D307" s="87"/>
      <c r="E307" s="104">
        <v>0</v>
      </c>
      <c r="F307" s="87"/>
      <c r="G307" s="87"/>
    </row>
    <row r="308" spans="1:7" s="86" customFormat="1" ht="19.5">
      <c r="A308" s="87"/>
      <c r="B308" s="89" t="s">
        <v>393</v>
      </c>
      <c r="C308" s="87"/>
      <c r="D308" s="55" t="s">
        <v>28</v>
      </c>
      <c r="E308" s="102" t="s">
        <v>326</v>
      </c>
      <c r="F308" s="87"/>
      <c r="G308" s="87" t="s">
        <v>422</v>
      </c>
    </row>
    <row r="309" spans="1:7" s="86" customFormat="1" ht="19.5">
      <c r="A309" s="87"/>
      <c r="B309" s="89" t="s">
        <v>394</v>
      </c>
      <c r="C309" s="87"/>
      <c r="D309" s="55" t="s">
        <v>28</v>
      </c>
      <c r="E309" s="102" t="s">
        <v>326</v>
      </c>
      <c r="F309" s="87"/>
      <c r="G309" s="87" t="s">
        <v>422</v>
      </c>
    </row>
    <row r="310" spans="1:7" s="86" customFormat="1" ht="21">
      <c r="A310" s="87"/>
      <c r="B310" s="88" t="s">
        <v>397</v>
      </c>
      <c r="C310" s="87"/>
      <c r="D310" s="87"/>
      <c r="E310" s="104">
        <v>0</v>
      </c>
      <c r="F310" s="87"/>
      <c r="G310" s="87"/>
    </row>
    <row r="311" spans="1:7" s="86" customFormat="1" ht="19.5">
      <c r="A311" s="87"/>
      <c r="B311" s="89" t="s">
        <v>398</v>
      </c>
      <c r="C311" s="87"/>
      <c r="D311" s="55" t="s">
        <v>28</v>
      </c>
      <c r="E311" s="102" t="s">
        <v>326</v>
      </c>
      <c r="F311" s="87"/>
      <c r="G311" s="87" t="s">
        <v>424</v>
      </c>
    </row>
    <row r="312" spans="1:7" s="86" customFormat="1" ht="19.5">
      <c r="A312" s="87"/>
      <c r="B312" s="89" t="s">
        <v>399</v>
      </c>
      <c r="C312" s="87"/>
      <c r="D312" s="55" t="s">
        <v>28</v>
      </c>
      <c r="E312" s="102" t="s">
        <v>326</v>
      </c>
      <c r="F312" s="87"/>
      <c r="G312" s="87" t="s">
        <v>424</v>
      </c>
    </row>
    <row r="313" spans="1:7" s="86" customFormat="1" ht="19.5">
      <c r="A313" s="87"/>
      <c r="B313" s="89" t="s">
        <v>400</v>
      </c>
      <c r="C313" s="87"/>
      <c r="D313" s="55" t="s">
        <v>28</v>
      </c>
      <c r="E313" s="102" t="s">
        <v>326</v>
      </c>
      <c r="F313" s="87"/>
      <c r="G313" s="87" t="s">
        <v>424</v>
      </c>
    </row>
    <row r="314" spans="1:7" s="86" customFormat="1" ht="19.5">
      <c r="A314" s="87"/>
      <c r="B314" s="89" t="s">
        <v>401</v>
      </c>
      <c r="C314" s="87"/>
      <c r="D314" s="55" t="s">
        <v>28</v>
      </c>
      <c r="E314" s="102" t="s">
        <v>326</v>
      </c>
      <c r="F314" s="87"/>
      <c r="G314" s="87" t="s">
        <v>424</v>
      </c>
    </row>
    <row r="315" spans="1:7">
      <c r="A315" s="71"/>
      <c r="B315" s="74"/>
      <c r="C315" s="75"/>
      <c r="D315" s="55"/>
      <c r="E315" s="102"/>
      <c r="F315" s="57"/>
      <c r="G315" s="58"/>
    </row>
    <row r="316" spans="1:7" ht="18" thickBot="1">
      <c r="A316" s="76"/>
      <c r="B316" s="77"/>
      <c r="C316" s="78"/>
      <c r="D316" s="79"/>
      <c r="E316" s="106"/>
      <c r="F316" s="80"/>
      <c r="G316" s="81"/>
    </row>
    <row r="317" spans="1:7" ht="33.75" thickTop="1">
      <c r="B317" s="82" t="s">
        <v>327</v>
      </c>
    </row>
  </sheetData>
  <autoFilter ref="A12:G314"/>
  <mergeCells count="1">
    <mergeCell ref="E6:G6"/>
  </mergeCells>
  <printOptions horizontalCentered="1"/>
  <pageMargins left="0" right="0" top="0.25" bottom="0.25" header="0.3" footer="0.3"/>
  <pageSetup scale="70" orientation="landscape" r:id="rId1"/>
  <rowBreaks count="3" manualBreakCount="3">
    <brk id="44" max="8" man="1"/>
    <brk id="103" max="8" man="1"/>
    <brk id="172" max="8"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
  <sheetViews>
    <sheetView zoomScaleNormal="100" zoomScaleSheetLayoutView="140" workbookViewId="0">
      <selection activeCell="D7" sqref="D7"/>
    </sheetView>
  </sheetViews>
  <sheetFormatPr defaultColWidth="8.85546875" defaultRowHeight="11.25"/>
  <cols>
    <col min="1" max="2" width="11.140625" style="1915" customWidth="1"/>
    <col min="3" max="3" width="15.5703125" style="1915" customWidth="1"/>
    <col min="4" max="4" width="13.5703125" style="1915" customWidth="1"/>
    <col min="5" max="5" width="16.42578125" style="1915" customWidth="1"/>
    <col min="6" max="6" width="15" style="1915" customWidth="1"/>
    <col min="7" max="7" width="11.28515625" style="1915" customWidth="1"/>
    <col min="8" max="8" width="8.85546875" style="1915"/>
    <col min="9" max="9" width="11.7109375" style="1915" bestFit="1" customWidth="1"/>
    <col min="10" max="12" width="8.85546875" style="1915"/>
    <col min="13" max="13" width="11.85546875" style="1915" customWidth="1"/>
    <col min="14" max="16384" width="8.85546875" style="1915"/>
  </cols>
  <sheetData>
    <row r="1" spans="1:16" ht="15.6" customHeight="1">
      <c r="A1" s="3684"/>
      <c r="B1" s="3684"/>
      <c r="C1" s="3684"/>
      <c r="D1" s="3684"/>
      <c r="E1" s="3684"/>
      <c r="F1" s="3684"/>
      <c r="G1" s="3684"/>
      <c r="H1" s="1977"/>
      <c r="I1" s="1977"/>
      <c r="J1" s="1977"/>
      <c r="K1" s="1977"/>
      <c r="L1" s="1977"/>
      <c r="M1" s="1977"/>
      <c r="N1" s="1977"/>
      <c r="O1" s="1977"/>
      <c r="P1" s="1977"/>
    </row>
    <row r="2" spans="1:16" ht="15.6" customHeight="1">
      <c r="A2" s="3684" t="s">
        <v>1084</v>
      </c>
      <c r="B2" s="3684"/>
      <c r="C2" s="3684"/>
      <c r="D2" s="3684"/>
      <c r="E2" s="3684"/>
      <c r="F2" s="3684"/>
      <c r="G2" s="3684"/>
      <c r="H2" s="1977"/>
      <c r="I2" s="1977"/>
      <c r="J2" s="1977"/>
      <c r="K2" s="1977"/>
      <c r="L2" s="1977"/>
      <c r="M2" s="1977"/>
      <c r="N2" s="1977"/>
      <c r="O2" s="1977"/>
      <c r="P2" s="1977"/>
    </row>
    <row r="3" spans="1:16" ht="15.6" customHeight="1">
      <c r="A3" s="3684" t="s">
        <v>889</v>
      </c>
      <c r="B3" s="3684"/>
      <c r="C3" s="3684"/>
      <c r="D3" s="3684"/>
      <c r="E3" s="3684"/>
      <c r="F3" s="3684"/>
      <c r="G3" s="3684"/>
      <c r="H3" s="1977"/>
      <c r="I3" s="1977"/>
      <c r="J3" s="1977"/>
      <c r="K3" s="1977"/>
      <c r="L3" s="1977"/>
      <c r="M3" s="1977"/>
      <c r="N3" s="1977"/>
      <c r="O3" s="1977"/>
      <c r="P3" s="1977"/>
    </row>
    <row r="4" spans="1:16">
      <c r="A4" s="3684" t="s">
        <v>890</v>
      </c>
      <c r="B4" s="3684"/>
      <c r="C4" s="3684"/>
      <c r="D4" s="3684"/>
      <c r="E4" s="3684"/>
      <c r="F4" s="3684"/>
      <c r="G4" s="3684"/>
      <c r="H4" s="1977"/>
      <c r="I4" s="1977"/>
      <c r="J4" s="1977"/>
      <c r="K4" s="1977"/>
      <c r="L4" s="1977"/>
      <c r="M4" s="1977"/>
      <c r="N4" s="1977"/>
      <c r="O4" s="1977"/>
      <c r="P4" s="1977"/>
    </row>
    <row r="5" spans="1:16">
      <c r="A5" s="3684" t="s">
        <v>755</v>
      </c>
      <c r="B5" s="3684"/>
      <c r="C5" s="3684"/>
      <c r="D5" s="3684"/>
      <c r="E5" s="3684"/>
      <c r="F5" s="3684"/>
      <c r="G5" s="3684"/>
      <c r="H5" s="1977"/>
      <c r="I5" s="1977"/>
      <c r="J5" s="1977"/>
      <c r="K5" s="1977"/>
      <c r="L5" s="1977"/>
      <c r="M5" s="1977"/>
      <c r="N5" s="1977"/>
      <c r="O5" s="1977"/>
      <c r="P5" s="1977"/>
    </row>
    <row r="6" spans="1:16">
      <c r="A6" s="1915" t="s">
        <v>3769</v>
      </c>
      <c r="G6" s="1915" t="s">
        <v>3770</v>
      </c>
    </row>
    <row r="7" spans="1:16">
      <c r="A7" s="1915" t="s">
        <v>1355</v>
      </c>
      <c r="G7" s="1915" t="s">
        <v>941</v>
      </c>
    </row>
    <row r="8" spans="1:16">
      <c r="A8" s="1915" t="s">
        <v>3771</v>
      </c>
    </row>
    <row r="9" spans="1:16">
      <c r="A9" s="1915" t="s">
        <v>3772</v>
      </c>
    </row>
    <row r="10" spans="1:16">
      <c r="D10" s="1978" t="s">
        <v>3773</v>
      </c>
    </row>
    <row r="11" spans="1:16" ht="69.599999999999994" customHeight="1">
      <c r="A11" s="3685" t="s">
        <v>3774</v>
      </c>
      <c r="B11" s="3685"/>
      <c r="C11" s="3685"/>
      <c r="D11" s="3685"/>
      <c r="E11" s="3685"/>
      <c r="F11" s="3685"/>
      <c r="G11" s="3685"/>
      <c r="H11" s="1979"/>
      <c r="I11" s="1979"/>
      <c r="J11" s="1979"/>
      <c r="K11" s="1979"/>
      <c r="L11" s="1979"/>
      <c r="M11" s="1979"/>
      <c r="N11" s="1979"/>
      <c r="O11" s="1979"/>
      <c r="P11" s="1979"/>
    </row>
    <row r="13" spans="1:16">
      <c r="A13" s="1980" t="s">
        <v>3775</v>
      </c>
      <c r="B13" s="1980"/>
      <c r="C13" s="1980"/>
      <c r="D13" s="1980"/>
      <c r="E13" s="1980"/>
      <c r="F13" s="1917" t="s">
        <v>3776</v>
      </c>
    </row>
    <row r="14" spans="1:16">
      <c r="A14" s="1980" t="s">
        <v>1696</v>
      </c>
      <c r="B14" s="1980"/>
      <c r="C14" s="1980"/>
      <c r="D14" s="1980"/>
      <c r="E14" s="1980"/>
      <c r="F14" s="1917" t="s">
        <v>3777</v>
      </c>
    </row>
    <row r="15" spans="1:16">
      <c r="A15" s="1980" t="s">
        <v>3778</v>
      </c>
      <c r="B15" s="1980"/>
      <c r="C15" s="1980"/>
      <c r="D15" s="1980"/>
      <c r="E15" s="1980"/>
      <c r="F15" s="1917" t="s">
        <v>3779</v>
      </c>
    </row>
    <row r="16" spans="1:16" ht="19.899999999999999" customHeight="1">
      <c r="A16" s="1981"/>
      <c r="B16" s="1981"/>
      <c r="C16" s="3686" t="s">
        <v>3780</v>
      </c>
      <c r="D16" s="3687"/>
      <c r="E16" s="3687"/>
      <c r="F16" s="3687"/>
      <c r="G16" s="3688"/>
      <c r="H16" s="3689"/>
      <c r="I16" s="3689"/>
      <c r="J16" s="3689"/>
      <c r="K16" s="3689"/>
    </row>
    <row r="17" spans="1:16" ht="22.5">
      <c r="A17" s="1982" t="s">
        <v>3781</v>
      </c>
      <c r="B17" s="1982" t="s">
        <v>3782</v>
      </c>
      <c r="C17" s="1983" t="s">
        <v>3783</v>
      </c>
      <c r="D17" s="1984" t="s">
        <v>2655</v>
      </c>
      <c r="E17" s="1984" t="s">
        <v>3784</v>
      </c>
      <c r="F17" s="1984" t="s">
        <v>3785</v>
      </c>
      <c r="G17" s="1984" t="s">
        <v>1361</v>
      </c>
      <c r="H17" s="3689"/>
      <c r="I17" s="3689"/>
      <c r="J17" s="3689"/>
      <c r="K17" s="3689"/>
    </row>
    <row r="18" spans="1:16">
      <c r="A18" s="1985">
        <v>1</v>
      </c>
      <c r="B18" s="1985">
        <v>2</v>
      </c>
      <c r="C18" s="1985" t="s">
        <v>3786</v>
      </c>
      <c r="D18" s="1986">
        <v>4</v>
      </c>
      <c r="E18" s="1987">
        <v>5</v>
      </c>
      <c r="F18" s="1987">
        <v>6</v>
      </c>
      <c r="G18" s="1988">
        <v>7</v>
      </c>
      <c r="H18" s="1989"/>
      <c r="I18" s="1989"/>
      <c r="J18" s="1989"/>
      <c r="K18" s="1989"/>
    </row>
    <row r="19" spans="1:16">
      <c r="A19" s="1990"/>
      <c r="B19" s="1990"/>
      <c r="C19" s="1990"/>
      <c r="D19" s="1991"/>
      <c r="E19" s="1992"/>
      <c r="F19" s="1992"/>
      <c r="G19" s="1992"/>
      <c r="H19" s="1993"/>
      <c r="I19" s="1993"/>
      <c r="J19" s="1993"/>
      <c r="K19" s="1993"/>
    </row>
    <row r="20" spans="1:16">
      <c r="A20" s="1990"/>
      <c r="B20" s="1990"/>
      <c r="C20" s="1990"/>
      <c r="D20" s="1991"/>
      <c r="E20" s="1992"/>
      <c r="F20" s="1992"/>
      <c r="G20" s="1992"/>
      <c r="H20" s="1993"/>
      <c r="I20" s="1993"/>
      <c r="J20" s="1993"/>
      <c r="K20" s="1993"/>
    </row>
    <row r="21" spans="1:16">
      <c r="A21" s="1990"/>
      <c r="B21" s="1990"/>
      <c r="C21" s="1994"/>
      <c r="D21" s="1991"/>
      <c r="E21" s="1992"/>
      <c r="F21" s="1992"/>
      <c r="G21" s="1992"/>
      <c r="H21" s="1993"/>
      <c r="I21" s="1993"/>
      <c r="J21" s="1993"/>
      <c r="K21" s="1993"/>
    </row>
    <row r="22" spans="1:16">
      <c r="A22" s="1990"/>
      <c r="B22" s="1990"/>
      <c r="C22" s="1992"/>
      <c r="D22" s="1991"/>
      <c r="E22" s="1992"/>
      <c r="F22" s="1992"/>
      <c r="G22" s="1992"/>
      <c r="H22" s="1993"/>
      <c r="I22" s="1993"/>
      <c r="J22" s="1993"/>
      <c r="K22" s="1993"/>
    </row>
    <row r="23" spans="1:16">
      <c r="A23" s="1990"/>
      <c r="B23" s="1990"/>
      <c r="C23" s="1992"/>
      <c r="D23" s="1991"/>
      <c r="E23" s="1992"/>
      <c r="F23" s="1992"/>
      <c r="G23" s="1992"/>
      <c r="H23" s="1993"/>
      <c r="I23" s="1993"/>
      <c r="J23" s="1993"/>
      <c r="K23" s="1993"/>
    </row>
    <row r="24" spans="1:16">
      <c r="A24" s="1995" t="s">
        <v>1125</v>
      </c>
      <c r="B24" s="1995"/>
      <c r="C24" s="1926"/>
      <c r="D24" s="1926"/>
      <c r="E24" s="1926"/>
      <c r="F24" s="1926"/>
      <c r="G24" s="1926"/>
      <c r="H24" s="1914"/>
      <c r="I24" s="1914"/>
      <c r="J24" s="1914"/>
      <c r="K24" s="1914"/>
    </row>
    <row r="25" spans="1:16">
      <c r="A25" s="1996" t="s">
        <v>3787</v>
      </c>
      <c r="B25" s="1996"/>
      <c r="C25" s="1996"/>
      <c r="D25" s="1914"/>
      <c r="E25" s="1914"/>
      <c r="F25" s="1914"/>
      <c r="G25" s="1997"/>
      <c r="H25" s="1914"/>
      <c r="I25" s="1914"/>
      <c r="J25" s="1996"/>
      <c r="K25" s="1996"/>
      <c r="L25" s="1914"/>
      <c r="M25" s="1914"/>
      <c r="N25" s="1914"/>
      <c r="O25" s="1914"/>
      <c r="P25" s="1914"/>
    </row>
    <row r="26" spans="1:16">
      <c r="C26" s="1998"/>
      <c r="D26" s="1998"/>
      <c r="E26" s="1998"/>
      <c r="F26" s="1998"/>
      <c r="G26" s="1999"/>
      <c r="J26" s="1914"/>
      <c r="K26" s="1914"/>
      <c r="L26" s="1914"/>
      <c r="M26" s="1914"/>
      <c r="N26" s="1914"/>
    </row>
    <row r="27" spans="1:16">
      <c r="A27" s="2000"/>
      <c r="B27" s="2001"/>
      <c r="C27" s="2001"/>
      <c r="D27" s="2001"/>
      <c r="E27" s="2001"/>
      <c r="F27" s="2001"/>
      <c r="G27" s="2002"/>
      <c r="H27" s="2003"/>
      <c r="I27" s="1914"/>
      <c r="J27" s="1914"/>
      <c r="K27" s="1914"/>
      <c r="L27" s="1914"/>
      <c r="M27" s="1914"/>
    </row>
    <row r="28" spans="1:16">
      <c r="A28" s="2003" t="s">
        <v>3788</v>
      </c>
      <c r="B28" s="1914"/>
      <c r="C28" s="1914"/>
      <c r="D28" s="1914"/>
      <c r="E28" s="1914"/>
      <c r="F28" s="1914"/>
      <c r="G28" s="1997"/>
      <c r="H28" s="2003"/>
      <c r="I28" s="1914"/>
      <c r="J28" s="1914"/>
      <c r="K28" s="1914"/>
      <c r="L28" s="1914"/>
      <c r="M28" s="1914"/>
    </row>
    <row r="29" spans="1:16">
      <c r="A29" s="2004"/>
      <c r="B29" s="1998"/>
      <c r="C29" s="1998"/>
      <c r="D29" s="1998"/>
      <c r="E29" s="1998"/>
      <c r="F29" s="1998"/>
      <c r="G29" s="1999"/>
      <c r="H29" s="2003"/>
      <c r="I29" s="1914"/>
      <c r="J29" s="1914"/>
      <c r="K29" s="1914"/>
      <c r="L29" s="1914"/>
      <c r="M29" s="1914"/>
    </row>
    <row r="31" spans="1:16">
      <c r="A31" s="1917" t="s">
        <v>3789</v>
      </c>
      <c r="B31" s="1917"/>
      <c r="C31" s="1917"/>
      <c r="G31" s="1915" t="s">
        <v>3790</v>
      </c>
    </row>
    <row r="32" spans="1:16">
      <c r="A32" s="2005">
        <v>1</v>
      </c>
      <c r="B32" s="2005"/>
      <c r="C32" s="2005"/>
      <c r="G32" s="1915" t="s">
        <v>3791</v>
      </c>
    </row>
    <row r="33" spans="1:11">
      <c r="A33" s="2005">
        <v>2</v>
      </c>
      <c r="B33" s="2005"/>
      <c r="C33" s="2005"/>
      <c r="G33" s="1915" t="s">
        <v>3792</v>
      </c>
    </row>
    <row r="34" spans="1:11">
      <c r="A34" s="2005">
        <v>3</v>
      </c>
      <c r="B34" s="2005"/>
      <c r="C34" s="2005"/>
      <c r="G34" s="1915" t="s">
        <v>1088</v>
      </c>
    </row>
    <row r="35" spans="1:11">
      <c r="A35" s="2006" t="s">
        <v>3793</v>
      </c>
      <c r="B35" s="2005"/>
      <c r="C35" s="2005"/>
    </row>
    <row r="36" spans="1:11">
      <c r="A36" s="2006"/>
      <c r="B36" s="2005"/>
      <c r="C36" s="2005"/>
    </row>
    <row r="37" spans="1:11" ht="12" thickBot="1">
      <c r="A37" s="2007" t="s">
        <v>1009</v>
      </c>
      <c r="B37" s="2005"/>
      <c r="C37" s="2005"/>
    </row>
    <row r="38" spans="1:11" ht="29.45" customHeight="1" thickTop="1">
      <c r="A38" s="3683" t="s">
        <v>3794</v>
      </c>
      <c r="B38" s="3683"/>
      <c r="C38" s="3683"/>
      <c r="D38" s="3683"/>
      <c r="E38" s="3683"/>
      <c r="F38" s="3683"/>
      <c r="G38" s="3683"/>
    </row>
    <row r="39" spans="1:11">
      <c r="A39" s="2005"/>
      <c r="B39" s="2005"/>
      <c r="C39" s="2005"/>
    </row>
    <row r="40" spans="1:11" ht="12" thickBot="1">
      <c r="A40" s="2008" t="s">
        <v>917</v>
      </c>
      <c r="B40" s="2008"/>
      <c r="C40" s="2008"/>
      <c r="D40" s="2009"/>
    </row>
    <row r="41" spans="1:11" ht="12" thickTop="1">
      <c r="A41" s="2010">
        <v>1</v>
      </c>
      <c r="B41" s="1914" t="s">
        <v>3795</v>
      </c>
      <c r="C41" s="1996"/>
      <c r="D41" s="1914"/>
    </row>
    <row r="42" spans="1:11">
      <c r="A42" s="2011">
        <v>2</v>
      </c>
      <c r="B42" s="1915" t="s">
        <v>3796</v>
      </c>
    </row>
    <row r="43" spans="1:11">
      <c r="A43" s="2011">
        <v>3</v>
      </c>
      <c r="B43" s="1915" t="s">
        <v>3797</v>
      </c>
    </row>
    <row r="44" spans="1:11">
      <c r="A44" s="2011">
        <v>4</v>
      </c>
      <c r="B44" s="1915" t="s">
        <v>3798</v>
      </c>
    </row>
    <row r="45" spans="1:11">
      <c r="A45" s="2011">
        <v>5</v>
      </c>
      <c r="B45" s="1915" t="s">
        <v>3799</v>
      </c>
    </row>
    <row r="46" spans="1:11">
      <c r="A46" s="2011">
        <v>6</v>
      </c>
      <c r="B46" s="1915" t="s">
        <v>3800</v>
      </c>
    </row>
    <row r="47" spans="1:11">
      <c r="A47" s="2011">
        <v>7</v>
      </c>
      <c r="B47" s="1915" t="s">
        <v>3801</v>
      </c>
    </row>
    <row r="48" spans="1:11" ht="19.899999999999999" customHeight="1">
      <c r="A48" s="2011">
        <v>8</v>
      </c>
      <c r="B48" s="2012" t="s">
        <v>3802</v>
      </c>
      <c r="C48" s="1979"/>
      <c r="D48" s="1979"/>
      <c r="E48" s="1979"/>
      <c r="F48" s="1979"/>
      <c r="G48" s="1979"/>
      <c r="H48" s="1979"/>
      <c r="I48" s="1979"/>
      <c r="J48" s="1979"/>
      <c r="K48" s="2013"/>
    </row>
    <row r="49" spans="1:11" ht="19.899999999999999" customHeight="1">
      <c r="A49" s="2011">
        <v>9</v>
      </c>
      <c r="B49" s="2014" t="s">
        <v>3803</v>
      </c>
      <c r="C49" s="2015"/>
      <c r="D49" s="2015"/>
      <c r="E49" s="2015"/>
      <c r="F49" s="1979"/>
      <c r="G49" s="1979"/>
      <c r="H49" s="1979"/>
      <c r="I49" s="1979"/>
      <c r="J49" s="1979"/>
      <c r="K49" s="2013"/>
    </row>
    <row r="50" spans="1:11">
      <c r="A50" s="2011">
        <v>10</v>
      </c>
      <c r="B50" s="2016" t="s">
        <v>3804</v>
      </c>
      <c r="C50" s="2016"/>
      <c r="D50" s="2016"/>
      <c r="E50" s="2016"/>
    </row>
    <row r="51" spans="1:11">
      <c r="A51" s="2011">
        <v>11</v>
      </c>
      <c r="B51" s="2016" t="s">
        <v>3805</v>
      </c>
      <c r="C51" s="2016"/>
      <c r="D51" s="2016"/>
      <c r="E51" s="2016"/>
    </row>
  </sheetData>
  <mergeCells count="12">
    <mergeCell ref="H16:H17"/>
    <mergeCell ref="I16:I17"/>
    <mergeCell ref="J16:J17"/>
    <mergeCell ref="K16:K17"/>
    <mergeCell ref="A38:G38"/>
    <mergeCell ref="A1:G1"/>
    <mergeCell ref="A2:G2"/>
    <mergeCell ref="A3:G3"/>
    <mergeCell ref="A4:G4"/>
    <mergeCell ref="A5:G5"/>
    <mergeCell ref="A11:G11"/>
    <mergeCell ref="C16:G16"/>
  </mergeCells>
  <printOptions horizontalCentered="1"/>
  <pageMargins left="0.31496062992125984" right="0" top="0.19685039370078741" bottom="0" header="0" footer="0"/>
  <pageSetup scale="125" orientation="portrait" verticalDpi="300" r:id="rId1"/>
  <rowBreaks count="1" manualBreakCount="1">
    <brk id="34" max="6" man="1"/>
  </rowBreaks>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2"/>
  <sheetViews>
    <sheetView zoomScaleNormal="100" zoomScaleSheetLayoutView="140" workbookViewId="0">
      <selection activeCell="D7" sqref="D7"/>
    </sheetView>
  </sheetViews>
  <sheetFormatPr defaultRowHeight="20.25"/>
  <cols>
    <col min="1" max="1" width="6.28515625" style="566" customWidth="1"/>
    <col min="2" max="2" width="16.7109375" style="566" customWidth="1"/>
    <col min="3" max="3" width="11.7109375" style="566" customWidth="1"/>
    <col min="4" max="4" width="8" style="566" customWidth="1"/>
    <col min="5" max="5" width="8.85546875" style="566" customWidth="1"/>
    <col min="6" max="6" width="8.7109375" style="566" customWidth="1"/>
    <col min="7" max="7" width="8.28515625" style="566" customWidth="1"/>
    <col min="8" max="8" width="8.42578125" style="566" customWidth="1"/>
    <col min="9" max="9" width="13.42578125" style="566" customWidth="1"/>
    <col min="10" max="10" width="8.85546875" style="566" customWidth="1"/>
    <col min="11" max="246" width="8.85546875" style="566"/>
    <col min="247" max="247" width="11.7109375" style="566" customWidth="1"/>
    <col min="248" max="248" width="20.85546875" style="566" customWidth="1"/>
    <col min="249" max="249" width="33.140625" style="566" customWidth="1"/>
    <col min="250" max="250" width="14.7109375" style="566" customWidth="1"/>
    <col min="251" max="255" width="8.85546875" style="566"/>
    <col min="256" max="256" width="19.5703125" style="566" customWidth="1"/>
    <col min="257" max="502" width="8.85546875" style="566"/>
    <col min="503" max="503" width="11.7109375" style="566" customWidth="1"/>
    <col min="504" max="504" width="20.85546875" style="566" customWidth="1"/>
    <col min="505" max="505" width="33.140625" style="566" customWidth="1"/>
    <col min="506" max="506" width="14.7109375" style="566" customWidth="1"/>
    <col min="507" max="511" width="8.85546875" style="566"/>
    <col min="512" max="512" width="19.5703125" style="566" customWidth="1"/>
    <col min="513" max="758" width="8.85546875" style="566"/>
    <col min="759" max="759" width="11.7109375" style="566" customWidth="1"/>
    <col min="760" max="760" width="20.85546875" style="566" customWidth="1"/>
    <col min="761" max="761" width="33.140625" style="566" customWidth="1"/>
    <col min="762" max="762" width="14.7109375" style="566" customWidth="1"/>
    <col min="763" max="767" width="8.85546875" style="566"/>
    <col min="768" max="768" width="19.5703125" style="566" customWidth="1"/>
    <col min="769" max="1014" width="8.85546875" style="566"/>
    <col min="1015" max="1015" width="11.7109375" style="566" customWidth="1"/>
    <col min="1016" max="1016" width="20.85546875" style="566" customWidth="1"/>
    <col min="1017" max="1017" width="33.140625" style="566" customWidth="1"/>
    <col min="1018" max="1018" width="14.7109375" style="566" customWidth="1"/>
    <col min="1019" max="1023" width="8.85546875" style="566"/>
    <col min="1024" max="1024" width="19.5703125" style="566" customWidth="1"/>
    <col min="1025" max="1270" width="8.85546875" style="566"/>
    <col min="1271" max="1271" width="11.7109375" style="566" customWidth="1"/>
    <col min="1272" max="1272" width="20.85546875" style="566" customWidth="1"/>
    <col min="1273" max="1273" width="33.140625" style="566" customWidth="1"/>
    <col min="1274" max="1274" width="14.7109375" style="566" customWidth="1"/>
    <col min="1275" max="1279" width="8.85546875" style="566"/>
    <col min="1280" max="1280" width="19.5703125" style="566" customWidth="1"/>
    <col min="1281" max="1526" width="8.85546875" style="566"/>
    <col min="1527" max="1527" width="11.7109375" style="566" customWidth="1"/>
    <col min="1528" max="1528" width="20.85546875" style="566" customWidth="1"/>
    <col min="1529" max="1529" width="33.140625" style="566" customWidth="1"/>
    <col min="1530" max="1530" width="14.7109375" style="566" customWidth="1"/>
    <col min="1531" max="1535" width="8.85546875" style="566"/>
    <col min="1536" max="1536" width="19.5703125" style="566" customWidth="1"/>
    <col min="1537" max="1782" width="8.85546875" style="566"/>
    <col min="1783" max="1783" width="11.7109375" style="566" customWidth="1"/>
    <col min="1784" max="1784" width="20.85546875" style="566" customWidth="1"/>
    <col min="1785" max="1785" width="33.140625" style="566" customWidth="1"/>
    <col min="1786" max="1786" width="14.7109375" style="566" customWidth="1"/>
    <col min="1787" max="1791" width="8.85546875" style="566"/>
    <col min="1792" max="1792" width="19.5703125" style="566" customWidth="1"/>
    <col min="1793" max="2038" width="8.85546875" style="566"/>
    <col min="2039" max="2039" width="11.7109375" style="566" customWidth="1"/>
    <col min="2040" max="2040" width="20.85546875" style="566" customWidth="1"/>
    <col min="2041" max="2041" width="33.140625" style="566" customWidth="1"/>
    <col min="2042" max="2042" width="14.7109375" style="566" customWidth="1"/>
    <col min="2043" max="2047" width="8.85546875" style="566"/>
    <col min="2048" max="2048" width="19.5703125" style="566" customWidth="1"/>
    <col min="2049" max="2294" width="8.85546875" style="566"/>
    <col min="2295" max="2295" width="11.7109375" style="566" customWidth="1"/>
    <col min="2296" max="2296" width="20.85546875" style="566" customWidth="1"/>
    <col min="2297" max="2297" width="33.140625" style="566" customWidth="1"/>
    <col min="2298" max="2298" width="14.7109375" style="566" customWidth="1"/>
    <col min="2299" max="2303" width="8.85546875" style="566"/>
    <col min="2304" max="2304" width="19.5703125" style="566" customWidth="1"/>
    <col min="2305" max="2550" width="8.85546875" style="566"/>
    <col min="2551" max="2551" width="11.7109375" style="566" customWidth="1"/>
    <col min="2552" max="2552" width="20.85546875" style="566" customWidth="1"/>
    <col min="2553" max="2553" width="33.140625" style="566" customWidth="1"/>
    <col min="2554" max="2554" width="14.7109375" style="566" customWidth="1"/>
    <col min="2555" max="2559" width="8.85546875" style="566"/>
    <col min="2560" max="2560" width="19.5703125" style="566" customWidth="1"/>
    <col min="2561" max="2806" width="8.85546875" style="566"/>
    <col min="2807" max="2807" width="11.7109375" style="566" customWidth="1"/>
    <col min="2808" max="2808" width="20.85546875" style="566" customWidth="1"/>
    <col min="2809" max="2809" width="33.140625" style="566" customWidth="1"/>
    <col min="2810" max="2810" width="14.7109375" style="566" customWidth="1"/>
    <col min="2811" max="2815" width="8.85546875" style="566"/>
    <col min="2816" max="2816" width="19.5703125" style="566" customWidth="1"/>
    <col min="2817" max="3062" width="8.85546875" style="566"/>
    <col min="3063" max="3063" width="11.7109375" style="566" customWidth="1"/>
    <col min="3064" max="3064" width="20.85546875" style="566" customWidth="1"/>
    <col min="3065" max="3065" width="33.140625" style="566" customWidth="1"/>
    <col min="3066" max="3066" width="14.7109375" style="566" customWidth="1"/>
    <col min="3067" max="3071" width="8.85546875" style="566"/>
    <col min="3072" max="3072" width="19.5703125" style="566" customWidth="1"/>
    <col min="3073" max="3318" width="8.85546875" style="566"/>
    <col min="3319" max="3319" width="11.7109375" style="566" customWidth="1"/>
    <col min="3320" max="3320" width="20.85546875" style="566" customWidth="1"/>
    <col min="3321" max="3321" width="33.140625" style="566" customWidth="1"/>
    <col min="3322" max="3322" width="14.7109375" style="566" customWidth="1"/>
    <col min="3323" max="3327" width="8.85546875" style="566"/>
    <col min="3328" max="3328" width="19.5703125" style="566" customWidth="1"/>
    <col min="3329" max="3574" width="8.85546875" style="566"/>
    <col min="3575" max="3575" width="11.7109375" style="566" customWidth="1"/>
    <col min="3576" max="3576" width="20.85546875" style="566" customWidth="1"/>
    <col min="3577" max="3577" width="33.140625" style="566" customWidth="1"/>
    <col min="3578" max="3578" width="14.7109375" style="566" customWidth="1"/>
    <col min="3579" max="3583" width="8.85546875" style="566"/>
    <col min="3584" max="3584" width="19.5703125" style="566" customWidth="1"/>
    <col min="3585" max="3830" width="8.85546875" style="566"/>
    <col min="3831" max="3831" width="11.7109375" style="566" customWidth="1"/>
    <col min="3832" max="3832" width="20.85546875" style="566" customWidth="1"/>
    <col min="3833" max="3833" width="33.140625" style="566" customWidth="1"/>
    <col min="3834" max="3834" width="14.7109375" style="566" customWidth="1"/>
    <col min="3835" max="3839" width="8.85546875" style="566"/>
    <col min="3840" max="3840" width="19.5703125" style="566" customWidth="1"/>
    <col min="3841" max="4086" width="8.85546875" style="566"/>
    <col min="4087" max="4087" width="11.7109375" style="566" customWidth="1"/>
    <col min="4088" max="4088" width="20.85546875" style="566" customWidth="1"/>
    <col min="4089" max="4089" width="33.140625" style="566" customWidth="1"/>
    <col min="4090" max="4090" width="14.7109375" style="566" customWidth="1"/>
    <col min="4091" max="4095" width="8.85546875" style="566"/>
    <col min="4096" max="4096" width="19.5703125" style="566" customWidth="1"/>
    <col min="4097" max="4342" width="8.85546875" style="566"/>
    <col min="4343" max="4343" width="11.7109375" style="566" customWidth="1"/>
    <col min="4344" max="4344" width="20.85546875" style="566" customWidth="1"/>
    <col min="4345" max="4345" width="33.140625" style="566" customWidth="1"/>
    <col min="4346" max="4346" width="14.7109375" style="566" customWidth="1"/>
    <col min="4347" max="4351" width="8.85546875" style="566"/>
    <col min="4352" max="4352" width="19.5703125" style="566" customWidth="1"/>
    <col min="4353" max="4598" width="8.85546875" style="566"/>
    <col min="4599" max="4599" width="11.7109375" style="566" customWidth="1"/>
    <col min="4600" max="4600" width="20.85546875" style="566" customWidth="1"/>
    <col min="4601" max="4601" width="33.140625" style="566" customWidth="1"/>
    <col min="4602" max="4602" width="14.7109375" style="566" customWidth="1"/>
    <col min="4603" max="4607" width="8.85546875" style="566"/>
    <col min="4608" max="4608" width="19.5703125" style="566" customWidth="1"/>
    <col min="4609" max="4854" width="8.85546875" style="566"/>
    <col min="4855" max="4855" width="11.7109375" style="566" customWidth="1"/>
    <col min="4856" max="4856" width="20.85546875" style="566" customWidth="1"/>
    <col min="4857" max="4857" width="33.140625" style="566" customWidth="1"/>
    <col min="4858" max="4858" width="14.7109375" style="566" customWidth="1"/>
    <col min="4859" max="4863" width="8.85546875" style="566"/>
    <col min="4864" max="4864" width="19.5703125" style="566" customWidth="1"/>
    <col min="4865" max="5110" width="8.85546875" style="566"/>
    <col min="5111" max="5111" width="11.7109375" style="566" customWidth="1"/>
    <col min="5112" max="5112" width="20.85546875" style="566" customWidth="1"/>
    <col min="5113" max="5113" width="33.140625" style="566" customWidth="1"/>
    <col min="5114" max="5114" width="14.7109375" style="566" customWidth="1"/>
    <col min="5115" max="5119" width="8.85546875" style="566"/>
    <col min="5120" max="5120" width="19.5703125" style="566" customWidth="1"/>
    <col min="5121" max="5366" width="8.85546875" style="566"/>
    <col min="5367" max="5367" width="11.7109375" style="566" customWidth="1"/>
    <col min="5368" max="5368" width="20.85546875" style="566" customWidth="1"/>
    <col min="5369" max="5369" width="33.140625" style="566" customWidth="1"/>
    <col min="5370" max="5370" width="14.7109375" style="566" customWidth="1"/>
    <col min="5371" max="5375" width="8.85546875" style="566"/>
    <col min="5376" max="5376" width="19.5703125" style="566" customWidth="1"/>
    <col min="5377" max="5622" width="8.85546875" style="566"/>
    <col min="5623" max="5623" width="11.7109375" style="566" customWidth="1"/>
    <col min="5624" max="5624" width="20.85546875" style="566" customWidth="1"/>
    <col min="5625" max="5625" width="33.140625" style="566" customWidth="1"/>
    <col min="5626" max="5626" width="14.7109375" style="566" customWidth="1"/>
    <col min="5627" max="5631" width="8.85546875" style="566"/>
    <col min="5632" max="5632" width="19.5703125" style="566" customWidth="1"/>
    <col min="5633" max="5878" width="8.85546875" style="566"/>
    <col min="5879" max="5879" width="11.7109375" style="566" customWidth="1"/>
    <col min="5880" max="5880" width="20.85546875" style="566" customWidth="1"/>
    <col min="5881" max="5881" width="33.140625" style="566" customWidth="1"/>
    <col min="5882" max="5882" width="14.7109375" style="566" customWidth="1"/>
    <col min="5883" max="5887" width="8.85546875" style="566"/>
    <col min="5888" max="5888" width="19.5703125" style="566" customWidth="1"/>
    <col min="5889" max="6134" width="8.85546875" style="566"/>
    <col min="6135" max="6135" width="11.7109375" style="566" customWidth="1"/>
    <col min="6136" max="6136" width="20.85546875" style="566" customWidth="1"/>
    <col min="6137" max="6137" width="33.140625" style="566" customWidth="1"/>
    <col min="6138" max="6138" width="14.7109375" style="566" customWidth="1"/>
    <col min="6139" max="6143" width="8.85546875" style="566"/>
    <col min="6144" max="6144" width="19.5703125" style="566" customWidth="1"/>
    <col min="6145" max="6390" width="8.85546875" style="566"/>
    <col min="6391" max="6391" width="11.7109375" style="566" customWidth="1"/>
    <col min="6392" max="6392" width="20.85546875" style="566" customWidth="1"/>
    <col min="6393" max="6393" width="33.140625" style="566" customWidth="1"/>
    <col min="6394" max="6394" width="14.7109375" style="566" customWidth="1"/>
    <col min="6395" max="6399" width="8.85546875" style="566"/>
    <col min="6400" max="6400" width="19.5703125" style="566" customWidth="1"/>
    <col min="6401" max="6646" width="8.85546875" style="566"/>
    <col min="6647" max="6647" width="11.7109375" style="566" customWidth="1"/>
    <col min="6648" max="6648" width="20.85546875" style="566" customWidth="1"/>
    <col min="6649" max="6649" width="33.140625" style="566" customWidth="1"/>
    <col min="6650" max="6650" width="14.7109375" style="566" customWidth="1"/>
    <col min="6651" max="6655" width="8.85546875" style="566"/>
    <col min="6656" max="6656" width="19.5703125" style="566" customWidth="1"/>
    <col min="6657" max="6902" width="8.85546875" style="566"/>
    <col min="6903" max="6903" width="11.7109375" style="566" customWidth="1"/>
    <col min="6904" max="6904" width="20.85546875" style="566" customWidth="1"/>
    <col min="6905" max="6905" width="33.140625" style="566" customWidth="1"/>
    <col min="6906" max="6906" width="14.7109375" style="566" customWidth="1"/>
    <col min="6907" max="6911" width="8.85546875" style="566"/>
    <col min="6912" max="6912" width="19.5703125" style="566" customWidth="1"/>
    <col min="6913" max="7158" width="8.85546875" style="566"/>
    <col min="7159" max="7159" width="11.7109375" style="566" customWidth="1"/>
    <col min="7160" max="7160" width="20.85546875" style="566" customWidth="1"/>
    <col min="7161" max="7161" width="33.140625" style="566" customWidth="1"/>
    <col min="7162" max="7162" width="14.7109375" style="566" customWidth="1"/>
    <col min="7163" max="7167" width="8.85546875" style="566"/>
    <col min="7168" max="7168" width="19.5703125" style="566" customWidth="1"/>
    <col min="7169" max="7414" width="8.85546875" style="566"/>
    <col min="7415" max="7415" width="11.7109375" style="566" customWidth="1"/>
    <col min="7416" max="7416" width="20.85546875" style="566" customWidth="1"/>
    <col min="7417" max="7417" width="33.140625" style="566" customWidth="1"/>
    <col min="7418" max="7418" width="14.7109375" style="566" customWidth="1"/>
    <col min="7419" max="7423" width="8.85546875" style="566"/>
    <col min="7424" max="7424" width="19.5703125" style="566" customWidth="1"/>
    <col min="7425" max="7670" width="8.85546875" style="566"/>
    <col min="7671" max="7671" width="11.7109375" style="566" customWidth="1"/>
    <col min="7672" max="7672" width="20.85546875" style="566" customWidth="1"/>
    <col min="7673" max="7673" width="33.140625" style="566" customWidth="1"/>
    <col min="7674" max="7674" width="14.7109375" style="566" customWidth="1"/>
    <col min="7675" max="7679" width="8.85546875" style="566"/>
    <col min="7680" max="7680" width="19.5703125" style="566" customWidth="1"/>
    <col min="7681" max="7926" width="8.85546875" style="566"/>
    <col min="7927" max="7927" width="11.7109375" style="566" customWidth="1"/>
    <col min="7928" max="7928" width="20.85546875" style="566" customWidth="1"/>
    <col min="7929" max="7929" width="33.140625" style="566" customWidth="1"/>
    <col min="7930" max="7930" width="14.7109375" style="566" customWidth="1"/>
    <col min="7931" max="7935" width="8.85546875" style="566"/>
    <col min="7936" max="7936" width="19.5703125" style="566" customWidth="1"/>
    <col min="7937" max="8182" width="8.85546875" style="566"/>
    <col min="8183" max="8183" width="11.7109375" style="566" customWidth="1"/>
    <col min="8184" max="8184" width="20.85546875" style="566" customWidth="1"/>
    <col min="8185" max="8185" width="33.140625" style="566" customWidth="1"/>
    <col min="8186" max="8186" width="14.7109375" style="566" customWidth="1"/>
    <col min="8187" max="8191" width="8.85546875" style="566"/>
    <col min="8192" max="8192" width="19.5703125" style="566" customWidth="1"/>
    <col min="8193" max="8438" width="8.85546875" style="566"/>
    <col min="8439" max="8439" width="11.7109375" style="566" customWidth="1"/>
    <col min="8440" max="8440" width="20.85546875" style="566" customWidth="1"/>
    <col min="8441" max="8441" width="33.140625" style="566" customWidth="1"/>
    <col min="8442" max="8442" width="14.7109375" style="566" customWidth="1"/>
    <col min="8443" max="8447" width="8.85546875" style="566"/>
    <col min="8448" max="8448" width="19.5703125" style="566" customWidth="1"/>
    <col min="8449" max="8694" width="8.85546875" style="566"/>
    <col min="8695" max="8695" width="11.7109375" style="566" customWidth="1"/>
    <col min="8696" max="8696" width="20.85546875" style="566" customWidth="1"/>
    <col min="8697" max="8697" width="33.140625" style="566" customWidth="1"/>
    <col min="8698" max="8698" width="14.7109375" style="566" customWidth="1"/>
    <col min="8699" max="8703" width="8.85546875" style="566"/>
    <col min="8704" max="8704" width="19.5703125" style="566" customWidth="1"/>
    <col min="8705" max="8950" width="8.85546875" style="566"/>
    <col min="8951" max="8951" width="11.7109375" style="566" customWidth="1"/>
    <col min="8952" max="8952" width="20.85546875" style="566" customWidth="1"/>
    <col min="8953" max="8953" width="33.140625" style="566" customWidth="1"/>
    <col min="8954" max="8954" width="14.7109375" style="566" customWidth="1"/>
    <col min="8955" max="8959" width="8.85546875" style="566"/>
    <col min="8960" max="8960" width="19.5703125" style="566" customWidth="1"/>
    <col min="8961" max="9206" width="8.85546875" style="566"/>
    <col min="9207" max="9207" width="11.7109375" style="566" customWidth="1"/>
    <col min="9208" max="9208" width="20.85546875" style="566" customWidth="1"/>
    <col min="9209" max="9209" width="33.140625" style="566" customWidth="1"/>
    <col min="9210" max="9210" width="14.7109375" style="566" customWidth="1"/>
    <col min="9211" max="9215" width="8.85546875" style="566"/>
    <col min="9216" max="9216" width="19.5703125" style="566" customWidth="1"/>
    <col min="9217" max="9462" width="8.85546875" style="566"/>
    <col min="9463" max="9463" width="11.7109375" style="566" customWidth="1"/>
    <col min="9464" max="9464" width="20.85546875" style="566" customWidth="1"/>
    <col min="9465" max="9465" width="33.140625" style="566" customWidth="1"/>
    <col min="9466" max="9466" width="14.7109375" style="566" customWidth="1"/>
    <col min="9467" max="9471" width="8.85546875" style="566"/>
    <col min="9472" max="9472" width="19.5703125" style="566" customWidth="1"/>
    <col min="9473" max="9718" width="8.85546875" style="566"/>
    <col min="9719" max="9719" width="11.7109375" style="566" customWidth="1"/>
    <col min="9720" max="9720" width="20.85546875" style="566" customWidth="1"/>
    <col min="9721" max="9721" width="33.140625" style="566" customWidth="1"/>
    <col min="9722" max="9722" width="14.7109375" style="566" customWidth="1"/>
    <col min="9723" max="9727" width="8.85546875" style="566"/>
    <col min="9728" max="9728" width="19.5703125" style="566" customWidth="1"/>
    <col min="9729" max="9974" width="8.85546875" style="566"/>
    <col min="9975" max="9975" width="11.7109375" style="566" customWidth="1"/>
    <col min="9976" max="9976" width="20.85546875" style="566" customWidth="1"/>
    <col min="9977" max="9977" width="33.140625" style="566" customWidth="1"/>
    <col min="9978" max="9978" width="14.7109375" style="566" customWidth="1"/>
    <col min="9979" max="9983" width="8.85546875" style="566"/>
    <col min="9984" max="9984" width="19.5703125" style="566" customWidth="1"/>
    <col min="9985" max="10230" width="8.85546875" style="566"/>
    <col min="10231" max="10231" width="11.7109375" style="566" customWidth="1"/>
    <col min="10232" max="10232" width="20.85546875" style="566" customWidth="1"/>
    <col min="10233" max="10233" width="33.140625" style="566" customWidth="1"/>
    <col min="10234" max="10234" width="14.7109375" style="566" customWidth="1"/>
    <col min="10235" max="10239" width="8.85546875" style="566"/>
    <col min="10240" max="10240" width="19.5703125" style="566" customWidth="1"/>
    <col min="10241" max="10486" width="8.85546875" style="566"/>
    <col min="10487" max="10487" width="11.7109375" style="566" customWidth="1"/>
    <col min="10488" max="10488" width="20.85546875" style="566" customWidth="1"/>
    <col min="10489" max="10489" width="33.140625" style="566" customWidth="1"/>
    <col min="10490" max="10490" width="14.7109375" style="566" customWidth="1"/>
    <col min="10491" max="10495" width="8.85546875" style="566"/>
    <col min="10496" max="10496" width="19.5703125" style="566" customWidth="1"/>
    <col min="10497" max="10742" width="8.85546875" style="566"/>
    <col min="10743" max="10743" width="11.7109375" style="566" customWidth="1"/>
    <col min="10744" max="10744" width="20.85546875" style="566" customWidth="1"/>
    <col min="10745" max="10745" width="33.140625" style="566" customWidth="1"/>
    <col min="10746" max="10746" width="14.7109375" style="566" customWidth="1"/>
    <col min="10747" max="10751" width="8.85546875" style="566"/>
    <col min="10752" max="10752" width="19.5703125" style="566" customWidth="1"/>
    <col min="10753" max="10998" width="8.85546875" style="566"/>
    <col min="10999" max="10999" width="11.7109375" style="566" customWidth="1"/>
    <col min="11000" max="11000" width="20.85546875" style="566" customWidth="1"/>
    <col min="11001" max="11001" width="33.140625" style="566" customWidth="1"/>
    <col min="11002" max="11002" width="14.7109375" style="566" customWidth="1"/>
    <col min="11003" max="11007" width="8.85546875" style="566"/>
    <col min="11008" max="11008" width="19.5703125" style="566" customWidth="1"/>
    <col min="11009" max="11254" width="8.85546875" style="566"/>
    <col min="11255" max="11255" width="11.7109375" style="566" customWidth="1"/>
    <col min="11256" max="11256" width="20.85546875" style="566" customWidth="1"/>
    <col min="11257" max="11257" width="33.140625" style="566" customWidth="1"/>
    <col min="11258" max="11258" width="14.7109375" style="566" customWidth="1"/>
    <col min="11259" max="11263" width="8.85546875" style="566"/>
    <col min="11264" max="11264" width="19.5703125" style="566" customWidth="1"/>
    <col min="11265" max="11510" width="8.85546875" style="566"/>
    <col min="11511" max="11511" width="11.7109375" style="566" customWidth="1"/>
    <col min="11512" max="11512" width="20.85546875" style="566" customWidth="1"/>
    <col min="11513" max="11513" width="33.140625" style="566" customWidth="1"/>
    <col min="11514" max="11514" width="14.7109375" style="566" customWidth="1"/>
    <col min="11515" max="11519" width="8.85546875" style="566"/>
    <col min="11520" max="11520" width="19.5703125" style="566" customWidth="1"/>
    <col min="11521" max="11766" width="8.85546875" style="566"/>
    <col min="11767" max="11767" width="11.7109375" style="566" customWidth="1"/>
    <col min="11768" max="11768" width="20.85546875" style="566" customWidth="1"/>
    <col min="11769" max="11769" width="33.140625" style="566" customWidth="1"/>
    <col min="11770" max="11770" width="14.7109375" style="566" customWidth="1"/>
    <col min="11771" max="11775" width="8.85546875" style="566"/>
    <col min="11776" max="11776" width="19.5703125" style="566" customWidth="1"/>
    <col min="11777" max="12022" width="8.85546875" style="566"/>
    <col min="12023" max="12023" width="11.7109375" style="566" customWidth="1"/>
    <col min="12024" max="12024" width="20.85546875" style="566" customWidth="1"/>
    <col min="12025" max="12025" width="33.140625" style="566" customWidth="1"/>
    <col min="12026" max="12026" width="14.7109375" style="566" customWidth="1"/>
    <col min="12027" max="12031" width="8.85546875" style="566"/>
    <col min="12032" max="12032" width="19.5703125" style="566" customWidth="1"/>
    <col min="12033" max="12278" width="8.85546875" style="566"/>
    <col min="12279" max="12279" width="11.7109375" style="566" customWidth="1"/>
    <col min="12280" max="12280" width="20.85546875" style="566" customWidth="1"/>
    <col min="12281" max="12281" width="33.140625" style="566" customWidth="1"/>
    <col min="12282" max="12282" width="14.7109375" style="566" customWidth="1"/>
    <col min="12283" max="12287" width="8.85546875" style="566"/>
    <col min="12288" max="12288" width="19.5703125" style="566" customWidth="1"/>
    <col min="12289" max="12534" width="8.85546875" style="566"/>
    <col min="12535" max="12535" width="11.7109375" style="566" customWidth="1"/>
    <col min="12536" max="12536" width="20.85546875" style="566" customWidth="1"/>
    <col min="12537" max="12537" width="33.140625" style="566" customWidth="1"/>
    <col min="12538" max="12538" width="14.7109375" style="566" customWidth="1"/>
    <col min="12539" max="12543" width="8.85546875" style="566"/>
    <col min="12544" max="12544" width="19.5703125" style="566" customWidth="1"/>
    <col min="12545" max="12790" width="8.85546875" style="566"/>
    <col min="12791" max="12791" width="11.7109375" style="566" customWidth="1"/>
    <col min="12792" max="12792" width="20.85546875" style="566" customWidth="1"/>
    <col min="12793" max="12793" width="33.140625" style="566" customWidth="1"/>
    <col min="12794" max="12794" width="14.7109375" style="566" customWidth="1"/>
    <col min="12795" max="12799" width="8.85546875" style="566"/>
    <col min="12800" max="12800" width="19.5703125" style="566" customWidth="1"/>
    <col min="12801" max="13046" width="8.85546875" style="566"/>
    <col min="13047" max="13047" width="11.7109375" style="566" customWidth="1"/>
    <col min="13048" max="13048" width="20.85546875" style="566" customWidth="1"/>
    <col min="13049" max="13049" width="33.140625" style="566" customWidth="1"/>
    <col min="13050" max="13050" width="14.7109375" style="566" customWidth="1"/>
    <col min="13051" max="13055" width="8.85546875" style="566"/>
    <col min="13056" max="13056" width="19.5703125" style="566" customWidth="1"/>
    <col min="13057" max="13302" width="8.85546875" style="566"/>
    <col min="13303" max="13303" width="11.7109375" style="566" customWidth="1"/>
    <col min="13304" max="13304" width="20.85546875" style="566" customWidth="1"/>
    <col min="13305" max="13305" width="33.140625" style="566" customWidth="1"/>
    <col min="13306" max="13306" width="14.7109375" style="566" customWidth="1"/>
    <col min="13307" max="13311" width="8.85546875" style="566"/>
    <col min="13312" max="13312" width="19.5703125" style="566" customWidth="1"/>
    <col min="13313" max="13558" width="8.85546875" style="566"/>
    <col min="13559" max="13559" width="11.7109375" style="566" customWidth="1"/>
    <col min="13560" max="13560" width="20.85546875" style="566" customWidth="1"/>
    <col min="13561" max="13561" width="33.140625" style="566" customWidth="1"/>
    <col min="13562" max="13562" width="14.7109375" style="566" customWidth="1"/>
    <col min="13563" max="13567" width="8.85546875" style="566"/>
    <col min="13568" max="13568" width="19.5703125" style="566" customWidth="1"/>
    <col min="13569" max="13814" width="8.85546875" style="566"/>
    <col min="13815" max="13815" width="11.7109375" style="566" customWidth="1"/>
    <col min="13816" max="13816" width="20.85546875" style="566" customWidth="1"/>
    <col min="13817" max="13817" width="33.140625" style="566" customWidth="1"/>
    <col min="13818" max="13818" width="14.7109375" style="566" customWidth="1"/>
    <col min="13819" max="13823" width="8.85546875" style="566"/>
    <col min="13824" max="13824" width="19.5703125" style="566" customWidth="1"/>
    <col min="13825" max="14070" width="8.85546875" style="566"/>
    <col min="14071" max="14071" width="11.7109375" style="566" customWidth="1"/>
    <col min="14072" max="14072" width="20.85546875" style="566" customWidth="1"/>
    <col min="14073" max="14073" width="33.140625" style="566" customWidth="1"/>
    <col min="14074" max="14074" width="14.7109375" style="566" customWidth="1"/>
    <col min="14075" max="14079" width="8.85546875" style="566"/>
    <col min="14080" max="14080" width="19.5703125" style="566" customWidth="1"/>
    <col min="14081" max="14326" width="8.85546875" style="566"/>
    <col min="14327" max="14327" width="11.7109375" style="566" customWidth="1"/>
    <col min="14328" max="14328" width="20.85546875" style="566" customWidth="1"/>
    <col min="14329" max="14329" width="33.140625" style="566" customWidth="1"/>
    <col min="14330" max="14330" width="14.7109375" style="566" customWidth="1"/>
    <col min="14331" max="14335" width="8.85546875" style="566"/>
    <col min="14336" max="14336" width="19.5703125" style="566" customWidth="1"/>
    <col min="14337" max="14582" width="8.85546875" style="566"/>
    <col min="14583" max="14583" width="11.7109375" style="566" customWidth="1"/>
    <col min="14584" max="14584" width="20.85546875" style="566" customWidth="1"/>
    <col min="14585" max="14585" width="33.140625" style="566" customWidth="1"/>
    <col min="14586" max="14586" width="14.7109375" style="566" customWidth="1"/>
    <col min="14587" max="14591" width="8.85546875" style="566"/>
    <col min="14592" max="14592" width="19.5703125" style="566" customWidth="1"/>
    <col min="14593" max="14838" width="8.85546875" style="566"/>
    <col min="14839" max="14839" width="11.7109375" style="566" customWidth="1"/>
    <col min="14840" max="14840" width="20.85546875" style="566" customWidth="1"/>
    <col min="14841" max="14841" width="33.140625" style="566" customWidth="1"/>
    <col min="14842" max="14842" width="14.7109375" style="566" customWidth="1"/>
    <col min="14843" max="14847" width="8.85546875" style="566"/>
    <col min="14848" max="14848" width="19.5703125" style="566" customWidth="1"/>
    <col min="14849" max="15094" width="8.85546875" style="566"/>
    <col min="15095" max="15095" width="11.7109375" style="566" customWidth="1"/>
    <col min="15096" max="15096" width="20.85546875" style="566" customWidth="1"/>
    <col min="15097" max="15097" width="33.140625" style="566" customWidth="1"/>
    <col min="15098" max="15098" width="14.7109375" style="566" customWidth="1"/>
    <col min="15099" max="15103" width="8.85546875" style="566"/>
    <col min="15104" max="15104" width="19.5703125" style="566" customWidth="1"/>
    <col min="15105" max="15350" width="8.85546875" style="566"/>
    <col min="15351" max="15351" width="11.7109375" style="566" customWidth="1"/>
    <col min="15352" max="15352" width="20.85546875" style="566" customWidth="1"/>
    <col min="15353" max="15353" width="33.140625" style="566" customWidth="1"/>
    <col min="15354" max="15354" width="14.7109375" style="566" customWidth="1"/>
    <col min="15355" max="15359" width="8.85546875" style="566"/>
    <col min="15360" max="15360" width="19.5703125" style="566" customWidth="1"/>
    <col min="15361" max="15606" width="8.85546875" style="566"/>
    <col min="15607" max="15607" width="11.7109375" style="566" customWidth="1"/>
    <col min="15608" max="15608" width="20.85546875" style="566" customWidth="1"/>
    <col min="15609" max="15609" width="33.140625" style="566" customWidth="1"/>
    <col min="15610" max="15610" width="14.7109375" style="566" customWidth="1"/>
    <col min="15611" max="15615" width="8.85546875" style="566"/>
    <col min="15616" max="15616" width="19.5703125" style="566" customWidth="1"/>
    <col min="15617" max="15862" width="8.85546875" style="566"/>
    <col min="15863" max="15863" width="11.7109375" style="566" customWidth="1"/>
    <col min="15864" max="15864" width="20.85546875" style="566" customWidth="1"/>
    <col min="15865" max="15865" width="33.140625" style="566" customWidth="1"/>
    <col min="15866" max="15866" width="14.7109375" style="566" customWidth="1"/>
    <col min="15867" max="15871" width="8.85546875" style="566"/>
    <col min="15872" max="15872" width="19.5703125" style="566" customWidth="1"/>
    <col min="15873" max="16118" width="8.85546875" style="566"/>
    <col min="16119" max="16119" width="11.7109375" style="566" customWidth="1"/>
    <col min="16120" max="16120" width="20.85546875" style="566" customWidth="1"/>
    <col min="16121" max="16121" width="33.140625" style="566" customWidth="1"/>
    <col min="16122" max="16122" width="14.7109375" style="566" customWidth="1"/>
    <col min="16123" max="16127" width="8.85546875" style="566"/>
    <col min="16128" max="16128" width="19.5703125" style="566" customWidth="1"/>
    <col min="16129" max="16384" width="8.85546875" style="566"/>
  </cols>
  <sheetData>
    <row r="1" spans="1:10">
      <c r="A1" s="3346"/>
      <c r="B1" s="3346"/>
      <c r="C1" s="3346"/>
      <c r="D1" s="3346"/>
      <c r="E1" s="3346"/>
      <c r="F1" s="3346"/>
      <c r="G1" s="3346"/>
      <c r="H1" s="3346"/>
      <c r="I1" s="3346"/>
      <c r="J1" s="3346"/>
    </row>
    <row r="2" spans="1:10">
      <c r="A2" s="3346" t="s">
        <v>1084</v>
      </c>
      <c r="B2" s="3346"/>
      <c r="C2" s="3346"/>
      <c r="D2" s="3346"/>
      <c r="E2" s="3346"/>
      <c r="F2" s="3346"/>
      <c r="G2" s="3346"/>
      <c r="H2" s="3346"/>
      <c r="I2" s="3346"/>
      <c r="J2" s="3346"/>
    </row>
    <row r="3" spans="1:10">
      <c r="A3" s="3346" t="s">
        <v>889</v>
      </c>
      <c r="B3" s="3346"/>
      <c r="C3" s="3346"/>
      <c r="D3" s="3346"/>
      <c r="E3" s="3346"/>
      <c r="F3" s="3346"/>
      <c r="G3" s="3346"/>
      <c r="H3" s="3346"/>
      <c r="I3" s="3346"/>
      <c r="J3" s="3346"/>
    </row>
    <row r="4" spans="1:10">
      <c r="A4" s="3346" t="s">
        <v>890</v>
      </c>
      <c r="B4" s="3346"/>
      <c r="C4" s="3346"/>
      <c r="D4" s="3346"/>
      <c r="E4" s="3346"/>
      <c r="F4" s="3346"/>
      <c r="G4" s="3346"/>
      <c r="H4" s="3346"/>
      <c r="I4" s="3346"/>
      <c r="J4" s="3346"/>
    </row>
    <row r="5" spans="1:10">
      <c r="A5" s="3349" t="s">
        <v>299</v>
      </c>
      <c r="B5" s="3349"/>
      <c r="C5" s="3349"/>
      <c r="D5" s="3349"/>
      <c r="E5" s="3349"/>
      <c r="F5" s="3349"/>
      <c r="G5" s="3349"/>
      <c r="H5" s="3349"/>
      <c r="I5" s="3349"/>
      <c r="J5" s="3349"/>
    </row>
    <row r="6" spans="1:10">
      <c r="A6" s="3349" t="s">
        <v>1051</v>
      </c>
      <c r="B6" s="3349"/>
      <c r="C6" s="3349"/>
      <c r="D6" s="3349"/>
      <c r="E6" s="3349"/>
      <c r="F6" s="3349"/>
      <c r="G6" s="3349"/>
      <c r="H6" s="3349"/>
      <c r="I6" s="3349"/>
      <c r="J6" s="3349"/>
    </row>
    <row r="7" spans="1:10">
      <c r="A7" s="570" t="s">
        <v>2665</v>
      </c>
      <c r="B7" s="570"/>
      <c r="C7" s="570"/>
      <c r="D7" s="570"/>
      <c r="E7" s="570"/>
      <c r="F7" s="570"/>
      <c r="G7" s="570"/>
      <c r="H7" s="570"/>
      <c r="I7" s="2017" t="s">
        <v>1990</v>
      </c>
    </row>
    <row r="8" spans="1:10">
      <c r="A8" s="570" t="s">
        <v>1696</v>
      </c>
      <c r="B8" s="570"/>
      <c r="C8" s="570"/>
      <c r="D8" s="570"/>
      <c r="E8" s="570"/>
      <c r="F8" s="570"/>
      <c r="G8" s="570"/>
      <c r="H8" s="570"/>
      <c r="I8" s="2017" t="s">
        <v>3806</v>
      </c>
    </row>
    <row r="9" spans="1:10">
      <c r="A9" s="570" t="s">
        <v>3807</v>
      </c>
      <c r="B9" s="570"/>
      <c r="C9" s="570"/>
      <c r="D9" s="570"/>
      <c r="E9" s="570"/>
      <c r="F9" s="570"/>
      <c r="G9" s="570"/>
      <c r="H9" s="570"/>
      <c r="I9" s="2017" t="s">
        <v>3808</v>
      </c>
    </row>
    <row r="10" spans="1:10">
      <c r="B10" s="570"/>
      <c r="C10" s="570"/>
      <c r="D10" s="570"/>
      <c r="E10" s="570"/>
      <c r="F10" s="570"/>
      <c r="G10" s="570"/>
      <c r="H10" s="570"/>
      <c r="I10" s="2017" t="s">
        <v>1803</v>
      </c>
    </row>
    <row r="11" spans="1:10">
      <c r="A11" s="570"/>
      <c r="B11" s="570"/>
      <c r="C11" s="570"/>
      <c r="D11" s="570"/>
      <c r="E11" s="570"/>
      <c r="F11" s="570"/>
      <c r="G11" s="570"/>
      <c r="H11" s="570"/>
      <c r="I11" s="570"/>
    </row>
    <row r="12" spans="1:10" s="2018" customFormat="1" ht="19.899999999999999" customHeight="1">
      <c r="A12" s="3426" t="s">
        <v>3809</v>
      </c>
      <c r="B12" s="3690" t="s">
        <v>3181</v>
      </c>
      <c r="C12" s="3693" t="s">
        <v>3810</v>
      </c>
      <c r="D12" s="3694"/>
      <c r="E12" s="3690" t="s">
        <v>3811</v>
      </c>
      <c r="F12" s="3690" t="s">
        <v>3812</v>
      </c>
      <c r="G12" s="3693" t="s">
        <v>3813</v>
      </c>
      <c r="H12" s="3694"/>
      <c r="I12" s="3690" t="s">
        <v>3814</v>
      </c>
      <c r="J12" s="3355" t="s">
        <v>506</v>
      </c>
    </row>
    <row r="13" spans="1:10" s="2018" customFormat="1" ht="40.5">
      <c r="A13" s="3426"/>
      <c r="B13" s="3691"/>
      <c r="C13" s="2019" t="s">
        <v>3815</v>
      </c>
      <c r="D13" s="2019" t="s">
        <v>1088</v>
      </c>
      <c r="E13" s="3691"/>
      <c r="F13" s="3691"/>
      <c r="G13" s="2019" t="s">
        <v>1945</v>
      </c>
      <c r="H13" s="2019" t="s">
        <v>1946</v>
      </c>
      <c r="I13" s="3691"/>
      <c r="J13" s="3355"/>
    </row>
    <row r="14" spans="1:10" s="2018" customFormat="1">
      <c r="A14" s="2020">
        <v>1</v>
      </c>
      <c r="B14" s="2020">
        <v>2</v>
      </c>
      <c r="C14" s="2020">
        <v>3</v>
      </c>
      <c r="D14" s="2020">
        <v>4</v>
      </c>
      <c r="E14" s="2020">
        <v>5</v>
      </c>
      <c r="F14" s="2020">
        <v>6</v>
      </c>
      <c r="G14" s="2020">
        <v>7</v>
      </c>
      <c r="H14" s="2020">
        <v>8</v>
      </c>
      <c r="I14" s="2020" t="s">
        <v>3816</v>
      </c>
      <c r="J14" s="2020">
        <v>10</v>
      </c>
    </row>
    <row r="15" spans="1:10">
      <c r="A15" s="2021"/>
      <c r="B15" s="2021"/>
      <c r="C15" s="2021"/>
      <c r="D15" s="2021"/>
      <c r="E15" s="2021"/>
      <c r="F15" s="2021"/>
      <c r="G15" s="2021"/>
      <c r="H15" s="2021"/>
      <c r="I15" s="2021"/>
      <c r="J15" s="2022"/>
    </row>
    <row r="16" spans="1:10">
      <c r="A16" s="2021"/>
      <c r="B16" s="2021"/>
      <c r="C16" s="2021"/>
      <c r="D16" s="2021"/>
      <c r="E16" s="2021"/>
      <c r="F16" s="2021"/>
      <c r="G16" s="2021"/>
      <c r="H16" s="2021"/>
      <c r="I16" s="2021"/>
      <c r="J16" s="2023"/>
    </row>
    <row r="17" spans="1:10">
      <c r="A17" s="2023"/>
      <c r="B17" s="2023"/>
      <c r="C17" s="2023"/>
      <c r="D17" s="2023"/>
      <c r="E17" s="2023"/>
      <c r="F17" s="2023"/>
      <c r="G17" s="2023"/>
      <c r="H17" s="2023"/>
      <c r="I17" s="2023"/>
      <c r="J17" s="2023"/>
    </row>
    <row r="18" spans="1:10">
      <c r="A18" s="2023"/>
      <c r="B18" s="2023"/>
      <c r="C18" s="2023"/>
      <c r="D18" s="2023"/>
      <c r="E18" s="2023"/>
      <c r="F18" s="2023"/>
      <c r="G18" s="2023"/>
      <c r="H18" s="2023"/>
      <c r="I18" s="2023"/>
      <c r="J18" s="2023"/>
    </row>
    <row r="19" spans="1:10">
      <c r="A19" s="2024"/>
      <c r="B19" s="2024"/>
      <c r="C19" s="2024"/>
      <c r="D19" s="2024"/>
      <c r="E19" s="2024"/>
      <c r="F19" s="2024"/>
      <c r="G19" s="2024"/>
      <c r="H19" s="2024"/>
      <c r="I19" s="2024"/>
      <c r="J19" s="2023"/>
    </row>
    <row r="20" spans="1:10" ht="21" thickBot="1">
      <c r="A20" s="2025" t="s">
        <v>994</v>
      </c>
      <c r="B20" s="2025"/>
      <c r="C20" s="2025"/>
      <c r="D20" s="2025"/>
      <c r="E20" s="2025"/>
      <c r="F20" s="2025"/>
      <c r="G20" s="2025"/>
      <c r="H20" s="2025"/>
      <c r="I20" s="2025"/>
      <c r="J20" s="2026"/>
    </row>
    <row r="21" spans="1:10" ht="21" thickTop="1">
      <c r="A21" s="588"/>
      <c r="B21" s="588"/>
      <c r="C21" s="588"/>
      <c r="D21" s="588"/>
      <c r="E21" s="588"/>
      <c r="F21" s="588"/>
      <c r="G21" s="588"/>
      <c r="H21" s="588"/>
      <c r="I21" s="588"/>
    </row>
    <row r="22" spans="1:10" ht="21" thickBot="1">
      <c r="A22" s="2027" t="s">
        <v>1009</v>
      </c>
      <c r="B22" s="588"/>
      <c r="C22" s="588"/>
      <c r="D22" s="588"/>
      <c r="E22" s="588"/>
      <c r="F22" s="588"/>
      <c r="G22" s="588"/>
      <c r="H22" s="588"/>
      <c r="I22" s="588"/>
    </row>
    <row r="23" spans="1:10" ht="45" customHeight="1" thickTop="1">
      <c r="A23" s="3692" t="s">
        <v>3817</v>
      </c>
      <c r="B23" s="3692"/>
      <c r="C23" s="3692"/>
      <c r="D23" s="3692"/>
      <c r="E23" s="3692"/>
      <c r="F23" s="3692"/>
      <c r="G23" s="3692"/>
      <c r="H23" s="3692"/>
      <c r="I23" s="3692"/>
      <c r="J23" s="3692"/>
    </row>
    <row r="24" spans="1:10">
      <c r="A24" s="588"/>
      <c r="B24" s="588"/>
      <c r="C24" s="588"/>
      <c r="D24" s="588"/>
      <c r="E24" s="588"/>
      <c r="F24" s="588"/>
      <c r="G24" s="588"/>
      <c r="H24" s="588"/>
      <c r="I24" s="588"/>
    </row>
    <row r="25" spans="1:10" ht="21" thickBot="1">
      <c r="A25" s="2028" t="s">
        <v>917</v>
      </c>
      <c r="B25" s="588"/>
      <c r="C25" s="588"/>
      <c r="D25" s="588"/>
      <c r="E25" s="588"/>
      <c r="F25" s="588"/>
      <c r="G25" s="588"/>
      <c r="H25" s="588"/>
      <c r="I25" s="588"/>
    </row>
    <row r="26" spans="1:10" ht="41.45" customHeight="1" thickTop="1">
      <c r="A26" s="2029">
        <v>1</v>
      </c>
      <c r="B26" s="3434" t="s">
        <v>3818</v>
      </c>
      <c r="C26" s="3434"/>
      <c r="D26" s="3434"/>
      <c r="E26" s="3434"/>
      <c r="F26" s="3434"/>
      <c r="G26" s="3434"/>
      <c r="H26" s="3434"/>
      <c r="I26" s="3434"/>
      <c r="J26" s="3434"/>
    </row>
    <row r="27" spans="1:10">
      <c r="A27" s="2030">
        <v>2</v>
      </c>
      <c r="B27" s="566" t="s">
        <v>3819</v>
      </c>
    </row>
    <row r="28" spans="1:10">
      <c r="A28" s="2030">
        <v>3</v>
      </c>
      <c r="B28" s="566" t="s">
        <v>3820</v>
      </c>
    </row>
    <row r="29" spans="1:10">
      <c r="A29" s="2030">
        <v>4</v>
      </c>
      <c r="B29" s="566" t="s">
        <v>3821</v>
      </c>
    </row>
    <row r="30" spans="1:10">
      <c r="A30" s="2030">
        <v>5</v>
      </c>
      <c r="B30" s="566" t="s">
        <v>3822</v>
      </c>
    </row>
    <row r="31" spans="1:10">
      <c r="A31" s="2030">
        <v>6</v>
      </c>
      <c r="B31" s="566" t="s">
        <v>3823</v>
      </c>
    </row>
    <row r="32" spans="1:10">
      <c r="A32" s="2030">
        <v>7</v>
      </c>
      <c r="B32" s="566" t="s">
        <v>3824</v>
      </c>
    </row>
    <row r="33" spans="1:9">
      <c r="A33" s="2030">
        <v>8</v>
      </c>
      <c r="B33" s="566" t="s">
        <v>3825</v>
      </c>
    </row>
    <row r="34" spans="1:9">
      <c r="A34" s="2030">
        <v>9</v>
      </c>
      <c r="B34" s="566" t="s">
        <v>3826</v>
      </c>
    </row>
    <row r="35" spans="1:9">
      <c r="A35" s="2030">
        <v>10</v>
      </c>
      <c r="B35" s="566" t="s">
        <v>3827</v>
      </c>
    </row>
    <row r="36" spans="1:9">
      <c r="A36" s="2030">
        <v>11</v>
      </c>
      <c r="B36" s="566" t="s">
        <v>3828</v>
      </c>
    </row>
    <row r="37" spans="1:9">
      <c r="A37" s="2030">
        <v>12</v>
      </c>
      <c r="B37" s="566" t="s">
        <v>3829</v>
      </c>
    </row>
    <row r="42" spans="1:9">
      <c r="A42" s="570"/>
      <c r="B42" s="570"/>
      <c r="C42" s="570"/>
      <c r="D42" s="570"/>
      <c r="E42" s="570"/>
      <c r="F42" s="570"/>
      <c r="G42" s="570"/>
      <c r="H42" s="570"/>
      <c r="I42" s="570"/>
    </row>
  </sheetData>
  <mergeCells count="16">
    <mergeCell ref="I12:I13"/>
    <mergeCell ref="J12:J13"/>
    <mergeCell ref="A23:J23"/>
    <mergeCell ref="B26:J26"/>
    <mergeCell ref="A12:A13"/>
    <mergeCell ref="B12:B13"/>
    <mergeCell ref="C12:D12"/>
    <mergeCell ref="E12:E13"/>
    <mergeCell ref="F12:F13"/>
    <mergeCell ref="G12:H12"/>
    <mergeCell ref="A6:J6"/>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130" zoomScaleNormal="130" zoomScaleSheetLayoutView="115" workbookViewId="0">
      <selection activeCell="D7" sqref="D7"/>
    </sheetView>
  </sheetViews>
  <sheetFormatPr defaultRowHeight="20.25"/>
  <cols>
    <col min="1" max="1" width="8.85546875" style="286"/>
    <col min="2" max="2" width="13.7109375" style="286" customWidth="1"/>
    <col min="3" max="3" width="14.28515625" style="286" customWidth="1"/>
    <col min="4" max="4" width="10.28515625" style="286" customWidth="1"/>
    <col min="5" max="5" width="11.28515625" style="286" customWidth="1"/>
    <col min="6" max="6" width="10.5703125" style="286" customWidth="1"/>
    <col min="7" max="7" width="9" style="286" customWidth="1"/>
    <col min="8" max="8" width="10.85546875" style="286" customWidth="1"/>
    <col min="9" max="9" width="11.140625" style="286" customWidth="1"/>
    <col min="10" max="10" width="7.7109375" style="286" customWidth="1"/>
    <col min="11" max="11" width="10" style="286" customWidth="1"/>
    <col min="12" max="253" width="8.85546875" style="286"/>
    <col min="254" max="254" width="14.140625" style="286" customWidth="1"/>
    <col min="255" max="255" width="16.5703125" style="286" customWidth="1"/>
    <col min="256" max="264" width="7.7109375" style="286" customWidth="1"/>
    <col min="265" max="265" width="10.7109375" style="286" customWidth="1"/>
    <col min="266" max="266" width="16.7109375" style="286" customWidth="1"/>
    <col min="267" max="267" width="10" style="286" customWidth="1"/>
    <col min="268" max="509" width="8.85546875" style="286"/>
    <col min="510" max="510" width="14.140625" style="286" customWidth="1"/>
    <col min="511" max="511" width="16.5703125" style="286" customWidth="1"/>
    <col min="512" max="520" width="7.7109375" style="286" customWidth="1"/>
    <col min="521" max="521" width="10.7109375" style="286" customWidth="1"/>
    <col min="522" max="522" width="16.7109375" style="286" customWidth="1"/>
    <col min="523" max="523" width="10" style="286" customWidth="1"/>
    <col min="524" max="765" width="8.85546875" style="286"/>
    <col min="766" max="766" width="14.140625" style="286" customWidth="1"/>
    <col min="767" max="767" width="16.5703125" style="286" customWidth="1"/>
    <col min="768" max="776" width="7.7109375" style="286" customWidth="1"/>
    <col min="777" max="777" width="10.7109375" style="286" customWidth="1"/>
    <col min="778" max="778" width="16.7109375" style="286" customWidth="1"/>
    <col min="779" max="779" width="10" style="286" customWidth="1"/>
    <col min="780" max="1021" width="8.85546875" style="286"/>
    <col min="1022" max="1022" width="14.140625" style="286" customWidth="1"/>
    <col min="1023" max="1023" width="16.5703125" style="286" customWidth="1"/>
    <col min="1024" max="1032" width="7.7109375" style="286" customWidth="1"/>
    <col min="1033" max="1033" width="10.7109375" style="286" customWidth="1"/>
    <col min="1034" max="1034" width="16.7109375" style="286" customWidth="1"/>
    <col min="1035" max="1035" width="10" style="286" customWidth="1"/>
    <col min="1036" max="1277" width="8.85546875" style="286"/>
    <col min="1278" max="1278" width="14.140625" style="286" customWidth="1"/>
    <col min="1279" max="1279" width="16.5703125" style="286" customWidth="1"/>
    <col min="1280" max="1288" width="7.7109375" style="286" customWidth="1"/>
    <col min="1289" max="1289" width="10.7109375" style="286" customWidth="1"/>
    <col min="1290" max="1290" width="16.7109375" style="286" customWidth="1"/>
    <col min="1291" max="1291" width="10" style="286" customWidth="1"/>
    <col min="1292" max="1533" width="8.85546875" style="286"/>
    <col min="1534" max="1534" width="14.140625" style="286" customWidth="1"/>
    <col min="1535" max="1535" width="16.5703125" style="286" customWidth="1"/>
    <col min="1536" max="1544" width="7.7109375" style="286" customWidth="1"/>
    <col min="1545" max="1545" width="10.7109375" style="286" customWidth="1"/>
    <col min="1546" max="1546" width="16.7109375" style="286" customWidth="1"/>
    <col min="1547" max="1547" width="10" style="286" customWidth="1"/>
    <col min="1548" max="1789" width="8.85546875" style="286"/>
    <col min="1790" max="1790" width="14.140625" style="286" customWidth="1"/>
    <col min="1791" max="1791" width="16.5703125" style="286" customWidth="1"/>
    <col min="1792" max="1800" width="7.7109375" style="286" customWidth="1"/>
    <col min="1801" max="1801" width="10.7109375" style="286" customWidth="1"/>
    <col min="1802" max="1802" width="16.7109375" style="286" customWidth="1"/>
    <col min="1803" max="1803" width="10" style="286" customWidth="1"/>
    <col min="1804" max="2045" width="8.85546875" style="286"/>
    <col min="2046" max="2046" width="14.140625" style="286" customWidth="1"/>
    <col min="2047" max="2047" width="16.5703125" style="286" customWidth="1"/>
    <col min="2048" max="2056" width="7.7109375" style="286" customWidth="1"/>
    <col min="2057" max="2057" width="10.7109375" style="286" customWidth="1"/>
    <col min="2058" max="2058" width="16.7109375" style="286" customWidth="1"/>
    <col min="2059" max="2059" width="10" style="286" customWidth="1"/>
    <col min="2060" max="2301" width="8.85546875" style="286"/>
    <col min="2302" max="2302" width="14.140625" style="286" customWidth="1"/>
    <col min="2303" max="2303" width="16.5703125" style="286" customWidth="1"/>
    <col min="2304" max="2312" width="7.7109375" style="286" customWidth="1"/>
    <col min="2313" max="2313" width="10.7109375" style="286" customWidth="1"/>
    <col min="2314" max="2314" width="16.7109375" style="286" customWidth="1"/>
    <col min="2315" max="2315" width="10" style="286" customWidth="1"/>
    <col min="2316" max="2557" width="8.85546875" style="286"/>
    <col min="2558" max="2558" width="14.140625" style="286" customWidth="1"/>
    <col min="2559" max="2559" width="16.5703125" style="286" customWidth="1"/>
    <col min="2560" max="2568" width="7.7109375" style="286" customWidth="1"/>
    <col min="2569" max="2569" width="10.7109375" style="286" customWidth="1"/>
    <col min="2570" max="2570" width="16.7109375" style="286" customWidth="1"/>
    <col min="2571" max="2571" width="10" style="286" customWidth="1"/>
    <col min="2572" max="2813" width="8.85546875" style="286"/>
    <col min="2814" max="2814" width="14.140625" style="286" customWidth="1"/>
    <col min="2815" max="2815" width="16.5703125" style="286" customWidth="1"/>
    <col min="2816" max="2824" width="7.7109375" style="286" customWidth="1"/>
    <col min="2825" max="2825" width="10.7109375" style="286" customWidth="1"/>
    <col min="2826" max="2826" width="16.7109375" style="286" customWidth="1"/>
    <col min="2827" max="2827" width="10" style="286" customWidth="1"/>
    <col min="2828" max="3069" width="8.85546875" style="286"/>
    <col min="3070" max="3070" width="14.140625" style="286" customWidth="1"/>
    <col min="3071" max="3071" width="16.5703125" style="286" customWidth="1"/>
    <col min="3072" max="3080" width="7.7109375" style="286" customWidth="1"/>
    <col min="3081" max="3081" width="10.7109375" style="286" customWidth="1"/>
    <col min="3082" max="3082" width="16.7109375" style="286" customWidth="1"/>
    <col min="3083" max="3083" width="10" style="286" customWidth="1"/>
    <col min="3084" max="3325" width="8.85546875" style="286"/>
    <col min="3326" max="3326" width="14.140625" style="286" customWidth="1"/>
    <col min="3327" max="3327" width="16.5703125" style="286" customWidth="1"/>
    <col min="3328" max="3336" width="7.7109375" style="286" customWidth="1"/>
    <col min="3337" max="3337" width="10.7109375" style="286" customWidth="1"/>
    <col min="3338" max="3338" width="16.7109375" style="286" customWidth="1"/>
    <col min="3339" max="3339" width="10" style="286" customWidth="1"/>
    <col min="3340" max="3581" width="8.85546875" style="286"/>
    <col min="3582" max="3582" width="14.140625" style="286" customWidth="1"/>
    <col min="3583" max="3583" width="16.5703125" style="286" customWidth="1"/>
    <col min="3584" max="3592" width="7.7109375" style="286" customWidth="1"/>
    <col min="3593" max="3593" width="10.7109375" style="286" customWidth="1"/>
    <col min="3594" max="3594" width="16.7109375" style="286" customWidth="1"/>
    <col min="3595" max="3595" width="10" style="286" customWidth="1"/>
    <col min="3596" max="3837" width="8.85546875" style="286"/>
    <col min="3838" max="3838" width="14.140625" style="286" customWidth="1"/>
    <col min="3839" max="3839" width="16.5703125" style="286" customWidth="1"/>
    <col min="3840" max="3848" width="7.7109375" style="286" customWidth="1"/>
    <col min="3849" max="3849" width="10.7109375" style="286" customWidth="1"/>
    <col min="3850" max="3850" width="16.7109375" style="286" customWidth="1"/>
    <col min="3851" max="3851" width="10" style="286" customWidth="1"/>
    <col min="3852" max="4093" width="8.85546875" style="286"/>
    <col min="4094" max="4094" width="14.140625" style="286" customWidth="1"/>
    <col min="4095" max="4095" width="16.5703125" style="286" customWidth="1"/>
    <col min="4096" max="4104" width="7.7109375" style="286" customWidth="1"/>
    <col min="4105" max="4105" width="10.7109375" style="286" customWidth="1"/>
    <col min="4106" max="4106" width="16.7109375" style="286" customWidth="1"/>
    <col min="4107" max="4107" width="10" style="286" customWidth="1"/>
    <col min="4108" max="4349" width="8.85546875" style="286"/>
    <col min="4350" max="4350" width="14.140625" style="286" customWidth="1"/>
    <col min="4351" max="4351" width="16.5703125" style="286" customWidth="1"/>
    <col min="4352" max="4360" width="7.7109375" style="286" customWidth="1"/>
    <col min="4361" max="4361" width="10.7109375" style="286" customWidth="1"/>
    <col min="4362" max="4362" width="16.7109375" style="286" customWidth="1"/>
    <col min="4363" max="4363" width="10" style="286" customWidth="1"/>
    <col min="4364" max="4605" width="8.85546875" style="286"/>
    <col min="4606" max="4606" width="14.140625" style="286" customWidth="1"/>
    <col min="4607" max="4607" width="16.5703125" style="286" customWidth="1"/>
    <col min="4608" max="4616" width="7.7109375" style="286" customWidth="1"/>
    <col min="4617" max="4617" width="10.7109375" style="286" customWidth="1"/>
    <col min="4618" max="4618" width="16.7109375" style="286" customWidth="1"/>
    <col min="4619" max="4619" width="10" style="286" customWidth="1"/>
    <col min="4620" max="4861" width="8.85546875" style="286"/>
    <col min="4862" max="4862" width="14.140625" style="286" customWidth="1"/>
    <col min="4863" max="4863" width="16.5703125" style="286" customWidth="1"/>
    <col min="4864" max="4872" width="7.7109375" style="286" customWidth="1"/>
    <col min="4873" max="4873" width="10.7109375" style="286" customWidth="1"/>
    <col min="4874" max="4874" width="16.7109375" style="286" customWidth="1"/>
    <col min="4875" max="4875" width="10" style="286" customWidth="1"/>
    <col min="4876" max="5117" width="8.85546875" style="286"/>
    <col min="5118" max="5118" width="14.140625" style="286" customWidth="1"/>
    <col min="5119" max="5119" width="16.5703125" style="286" customWidth="1"/>
    <col min="5120" max="5128" width="7.7109375" style="286" customWidth="1"/>
    <col min="5129" max="5129" width="10.7109375" style="286" customWidth="1"/>
    <col min="5130" max="5130" width="16.7109375" style="286" customWidth="1"/>
    <col min="5131" max="5131" width="10" style="286" customWidth="1"/>
    <col min="5132" max="5373" width="8.85546875" style="286"/>
    <col min="5374" max="5374" width="14.140625" style="286" customWidth="1"/>
    <col min="5375" max="5375" width="16.5703125" style="286" customWidth="1"/>
    <col min="5376" max="5384" width="7.7109375" style="286" customWidth="1"/>
    <col min="5385" max="5385" width="10.7109375" style="286" customWidth="1"/>
    <col min="5386" max="5386" width="16.7109375" style="286" customWidth="1"/>
    <col min="5387" max="5387" width="10" style="286" customWidth="1"/>
    <col min="5388" max="5629" width="8.85546875" style="286"/>
    <col min="5630" max="5630" width="14.140625" style="286" customWidth="1"/>
    <col min="5631" max="5631" width="16.5703125" style="286" customWidth="1"/>
    <col min="5632" max="5640" width="7.7109375" style="286" customWidth="1"/>
    <col min="5641" max="5641" width="10.7109375" style="286" customWidth="1"/>
    <col min="5642" max="5642" width="16.7109375" style="286" customWidth="1"/>
    <col min="5643" max="5643" width="10" style="286" customWidth="1"/>
    <col min="5644" max="5885" width="8.85546875" style="286"/>
    <col min="5886" max="5886" width="14.140625" style="286" customWidth="1"/>
    <col min="5887" max="5887" width="16.5703125" style="286" customWidth="1"/>
    <col min="5888" max="5896" width="7.7109375" style="286" customWidth="1"/>
    <col min="5897" max="5897" width="10.7109375" style="286" customWidth="1"/>
    <col min="5898" max="5898" width="16.7109375" style="286" customWidth="1"/>
    <col min="5899" max="5899" width="10" style="286" customWidth="1"/>
    <col min="5900" max="6141" width="8.85546875" style="286"/>
    <col min="6142" max="6142" width="14.140625" style="286" customWidth="1"/>
    <col min="6143" max="6143" width="16.5703125" style="286" customWidth="1"/>
    <col min="6144" max="6152" width="7.7109375" style="286" customWidth="1"/>
    <col min="6153" max="6153" width="10.7109375" style="286" customWidth="1"/>
    <col min="6154" max="6154" width="16.7109375" style="286" customWidth="1"/>
    <col min="6155" max="6155" width="10" style="286" customWidth="1"/>
    <col min="6156" max="6397" width="8.85546875" style="286"/>
    <col min="6398" max="6398" width="14.140625" style="286" customWidth="1"/>
    <col min="6399" max="6399" width="16.5703125" style="286" customWidth="1"/>
    <col min="6400" max="6408" width="7.7109375" style="286" customWidth="1"/>
    <col min="6409" max="6409" width="10.7109375" style="286" customWidth="1"/>
    <col min="6410" max="6410" width="16.7109375" style="286" customWidth="1"/>
    <col min="6411" max="6411" width="10" style="286" customWidth="1"/>
    <col min="6412" max="6653" width="8.85546875" style="286"/>
    <col min="6654" max="6654" width="14.140625" style="286" customWidth="1"/>
    <col min="6655" max="6655" width="16.5703125" style="286" customWidth="1"/>
    <col min="6656" max="6664" width="7.7109375" style="286" customWidth="1"/>
    <col min="6665" max="6665" width="10.7109375" style="286" customWidth="1"/>
    <col min="6666" max="6666" width="16.7109375" style="286" customWidth="1"/>
    <col min="6667" max="6667" width="10" style="286" customWidth="1"/>
    <col min="6668" max="6909" width="8.85546875" style="286"/>
    <col min="6910" max="6910" width="14.140625" style="286" customWidth="1"/>
    <col min="6911" max="6911" width="16.5703125" style="286" customWidth="1"/>
    <col min="6912" max="6920" width="7.7109375" style="286" customWidth="1"/>
    <col min="6921" max="6921" width="10.7109375" style="286" customWidth="1"/>
    <col min="6922" max="6922" width="16.7109375" style="286" customWidth="1"/>
    <col min="6923" max="6923" width="10" style="286" customWidth="1"/>
    <col min="6924" max="7165" width="8.85546875" style="286"/>
    <col min="7166" max="7166" width="14.140625" style="286" customWidth="1"/>
    <col min="7167" max="7167" width="16.5703125" style="286" customWidth="1"/>
    <col min="7168" max="7176" width="7.7109375" style="286" customWidth="1"/>
    <col min="7177" max="7177" width="10.7109375" style="286" customWidth="1"/>
    <col min="7178" max="7178" width="16.7109375" style="286" customWidth="1"/>
    <col min="7179" max="7179" width="10" style="286" customWidth="1"/>
    <col min="7180" max="7421" width="8.85546875" style="286"/>
    <col min="7422" max="7422" width="14.140625" style="286" customWidth="1"/>
    <col min="7423" max="7423" width="16.5703125" style="286" customWidth="1"/>
    <col min="7424" max="7432" width="7.7109375" style="286" customWidth="1"/>
    <col min="7433" max="7433" width="10.7109375" style="286" customWidth="1"/>
    <col min="7434" max="7434" width="16.7109375" style="286" customWidth="1"/>
    <col min="7435" max="7435" width="10" style="286" customWidth="1"/>
    <col min="7436" max="7677" width="8.85546875" style="286"/>
    <col min="7678" max="7678" width="14.140625" style="286" customWidth="1"/>
    <col min="7679" max="7679" width="16.5703125" style="286" customWidth="1"/>
    <col min="7680" max="7688" width="7.7109375" style="286" customWidth="1"/>
    <col min="7689" max="7689" width="10.7109375" style="286" customWidth="1"/>
    <col min="7690" max="7690" width="16.7109375" style="286" customWidth="1"/>
    <col min="7691" max="7691" width="10" style="286" customWidth="1"/>
    <col min="7692" max="7933" width="8.85546875" style="286"/>
    <col min="7934" max="7934" width="14.140625" style="286" customWidth="1"/>
    <col min="7935" max="7935" width="16.5703125" style="286" customWidth="1"/>
    <col min="7936" max="7944" width="7.7109375" style="286" customWidth="1"/>
    <col min="7945" max="7945" width="10.7109375" style="286" customWidth="1"/>
    <col min="7946" max="7946" width="16.7109375" style="286" customWidth="1"/>
    <col min="7947" max="7947" width="10" style="286" customWidth="1"/>
    <col min="7948" max="8189" width="8.85546875" style="286"/>
    <col min="8190" max="8190" width="14.140625" style="286" customWidth="1"/>
    <col min="8191" max="8191" width="16.5703125" style="286" customWidth="1"/>
    <col min="8192" max="8200" width="7.7109375" style="286" customWidth="1"/>
    <col min="8201" max="8201" width="10.7109375" style="286" customWidth="1"/>
    <col min="8202" max="8202" width="16.7109375" style="286" customWidth="1"/>
    <col min="8203" max="8203" width="10" style="286" customWidth="1"/>
    <col min="8204" max="8445" width="8.85546875" style="286"/>
    <col min="8446" max="8446" width="14.140625" style="286" customWidth="1"/>
    <col min="8447" max="8447" width="16.5703125" style="286" customWidth="1"/>
    <col min="8448" max="8456" width="7.7109375" style="286" customWidth="1"/>
    <col min="8457" max="8457" width="10.7109375" style="286" customWidth="1"/>
    <col min="8458" max="8458" width="16.7109375" style="286" customWidth="1"/>
    <col min="8459" max="8459" width="10" style="286" customWidth="1"/>
    <col min="8460" max="8701" width="8.85546875" style="286"/>
    <col min="8702" max="8702" width="14.140625" style="286" customWidth="1"/>
    <col min="8703" max="8703" width="16.5703125" style="286" customWidth="1"/>
    <col min="8704" max="8712" width="7.7109375" style="286" customWidth="1"/>
    <col min="8713" max="8713" width="10.7109375" style="286" customWidth="1"/>
    <col min="8714" max="8714" width="16.7109375" style="286" customWidth="1"/>
    <col min="8715" max="8715" width="10" style="286" customWidth="1"/>
    <col min="8716" max="8957" width="8.85546875" style="286"/>
    <col min="8958" max="8958" width="14.140625" style="286" customWidth="1"/>
    <col min="8959" max="8959" width="16.5703125" style="286" customWidth="1"/>
    <col min="8960" max="8968" width="7.7109375" style="286" customWidth="1"/>
    <col min="8969" max="8969" width="10.7109375" style="286" customWidth="1"/>
    <col min="8970" max="8970" width="16.7109375" style="286" customWidth="1"/>
    <col min="8971" max="8971" width="10" style="286" customWidth="1"/>
    <col min="8972" max="9213" width="8.85546875" style="286"/>
    <col min="9214" max="9214" width="14.140625" style="286" customWidth="1"/>
    <col min="9215" max="9215" width="16.5703125" style="286" customWidth="1"/>
    <col min="9216" max="9224" width="7.7109375" style="286" customWidth="1"/>
    <col min="9225" max="9225" width="10.7109375" style="286" customWidth="1"/>
    <col min="9226" max="9226" width="16.7109375" style="286" customWidth="1"/>
    <col min="9227" max="9227" width="10" style="286" customWidth="1"/>
    <col min="9228" max="9469" width="8.85546875" style="286"/>
    <col min="9470" max="9470" width="14.140625" style="286" customWidth="1"/>
    <col min="9471" max="9471" width="16.5703125" style="286" customWidth="1"/>
    <col min="9472" max="9480" width="7.7109375" style="286" customWidth="1"/>
    <col min="9481" max="9481" width="10.7109375" style="286" customWidth="1"/>
    <col min="9482" max="9482" width="16.7109375" style="286" customWidth="1"/>
    <col min="9483" max="9483" width="10" style="286" customWidth="1"/>
    <col min="9484" max="9725" width="8.85546875" style="286"/>
    <col min="9726" max="9726" width="14.140625" style="286" customWidth="1"/>
    <col min="9727" max="9727" width="16.5703125" style="286" customWidth="1"/>
    <col min="9728" max="9736" width="7.7109375" style="286" customWidth="1"/>
    <col min="9737" max="9737" width="10.7109375" style="286" customWidth="1"/>
    <col min="9738" max="9738" width="16.7109375" style="286" customWidth="1"/>
    <col min="9739" max="9739" width="10" style="286" customWidth="1"/>
    <col min="9740" max="9981" width="8.85546875" style="286"/>
    <col min="9982" max="9982" width="14.140625" style="286" customWidth="1"/>
    <col min="9983" max="9983" width="16.5703125" style="286" customWidth="1"/>
    <col min="9984" max="9992" width="7.7109375" style="286" customWidth="1"/>
    <col min="9993" max="9993" width="10.7109375" style="286" customWidth="1"/>
    <col min="9994" max="9994" width="16.7109375" style="286" customWidth="1"/>
    <col min="9995" max="9995" width="10" style="286" customWidth="1"/>
    <col min="9996" max="10237" width="8.85546875" style="286"/>
    <col min="10238" max="10238" width="14.140625" style="286" customWidth="1"/>
    <col min="10239" max="10239" width="16.5703125" style="286" customWidth="1"/>
    <col min="10240" max="10248" width="7.7109375" style="286" customWidth="1"/>
    <col min="10249" max="10249" width="10.7109375" style="286" customWidth="1"/>
    <col min="10250" max="10250" width="16.7109375" style="286" customWidth="1"/>
    <col min="10251" max="10251" width="10" style="286" customWidth="1"/>
    <col min="10252" max="10493" width="8.85546875" style="286"/>
    <col min="10494" max="10494" width="14.140625" style="286" customWidth="1"/>
    <col min="10495" max="10495" width="16.5703125" style="286" customWidth="1"/>
    <col min="10496" max="10504" width="7.7109375" style="286" customWidth="1"/>
    <col min="10505" max="10505" width="10.7109375" style="286" customWidth="1"/>
    <col min="10506" max="10506" width="16.7109375" style="286" customWidth="1"/>
    <col min="10507" max="10507" width="10" style="286" customWidth="1"/>
    <col min="10508" max="10749" width="8.85546875" style="286"/>
    <col min="10750" max="10750" width="14.140625" style="286" customWidth="1"/>
    <col min="10751" max="10751" width="16.5703125" style="286" customWidth="1"/>
    <col min="10752" max="10760" width="7.7109375" style="286" customWidth="1"/>
    <col min="10761" max="10761" width="10.7109375" style="286" customWidth="1"/>
    <col min="10762" max="10762" width="16.7109375" style="286" customWidth="1"/>
    <col min="10763" max="10763" width="10" style="286" customWidth="1"/>
    <col min="10764" max="11005" width="8.85546875" style="286"/>
    <col min="11006" max="11006" width="14.140625" style="286" customWidth="1"/>
    <col min="11007" max="11007" width="16.5703125" style="286" customWidth="1"/>
    <col min="11008" max="11016" width="7.7109375" style="286" customWidth="1"/>
    <col min="11017" max="11017" width="10.7109375" style="286" customWidth="1"/>
    <col min="11018" max="11018" width="16.7109375" style="286" customWidth="1"/>
    <col min="11019" max="11019" width="10" style="286" customWidth="1"/>
    <col min="11020" max="11261" width="8.85546875" style="286"/>
    <col min="11262" max="11262" width="14.140625" style="286" customWidth="1"/>
    <col min="11263" max="11263" width="16.5703125" style="286" customWidth="1"/>
    <col min="11264" max="11272" width="7.7109375" style="286" customWidth="1"/>
    <col min="11273" max="11273" width="10.7109375" style="286" customWidth="1"/>
    <col min="11274" max="11274" width="16.7109375" style="286" customWidth="1"/>
    <col min="11275" max="11275" width="10" style="286" customWidth="1"/>
    <col min="11276" max="11517" width="8.85546875" style="286"/>
    <col min="11518" max="11518" width="14.140625" style="286" customWidth="1"/>
    <col min="11519" max="11519" width="16.5703125" style="286" customWidth="1"/>
    <col min="11520" max="11528" width="7.7109375" style="286" customWidth="1"/>
    <col min="11529" max="11529" width="10.7109375" style="286" customWidth="1"/>
    <col min="11530" max="11530" width="16.7109375" style="286" customWidth="1"/>
    <col min="11531" max="11531" width="10" style="286" customWidth="1"/>
    <col min="11532" max="11773" width="8.85546875" style="286"/>
    <col min="11774" max="11774" width="14.140625" style="286" customWidth="1"/>
    <col min="11775" max="11775" width="16.5703125" style="286" customWidth="1"/>
    <col min="11776" max="11784" width="7.7109375" style="286" customWidth="1"/>
    <col min="11785" max="11785" width="10.7109375" style="286" customWidth="1"/>
    <col min="11786" max="11786" width="16.7109375" style="286" customWidth="1"/>
    <col min="11787" max="11787" width="10" style="286" customWidth="1"/>
    <col min="11788" max="12029" width="8.85546875" style="286"/>
    <col min="12030" max="12030" width="14.140625" style="286" customWidth="1"/>
    <col min="12031" max="12031" width="16.5703125" style="286" customWidth="1"/>
    <col min="12032" max="12040" width="7.7109375" style="286" customWidth="1"/>
    <col min="12041" max="12041" width="10.7109375" style="286" customWidth="1"/>
    <col min="12042" max="12042" width="16.7109375" style="286" customWidth="1"/>
    <col min="12043" max="12043" width="10" style="286" customWidth="1"/>
    <col min="12044" max="12285" width="8.85546875" style="286"/>
    <col min="12286" max="12286" width="14.140625" style="286" customWidth="1"/>
    <col min="12287" max="12287" width="16.5703125" style="286" customWidth="1"/>
    <col min="12288" max="12296" width="7.7109375" style="286" customWidth="1"/>
    <col min="12297" max="12297" width="10.7109375" style="286" customWidth="1"/>
    <col min="12298" max="12298" width="16.7109375" style="286" customWidth="1"/>
    <col min="12299" max="12299" width="10" style="286" customWidth="1"/>
    <col min="12300" max="12541" width="8.85546875" style="286"/>
    <col min="12542" max="12542" width="14.140625" style="286" customWidth="1"/>
    <col min="12543" max="12543" width="16.5703125" style="286" customWidth="1"/>
    <col min="12544" max="12552" width="7.7109375" style="286" customWidth="1"/>
    <col min="12553" max="12553" width="10.7109375" style="286" customWidth="1"/>
    <col min="12554" max="12554" width="16.7109375" style="286" customWidth="1"/>
    <col min="12555" max="12555" width="10" style="286" customWidth="1"/>
    <col min="12556" max="12797" width="8.85546875" style="286"/>
    <col min="12798" max="12798" width="14.140625" style="286" customWidth="1"/>
    <col min="12799" max="12799" width="16.5703125" style="286" customWidth="1"/>
    <col min="12800" max="12808" width="7.7109375" style="286" customWidth="1"/>
    <col min="12809" max="12809" width="10.7109375" style="286" customWidth="1"/>
    <col min="12810" max="12810" width="16.7109375" style="286" customWidth="1"/>
    <col min="12811" max="12811" width="10" style="286" customWidth="1"/>
    <col min="12812" max="13053" width="8.85546875" style="286"/>
    <col min="13054" max="13054" width="14.140625" style="286" customWidth="1"/>
    <col min="13055" max="13055" width="16.5703125" style="286" customWidth="1"/>
    <col min="13056" max="13064" width="7.7109375" style="286" customWidth="1"/>
    <col min="13065" max="13065" width="10.7109375" style="286" customWidth="1"/>
    <col min="13066" max="13066" width="16.7109375" style="286" customWidth="1"/>
    <col min="13067" max="13067" width="10" style="286" customWidth="1"/>
    <col min="13068" max="13309" width="8.85546875" style="286"/>
    <col min="13310" max="13310" width="14.140625" style="286" customWidth="1"/>
    <col min="13311" max="13311" width="16.5703125" style="286" customWidth="1"/>
    <col min="13312" max="13320" width="7.7109375" style="286" customWidth="1"/>
    <col min="13321" max="13321" width="10.7109375" style="286" customWidth="1"/>
    <col min="13322" max="13322" width="16.7109375" style="286" customWidth="1"/>
    <col min="13323" max="13323" width="10" style="286" customWidth="1"/>
    <col min="13324" max="13565" width="8.85546875" style="286"/>
    <col min="13566" max="13566" width="14.140625" style="286" customWidth="1"/>
    <col min="13567" max="13567" width="16.5703125" style="286" customWidth="1"/>
    <col min="13568" max="13576" width="7.7109375" style="286" customWidth="1"/>
    <col min="13577" max="13577" width="10.7109375" style="286" customWidth="1"/>
    <col min="13578" max="13578" width="16.7109375" style="286" customWidth="1"/>
    <col min="13579" max="13579" width="10" style="286" customWidth="1"/>
    <col min="13580" max="13821" width="8.85546875" style="286"/>
    <col min="13822" max="13822" width="14.140625" style="286" customWidth="1"/>
    <col min="13823" max="13823" width="16.5703125" style="286" customWidth="1"/>
    <col min="13824" max="13832" width="7.7109375" style="286" customWidth="1"/>
    <col min="13833" max="13833" width="10.7109375" style="286" customWidth="1"/>
    <col min="13834" max="13834" width="16.7109375" style="286" customWidth="1"/>
    <col min="13835" max="13835" width="10" style="286" customWidth="1"/>
    <col min="13836" max="14077" width="8.85546875" style="286"/>
    <col min="14078" max="14078" width="14.140625" style="286" customWidth="1"/>
    <col min="14079" max="14079" width="16.5703125" style="286" customWidth="1"/>
    <col min="14080" max="14088" width="7.7109375" style="286" customWidth="1"/>
    <col min="14089" max="14089" width="10.7109375" style="286" customWidth="1"/>
    <col min="14090" max="14090" width="16.7109375" style="286" customWidth="1"/>
    <col min="14091" max="14091" width="10" style="286" customWidth="1"/>
    <col min="14092" max="14333" width="8.85546875" style="286"/>
    <col min="14334" max="14334" width="14.140625" style="286" customWidth="1"/>
    <col min="14335" max="14335" width="16.5703125" style="286" customWidth="1"/>
    <col min="14336" max="14344" width="7.7109375" style="286" customWidth="1"/>
    <col min="14345" max="14345" width="10.7109375" style="286" customWidth="1"/>
    <col min="14346" max="14346" width="16.7109375" style="286" customWidth="1"/>
    <col min="14347" max="14347" width="10" style="286" customWidth="1"/>
    <col min="14348" max="14589" width="8.85546875" style="286"/>
    <col min="14590" max="14590" width="14.140625" style="286" customWidth="1"/>
    <col min="14591" max="14591" width="16.5703125" style="286" customWidth="1"/>
    <col min="14592" max="14600" width="7.7109375" style="286" customWidth="1"/>
    <col min="14601" max="14601" width="10.7109375" style="286" customWidth="1"/>
    <col min="14602" max="14602" width="16.7109375" style="286" customWidth="1"/>
    <col min="14603" max="14603" width="10" style="286" customWidth="1"/>
    <col min="14604" max="14845" width="8.85546875" style="286"/>
    <col min="14846" max="14846" width="14.140625" style="286" customWidth="1"/>
    <col min="14847" max="14847" width="16.5703125" style="286" customWidth="1"/>
    <col min="14848" max="14856" width="7.7109375" style="286" customWidth="1"/>
    <col min="14857" max="14857" width="10.7109375" style="286" customWidth="1"/>
    <col min="14858" max="14858" width="16.7109375" style="286" customWidth="1"/>
    <col min="14859" max="14859" width="10" style="286" customWidth="1"/>
    <col min="14860" max="15101" width="8.85546875" style="286"/>
    <col min="15102" max="15102" width="14.140625" style="286" customWidth="1"/>
    <col min="15103" max="15103" width="16.5703125" style="286" customWidth="1"/>
    <col min="15104" max="15112" width="7.7109375" style="286" customWidth="1"/>
    <col min="15113" max="15113" width="10.7109375" style="286" customWidth="1"/>
    <col min="15114" max="15114" width="16.7109375" style="286" customWidth="1"/>
    <col min="15115" max="15115" width="10" style="286" customWidth="1"/>
    <col min="15116" max="15357" width="8.85546875" style="286"/>
    <col min="15358" max="15358" width="14.140625" style="286" customWidth="1"/>
    <col min="15359" max="15359" width="16.5703125" style="286" customWidth="1"/>
    <col min="15360" max="15368" width="7.7109375" style="286" customWidth="1"/>
    <col min="15369" max="15369" width="10.7109375" style="286" customWidth="1"/>
    <col min="15370" max="15370" width="16.7109375" style="286" customWidth="1"/>
    <col min="15371" max="15371" width="10" style="286" customWidth="1"/>
    <col min="15372" max="15613" width="8.85546875" style="286"/>
    <col min="15614" max="15614" width="14.140625" style="286" customWidth="1"/>
    <col min="15615" max="15615" width="16.5703125" style="286" customWidth="1"/>
    <col min="15616" max="15624" width="7.7109375" style="286" customWidth="1"/>
    <col min="15625" max="15625" width="10.7109375" style="286" customWidth="1"/>
    <col min="15626" max="15626" width="16.7109375" style="286" customWidth="1"/>
    <col min="15627" max="15627" width="10" style="286" customWidth="1"/>
    <col min="15628" max="15869" width="8.85546875" style="286"/>
    <col min="15870" max="15870" width="14.140625" style="286" customWidth="1"/>
    <col min="15871" max="15871" width="16.5703125" style="286" customWidth="1"/>
    <col min="15872" max="15880" width="7.7109375" style="286" customWidth="1"/>
    <col min="15881" max="15881" width="10.7109375" style="286" customWidth="1"/>
    <col min="15882" max="15882" width="16.7109375" style="286" customWidth="1"/>
    <col min="15883" max="15883" width="10" style="286" customWidth="1"/>
    <col min="15884" max="16125" width="8.85546875" style="286"/>
    <col min="16126" max="16126" width="14.140625" style="286" customWidth="1"/>
    <col min="16127" max="16127" width="16.5703125" style="286" customWidth="1"/>
    <col min="16128" max="16136" width="7.7109375" style="286" customWidth="1"/>
    <col min="16137" max="16137" width="10.7109375" style="286" customWidth="1"/>
    <col min="16138" max="16138" width="16.7109375" style="286" customWidth="1"/>
    <col min="16139" max="16139" width="10" style="286" customWidth="1"/>
    <col min="16140" max="16384" width="8.85546875" style="286"/>
  </cols>
  <sheetData>
    <row r="1" spans="1:12" ht="19.5" customHeight="1">
      <c r="A1" s="3262" t="s">
        <v>1084</v>
      </c>
      <c r="B1" s="3262"/>
      <c r="C1" s="3262"/>
      <c r="D1" s="3262"/>
      <c r="E1" s="3262"/>
      <c r="F1" s="3262"/>
      <c r="G1" s="3262"/>
      <c r="H1" s="3262"/>
      <c r="I1" s="3262"/>
      <c r="J1" s="3262"/>
      <c r="K1" s="3262"/>
      <c r="L1" s="291"/>
    </row>
    <row r="2" spans="1:12" s="333" customFormat="1" ht="19.5" customHeight="1">
      <c r="A2" s="3262" t="s">
        <v>889</v>
      </c>
      <c r="B2" s="3262"/>
      <c r="C2" s="3262"/>
      <c r="D2" s="3262"/>
      <c r="E2" s="3262"/>
      <c r="F2" s="3262"/>
      <c r="G2" s="3262"/>
      <c r="H2" s="3262"/>
      <c r="I2" s="3262"/>
      <c r="J2" s="3262"/>
      <c r="K2" s="3262"/>
      <c r="L2" s="291"/>
    </row>
    <row r="3" spans="1:12" s="333" customFormat="1" ht="19.5" customHeight="1">
      <c r="A3" s="3262" t="s">
        <v>890</v>
      </c>
      <c r="B3" s="3262"/>
      <c r="C3" s="3262"/>
      <c r="D3" s="3262"/>
      <c r="E3" s="3262"/>
      <c r="F3" s="3262"/>
      <c r="G3" s="3262"/>
      <c r="H3" s="3262"/>
      <c r="I3" s="3262"/>
      <c r="J3" s="3262"/>
      <c r="K3" s="3262"/>
      <c r="L3" s="291"/>
    </row>
    <row r="4" spans="1:12" s="333" customFormat="1" ht="19.5" customHeight="1">
      <c r="A4" s="384"/>
      <c r="B4" s="384"/>
      <c r="C4" s="384"/>
      <c r="D4" s="384"/>
      <c r="E4" s="384"/>
      <c r="F4" s="384"/>
      <c r="G4" s="384"/>
      <c r="H4" s="384"/>
      <c r="I4" s="384"/>
      <c r="J4" s="384"/>
      <c r="K4" s="384"/>
      <c r="L4" s="291"/>
    </row>
    <row r="5" spans="1:12" s="333" customFormat="1" ht="19.5" customHeight="1">
      <c r="A5" s="3262" t="s">
        <v>1085</v>
      </c>
      <c r="B5" s="3262"/>
      <c r="C5" s="3262"/>
      <c r="D5" s="3262"/>
      <c r="E5" s="3262"/>
      <c r="F5" s="3262"/>
      <c r="G5" s="3262"/>
      <c r="H5" s="3262"/>
      <c r="I5" s="3262"/>
      <c r="J5" s="3262"/>
      <c r="K5" s="3262"/>
      <c r="L5" s="291"/>
    </row>
    <row r="6" spans="1:12" s="333" customFormat="1" ht="19.5" customHeight="1">
      <c r="A6" s="3293" t="s">
        <v>1086</v>
      </c>
      <c r="B6" s="3293"/>
      <c r="C6" s="3293"/>
      <c r="D6" s="3293"/>
      <c r="E6" s="3293"/>
      <c r="F6" s="3293"/>
      <c r="G6" s="3293"/>
      <c r="H6" s="3293"/>
      <c r="I6" s="3293"/>
      <c r="J6" s="3293"/>
      <c r="K6" s="3293"/>
      <c r="L6" s="291"/>
    </row>
    <row r="7" spans="1:12" ht="21" thickBot="1">
      <c r="A7" s="286" t="s">
        <v>1087</v>
      </c>
      <c r="B7" s="289"/>
      <c r="C7" s="289"/>
      <c r="D7" s="289"/>
      <c r="E7" s="289"/>
      <c r="F7" s="289"/>
      <c r="G7" s="289"/>
      <c r="H7" s="408"/>
      <c r="I7" s="289"/>
      <c r="J7" s="289"/>
      <c r="K7" s="289"/>
    </row>
    <row r="8" spans="1:12" ht="19.149999999999999" customHeight="1">
      <c r="A8" s="3296" t="s">
        <v>1088</v>
      </c>
      <c r="B8" s="3298" t="s">
        <v>1089</v>
      </c>
      <c r="C8" s="3299" t="s">
        <v>0</v>
      </c>
      <c r="D8" s="3300"/>
      <c r="E8" s="409" t="s">
        <v>1090</v>
      </c>
      <c r="F8" s="410"/>
      <c r="G8" s="410"/>
      <c r="H8" s="410"/>
      <c r="I8" s="410"/>
      <c r="J8" s="3301" t="s">
        <v>994</v>
      </c>
      <c r="K8" s="3303" t="s">
        <v>506</v>
      </c>
    </row>
    <row r="9" spans="1:12">
      <c r="A9" s="3297"/>
      <c r="B9" s="3273"/>
      <c r="C9" s="411" t="s">
        <v>0</v>
      </c>
      <c r="D9" s="385" t="s">
        <v>1091</v>
      </c>
      <c r="E9" s="385" t="s">
        <v>1092</v>
      </c>
      <c r="F9" s="385" t="s">
        <v>1092</v>
      </c>
      <c r="G9" s="385" t="s">
        <v>1092</v>
      </c>
      <c r="H9" s="385" t="s">
        <v>1092</v>
      </c>
      <c r="I9" s="385" t="s">
        <v>1092</v>
      </c>
      <c r="J9" s="3302"/>
      <c r="K9" s="3304"/>
    </row>
    <row r="10" spans="1:12">
      <c r="A10" s="412">
        <v>1</v>
      </c>
      <c r="B10" s="387">
        <v>2</v>
      </c>
      <c r="C10" s="3294">
        <v>3</v>
      </c>
      <c r="D10" s="3295"/>
      <c r="E10" s="413">
        <v>4</v>
      </c>
      <c r="F10" s="414"/>
      <c r="G10" s="414"/>
      <c r="H10" s="414"/>
      <c r="I10" s="414"/>
      <c r="J10" s="387">
        <v>5</v>
      </c>
      <c r="K10" s="415">
        <v>6</v>
      </c>
    </row>
    <row r="11" spans="1:12">
      <c r="A11" s="416"/>
      <c r="B11" s="329"/>
      <c r="C11" s="329"/>
      <c r="D11" s="329"/>
      <c r="E11" s="329"/>
      <c r="F11" s="329"/>
      <c r="G11" s="329"/>
      <c r="H11" s="329"/>
      <c r="I11" s="329"/>
      <c r="J11" s="329"/>
      <c r="K11" s="417"/>
    </row>
    <row r="12" spans="1:12">
      <c r="A12" s="416"/>
      <c r="B12" s="329"/>
      <c r="C12" s="329"/>
      <c r="D12" s="329"/>
      <c r="E12" s="329"/>
      <c r="F12" s="329"/>
      <c r="G12" s="329"/>
      <c r="H12" s="329"/>
      <c r="I12" s="329"/>
      <c r="J12" s="329"/>
      <c r="K12" s="417"/>
    </row>
    <row r="13" spans="1:12">
      <c r="A13" s="416"/>
      <c r="B13" s="329"/>
      <c r="C13" s="329"/>
      <c r="D13" s="329"/>
      <c r="E13" s="329"/>
      <c r="F13" s="329"/>
      <c r="G13" s="329"/>
      <c r="H13" s="329"/>
      <c r="I13" s="329"/>
      <c r="J13" s="329"/>
      <c r="K13" s="417"/>
    </row>
    <row r="14" spans="1:12">
      <c r="A14" s="416"/>
      <c r="B14" s="329"/>
      <c r="C14" s="329"/>
      <c r="D14" s="329"/>
      <c r="E14" s="329"/>
      <c r="F14" s="329"/>
      <c r="G14" s="329"/>
      <c r="H14" s="329"/>
      <c r="I14" s="329"/>
      <c r="J14" s="329"/>
      <c r="K14" s="417"/>
    </row>
    <row r="15" spans="1:12">
      <c r="A15" s="416"/>
      <c r="B15" s="329"/>
      <c r="C15" s="329"/>
      <c r="D15" s="329"/>
      <c r="E15" s="329"/>
      <c r="F15" s="329"/>
      <c r="G15" s="329"/>
      <c r="H15" s="329"/>
      <c r="I15" s="329"/>
      <c r="J15" s="329"/>
      <c r="K15" s="417"/>
    </row>
    <row r="16" spans="1:12">
      <c r="A16" s="418" t="s">
        <v>1093</v>
      </c>
      <c r="B16" s="419"/>
      <c r="C16" s="420"/>
      <c r="D16" s="329"/>
      <c r="E16" s="329"/>
      <c r="F16" s="329"/>
      <c r="G16" s="329"/>
      <c r="H16" s="329"/>
      <c r="I16" s="329"/>
      <c r="J16" s="329"/>
      <c r="K16" s="417"/>
    </row>
    <row r="17" spans="1:11">
      <c r="A17" s="418" t="s">
        <v>1094</v>
      </c>
      <c r="B17" s="419"/>
      <c r="C17" s="420"/>
      <c r="D17" s="329"/>
      <c r="E17" s="329"/>
      <c r="F17" s="329"/>
      <c r="G17" s="329"/>
      <c r="H17" s="329"/>
      <c r="I17" s="329"/>
      <c r="J17" s="329"/>
      <c r="K17" s="417"/>
    </row>
    <row r="18" spans="1:11" ht="21" thickBot="1">
      <c r="A18" s="421" t="s">
        <v>1095</v>
      </c>
      <c r="B18" s="422"/>
      <c r="C18" s="423"/>
      <c r="D18" s="424"/>
      <c r="E18" s="424"/>
      <c r="F18" s="424"/>
      <c r="G18" s="424"/>
      <c r="H18" s="424"/>
      <c r="I18" s="424"/>
      <c r="J18" s="424"/>
      <c r="K18" s="425"/>
    </row>
    <row r="19" spans="1:11">
      <c r="C19" s="286" t="s">
        <v>1096</v>
      </c>
    </row>
    <row r="20" spans="1:11" hidden="1">
      <c r="B20" s="286" t="s">
        <v>1097</v>
      </c>
    </row>
    <row r="21" spans="1:11" hidden="1">
      <c r="B21" s="286" t="s">
        <v>1098</v>
      </c>
    </row>
    <row r="22" spans="1:11" hidden="1">
      <c r="B22" s="286" t="s">
        <v>1099</v>
      </c>
    </row>
    <row r="23" spans="1:11" hidden="1"/>
    <row r="24" spans="1:11">
      <c r="B24" s="286" t="s">
        <v>1100</v>
      </c>
      <c r="C24" s="291"/>
      <c r="E24" s="286" t="s">
        <v>1101</v>
      </c>
      <c r="I24" s="426" t="s">
        <v>1102</v>
      </c>
    </row>
    <row r="25" spans="1:11">
      <c r="B25" s="286" t="s">
        <v>1103</v>
      </c>
      <c r="E25" s="286" t="s">
        <v>1103</v>
      </c>
      <c r="I25" s="286" t="s">
        <v>1103</v>
      </c>
    </row>
    <row r="26" spans="1:11">
      <c r="B26" s="286" t="s">
        <v>1104</v>
      </c>
      <c r="E26" s="286" t="s">
        <v>1104</v>
      </c>
      <c r="I26" s="286" t="s">
        <v>1104</v>
      </c>
    </row>
    <row r="27" spans="1:11">
      <c r="B27" s="286" t="s">
        <v>1105</v>
      </c>
      <c r="E27" s="286" t="s">
        <v>1105</v>
      </c>
      <c r="I27" s="286" t="s">
        <v>1105</v>
      </c>
    </row>
    <row r="28" spans="1:11">
      <c r="A28" s="375" t="s">
        <v>1009</v>
      </c>
    </row>
    <row r="29" spans="1:11" ht="54" customHeight="1">
      <c r="A29" s="3261" t="s">
        <v>1106</v>
      </c>
      <c r="B29" s="3261"/>
      <c r="C29" s="3261"/>
      <c r="D29" s="3261"/>
      <c r="E29" s="3261"/>
      <c r="F29" s="3261"/>
      <c r="G29" s="3261"/>
      <c r="H29" s="3261"/>
      <c r="I29" s="3261"/>
      <c r="J29" s="3261"/>
      <c r="K29" s="3261"/>
    </row>
    <row r="31" spans="1:11" ht="21" thickBot="1">
      <c r="A31" s="311" t="s">
        <v>959</v>
      </c>
    </row>
    <row r="32" spans="1:11" ht="21" thickTop="1">
      <c r="A32" s="312">
        <v>1</v>
      </c>
      <c r="B32" s="286" t="s">
        <v>1107</v>
      </c>
    </row>
    <row r="33" spans="1:2">
      <c r="A33" s="312">
        <v>2</v>
      </c>
      <c r="B33" s="286" t="s">
        <v>1108</v>
      </c>
    </row>
    <row r="34" spans="1:2">
      <c r="A34" s="312">
        <v>3</v>
      </c>
      <c r="B34" s="286" t="s">
        <v>1109</v>
      </c>
    </row>
    <row r="35" spans="1:2">
      <c r="A35" s="312">
        <v>4</v>
      </c>
      <c r="B35" s="286" t="s">
        <v>1110</v>
      </c>
    </row>
    <row r="36" spans="1:2">
      <c r="A36" s="312">
        <v>5</v>
      </c>
      <c r="B36" s="286" t="s">
        <v>1111</v>
      </c>
    </row>
    <row r="37" spans="1:2">
      <c r="A37" s="312">
        <v>6</v>
      </c>
      <c r="B37" s="286" t="s">
        <v>1112</v>
      </c>
    </row>
    <row r="38" spans="1:2">
      <c r="A38" s="312">
        <v>7</v>
      </c>
      <c r="B38" s="286" t="s">
        <v>1113</v>
      </c>
    </row>
    <row r="39" spans="1:2">
      <c r="A39" s="312">
        <v>8</v>
      </c>
      <c r="B39" s="286" t="s">
        <v>1114</v>
      </c>
    </row>
    <row r="40" spans="1:2">
      <c r="A40" s="312">
        <v>9</v>
      </c>
      <c r="B40" s="286" t="s">
        <v>1115</v>
      </c>
    </row>
    <row r="41" spans="1:2">
      <c r="A41" s="312">
        <v>10</v>
      </c>
      <c r="B41" s="286" t="s">
        <v>1116</v>
      </c>
    </row>
    <row r="42" spans="1:2">
      <c r="A42" s="312">
        <v>11</v>
      </c>
      <c r="B42" s="286" t="s">
        <v>1117</v>
      </c>
    </row>
    <row r="43" spans="1:2">
      <c r="A43" s="312">
        <v>12</v>
      </c>
      <c r="B43" s="286" t="s">
        <v>1118</v>
      </c>
    </row>
    <row r="44" spans="1:2">
      <c r="A44" s="312">
        <v>13</v>
      </c>
      <c r="B44" s="286" t="s">
        <v>1119</v>
      </c>
    </row>
    <row r="45" spans="1:2">
      <c r="A45" s="312">
        <v>14</v>
      </c>
      <c r="B45" s="286" t="s">
        <v>1120</v>
      </c>
    </row>
    <row r="46" spans="1:2">
      <c r="A46" s="312">
        <v>15</v>
      </c>
      <c r="B46" s="286" t="s">
        <v>1121</v>
      </c>
    </row>
    <row r="47" spans="1:2">
      <c r="A47" s="312"/>
    </row>
  </sheetData>
  <mergeCells count="12">
    <mergeCell ref="C10:D10"/>
    <mergeCell ref="A29:K29"/>
    <mergeCell ref="A1:K1"/>
    <mergeCell ref="A2:K2"/>
    <mergeCell ref="A3:K3"/>
    <mergeCell ref="A5:K5"/>
    <mergeCell ref="A6:K6"/>
    <mergeCell ref="A8:A9"/>
    <mergeCell ref="B8:B9"/>
    <mergeCell ref="C8:D8"/>
    <mergeCell ref="J8:J9"/>
    <mergeCell ref="K8:K9"/>
  </mergeCells>
  <printOptions horizontalCentered="1"/>
  <pageMargins left="0.31496062992125984" right="0" top="0.19685039370078741" bottom="0" header="0" footer="0"/>
  <pageSetup scale="125" orientation="portrait" r:id="rId1"/>
  <rowBreaks count="2" manualBreakCount="2">
    <brk id="27" max="10" man="1"/>
    <brk id="46" max="10" man="1"/>
  </rowBreak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topLeftCell="C1" zoomScaleNormal="100" zoomScaleSheetLayoutView="100" zoomScalePageLayoutView="55" workbookViewId="0">
      <selection activeCell="D7" sqref="D7"/>
    </sheetView>
  </sheetViews>
  <sheetFormatPr defaultRowHeight="20.25"/>
  <cols>
    <col min="1" max="1" width="8.85546875" style="527" customWidth="1"/>
    <col min="2" max="2" width="14.7109375" style="527" customWidth="1"/>
    <col min="3" max="3" width="11.42578125" style="527" customWidth="1"/>
    <col min="4" max="4" width="9.7109375" style="527" customWidth="1"/>
    <col min="5" max="5" width="11.42578125" style="527" customWidth="1"/>
    <col min="6" max="6" width="12.140625" style="527" customWidth="1"/>
    <col min="7" max="21" width="6.7109375" style="527" customWidth="1"/>
    <col min="22" max="22" width="9.85546875" style="527" customWidth="1"/>
    <col min="23" max="260" width="8.85546875" style="527"/>
    <col min="261" max="261" width="12.7109375" style="527" customWidth="1"/>
    <col min="262" max="276" width="7.5703125" style="527" customWidth="1"/>
    <col min="277" max="277" width="6" style="527" customWidth="1"/>
    <col min="278" max="278" width="9.85546875" style="527" customWidth="1"/>
    <col min="279" max="516" width="8.85546875" style="527"/>
    <col min="517" max="517" width="12.7109375" style="527" customWidth="1"/>
    <col min="518" max="532" width="7.5703125" style="527" customWidth="1"/>
    <col min="533" max="533" width="6" style="527" customWidth="1"/>
    <col min="534" max="534" width="9.85546875" style="527" customWidth="1"/>
    <col min="535" max="772" width="8.85546875" style="527"/>
    <col min="773" max="773" width="12.7109375" style="527" customWidth="1"/>
    <col min="774" max="788" width="7.5703125" style="527" customWidth="1"/>
    <col min="789" max="789" width="6" style="527" customWidth="1"/>
    <col min="790" max="790" width="9.85546875" style="527" customWidth="1"/>
    <col min="791" max="1028" width="8.85546875" style="527"/>
    <col min="1029" max="1029" width="12.7109375" style="527" customWidth="1"/>
    <col min="1030" max="1044" width="7.5703125" style="527" customWidth="1"/>
    <col min="1045" max="1045" width="6" style="527" customWidth="1"/>
    <col min="1046" max="1046" width="9.85546875" style="527" customWidth="1"/>
    <col min="1047" max="1284" width="8.85546875" style="527"/>
    <col min="1285" max="1285" width="12.7109375" style="527" customWidth="1"/>
    <col min="1286" max="1300" width="7.5703125" style="527" customWidth="1"/>
    <col min="1301" max="1301" width="6" style="527" customWidth="1"/>
    <col min="1302" max="1302" width="9.85546875" style="527" customWidth="1"/>
    <col min="1303" max="1540" width="8.85546875" style="527"/>
    <col min="1541" max="1541" width="12.7109375" style="527" customWidth="1"/>
    <col min="1542" max="1556" width="7.5703125" style="527" customWidth="1"/>
    <col min="1557" max="1557" width="6" style="527" customWidth="1"/>
    <col min="1558" max="1558" width="9.85546875" style="527" customWidth="1"/>
    <col min="1559" max="1796" width="8.85546875" style="527"/>
    <col min="1797" max="1797" width="12.7109375" style="527" customWidth="1"/>
    <col min="1798" max="1812" width="7.5703125" style="527" customWidth="1"/>
    <col min="1813" max="1813" width="6" style="527" customWidth="1"/>
    <col min="1814" max="1814" width="9.85546875" style="527" customWidth="1"/>
    <col min="1815" max="2052" width="8.85546875" style="527"/>
    <col min="2053" max="2053" width="12.7109375" style="527" customWidth="1"/>
    <col min="2054" max="2068" width="7.5703125" style="527" customWidth="1"/>
    <col min="2069" max="2069" width="6" style="527" customWidth="1"/>
    <col min="2070" max="2070" width="9.85546875" style="527" customWidth="1"/>
    <col min="2071" max="2308" width="8.85546875" style="527"/>
    <col min="2309" max="2309" width="12.7109375" style="527" customWidth="1"/>
    <col min="2310" max="2324" width="7.5703125" style="527" customWidth="1"/>
    <col min="2325" max="2325" width="6" style="527" customWidth="1"/>
    <col min="2326" max="2326" width="9.85546875" style="527" customWidth="1"/>
    <col min="2327" max="2564" width="8.85546875" style="527"/>
    <col min="2565" max="2565" width="12.7109375" style="527" customWidth="1"/>
    <col min="2566" max="2580" width="7.5703125" style="527" customWidth="1"/>
    <col min="2581" max="2581" width="6" style="527" customWidth="1"/>
    <col min="2582" max="2582" width="9.85546875" style="527" customWidth="1"/>
    <col min="2583" max="2820" width="8.85546875" style="527"/>
    <col min="2821" max="2821" width="12.7109375" style="527" customWidth="1"/>
    <col min="2822" max="2836" width="7.5703125" style="527" customWidth="1"/>
    <col min="2837" max="2837" width="6" style="527" customWidth="1"/>
    <col min="2838" max="2838" width="9.85546875" style="527" customWidth="1"/>
    <col min="2839" max="3076" width="8.85546875" style="527"/>
    <col min="3077" max="3077" width="12.7109375" style="527" customWidth="1"/>
    <col min="3078" max="3092" width="7.5703125" style="527" customWidth="1"/>
    <col min="3093" max="3093" width="6" style="527" customWidth="1"/>
    <col min="3094" max="3094" width="9.85546875" style="527" customWidth="1"/>
    <col min="3095" max="3332" width="8.85546875" style="527"/>
    <col min="3333" max="3333" width="12.7109375" style="527" customWidth="1"/>
    <col min="3334" max="3348" width="7.5703125" style="527" customWidth="1"/>
    <col min="3349" max="3349" width="6" style="527" customWidth="1"/>
    <col min="3350" max="3350" width="9.85546875" style="527" customWidth="1"/>
    <col min="3351" max="3588" width="8.85546875" style="527"/>
    <col min="3589" max="3589" width="12.7109375" style="527" customWidth="1"/>
    <col min="3590" max="3604" width="7.5703125" style="527" customWidth="1"/>
    <col min="3605" max="3605" width="6" style="527" customWidth="1"/>
    <col min="3606" max="3606" width="9.85546875" style="527" customWidth="1"/>
    <col min="3607" max="3844" width="8.85546875" style="527"/>
    <col min="3845" max="3845" width="12.7109375" style="527" customWidth="1"/>
    <col min="3846" max="3860" width="7.5703125" style="527" customWidth="1"/>
    <col min="3861" max="3861" width="6" style="527" customWidth="1"/>
    <col min="3862" max="3862" width="9.85546875" style="527" customWidth="1"/>
    <col min="3863" max="4100" width="8.85546875" style="527"/>
    <col min="4101" max="4101" width="12.7109375" style="527" customWidth="1"/>
    <col min="4102" max="4116" width="7.5703125" style="527" customWidth="1"/>
    <col min="4117" max="4117" width="6" style="527" customWidth="1"/>
    <col min="4118" max="4118" width="9.85546875" style="527" customWidth="1"/>
    <col min="4119" max="4356" width="8.85546875" style="527"/>
    <col min="4357" max="4357" width="12.7109375" style="527" customWidth="1"/>
    <col min="4358" max="4372" width="7.5703125" style="527" customWidth="1"/>
    <col min="4373" max="4373" width="6" style="527" customWidth="1"/>
    <col min="4374" max="4374" width="9.85546875" style="527" customWidth="1"/>
    <col min="4375" max="4612" width="8.85546875" style="527"/>
    <col min="4613" max="4613" width="12.7109375" style="527" customWidth="1"/>
    <col min="4614" max="4628" width="7.5703125" style="527" customWidth="1"/>
    <col min="4629" max="4629" width="6" style="527" customWidth="1"/>
    <col min="4630" max="4630" width="9.85546875" style="527" customWidth="1"/>
    <col min="4631" max="4868" width="8.85546875" style="527"/>
    <col min="4869" max="4869" width="12.7109375" style="527" customWidth="1"/>
    <col min="4870" max="4884" width="7.5703125" style="527" customWidth="1"/>
    <col min="4885" max="4885" width="6" style="527" customWidth="1"/>
    <col min="4886" max="4886" width="9.85546875" style="527" customWidth="1"/>
    <col min="4887" max="5124" width="8.85546875" style="527"/>
    <col min="5125" max="5125" width="12.7109375" style="527" customWidth="1"/>
    <col min="5126" max="5140" width="7.5703125" style="527" customWidth="1"/>
    <col min="5141" max="5141" width="6" style="527" customWidth="1"/>
    <col min="5142" max="5142" width="9.85546875" style="527" customWidth="1"/>
    <col min="5143" max="5380" width="8.85546875" style="527"/>
    <col min="5381" max="5381" width="12.7109375" style="527" customWidth="1"/>
    <col min="5382" max="5396" width="7.5703125" style="527" customWidth="1"/>
    <col min="5397" max="5397" width="6" style="527" customWidth="1"/>
    <col min="5398" max="5398" width="9.85546875" style="527" customWidth="1"/>
    <col min="5399" max="5636" width="8.85546875" style="527"/>
    <col min="5637" max="5637" width="12.7109375" style="527" customWidth="1"/>
    <col min="5638" max="5652" width="7.5703125" style="527" customWidth="1"/>
    <col min="5653" max="5653" width="6" style="527" customWidth="1"/>
    <col min="5654" max="5654" width="9.85546875" style="527" customWidth="1"/>
    <col min="5655" max="5892" width="8.85546875" style="527"/>
    <col min="5893" max="5893" width="12.7109375" style="527" customWidth="1"/>
    <col min="5894" max="5908" width="7.5703125" style="527" customWidth="1"/>
    <col min="5909" max="5909" width="6" style="527" customWidth="1"/>
    <col min="5910" max="5910" width="9.85546875" style="527" customWidth="1"/>
    <col min="5911" max="6148" width="8.85546875" style="527"/>
    <col min="6149" max="6149" width="12.7109375" style="527" customWidth="1"/>
    <col min="6150" max="6164" width="7.5703125" style="527" customWidth="1"/>
    <col min="6165" max="6165" width="6" style="527" customWidth="1"/>
    <col min="6166" max="6166" width="9.85546875" style="527" customWidth="1"/>
    <col min="6167" max="6404" width="8.85546875" style="527"/>
    <col min="6405" max="6405" width="12.7109375" style="527" customWidth="1"/>
    <col min="6406" max="6420" width="7.5703125" style="527" customWidth="1"/>
    <col min="6421" max="6421" width="6" style="527" customWidth="1"/>
    <col min="6422" max="6422" width="9.85546875" style="527" customWidth="1"/>
    <col min="6423" max="6660" width="8.85546875" style="527"/>
    <col min="6661" max="6661" width="12.7109375" style="527" customWidth="1"/>
    <col min="6662" max="6676" width="7.5703125" style="527" customWidth="1"/>
    <col min="6677" max="6677" width="6" style="527" customWidth="1"/>
    <col min="6678" max="6678" width="9.85546875" style="527" customWidth="1"/>
    <col min="6679" max="6916" width="8.85546875" style="527"/>
    <col min="6917" max="6917" width="12.7109375" style="527" customWidth="1"/>
    <col min="6918" max="6932" width="7.5703125" style="527" customWidth="1"/>
    <col min="6933" max="6933" width="6" style="527" customWidth="1"/>
    <col min="6934" max="6934" width="9.85546875" style="527" customWidth="1"/>
    <col min="6935" max="7172" width="8.85546875" style="527"/>
    <col min="7173" max="7173" width="12.7109375" style="527" customWidth="1"/>
    <col min="7174" max="7188" width="7.5703125" style="527" customWidth="1"/>
    <col min="7189" max="7189" width="6" style="527" customWidth="1"/>
    <col min="7190" max="7190" width="9.85546875" style="527" customWidth="1"/>
    <col min="7191" max="7428" width="8.85546875" style="527"/>
    <col min="7429" max="7429" width="12.7109375" style="527" customWidth="1"/>
    <col min="7430" max="7444" width="7.5703125" style="527" customWidth="1"/>
    <col min="7445" max="7445" width="6" style="527" customWidth="1"/>
    <col min="7446" max="7446" width="9.85546875" style="527" customWidth="1"/>
    <col min="7447" max="7684" width="8.85546875" style="527"/>
    <col min="7685" max="7685" width="12.7109375" style="527" customWidth="1"/>
    <col min="7686" max="7700" width="7.5703125" style="527" customWidth="1"/>
    <col min="7701" max="7701" width="6" style="527" customWidth="1"/>
    <col min="7702" max="7702" width="9.85546875" style="527" customWidth="1"/>
    <col min="7703" max="7940" width="8.85546875" style="527"/>
    <col min="7941" max="7941" width="12.7109375" style="527" customWidth="1"/>
    <col min="7942" max="7956" width="7.5703125" style="527" customWidth="1"/>
    <col min="7957" max="7957" width="6" style="527" customWidth="1"/>
    <col min="7958" max="7958" width="9.85546875" style="527" customWidth="1"/>
    <col min="7959" max="8196" width="8.85546875" style="527"/>
    <col min="8197" max="8197" width="12.7109375" style="527" customWidth="1"/>
    <col min="8198" max="8212" width="7.5703125" style="527" customWidth="1"/>
    <col min="8213" max="8213" width="6" style="527" customWidth="1"/>
    <col min="8214" max="8214" width="9.85546875" style="527" customWidth="1"/>
    <col min="8215" max="8452" width="8.85546875" style="527"/>
    <col min="8453" max="8453" width="12.7109375" style="527" customWidth="1"/>
    <col min="8454" max="8468" width="7.5703125" style="527" customWidth="1"/>
    <col min="8469" max="8469" width="6" style="527" customWidth="1"/>
    <col min="8470" max="8470" width="9.85546875" style="527" customWidth="1"/>
    <col min="8471" max="8708" width="8.85546875" style="527"/>
    <col min="8709" max="8709" width="12.7109375" style="527" customWidth="1"/>
    <col min="8710" max="8724" width="7.5703125" style="527" customWidth="1"/>
    <col min="8725" max="8725" width="6" style="527" customWidth="1"/>
    <col min="8726" max="8726" width="9.85546875" style="527" customWidth="1"/>
    <col min="8727" max="8964" width="8.85546875" style="527"/>
    <col min="8965" max="8965" width="12.7109375" style="527" customWidth="1"/>
    <col min="8966" max="8980" width="7.5703125" style="527" customWidth="1"/>
    <col min="8981" max="8981" width="6" style="527" customWidth="1"/>
    <col min="8982" max="8982" width="9.85546875" style="527" customWidth="1"/>
    <col min="8983" max="9220" width="8.85546875" style="527"/>
    <col min="9221" max="9221" width="12.7109375" style="527" customWidth="1"/>
    <col min="9222" max="9236" width="7.5703125" style="527" customWidth="1"/>
    <col min="9237" max="9237" width="6" style="527" customWidth="1"/>
    <col min="9238" max="9238" width="9.85546875" style="527" customWidth="1"/>
    <col min="9239" max="9476" width="8.85546875" style="527"/>
    <col min="9477" max="9477" width="12.7109375" style="527" customWidth="1"/>
    <col min="9478" max="9492" width="7.5703125" style="527" customWidth="1"/>
    <col min="9493" max="9493" width="6" style="527" customWidth="1"/>
    <col min="9494" max="9494" width="9.85546875" style="527" customWidth="1"/>
    <col min="9495" max="9732" width="8.85546875" style="527"/>
    <col min="9733" max="9733" width="12.7109375" style="527" customWidth="1"/>
    <col min="9734" max="9748" width="7.5703125" style="527" customWidth="1"/>
    <col min="9749" max="9749" width="6" style="527" customWidth="1"/>
    <col min="9750" max="9750" width="9.85546875" style="527" customWidth="1"/>
    <col min="9751" max="9988" width="8.85546875" style="527"/>
    <col min="9989" max="9989" width="12.7109375" style="527" customWidth="1"/>
    <col min="9990" max="10004" width="7.5703125" style="527" customWidth="1"/>
    <col min="10005" max="10005" width="6" style="527" customWidth="1"/>
    <col min="10006" max="10006" width="9.85546875" style="527" customWidth="1"/>
    <col min="10007" max="10244" width="8.85546875" style="527"/>
    <col min="10245" max="10245" width="12.7109375" style="527" customWidth="1"/>
    <col min="10246" max="10260" width="7.5703125" style="527" customWidth="1"/>
    <col min="10261" max="10261" width="6" style="527" customWidth="1"/>
    <col min="10262" max="10262" width="9.85546875" style="527" customWidth="1"/>
    <col min="10263" max="10500" width="8.85546875" style="527"/>
    <col min="10501" max="10501" width="12.7109375" style="527" customWidth="1"/>
    <col min="10502" max="10516" width="7.5703125" style="527" customWidth="1"/>
    <col min="10517" max="10517" width="6" style="527" customWidth="1"/>
    <col min="10518" max="10518" width="9.85546875" style="527" customWidth="1"/>
    <col min="10519" max="10756" width="8.85546875" style="527"/>
    <col min="10757" max="10757" width="12.7109375" style="527" customWidth="1"/>
    <col min="10758" max="10772" width="7.5703125" style="527" customWidth="1"/>
    <col min="10773" max="10773" width="6" style="527" customWidth="1"/>
    <col min="10774" max="10774" width="9.85546875" style="527" customWidth="1"/>
    <col min="10775" max="11012" width="8.85546875" style="527"/>
    <col min="11013" max="11013" width="12.7109375" style="527" customWidth="1"/>
    <col min="11014" max="11028" width="7.5703125" style="527" customWidth="1"/>
    <col min="11029" max="11029" width="6" style="527" customWidth="1"/>
    <col min="11030" max="11030" width="9.85546875" style="527" customWidth="1"/>
    <col min="11031" max="11268" width="8.85546875" style="527"/>
    <col min="11269" max="11269" width="12.7109375" style="527" customWidth="1"/>
    <col min="11270" max="11284" width="7.5703125" style="527" customWidth="1"/>
    <col min="11285" max="11285" width="6" style="527" customWidth="1"/>
    <col min="11286" max="11286" width="9.85546875" style="527" customWidth="1"/>
    <col min="11287" max="11524" width="8.85546875" style="527"/>
    <col min="11525" max="11525" width="12.7109375" style="527" customWidth="1"/>
    <col min="11526" max="11540" width="7.5703125" style="527" customWidth="1"/>
    <col min="11541" max="11541" width="6" style="527" customWidth="1"/>
    <col min="11542" max="11542" width="9.85546875" style="527" customWidth="1"/>
    <col min="11543" max="11780" width="8.85546875" style="527"/>
    <col min="11781" max="11781" width="12.7109375" style="527" customWidth="1"/>
    <col min="11782" max="11796" width="7.5703125" style="527" customWidth="1"/>
    <col min="11797" max="11797" width="6" style="527" customWidth="1"/>
    <col min="11798" max="11798" width="9.85546875" style="527" customWidth="1"/>
    <col min="11799" max="12036" width="8.85546875" style="527"/>
    <col min="12037" max="12037" width="12.7109375" style="527" customWidth="1"/>
    <col min="12038" max="12052" width="7.5703125" style="527" customWidth="1"/>
    <col min="12053" max="12053" width="6" style="527" customWidth="1"/>
    <col min="12054" max="12054" width="9.85546875" style="527" customWidth="1"/>
    <col min="12055" max="12292" width="8.85546875" style="527"/>
    <col min="12293" max="12293" width="12.7109375" style="527" customWidth="1"/>
    <col min="12294" max="12308" width="7.5703125" style="527" customWidth="1"/>
    <col min="12309" max="12309" width="6" style="527" customWidth="1"/>
    <col min="12310" max="12310" width="9.85546875" style="527" customWidth="1"/>
    <col min="12311" max="12548" width="8.85546875" style="527"/>
    <col min="12549" max="12549" width="12.7109375" style="527" customWidth="1"/>
    <col min="12550" max="12564" width="7.5703125" style="527" customWidth="1"/>
    <col min="12565" max="12565" width="6" style="527" customWidth="1"/>
    <col min="12566" max="12566" width="9.85546875" style="527" customWidth="1"/>
    <col min="12567" max="12804" width="8.85546875" style="527"/>
    <col min="12805" max="12805" width="12.7109375" style="527" customWidth="1"/>
    <col min="12806" max="12820" width="7.5703125" style="527" customWidth="1"/>
    <col min="12821" max="12821" width="6" style="527" customWidth="1"/>
    <col min="12822" max="12822" width="9.85546875" style="527" customWidth="1"/>
    <col min="12823" max="13060" width="8.85546875" style="527"/>
    <col min="13061" max="13061" width="12.7109375" style="527" customWidth="1"/>
    <col min="13062" max="13076" width="7.5703125" style="527" customWidth="1"/>
    <col min="13077" max="13077" width="6" style="527" customWidth="1"/>
    <col min="13078" max="13078" width="9.85546875" style="527" customWidth="1"/>
    <col min="13079" max="13316" width="8.85546875" style="527"/>
    <col min="13317" max="13317" width="12.7109375" style="527" customWidth="1"/>
    <col min="13318" max="13332" width="7.5703125" style="527" customWidth="1"/>
    <col min="13333" max="13333" width="6" style="527" customWidth="1"/>
    <col min="13334" max="13334" width="9.85546875" style="527" customWidth="1"/>
    <col min="13335" max="13572" width="8.85546875" style="527"/>
    <col min="13573" max="13573" width="12.7109375" style="527" customWidth="1"/>
    <col min="13574" max="13588" width="7.5703125" style="527" customWidth="1"/>
    <col min="13589" max="13589" width="6" style="527" customWidth="1"/>
    <col min="13590" max="13590" width="9.85546875" style="527" customWidth="1"/>
    <col min="13591" max="13828" width="8.85546875" style="527"/>
    <col min="13829" max="13829" width="12.7109375" style="527" customWidth="1"/>
    <col min="13830" max="13844" width="7.5703125" style="527" customWidth="1"/>
    <col min="13845" max="13845" width="6" style="527" customWidth="1"/>
    <col min="13846" max="13846" width="9.85546875" style="527" customWidth="1"/>
    <col min="13847" max="14084" width="8.85546875" style="527"/>
    <col min="14085" max="14085" width="12.7109375" style="527" customWidth="1"/>
    <col min="14086" max="14100" width="7.5703125" style="527" customWidth="1"/>
    <col min="14101" max="14101" width="6" style="527" customWidth="1"/>
    <col min="14102" max="14102" width="9.85546875" style="527" customWidth="1"/>
    <col min="14103" max="14340" width="8.85546875" style="527"/>
    <col min="14341" max="14341" width="12.7109375" style="527" customWidth="1"/>
    <col min="14342" max="14356" width="7.5703125" style="527" customWidth="1"/>
    <col min="14357" max="14357" width="6" style="527" customWidth="1"/>
    <col min="14358" max="14358" width="9.85546875" style="527" customWidth="1"/>
    <col min="14359" max="14596" width="8.85546875" style="527"/>
    <col min="14597" max="14597" width="12.7109375" style="527" customWidth="1"/>
    <col min="14598" max="14612" width="7.5703125" style="527" customWidth="1"/>
    <col min="14613" max="14613" width="6" style="527" customWidth="1"/>
    <col min="14614" max="14614" width="9.85546875" style="527" customWidth="1"/>
    <col min="14615" max="14852" width="8.85546875" style="527"/>
    <col min="14853" max="14853" width="12.7109375" style="527" customWidth="1"/>
    <col min="14854" max="14868" width="7.5703125" style="527" customWidth="1"/>
    <col min="14869" max="14869" width="6" style="527" customWidth="1"/>
    <col min="14870" max="14870" width="9.85546875" style="527" customWidth="1"/>
    <col min="14871" max="15108" width="8.85546875" style="527"/>
    <col min="15109" max="15109" width="12.7109375" style="527" customWidth="1"/>
    <col min="15110" max="15124" width="7.5703125" style="527" customWidth="1"/>
    <col min="15125" max="15125" width="6" style="527" customWidth="1"/>
    <col min="15126" max="15126" width="9.85546875" style="527" customWidth="1"/>
    <col min="15127" max="15364" width="8.85546875" style="527"/>
    <col min="15365" max="15365" width="12.7109375" style="527" customWidth="1"/>
    <col min="15366" max="15380" width="7.5703125" style="527" customWidth="1"/>
    <col min="15381" max="15381" width="6" style="527" customWidth="1"/>
    <col min="15382" max="15382" width="9.85546875" style="527" customWidth="1"/>
    <col min="15383" max="15620" width="8.85546875" style="527"/>
    <col min="15621" max="15621" width="12.7109375" style="527" customWidth="1"/>
    <col min="15622" max="15636" width="7.5703125" style="527" customWidth="1"/>
    <col min="15637" max="15637" width="6" style="527" customWidth="1"/>
    <col min="15638" max="15638" width="9.85546875" style="527" customWidth="1"/>
    <col min="15639" max="15876" width="8.85546875" style="527"/>
    <col min="15877" max="15877" width="12.7109375" style="527" customWidth="1"/>
    <col min="15878" max="15892" width="7.5703125" style="527" customWidth="1"/>
    <col min="15893" max="15893" width="6" style="527" customWidth="1"/>
    <col min="15894" max="15894" width="9.85546875" style="527" customWidth="1"/>
    <col min="15895" max="16132" width="8.85546875" style="527"/>
    <col min="16133" max="16133" width="12.7109375" style="527" customWidth="1"/>
    <col min="16134" max="16148" width="7.5703125" style="527" customWidth="1"/>
    <col min="16149" max="16149" width="6" style="527" customWidth="1"/>
    <col min="16150" max="16150" width="9.85546875" style="527" customWidth="1"/>
    <col min="16151" max="16381" width="8.85546875" style="527"/>
    <col min="16382" max="16384" width="9.140625" style="527" customWidth="1"/>
  </cols>
  <sheetData>
    <row r="1" spans="1:22">
      <c r="A1" s="3346"/>
      <c r="B1" s="3346"/>
      <c r="C1" s="3346"/>
      <c r="D1" s="3346"/>
      <c r="E1" s="3346"/>
      <c r="F1" s="3346"/>
      <c r="G1" s="3346"/>
      <c r="H1" s="3346"/>
      <c r="I1" s="3346"/>
      <c r="J1" s="3346"/>
      <c r="K1" s="3346"/>
      <c r="L1" s="3346"/>
      <c r="M1" s="3346"/>
      <c r="N1" s="3346"/>
      <c r="O1" s="3346"/>
      <c r="P1" s="3346"/>
      <c r="Q1" s="3346"/>
      <c r="R1" s="3346"/>
      <c r="S1" s="3346"/>
      <c r="T1" s="3346"/>
      <c r="U1" s="3346"/>
      <c r="V1" s="3346"/>
    </row>
    <row r="2" spans="1:22">
      <c r="A2" s="3346" t="s">
        <v>1084</v>
      </c>
      <c r="B2" s="3346"/>
      <c r="C2" s="3346"/>
      <c r="D2" s="3346"/>
      <c r="E2" s="3346"/>
      <c r="F2" s="3346"/>
      <c r="G2" s="3346"/>
      <c r="H2" s="3346"/>
      <c r="I2" s="3346"/>
      <c r="J2" s="3346"/>
      <c r="K2" s="3346"/>
      <c r="L2" s="3346"/>
      <c r="M2" s="3346"/>
      <c r="N2" s="3346"/>
      <c r="O2" s="3346"/>
      <c r="P2" s="3346"/>
      <c r="Q2" s="3346"/>
      <c r="R2" s="3346"/>
      <c r="S2" s="3346"/>
      <c r="T2" s="3346"/>
      <c r="U2" s="3346"/>
      <c r="V2" s="3346"/>
    </row>
    <row r="3" spans="1:22">
      <c r="A3" s="3346" t="s">
        <v>889</v>
      </c>
      <c r="B3" s="3346"/>
      <c r="C3" s="3346"/>
      <c r="D3" s="3346"/>
      <c r="E3" s="3346"/>
      <c r="F3" s="3346"/>
      <c r="G3" s="3346"/>
      <c r="H3" s="3346"/>
      <c r="I3" s="3346"/>
      <c r="J3" s="3346"/>
      <c r="K3" s="3346"/>
      <c r="L3" s="3346"/>
      <c r="M3" s="3346"/>
      <c r="N3" s="3346"/>
      <c r="O3" s="3346"/>
      <c r="P3" s="3346"/>
      <c r="Q3" s="3346"/>
      <c r="R3" s="3346"/>
      <c r="S3" s="3346"/>
      <c r="T3" s="3346"/>
      <c r="U3" s="3346"/>
      <c r="V3" s="3346"/>
    </row>
    <row r="4" spans="1:22">
      <c r="A4" s="3346" t="s">
        <v>890</v>
      </c>
      <c r="B4" s="3346"/>
      <c r="C4" s="3346"/>
      <c r="D4" s="3346"/>
      <c r="E4" s="3346"/>
      <c r="F4" s="3346"/>
      <c r="G4" s="3346"/>
      <c r="H4" s="3346"/>
      <c r="I4" s="3346"/>
      <c r="J4" s="3346"/>
      <c r="K4" s="3346"/>
      <c r="L4" s="3346"/>
      <c r="M4" s="3346"/>
      <c r="N4" s="3346"/>
      <c r="O4" s="3346"/>
      <c r="P4" s="3346"/>
      <c r="Q4" s="3346"/>
      <c r="R4" s="3346"/>
      <c r="S4" s="3346"/>
      <c r="T4" s="3346"/>
      <c r="U4" s="3346"/>
      <c r="V4" s="3346"/>
    </row>
    <row r="5" spans="1:22">
      <c r="A5" s="3346" t="s">
        <v>3830</v>
      </c>
      <c r="B5" s="3346"/>
      <c r="C5" s="3346"/>
      <c r="D5" s="3346"/>
      <c r="E5" s="3346"/>
      <c r="F5" s="3346"/>
      <c r="G5" s="3346"/>
      <c r="H5" s="3346"/>
      <c r="I5" s="3346"/>
      <c r="J5" s="3346"/>
      <c r="K5" s="3346"/>
      <c r="L5" s="3346"/>
      <c r="M5" s="3346"/>
      <c r="N5" s="3346"/>
      <c r="O5" s="3346"/>
      <c r="P5" s="3346"/>
      <c r="Q5" s="3346"/>
      <c r="R5" s="3346"/>
      <c r="S5" s="3346"/>
      <c r="T5" s="3346"/>
      <c r="U5" s="3346"/>
      <c r="V5" s="3346"/>
    </row>
    <row r="6" spans="1:22">
      <c r="A6" s="3346" t="s">
        <v>3831</v>
      </c>
      <c r="B6" s="3346"/>
      <c r="C6" s="3346"/>
      <c r="D6" s="3346"/>
      <c r="E6" s="3346"/>
      <c r="F6" s="3346"/>
      <c r="G6" s="3346"/>
      <c r="H6" s="3346"/>
      <c r="I6" s="3346"/>
      <c r="J6" s="3346"/>
      <c r="K6" s="3346"/>
      <c r="L6" s="3346"/>
      <c r="M6" s="3346"/>
      <c r="N6" s="3346"/>
      <c r="O6" s="3346"/>
      <c r="P6" s="3346"/>
      <c r="Q6" s="3346"/>
      <c r="R6" s="3346"/>
      <c r="S6" s="3346"/>
      <c r="T6" s="3346"/>
      <c r="U6" s="3346"/>
      <c r="V6" s="3346"/>
    </row>
    <row r="7" spans="1:22">
      <c r="A7" s="665" t="s">
        <v>1355</v>
      </c>
      <c r="B7" s="526"/>
      <c r="C7" s="526"/>
      <c r="D7" s="526"/>
      <c r="E7" s="526"/>
      <c r="F7" s="526"/>
      <c r="G7" s="526"/>
      <c r="H7" s="526"/>
      <c r="I7" s="526"/>
      <c r="J7" s="526"/>
      <c r="K7" s="526"/>
      <c r="L7" s="526"/>
      <c r="M7" s="526"/>
      <c r="N7" s="526"/>
      <c r="O7" s="526"/>
      <c r="P7" s="528"/>
      <c r="Q7" s="526"/>
      <c r="R7" s="526"/>
      <c r="S7" s="526"/>
      <c r="T7" s="526"/>
      <c r="U7" s="526"/>
      <c r="V7" s="526"/>
    </row>
    <row r="8" spans="1:22">
      <c r="A8" s="527" t="s">
        <v>1696</v>
      </c>
      <c r="B8" s="526"/>
      <c r="C8" s="526"/>
      <c r="D8" s="526"/>
      <c r="E8" s="526"/>
      <c r="F8" s="526"/>
      <c r="G8" s="526"/>
      <c r="H8" s="526"/>
      <c r="I8" s="526"/>
      <c r="J8" s="526"/>
      <c r="K8" s="526"/>
      <c r="L8" s="526"/>
      <c r="M8" s="526"/>
      <c r="N8" s="526"/>
      <c r="O8" s="526"/>
      <c r="P8" s="528"/>
      <c r="Q8" s="526"/>
      <c r="R8" s="526"/>
      <c r="S8" s="526"/>
      <c r="T8" s="526"/>
      <c r="U8" s="526"/>
      <c r="V8" s="526"/>
    </row>
    <row r="9" spans="1:22">
      <c r="A9" s="527" t="s">
        <v>1193</v>
      </c>
      <c r="B9" s="526"/>
      <c r="C9" s="526"/>
      <c r="D9" s="526"/>
      <c r="E9" s="526"/>
      <c r="F9" s="526"/>
      <c r="G9" s="526"/>
      <c r="H9" s="526"/>
      <c r="I9" s="526"/>
      <c r="J9" s="526"/>
      <c r="K9" s="526"/>
      <c r="L9" s="526"/>
      <c r="M9" s="526"/>
      <c r="N9" s="526"/>
      <c r="O9" s="526"/>
      <c r="P9" s="528"/>
      <c r="Q9" s="526"/>
      <c r="R9" s="526"/>
      <c r="S9" s="526"/>
      <c r="T9" s="526"/>
      <c r="U9" s="526"/>
      <c r="V9" s="526"/>
    </row>
    <row r="10" spans="1:22" ht="21" thickBot="1">
      <c r="A10" s="795"/>
      <c r="B10" s="795"/>
      <c r="C10" s="795"/>
      <c r="D10" s="795"/>
      <c r="E10" s="795"/>
      <c r="F10" s="795"/>
      <c r="G10" s="795"/>
      <c r="H10" s="795"/>
      <c r="I10" s="795"/>
      <c r="J10" s="795"/>
      <c r="K10" s="795"/>
      <c r="L10" s="795"/>
      <c r="M10" s="795"/>
      <c r="N10" s="795"/>
      <c r="O10" s="795"/>
      <c r="P10" s="795"/>
      <c r="Q10" s="795"/>
      <c r="R10" s="795"/>
      <c r="S10" s="795"/>
      <c r="T10" s="795"/>
      <c r="U10" s="795"/>
      <c r="V10" s="795" t="s">
        <v>3832</v>
      </c>
    </row>
    <row r="11" spans="1:22" s="554" customFormat="1" ht="21" thickTop="1">
      <c r="A11" s="3700" t="s">
        <v>1524</v>
      </c>
      <c r="B11" s="3702" t="s">
        <v>3833</v>
      </c>
      <c r="C11" s="3702" t="s">
        <v>3834</v>
      </c>
      <c r="D11" s="3702" t="s">
        <v>1530</v>
      </c>
      <c r="E11" s="3702" t="s">
        <v>3835</v>
      </c>
      <c r="F11" s="3702" t="s">
        <v>3836</v>
      </c>
      <c r="G11" s="3695" t="s">
        <v>2542</v>
      </c>
      <c r="H11" s="3696"/>
      <c r="I11" s="3696"/>
      <c r="J11" s="3696"/>
      <c r="K11" s="3696"/>
      <c r="L11" s="3695" t="s">
        <v>3837</v>
      </c>
      <c r="M11" s="3696"/>
      <c r="N11" s="3696"/>
      <c r="O11" s="3696"/>
      <c r="P11" s="3697"/>
      <c r="Q11" s="3695" t="s">
        <v>3838</v>
      </c>
      <c r="R11" s="3696"/>
      <c r="S11" s="3696"/>
      <c r="T11" s="3696"/>
      <c r="U11" s="3697"/>
      <c r="V11" s="3698" t="s">
        <v>1393</v>
      </c>
    </row>
    <row r="12" spans="1:22">
      <c r="A12" s="3701"/>
      <c r="B12" s="3421"/>
      <c r="C12" s="3421"/>
      <c r="D12" s="3421"/>
      <c r="E12" s="3421"/>
      <c r="F12" s="3421"/>
      <c r="G12" s="2031" t="s">
        <v>3839</v>
      </c>
      <c r="H12" s="2031" t="s">
        <v>3840</v>
      </c>
      <c r="I12" s="2031" t="s">
        <v>3841</v>
      </c>
      <c r="J12" s="2031" t="s">
        <v>3842</v>
      </c>
      <c r="K12" s="2031" t="s">
        <v>994</v>
      </c>
      <c r="L12" s="2031" t="s">
        <v>3843</v>
      </c>
      <c r="M12" s="2031" t="s">
        <v>3844</v>
      </c>
      <c r="N12" s="2031" t="s">
        <v>3845</v>
      </c>
      <c r="O12" s="2031" t="s">
        <v>3846</v>
      </c>
      <c r="P12" s="2031" t="s">
        <v>994</v>
      </c>
      <c r="Q12" s="2031" t="s">
        <v>3847</v>
      </c>
      <c r="R12" s="2031" t="s">
        <v>3848</v>
      </c>
      <c r="S12" s="2031" t="s">
        <v>3849</v>
      </c>
      <c r="T12" s="2031" t="s">
        <v>3850</v>
      </c>
      <c r="U12" s="2031" t="s">
        <v>994</v>
      </c>
      <c r="V12" s="3699"/>
    </row>
    <row r="13" spans="1:22">
      <c r="A13" s="2032">
        <v>1</v>
      </c>
      <c r="B13" s="2033">
        <v>2</v>
      </c>
      <c r="C13" s="2033">
        <v>3</v>
      </c>
      <c r="D13" s="2033">
        <v>4</v>
      </c>
      <c r="E13" s="2033">
        <v>5</v>
      </c>
      <c r="F13" s="2033">
        <v>6</v>
      </c>
      <c r="G13" s="2033">
        <v>7</v>
      </c>
      <c r="H13" s="2033">
        <v>8</v>
      </c>
      <c r="I13" s="2033">
        <v>9</v>
      </c>
      <c r="J13" s="2033">
        <v>10</v>
      </c>
      <c r="K13" s="2033">
        <v>11</v>
      </c>
      <c r="L13" s="2033">
        <v>12</v>
      </c>
      <c r="M13" s="2033">
        <v>13</v>
      </c>
      <c r="N13" s="2033">
        <v>14</v>
      </c>
      <c r="O13" s="2033">
        <v>15</v>
      </c>
      <c r="P13" s="2033">
        <v>16</v>
      </c>
      <c r="Q13" s="2033">
        <v>17</v>
      </c>
      <c r="R13" s="2033">
        <v>18</v>
      </c>
      <c r="S13" s="2033">
        <v>19</v>
      </c>
      <c r="T13" s="2033">
        <v>20</v>
      </c>
      <c r="U13" s="2033">
        <v>21</v>
      </c>
      <c r="V13" s="2034">
        <v>22</v>
      </c>
    </row>
    <row r="14" spans="1:22">
      <c r="A14" s="2032"/>
      <c r="B14" s="2033"/>
      <c r="C14" s="2033"/>
      <c r="D14" s="2033"/>
      <c r="E14" s="2033"/>
      <c r="F14" s="2033"/>
      <c r="G14" s="829"/>
      <c r="H14" s="829"/>
      <c r="I14" s="829"/>
      <c r="J14" s="829"/>
      <c r="K14" s="829"/>
      <c r="L14" s="829"/>
      <c r="M14" s="829"/>
      <c r="N14" s="829"/>
      <c r="O14" s="829"/>
      <c r="P14" s="829"/>
      <c r="Q14" s="829"/>
      <c r="R14" s="829"/>
      <c r="S14" s="829"/>
      <c r="T14" s="829"/>
      <c r="U14" s="829"/>
      <c r="V14" s="713"/>
    </row>
    <row r="15" spans="1:22">
      <c r="A15" s="2032"/>
      <c r="B15" s="2033"/>
      <c r="C15" s="2033"/>
      <c r="D15" s="2033"/>
      <c r="E15" s="2033"/>
      <c r="F15" s="2033"/>
      <c r="G15" s="829"/>
      <c r="H15" s="829"/>
      <c r="I15" s="829"/>
      <c r="J15" s="829"/>
      <c r="K15" s="829"/>
      <c r="L15" s="829"/>
      <c r="M15" s="829"/>
      <c r="N15" s="829"/>
      <c r="O15" s="829"/>
      <c r="P15" s="829"/>
      <c r="Q15" s="829"/>
      <c r="R15" s="829"/>
      <c r="S15" s="829"/>
      <c r="T15" s="829"/>
      <c r="U15" s="829"/>
      <c r="V15" s="713"/>
    </row>
    <row r="16" spans="1:22">
      <c r="A16" s="2035"/>
      <c r="B16" s="2036"/>
      <c r="C16" s="2036"/>
      <c r="D16" s="2036"/>
      <c r="E16" s="2036"/>
      <c r="F16" s="2036"/>
      <c r="G16" s="829"/>
      <c r="H16" s="829"/>
      <c r="I16" s="829"/>
      <c r="J16" s="829"/>
      <c r="K16" s="829"/>
      <c r="L16" s="829"/>
      <c r="M16" s="829"/>
      <c r="N16" s="829"/>
      <c r="O16" s="829"/>
      <c r="P16" s="829"/>
      <c r="Q16" s="829"/>
      <c r="R16" s="829"/>
      <c r="S16" s="829"/>
      <c r="T16" s="829"/>
      <c r="U16" s="829"/>
      <c r="V16" s="713"/>
    </row>
    <row r="17" spans="1:22">
      <c r="A17" s="2032"/>
      <c r="B17" s="2033"/>
      <c r="C17" s="2033"/>
      <c r="D17" s="2033"/>
      <c r="E17" s="2033"/>
      <c r="F17" s="2033"/>
      <c r="G17" s="829"/>
      <c r="H17" s="829"/>
      <c r="I17" s="829"/>
      <c r="J17" s="829"/>
      <c r="K17" s="829"/>
      <c r="L17" s="829"/>
      <c r="M17" s="829"/>
      <c r="N17" s="829"/>
      <c r="O17" s="829"/>
      <c r="P17" s="829"/>
      <c r="Q17" s="829"/>
      <c r="R17" s="829"/>
      <c r="S17" s="829"/>
      <c r="T17" s="829"/>
      <c r="U17" s="829"/>
      <c r="V17" s="713"/>
    </row>
    <row r="18" spans="1:22">
      <c r="A18" s="2032"/>
      <c r="B18" s="2033"/>
      <c r="C18" s="2033"/>
      <c r="D18" s="2033"/>
      <c r="E18" s="2033"/>
      <c r="F18" s="2033"/>
      <c r="G18" s="829"/>
      <c r="H18" s="829"/>
      <c r="I18" s="829"/>
      <c r="J18" s="829"/>
      <c r="K18" s="829"/>
      <c r="L18" s="829"/>
      <c r="M18" s="829"/>
      <c r="N18" s="829"/>
      <c r="O18" s="829"/>
      <c r="P18" s="829"/>
      <c r="Q18" s="829"/>
      <c r="R18" s="829"/>
      <c r="S18" s="829"/>
      <c r="T18" s="829"/>
      <c r="U18" s="829"/>
      <c r="V18" s="713"/>
    </row>
    <row r="19" spans="1:22">
      <c r="A19" s="2032"/>
      <c r="B19" s="2033"/>
      <c r="C19" s="2033"/>
      <c r="D19" s="2033"/>
      <c r="E19" s="2033"/>
      <c r="F19" s="2033"/>
      <c r="G19" s="829"/>
      <c r="H19" s="829"/>
      <c r="I19" s="829"/>
      <c r="J19" s="829"/>
      <c r="K19" s="829"/>
      <c r="L19" s="829"/>
      <c r="M19" s="829"/>
      <c r="N19" s="829"/>
      <c r="O19" s="829"/>
      <c r="P19" s="829"/>
      <c r="Q19" s="829"/>
      <c r="R19" s="829"/>
      <c r="S19" s="829"/>
      <c r="T19" s="829"/>
      <c r="U19" s="829"/>
      <c r="V19" s="713"/>
    </row>
    <row r="20" spans="1:22">
      <c r="A20" s="2037"/>
      <c r="B20" s="2038"/>
      <c r="C20" s="2038"/>
      <c r="D20" s="2038"/>
      <c r="E20" s="2038"/>
      <c r="F20" s="2038"/>
      <c r="G20" s="829"/>
      <c r="H20" s="829"/>
      <c r="I20" s="829"/>
      <c r="J20" s="829"/>
      <c r="K20" s="829"/>
      <c r="L20" s="829"/>
      <c r="M20" s="829"/>
      <c r="N20" s="829"/>
      <c r="O20" s="829"/>
      <c r="P20" s="829"/>
      <c r="Q20" s="829"/>
      <c r="R20" s="829"/>
      <c r="S20" s="829"/>
      <c r="T20" s="829"/>
      <c r="U20" s="829"/>
      <c r="V20" s="713"/>
    </row>
    <row r="21" spans="1:22">
      <c r="A21" s="2039"/>
      <c r="B21" s="2040"/>
      <c r="C21" s="2040"/>
      <c r="D21" s="2040"/>
      <c r="E21" s="2040"/>
      <c r="F21" s="2040"/>
      <c r="G21" s="829"/>
      <c r="H21" s="829"/>
      <c r="I21" s="829"/>
      <c r="J21" s="829"/>
      <c r="K21" s="829"/>
      <c r="L21" s="829"/>
      <c r="M21" s="829"/>
      <c r="N21" s="829"/>
      <c r="O21" s="829"/>
      <c r="P21" s="829"/>
      <c r="Q21" s="829"/>
      <c r="R21" s="829"/>
      <c r="S21" s="829"/>
      <c r="T21" s="829"/>
      <c r="U21" s="829"/>
      <c r="V21" s="713"/>
    </row>
    <row r="22" spans="1:22" ht="21" thickBot="1">
      <c r="A22" s="2041"/>
      <c r="B22" s="2042"/>
      <c r="C22" s="2042"/>
      <c r="D22" s="2042"/>
      <c r="E22" s="2042"/>
      <c r="F22" s="2042"/>
      <c r="G22" s="2043"/>
      <c r="H22" s="2043"/>
      <c r="I22" s="2043"/>
      <c r="J22" s="2043"/>
      <c r="K22" s="2043"/>
      <c r="L22" s="2043"/>
      <c r="M22" s="2043"/>
      <c r="N22" s="2043"/>
      <c r="O22" s="2043"/>
      <c r="P22" s="2043"/>
      <c r="Q22" s="2043"/>
      <c r="R22" s="2043"/>
      <c r="S22" s="2043"/>
      <c r="T22" s="2043"/>
      <c r="U22" s="2043"/>
      <c r="V22" s="2044"/>
    </row>
    <row r="23" spans="1:22" ht="21" thickTop="1"/>
    <row r="24" spans="1:22">
      <c r="A24" s="529" t="s">
        <v>3851</v>
      </c>
      <c r="B24" s="529"/>
      <c r="C24" s="529"/>
      <c r="D24" s="529"/>
      <c r="E24" s="529"/>
      <c r="F24" s="529"/>
      <c r="G24" s="529"/>
      <c r="H24" s="529"/>
      <c r="I24" s="529"/>
      <c r="J24" s="529"/>
      <c r="K24" s="529"/>
      <c r="L24" s="529"/>
      <c r="M24" s="529"/>
      <c r="N24" s="529"/>
      <c r="O24" s="529"/>
      <c r="P24" s="529"/>
      <c r="Q24" s="529"/>
      <c r="R24" s="529"/>
      <c r="S24" s="529"/>
      <c r="T24" s="529"/>
      <c r="U24" s="529" t="s">
        <v>3852</v>
      </c>
    </row>
    <row r="25" spans="1:22">
      <c r="A25" s="615" t="s">
        <v>3853</v>
      </c>
      <c r="U25" s="615" t="s">
        <v>3853</v>
      </c>
    </row>
    <row r="26" spans="1:22">
      <c r="A26" s="615" t="s">
        <v>3792</v>
      </c>
      <c r="U26" s="615" t="s">
        <v>3792</v>
      </c>
    </row>
    <row r="27" spans="1:22">
      <c r="A27" s="615" t="s">
        <v>3854</v>
      </c>
      <c r="U27" s="615" t="s">
        <v>3854</v>
      </c>
    </row>
    <row r="28" spans="1:22">
      <c r="A28" s="615" t="s">
        <v>1088</v>
      </c>
      <c r="U28" s="615" t="s">
        <v>1088</v>
      </c>
    </row>
    <row r="30" spans="1:22" ht="21" thickBot="1">
      <c r="A30" s="2027" t="s">
        <v>1009</v>
      </c>
    </row>
    <row r="31" spans="1:22" ht="21" thickTop="1">
      <c r="A31" s="3389" t="s">
        <v>3855</v>
      </c>
      <c r="B31" s="3389"/>
      <c r="C31" s="3389"/>
      <c r="D31" s="3389"/>
      <c r="E31" s="3389"/>
      <c r="F31" s="3389"/>
      <c r="G31" s="3389"/>
      <c r="H31" s="3389"/>
      <c r="I31" s="3389"/>
      <c r="J31" s="3389"/>
      <c r="K31" s="3389"/>
      <c r="L31" s="3389"/>
      <c r="M31" s="3389"/>
      <c r="N31" s="3389"/>
      <c r="O31" s="3389"/>
      <c r="P31" s="3389"/>
      <c r="Q31" s="3389"/>
      <c r="R31" s="3389"/>
      <c r="S31" s="3389"/>
      <c r="T31" s="3389"/>
      <c r="U31" s="3389"/>
      <c r="V31" s="3389"/>
    </row>
    <row r="33" spans="1:21" ht="21" thickBot="1">
      <c r="A33" s="547" t="s">
        <v>917</v>
      </c>
      <c r="B33" s="2045"/>
      <c r="C33" s="530"/>
      <c r="D33" s="530"/>
      <c r="E33" s="530"/>
      <c r="F33" s="530"/>
      <c r="H33" s="702"/>
      <c r="I33" s="702"/>
      <c r="J33" s="702"/>
      <c r="K33" s="702"/>
      <c r="L33" s="702"/>
      <c r="M33" s="702"/>
      <c r="N33" s="702"/>
      <c r="O33" s="702"/>
      <c r="P33" s="702"/>
      <c r="Q33" s="702"/>
      <c r="R33" s="702"/>
      <c r="S33" s="702"/>
      <c r="T33" s="702"/>
      <c r="U33" s="702"/>
    </row>
    <row r="34" spans="1:21" ht="21" thickTop="1">
      <c r="A34" s="551">
        <v>1</v>
      </c>
      <c r="B34" s="527" t="s">
        <v>3856</v>
      </c>
      <c r="C34" s="551"/>
      <c r="D34" s="551"/>
      <c r="E34" s="551"/>
      <c r="F34" s="551"/>
    </row>
    <row r="35" spans="1:21">
      <c r="A35" s="551">
        <v>2</v>
      </c>
      <c r="B35" s="527" t="s">
        <v>3857</v>
      </c>
      <c r="C35" s="551"/>
      <c r="D35" s="551"/>
      <c r="E35" s="551"/>
      <c r="F35" s="551"/>
    </row>
    <row r="36" spans="1:21">
      <c r="A36" s="551"/>
      <c r="B36" s="527" t="s">
        <v>3858</v>
      </c>
      <c r="C36" s="551"/>
      <c r="D36" s="551"/>
      <c r="E36" s="551"/>
      <c r="F36" s="551"/>
    </row>
    <row r="37" spans="1:21">
      <c r="A37" s="551">
        <v>3</v>
      </c>
      <c r="B37" s="527" t="s">
        <v>3859</v>
      </c>
      <c r="C37" s="551"/>
      <c r="D37" s="551"/>
      <c r="E37" s="551"/>
      <c r="F37" s="551"/>
    </row>
    <row r="38" spans="1:21">
      <c r="A38" s="551">
        <v>4</v>
      </c>
      <c r="B38" s="527" t="s">
        <v>3860</v>
      </c>
    </row>
    <row r="39" spans="1:21">
      <c r="A39" s="551">
        <v>5</v>
      </c>
      <c r="B39" s="527" t="s">
        <v>3861</v>
      </c>
    </row>
    <row r="40" spans="1:21">
      <c r="A40" s="551">
        <v>6</v>
      </c>
      <c r="B40" s="527" t="s">
        <v>3862</v>
      </c>
    </row>
    <row r="41" spans="1:21">
      <c r="A41" s="551">
        <v>7</v>
      </c>
      <c r="B41" s="527" t="s">
        <v>3863</v>
      </c>
    </row>
    <row r="42" spans="1:21">
      <c r="A42" s="551">
        <v>8</v>
      </c>
      <c r="B42" s="527" t="s">
        <v>3864</v>
      </c>
    </row>
    <row r="43" spans="1:21">
      <c r="A43" s="551">
        <v>9</v>
      </c>
      <c r="B43" s="527" t="s">
        <v>3865</v>
      </c>
    </row>
    <row r="44" spans="1:21">
      <c r="A44" s="551">
        <v>10</v>
      </c>
      <c r="B44" s="527" t="s">
        <v>3866</v>
      </c>
    </row>
    <row r="45" spans="1:21">
      <c r="A45" s="551">
        <v>11</v>
      </c>
      <c r="B45" s="527" t="s">
        <v>3867</v>
      </c>
    </row>
    <row r="46" spans="1:21">
      <c r="A46" s="551">
        <v>12</v>
      </c>
      <c r="B46" s="527" t="s">
        <v>3868</v>
      </c>
    </row>
  </sheetData>
  <mergeCells count="17">
    <mergeCell ref="G11:K11"/>
    <mergeCell ref="L11:P11"/>
    <mergeCell ref="Q11:U11"/>
    <mergeCell ref="V11:V12"/>
    <mergeCell ref="A31:V31"/>
    <mergeCell ref="A11:A12"/>
    <mergeCell ref="B11:B12"/>
    <mergeCell ref="C11:C12"/>
    <mergeCell ref="D11:D12"/>
    <mergeCell ref="E11:E12"/>
    <mergeCell ref="F11:F12"/>
    <mergeCell ref="A6:V6"/>
    <mergeCell ref="A1:V1"/>
    <mergeCell ref="A2:V2"/>
    <mergeCell ref="A3:V3"/>
    <mergeCell ref="A4:V4"/>
    <mergeCell ref="A5:V5"/>
  </mergeCells>
  <printOptions horizontalCentered="1"/>
  <pageMargins left="0.31496062992125984" right="0" top="0.19685039370078741" bottom="0" header="0" footer="0"/>
  <pageSetup scale="125" orientation="portrait" r:id="rId1"/>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zoomScaleNormal="100" zoomScaleSheetLayoutView="100" workbookViewId="0">
      <selection activeCell="D7" sqref="D7"/>
    </sheetView>
  </sheetViews>
  <sheetFormatPr defaultColWidth="9.140625" defaultRowHeight="20.25"/>
  <cols>
    <col min="1" max="1" width="10.85546875" style="527" customWidth="1"/>
    <col min="2" max="3" width="11" style="527" customWidth="1"/>
    <col min="4" max="4" width="14.85546875" style="527" customWidth="1"/>
    <col min="5" max="5" width="10.7109375" style="527" customWidth="1"/>
    <col min="6" max="6" width="11.85546875" style="527" customWidth="1"/>
    <col min="7" max="7" width="7.85546875" style="527" customWidth="1"/>
    <col min="8" max="8" width="11.140625" style="527" customWidth="1"/>
    <col min="9" max="9" width="8.7109375" style="527" customWidth="1"/>
    <col min="10" max="10" width="4.140625" style="527" customWidth="1"/>
    <col min="11" max="16384" width="9.140625" style="527"/>
  </cols>
  <sheetData>
    <row r="1" spans="1:11">
      <c r="A1" s="3346"/>
      <c r="B1" s="3346"/>
      <c r="C1" s="3346"/>
      <c r="D1" s="3346"/>
      <c r="E1" s="3346"/>
      <c r="F1" s="3346"/>
      <c r="G1" s="3346"/>
      <c r="H1" s="3346"/>
      <c r="I1" s="3346"/>
    </row>
    <row r="2" spans="1:11" ht="18.75" customHeight="1">
      <c r="A2" s="3346" t="s">
        <v>1084</v>
      </c>
      <c r="B2" s="3346"/>
      <c r="C2" s="3346"/>
      <c r="D2" s="3346"/>
      <c r="E2" s="3346"/>
      <c r="F2" s="3346"/>
      <c r="G2" s="3346"/>
      <c r="H2" s="3346"/>
      <c r="I2" s="3346"/>
    </row>
    <row r="3" spans="1:11">
      <c r="A3" s="3346" t="s">
        <v>889</v>
      </c>
      <c r="B3" s="3346"/>
      <c r="C3" s="3346"/>
      <c r="D3" s="3346"/>
      <c r="E3" s="3346"/>
      <c r="F3" s="3346"/>
      <c r="G3" s="3346"/>
      <c r="H3" s="3346"/>
      <c r="I3" s="3346"/>
    </row>
    <row r="4" spans="1:11">
      <c r="A4" s="3346" t="s">
        <v>890</v>
      </c>
      <c r="B4" s="3346"/>
      <c r="C4" s="3346"/>
      <c r="D4" s="3346"/>
      <c r="E4" s="3346"/>
      <c r="F4" s="3346"/>
      <c r="G4" s="3346"/>
      <c r="H4" s="3346"/>
      <c r="I4" s="3346"/>
    </row>
    <row r="5" spans="1:11">
      <c r="A5" s="3346" t="s">
        <v>757</v>
      </c>
      <c r="B5" s="3346"/>
      <c r="C5" s="3346"/>
      <c r="D5" s="3346"/>
      <c r="E5" s="3346"/>
      <c r="F5" s="3346"/>
      <c r="G5" s="3346"/>
      <c r="H5" s="3346"/>
      <c r="I5" s="3346"/>
    </row>
    <row r="6" spans="1:11">
      <c r="E6" s="528"/>
      <c r="F6" s="528"/>
    </row>
    <row r="7" spans="1:11">
      <c r="A7" s="527" t="s">
        <v>3869</v>
      </c>
      <c r="H7" s="664" t="s">
        <v>941</v>
      </c>
    </row>
    <row r="8" spans="1:11">
      <c r="A8" s="527" t="s">
        <v>3870</v>
      </c>
      <c r="H8" s="664" t="s">
        <v>3871</v>
      </c>
    </row>
    <row r="9" spans="1:11">
      <c r="A9" s="522" t="s">
        <v>3872</v>
      </c>
    </row>
    <row r="10" spans="1:11">
      <c r="K10" s="527" t="s">
        <v>3873</v>
      </c>
    </row>
    <row r="11" spans="1:11" s="530" customFormat="1">
      <c r="A11" s="536" t="s">
        <v>3874</v>
      </c>
      <c r="B11" s="536"/>
      <c r="C11" s="536"/>
      <c r="D11" s="536"/>
      <c r="E11" s="536"/>
      <c r="F11" s="536"/>
      <c r="G11" s="536"/>
      <c r="H11" s="536"/>
    </row>
    <row r="12" spans="1:11" ht="40.5">
      <c r="A12" s="918" t="s">
        <v>3875</v>
      </c>
      <c r="B12" s="918" t="s">
        <v>1355</v>
      </c>
      <c r="C12" s="918" t="s">
        <v>3876</v>
      </c>
      <c r="D12" s="918" t="s">
        <v>3834</v>
      </c>
      <c r="E12" s="918" t="s">
        <v>3877</v>
      </c>
      <c r="F12" s="918" t="s">
        <v>3878</v>
      </c>
      <c r="G12" s="918" t="s">
        <v>2373</v>
      </c>
      <c r="H12" s="918" t="s">
        <v>2374</v>
      </c>
      <c r="I12" s="918" t="s">
        <v>1202</v>
      </c>
    </row>
    <row r="13" spans="1:11">
      <c r="A13" s="728"/>
      <c r="B13" s="728"/>
      <c r="C13" s="728"/>
      <c r="D13" s="728"/>
      <c r="E13" s="728"/>
      <c r="F13" s="728"/>
      <c r="G13" s="728"/>
      <c r="H13" s="728"/>
      <c r="I13" s="728"/>
    </row>
    <row r="14" spans="1:11">
      <c r="A14" s="623"/>
      <c r="B14" s="623"/>
      <c r="C14" s="623"/>
      <c r="D14" s="623"/>
      <c r="E14" s="623"/>
      <c r="F14" s="623"/>
      <c r="G14" s="623"/>
      <c r="H14" s="623"/>
      <c r="I14" s="623"/>
    </row>
    <row r="15" spans="1:11">
      <c r="A15" s="623"/>
      <c r="B15" s="623"/>
      <c r="C15" s="623"/>
      <c r="D15" s="623"/>
      <c r="E15" s="623"/>
      <c r="F15" s="623"/>
      <c r="G15" s="623"/>
      <c r="H15" s="623"/>
      <c r="I15" s="623"/>
    </row>
    <row r="16" spans="1:11">
      <c r="A16" s="628"/>
      <c r="B16" s="628"/>
      <c r="C16" s="628"/>
      <c r="D16" s="628"/>
      <c r="E16" s="628"/>
      <c r="F16" s="628"/>
      <c r="G16" s="628"/>
      <c r="H16" s="628"/>
      <c r="I16" s="628"/>
    </row>
    <row r="17" spans="1:9">
      <c r="A17" s="530" t="s">
        <v>3879</v>
      </c>
      <c r="E17" s="530"/>
      <c r="F17" s="530"/>
      <c r="G17" s="530"/>
      <c r="H17" s="530"/>
      <c r="I17" s="530"/>
    </row>
    <row r="18" spans="1:9">
      <c r="A18" s="530"/>
      <c r="E18" s="530"/>
      <c r="F18" s="530"/>
      <c r="G18" s="530"/>
      <c r="H18" s="530"/>
      <c r="I18" s="530"/>
    </row>
    <row r="19" spans="1:9">
      <c r="A19" s="536" t="s">
        <v>3880</v>
      </c>
      <c r="E19" s="536"/>
      <c r="F19" s="536"/>
      <c r="G19" s="536"/>
      <c r="H19" s="536"/>
      <c r="I19" s="530"/>
    </row>
    <row r="20" spans="1:9" ht="40.5">
      <c r="A20" s="918" t="s">
        <v>3875</v>
      </c>
      <c r="B20" s="918" t="s">
        <v>1355</v>
      </c>
      <c r="C20" s="918" t="s">
        <v>3876</v>
      </c>
      <c r="D20" s="918" t="s">
        <v>3834</v>
      </c>
      <c r="E20" s="918" t="s">
        <v>3877</v>
      </c>
      <c r="F20" s="918" t="s">
        <v>3878</v>
      </c>
      <c r="G20" s="918" t="s">
        <v>2373</v>
      </c>
      <c r="H20" s="918" t="s">
        <v>2374</v>
      </c>
      <c r="I20" s="918" t="s">
        <v>1202</v>
      </c>
    </row>
    <row r="21" spans="1:9">
      <c r="A21" s="728"/>
      <c r="B21" s="728"/>
      <c r="C21" s="728"/>
      <c r="D21" s="728"/>
      <c r="E21" s="728"/>
      <c r="F21" s="728"/>
      <c r="G21" s="728"/>
      <c r="H21" s="728"/>
      <c r="I21" s="728"/>
    </row>
    <row r="22" spans="1:9">
      <c r="A22" s="623"/>
      <c r="B22" s="623"/>
      <c r="C22" s="623"/>
      <c r="D22" s="623"/>
      <c r="E22" s="623"/>
      <c r="F22" s="623"/>
      <c r="G22" s="623"/>
      <c r="H22" s="623"/>
      <c r="I22" s="623"/>
    </row>
    <row r="23" spans="1:9">
      <c r="A23" s="623"/>
      <c r="B23" s="623"/>
      <c r="C23" s="623"/>
      <c r="D23" s="623"/>
      <c r="E23" s="623"/>
      <c r="F23" s="623"/>
      <c r="G23" s="623"/>
      <c r="H23" s="623"/>
      <c r="I23" s="623"/>
    </row>
    <row r="24" spans="1:9">
      <c r="A24" s="628"/>
      <c r="B24" s="628"/>
      <c r="C24" s="628"/>
      <c r="D24" s="628"/>
      <c r="E24" s="628"/>
      <c r="F24" s="628"/>
      <c r="G24" s="628"/>
      <c r="H24" s="628"/>
      <c r="I24" s="628"/>
    </row>
    <row r="25" spans="1:9">
      <c r="A25" s="530" t="s">
        <v>3879</v>
      </c>
      <c r="B25" s="530"/>
      <c r="C25" s="530"/>
      <c r="D25" s="530"/>
      <c r="E25" s="530"/>
      <c r="F25" s="530"/>
      <c r="G25" s="530"/>
      <c r="H25" s="530"/>
      <c r="I25" s="530"/>
    </row>
    <row r="27" spans="1:9" ht="21" thickBot="1">
      <c r="A27" s="548" t="s">
        <v>1771</v>
      </c>
      <c r="B27" s="548"/>
      <c r="C27" s="548"/>
      <c r="D27" s="548"/>
      <c r="E27" s="548"/>
      <c r="F27" s="548"/>
      <c r="G27" s="548"/>
      <c r="H27" s="548"/>
      <c r="I27" s="548"/>
    </row>
    <row r="28" spans="1:9" ht="21" thickTop="1">
      <c r="A28" s="633"/>
      <c r="B28" s="530"/>
      <c r="C28" s="530"/>
      <c r="D28" s="530"/>
      <c r="E28" s="530"/>
      <c r="F28" s="530"/>
      <c r="G28" s="530"/>
      <c r="H28" s="530"/>
      <c r="I28" s="530"/>
    </row>
    <row r="29" spans="1:9">
      <c r="A29" s="530" t="s">
        <v>1004</v>
      </c>
      <c r="B29" s="530"/>
      <c r="C29" s="530"/>
      <c r="D29" s="530"/>
      <c r="E29" s="530"/>
      <c r="F29" s="530" t="s">
        <v>3881</v>
      </c>
    </row>
    <row r="30" spans="1:9">
      <c r="A30" s="530" t="s">
        <v>1007</v>
      </c>
      <c r="B30" s="530"/>
      <c r="C30" s="530"/>
      <c r="D30" s="530"/>
      <c r="E30" s="530"/>
      <c r="F30" s="530" t="s">
        <v>1007</v>
      </c>
    </row>
    <row r="31" spans="1:9">
      <c r="A31" s="530" t="s">
        <v>1006</v>
      </c>
      <c r="B31" s="530"/>
      <c r="C31" s="530"/>
      <c r="D31" s="530"/>
      <c r="E31" s="530"/>
      <c r="F31" s="530" t="s">
        <v>1006</v>
      </c>
    </row>
    <row r="33" spans="1:19">
      <c r="F33" s="527" t="s">
        <v>3882</v>
      </c>
    </row>
    <row r="34" spans="1:19">
      <c r="F34" s="530" t="s">
        <v>1007</v>
      </c>
    </row>
    <row r="35" spans="1:19" ht="21" thickBot="1">
      <c r="A35" s="2027" t="s">
        <v>1009</v>
      </c>
      <c r="F35" s="530"/>
    </row>
    <row r="36" spans="1:19" ht="48.6" customHeight="1" thickTop="1">
      <c r="A36" s="3345" t="s">
        <v>3883</v>
      </c>
      <c r="B36" s="3345"/>
      <c r="C36" s="3345"/>
      <c r="D36" s="3345"/>
      <c r="E36" s="3345"/>
      <c r="F36" s="3345"/>
      <c r="G36" s="3345"/>
      <c r="H36" s="3345"/>
      <c r="I36" s="3345"/>
    </row>
    <row r="38" spans="1:19" ht="21" thickBot="1">
      <c r="A38" s="547" t="s">
        <v>917</v>
      </c>
      <c r="B38" s="548"/>
      <c r="N38" s="2046" t="s">
        <v>3884</v>
      </c>
      <c r="O38" s="2046"/>
      <c r="P38" s="2046"/>
      <c r="Q38" s="2046"/>
      <c r="R38" s="2046"/>
      <c r="S38" s="2046"/>
    </row>
    <row r="39" spans="1:19" ht="43.15" customHeight="1" thickTop="1">
      <c r="A39" s="551">
        <v>1</v>
      </c>
      <c r="B39" s="3345" t="s">
        <v>3885</v>
      </c>
      <c r="C39" s="3345"/>
      <c r="D39" s="3345"/>
      <c r="E39" s="3345"/>
      <c r="F39" s="3345"/>
      <c r="G39" s="3345"/>
      <c r="H39" s="3345"/>
      <c r="I39" s="3345"/>
    </row>
    <row r="40" spans="1:19">
      <c r="A40" s="551">
        <v>2</v>
      </c>
      <c r="B40" s="527" t="s">
        <v>3886</v>
      </c>
    </row>
    <row r="41" spans="1:19">
      <c r="A41" s="551">
        <v>3</v>
      </c>
      <c r="B41" s="527" t="s">
        <v>3887</v>
      </c>
    </row>
    <row r="42" spans="1:19">
      <c r="A42" s="551">
        <v>4</v>
      </c>
      <c r="B42" s="527" t="s">
        <v>3888</v>
      </c>
    </row>
    <row r="43" spans="1:19">
      <c r="A43" s="551">
        <v>5</v>
      </c>
      <c r="B43" s="527" t="s">
        <v>3889</v>
      </c>
    </row>
    <row r="44" spans="1:19">
      <c r="A44" s="551">
        <v>6</v>
      </c>
      <c r="B44" s="527" t="s">
        <v>3890</v>
      </c>
    </row>
    <row r="45" spans="1:19">
      <c r="A45" s="551">
        <v>7</v>
      </c>
      <c r="B45" s="3345" t="s">
        <v>3891</v>
      </c>
      <c r="C45" s="3345"/>
      <c r="D45" s="3345"/>
      <c r="E45" s="3345"/>
      <c r="F45" s="3345"/>
      <c r="G45" s="3345"/>
      <c r="H45" s="3345"/>
      <c r="I45" s="3345"/>
    </row>
    <row r="46" spans="1:19">
      <c r="A46" s="551">
        <v>8</v>
      </c>
      <c r="B46" s="3345" t="s">
        <v>3892</v>
      </c>
      <c r="C46" s="3345"/>
      <c r="D46" s="3345"/>
      <c r="E46" s="3345"/>
      <c r="F46" s="3345"/>
      <c r="G46" s="3345"/>
      <c r="H46" s="3345"/>
      <c r="I46" s="3345"/>
    </row>
    <row r="47" spans="1:19">
      <c r="A47" s="551">
        <v>9</v>
      </c>
      <c r="B47" s="3345" t="s">
        <v>3893</v>
      </c>
      <c r="C47" s="3345"/>
      <c r="D47" s="3345"/>
      <c r="E47" s="3345"/>
      <c r="F47" s="3345"/>
      <c r="G47" s="3345"/>
      <c r="H47" s="3345"/>
      <c r="I47" s="3345"/>
    </row>
    <row r="48" spans="1:19">
      <c r="A48" s="551">
        <v>10</v>
      </c>
      <c r="B48" s="3345" t="s">
        <v>3894</v>
      </c>
      <c r="C48" s="3345"/>
      <c r="D48" s="3345"/>
      <c r="E48" s="3345"/>
      <c r="F48" s="3345"/>
      <c r="G48" s="3345"/>
      <c r="H48" s="3345"/>
      <c r="I48" s="3345"/>
    </row>
    <row r="49" spans="1:9" ht="38.25" customHeight="1">
      <c r="A49" s="551">
        <v>11</v>
      </c>
      <c r="B49" s="3345" t="s">
        <v>3895</v>
      </c>
      <c r="C49" s="3345"/>
      <c r="D49" s="3345"/>
      <c r="E49" s="3345"/>
      <c r="F49" s="3345"/>
      <c r="G49" s="3345"/>
      <c r="H49" s="3345"/>
      <c r="I49" s="3345"/>
    </row>
    <row r="50" spans="1:9">
      <c r="A50" s="551">
        <v>12</v>
      </c>
      <c r="B50" s="527" t="s">
        <v>3896</v>
      </c>
    </row>
    <row r="51" spans="1:9">
      <c r="A51" s="551">
        <v>13</v>
      </c>
      <c r="B51" s="527" t="s">
        <v>3897</v>
      </c>
    </row>
    <row r="52" spans="1:9">
      <c r="A52" s="551">
        <v>14</v>
      </c>
      <c r="B52" s="527" t="s">
        <v>3898</v>
      </c>
    </row>
    <row r="53" spans="1:9">
      <c r="A53" s="551">
        <v>15</v>
      </c>
      <c r="B53" s="527" t="s">
        <v>3899</v>
      </c>
    </row>
    <row r="54" spans="1:9">
      <c r="A54" s="551">
        <v>16</v>
      </c>
      <c r="B54" s="527" t="s">
        <v>3900</v>
      </c>
    </row>
    <row r="55" spans="1:9">
      <c r="A55" s="551">
        <v>17</v>
      </c>
      <c r="B55" s="527" t="s">
        <v>3901</v>
      </c>
    </row>
    <row r="56" spans="1:9">
      <c r="A56" s="551">
        <v>18</v>
      </c>
      <c r="B56" s="527" t="s">
        <v>3902</v>
      </c>
    </row>
    <row r="57" spans="1:9">
      <c r="A57" s="551">
        <v>19</v>
      </c>
      <c r="B57" s="527" t="s">
        <v>3903</v>
      </c>
    </row>
    <row r="58" spans="1:9">
      <c r="A58" s="551">
        <v>20</v>
      </c>
      <c r="B58" s="527" t="s">
        <v>3904</v>
      </c>
    </row>
    <row r="59" spans="1:9">
      <c r="A59" s="551">
        <v>21</v>
      </c>
      <c r="B59" s="527" t="s">
        <v>3905</v>
      </c>
    </row>
    <row r="60" spans="1:9">
      <c r="A60" s="551">
        <v>22</v>
      </c>
      <c r="B60" s="3345" t="s">
        <v>3906</v>
      </c>
      <c r="C60" s="3345"/>
      <c r="D60" s="3345"/>
      <c r="E60" s="3345"/>
      <c r="F60" s="3345"/>
      <c r="G60" s="3345"/>
      <c r="H60" s="3345"/>
      <c r="I60" s="3345"/>
    </row>
    <row r="61" spans="1:9">
      <c r="A61" s="551">
        <v>23</v>
      </c>
      <c r="B61" s="527" t="s">
        <v>3907</v>
      </c>
    </row>
    <row r="62" spans="1:9">
      <c r="A62" s="551">
        <v>24</v>
      </c>
      <c r="B62" s="527" t="s">
        <v>3908</v>
      </c>
    </row>
  </sheetData>
  <mergeCells count="13">
    <mergeCell ref="B60:I60"/>
    <mergeCell ref="B39:I39"/>
    <mergeCell ref="B45:I45"/>
    <mergeCell ref="B46:I46"/>
    <mergeCell ref="B47:I47"/>
    <mergeCell ref="B48:I48"/>
    <mergeCell ref="B49:I49"/>
    <mergeCell ref="A36:I36"/>
    <mergeCell ref="A1:I1"/>
    <mergeCell ref="A2:I2"/>
    <mergeCell ref="A3:I3"/>
    <mergeCell ref="A4:I4"/>
    <mergeCell ref="A5:I5"/>
  </mergeCells>
  <printOptions horizontalCentered="1"/>
  <pageMargins left="0.31496062992125984" right="0" top="0.19685039370078741" bottom="0" header="0" footer="0"/>
  <pageSetup scale="125" orientation="portrait" r:id="rId1"/>
  <rowBreaks count="1" manualBreakCount="1">
    <brk id="34" max="8" man="1"/>
  </rowBreak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
  <sheetViews>
    <sheetView zoomScaleNormal="100" zoomScaleSheetLayoutView="100" workbookViewId="0">
      <selection activeCell="D7" sqref="D7"/>
    </sheetView>
  </sheetViews>
  <sheetFormatPr defaultColWidth="8.85546875" defaultRowHeight="20.25"/>
  <cols>
    <col min="1" max="1" width="11.140625" style="527" customWidth="1"/>
    <col min="2" max="2" width="13.5703125" style="527" customWidth="1"/>
    <col min="3" max="3" width="16.42578125" style="527" customWidth="1"/>
    <col min="4" max="4" width="15" style="527" customWidth="1"/>
    <col min="5" max="6" width="8.85546875" style="527"/>
    <col min="7" max="7" width="11.7109375" style="527" bestFit="1" customWidth="1"/>
    <col min="8" max="9" width="8.85546875" style="527"/>
    <col min="10" max="10" width="16.5703125" style="527" customWidth="1"/>
    <col min="11" max="16384" width="8.85546875" style="527"/>
  </cols>
  <sheetData>
    <row r="1" spans="1:11" ht="15.6" customHeight="1">
      <c r="A1" s="3346"/>
      <c r="B1" s="3346"/>
      <c r="C1" s="3346"/>
      <c r="D1" s="3346"/>
      <c r="E1" s="3346"/>
      <c r="F1" s="3346"/>
      <c r="G1" s="3346"/>
      <c r="H1" s="3346"/>
      <c r="I1" s="3346"/>
      <c r="J1" s="3346"/>
      <c r="K1" s="666"/>
    </row>
    <row r="2" spans="1:11" ht="15.6" customHeight="1">
      <c r="A2" s="3346" t="s">
        <v>1084</v>
      </c>
      <c r="B2" s="3346"/>
      <c r="C2" s="3346"/>
      <c r="D2" s="3346"/>
      <c r="E2" s="3346"/>
      <c r="F2" s="3346"/>
      <c r="G2" s="3346"/>
      <c r="H2" s="3346"/>
      <c r="I2" s="3346"/>
      <c r="J2" s="3346"/>
      <c r="K2" s="1756"/>
    </row>
    <row r="3" spans="1:11" ht="15.6" customHeight="1">
      <c r="A3" s="3346" t="s">
        <v>889</v>
      </c>
      <c r="B3" s="3346"/>
      <c r="C3" s="3346"/>
      <c r="D3" s="3346"/>
      <c r="E3" s="3346"/>
      <c r="F3" s="3346"/>
      <c r="G3" s="3346"/>
      <c r="H3" s="3346"/>
      <c r="I3" s="3346"/>
      <c r="J3" s="3346"/>
      <c r="K3" s="526"/>
    </row>
    <row r="4" spans="1:11" ht="15.6" customHeight="1">
      <c r="A4" s="3346" t="s">
        <v>890</v>
      </c>
      <c r="B4" s="3346"/>
      <c r="C4" s="3346"/>
      <c r="D4" s="3346"/>
      <c r="E4" s="3346"/>
      <c r="F4" s="3346"/>
      <c r="G4" s="3346"/>
      <c r="H4" s="3346"/>
      <c r="I4" s="3346"/>
      <c r="J4" s="3346"/>
      <c r="K4" s="526"/>
    </row>
    <row r="5" spans="1:11">
      <c r="A5" s="3346" t="s">
        <v>467</v>
      </c>
      <c r="B5" s="3346"/>
      <c r="C5" s="3346"/>
      <c r="D5" s="3346"/>
      <c r="E5" s="3346"/>
      <c r="F5" s="3346"/>
      <c r="G5" s="3346"/>
      <c r="H5" s="3346"/>
      <c r="I5" s="3346"/>
      <c r="J5" s="3346"/>
      <c r="K5" s="2047"/>
    </row>
    <row r="7" spans="1:11">
      <c r="I7" s="527" t="s">
        <v>3770</v>
      </c>
    </row>
    <row r="8" spans="1:11">
      <c r="A8" s="527" t="s">
        <v>3769</v>
      </c>
      <c r="I8" s="527" t="s">
        <v>941</v>
      </c>
    </row>
    <row r="9" spans="1:11">
      <c r="A9" s="527" t="s">
        <v>3771</v>
      </c>
    </row>
    <row r="10" spans="1:11">
      <c r="A10" s="527" t="s">
        <v>3909</v>
      </c>
    </row>
    <row r="12" spans="1:11">
      <c r="A12" s="588" t="s">
        <v>3775</v>
      </c>
      <c r="B12" s="588"/>
      <c r="C12" s="588"/>
      <c r="D12" s="588"/>
    </row>
    <row r="13" spans="1:11">
      <c r="A13" s="588" t="s">
        <v>1696</v>
      </c>
      <c r="B13" s="588"/>
      <c r="C13" s="588"/>
      <c r="D13" s="588"/>
    </row>
    <row r="14" spans="1:11">
      <c r="A14" s="3377" t="s">
        <v>3910</v>
      </c>
      <c r="B14" s="3377"/>
      <c r="C14" s="3377"/>
      <c r="D14" s="3377"/>
      <c r="E14" s="3367"/>
      <c r="F14" s="3358" t="s">
        <v>3783</v>
      </c>
      <c r="G14" s="3366" t="s">
        <v>3911</v>
      </c>
      <c r="H14" s="3377"/>
      <c r="I14" s="3367"/>
      <c r="J14" s="3358" t="s">
        <v>3912</v>
      </c>
    </row>
    <row r="15" spans="1:11" ht="60.75">
      <c r="A15" s="572" t="s">
        <v>3913</v>
      </c>
      <c r="B15" s="572" t="s">
        <v>3914</v>
      </c>
      <c r="C15" s="572" t="s">
        <v>3915</v>
      </c>
      <c r="D15" s="572" t="s">
        <v>3916</v>
      </c>
      <c r="E15" s="592" t="s">
        <v>2592</v>
      </c>
      <c r="F15" s="3359"/>
      <c r="G15" s="826" t="s">
        <v>2542</v>
      </c>
      <c r="H15" s="826" t="s">
        <v>3837</v>
      </c>
      <c r="I15" s="826" t="s">
        <v>3838</v>
      </c>
      <c r="J15" s="3359"/>
    </row>
    <row r="16" spans="1:11">
      <c r="A16" s="573">
        <v>1</v>
      </c>
      <c r="B16" s="573">
        <v>2</v>
      </c>
      <c r="C16" s="555">
        <v>3</v>
      </c>
      <c r="D16" s="573">
        <v>4</v>
      </c>
      <c r="E16" s="555">
        <v>5</v>
      </c>
      <c r="F16" s="573">
        <v>6</v>
      </c>
      <c r="G16" s="555">
        <v>7</v>
      </c>
      <c r="H16" s="573">
        <v>8</v>
      </c>
      <c r="I16" s="555">
        <v>9</v>
      </c>
      <c r="J16" s="573">
        <v>10</v>
      </c>
    </row>
    <row r="17" spans="1:10">
      <c r="A17" s="574"/>
      <c r="B17" s="574"/>
      <c r="C17" s="734"/>
      <c r="D17" s="734"/>
      <c r="E17" s="734"/>
      <c r="F17" s="734"/>
      <c r="G17" s="2048"/>
      <c r="H17" s="2049"/>
      <c r="I17" s="2049"/>
      <c r="J17" s="2049"/>
    </row>
    <row r="18" spans="1:10">
      <c r="A18" s="574"/>
      <c r="B18" s="574"/>
      <c r="C18" s="734"/>
      <c r="D18" s="734"/>
      <c r="E18" s="734"/>
      <c r="F18" s="734"/>
      <c r="G18" s="2048"/>
      <c r="H18" s="2049"/>
      <c r="I18" s="2049"/>
      <c r="J18" s="2049"/>
    </row>
    <row r="19" spans="1:10">
      <c r="A19" s="2049"/>
      <c r="B19" s="2049"/>
      <c r="C19" s="2048"/>
      <c r="D19" s="2049"/>
      <c r="E19" s="2049"/>
      <c r="F19" s="2049"/>
      <c r="G19" s="2048"/>
      <c r="H19" s="2049"/>
      <c r="I19" s="2049"/>
      <c r="J19" s="2049"/>
    </row>
    <row r="20" spans="1:10">
      <c r="A20" s="725" t="s">
        <v>1125</v>
      </c>
      <c r="B20" s="734"/>
      <c r="C20" s="734"/>
      <c r="D20" s="734"/>
      <c r="E20" s="734"/>
      <c r="F20" s="734"/>
      <c r="G20" s="734"/>
      <c r="H20" s="734"/>
      <c r="I20" s="734"/>
      <c r="J20" s="734"/>
    </row>
    <row r="22" spans="1:10">
      <c r="A22" s="529" t="s">
        <v>3789</v>
      </c>
    </row>
    <row r="23" spans="1:10">
      <c r="A23" s="2050">
        <v>1</v>
      </c>
    </row>
    <row r="24" spans="1:10">
      <c r="A24" s="2050">
        <v>2</v>
      </c>
    </row>
    <row r="25" spans="1:10">
      <c r="A25" s="2050">
        <v>3</v>
      </c>
    </row>
    <row r="26" spans="1:10">
      <c r="A26" s="551"/>
    </row>
    <row r="27" spans="1:10">
      <c r="A27" s="551"/>
    </row>
    <row r="28" spans="1:10">
      <c r="A28" s="527" t="s">
        <v>3790</v>
      </c>
      <c r="I28" s="527" t="s">
        <v>3790</v>
      </c>
    </row>
    <row r="29" spans="1:10">
      <c r="A29" s="527" t="s">
        <v>3853</v>
      </c>
      <c r="I29" s="527" t="s">
        <v>3853</v>
      </c>
    </row>
    <row r="30" spans="1:10">
      <c r="A30" s="527" t="s">
        <v>3792</v>
      </c>
      <c r="I30" s="527" t="s">
        <v>3792</v>
      </c>
    </row>
    <row r="31" spans="1:10">
      <c r="A31" s="527" t="s">
        <v>3917</v>
      </c>
      <c r="I31" s="527" t="s">
        <v>3917</v>
      </c>
    </row>
    <row r="33" spans="1:10" ht="21" thickBot="1">
      <c r="A33" s="2027" t="s">
        <v>1009</v>
      </c>
    </row>
    <row r="34" spans="1:10" ht="48.6" customHeight="1" thickTop="1">
      <c r="A34" s="3345" t="s">
        <v>3918</v>
      </c>
      <c r="B34" s="3345"/>
      <c r="C34" s="3345"/>
      <c r="D34" s="3345"/>
      <c r="E34" s="3345"/>
      <c r="F34" s="3345"/>
      <c r="G34" s="3345"/>
      <c r="H34" s="3345"/>
      <c r="I34" s="3345"/>
      <c r="J34" s="3345"/>
    </row>
    <row r="36" spans="1:10" ht="21" thickBot="1">
      <c r="A36" s="547" t="s">
        <v>917</v>
      </c>
      <c r="B36" s="548"/>
    </row>
    <row r="37" spans="1:10" ht="21" thickTop="1">
      <c r="A37" s="551">
        <v>1</v>
      </c>
      <c r="B37" s="527" t="s">
        <v>3919</v>
      </c>
    </row>
    <row r="38" spans="1:10">
      <c r="A38" s="551">
        <v>2</v>
      </c>
      <c r="B38" s="527" t="s">
        <v>3920</v>
      </c>
    </row>
    <row r="39" spans="1:10">
      <c r="A39" s="551">
        <v>3</v>
      </c>
      <c r="B39" s="527" t="s">
        <v>3921</v>
      </c>
    </row>
    <row r="40" spans="1:10">
      <c r="A40" s="551">
        <v>4</v>
      </c>
      <c r="B40" s="527" t="s">
        <v>3922</v>
      </c>
    </row>
    <row r="41" spans="1:10">
      <c r="A41" s="551">
        <v>5</v>
      </c>
      <c r="B41" s="527" t="s">
        <v>3923</v>
      </c>
    </row>
    <row r="42" spans="1:10">
      <c r="A42" s="551">
        <v>6</v>
      </c>
      <c r="B42" s="527" t="s">
        <v>3924</v>
      </c>
    </row>
    <row r="43" spans="1:10">
      <c r="A43" s="551">
        <v>7</v>
      </c>
      <c r="B43" s="3345" t="s">
        <v>3925</v>
      </c>
      <c r="C43" s="3345"/>
      <c r="D43" s="3345"/>
      <c r="E43" s="3345"/>
      <c r="F43" s="3345"/>
      <c r="G43" s="3345"/>
      <c r="H43" s="3345"/>
      <c r="I43" s="3345"/>
      <c r="J43" s="3345"/>
    </row>
    <row r="44" spans="1:10">
      <c r="A44" s="551">
        <v>8</v>
      </c>
      <c r="B44" s="3345" t="s">
        <v>3926</v>
      </c>
      <c r="C44" s="3345"/>
      <c r="D44" s="3345"/>
      <c r="E44" s="3345"/>
      <c r="F44" s="3345"/>
      <c r="G44" s="3345"/>
      <c r="H44" s="3345"/>
      <c r="I44" s="3345"/>
      <c r="J44" s="3345"/>
    </row>
    <row r="45" spans="1:10">
      <c r="A45" s="551">
        <v>9</v>
      </c>
      <c r="B45" s="527" t="s">
        <v>3927</v>
      </c>
    </row>
    <row r="46" spans="1:10">
      <c r="A46" s="551">
        <v>10</v>
      </c>
      <c r="B46" s="527" t="s">
        <v>3928</v>
      </c>
    </row>
    <row r="47" spans="1:10">
      <c r="A47" s="551">
        <v>11</v>
      </c>
      <c r="B47" s="527" t="s">
        <v>3929</v>
      </c>
    </row>
    <row r="48" spans="1:10">
      <c r="A48" s="551">
        <v>12</v>
      </c>
      <c r="B48" s="527" t="s">
        <v>3930</v>
      </c>
    </row>
    <row r="49" spans="1:10">
      <c r="A49" s="551">
        <v>13</v>
      </c>
      <c r="B49" s="3345" t="s">
        <v>3931</v>
      </c>
      <c r="C49" s="3345"/>
      <c r="D49" s="3345"/>
      <c r="E49" s="3345"/>
      <c r="F49" s="3345"/>
      <c r="G49" s="3345"/>
      <c r="H49" s="3345"/>
      <c r="I49" s="3345"/>
      <c r="J49" s="3345"/>
    </row>
    <row r="50" spans="1:10">
      <c r="A50" s="551">
        <v>14</v>
      </c>
      <c r="B50" s="527" t="s">
        <v>3932</v>
      </c>
    </row>
    <row r="51" spans="1:10">
      <c r="A51" s="551">
        <v>15</v>
      </c>
      <c r="B51" s="3345" t="s">
        <v>3803</v>
      </c>
      <c r="C51" s="3345"/>
      <c r="D51" s="3345"/>
      <c r="E51" s="3345"/>
      <c r="F51" s="3345"/>
      <c r="G51" s="3345"/>
      <c r="H51" s="3345"/>
      <c r="I51" s="3345"/>
      <c r="J51" s="3345"/>
    </row>
    <row r="52" spans="1:10">
      <c r="A52" s="551">
        <v>16</v>
      </c>
      <c r="B52" s="527" t="s">
        <v>3804</v>
      </c>
    </row>
  </sheetData>
  <mergeCells count="14">
    <mergeCell ref="A34:J34"/>
    <mergeCell ref="B43:J43"/>
    <mergeCell ref="B44:J44"/>
    <mergeCell ref="B49:J49"/>
    <mergeCell ref="B51:J51"/>
    <mergeCell ref="A14:E14"/>
    <mergeCell ref="F14:F15"/>
    <mergeCell ref="G14:I14"/>
    <mergeCell ref="J14:J15"/>
    <mergeCell ref="A1:J1"/>
    <mergeCell ref="A2:J2"/>
    <mergeCell ref="A3:J3"/>
    <mergeCell ref="A4:J4"/>
    <mergeCell ref="A5:J5"/>
  </mergeCells>
  <printOptions horizontalCentered="1"/>
  <pageMargins left="0.31496062992125984" right="0" top="0.19685039370078741" bottom="0" header="0" footer="0"/>
  <pageSetup scale="125" orientation="portrait" r:id="rId1"/>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opLeftCell="G1" zoomScaleNormal="100" zoomScaleSheetLayoutView="110" zoomScalePageLayoutView="70" workbookViewId="0">
      <selection activeCell="D7" sqref="D7"/>
    </sheetView>
  </sheetViews>
  <sheetFormatPr defaultColWidth="9.140625" defaultRowHeight="20.25"/>
  <cols>
    <col min="1" max="2" width="13.42578125" style="527" customWidth="1"/>
    <col min="3" max="4" width="9.140625" style="527"/>
    <col min="5" max="5" width="13.28515625" style="527" customWidth="1"/>
    <col min="6" max="6" width="9.140625" style="527"/>
    <col min="7" max="7" width="15.7109375" style="527" customWidth="1"/>
    <col min="8" max="9" width="9.140625" style="527"/>
    <col min="10" max="10" width="10.28515625" style="527" customWidth="1"/>
    <col min="11" max="11" width="10.7109375" style="527" customWidth="1"/>
    <col min="12" max="12" width="11.28515625" style="527" customWidth="1"/>
    <col min="13" max="13" width="9.5703125" style="527" customWidth="1"/>
    <col min="14" max="14" width="9.7109375" style="527" customWidth="1"/>
    <col min="15" max="15" width="8.5703125" style="527" customWidth="1"/>
    <col min="16" max="16" width="16.140625" style="527" customWidth="1"/>
    <col min="17" max="17" width="13.5703125" style="527" customWidth="1"/>
    <col min="18" max="18" width="12.85546875" style="527" customWidth="1"/>
    <col min="19" max="19" width="12.28515625" style="527" customWidth="1"/>
    <col min="20" max="20" width="12.85546875" style="527" customWidth="1"/>
    <col min="21" max="21" width="14.140625" style="527" customWidth="1"/>
    <col min="22" max="22" width="14.28515625" style="527" customWidth="1"/>
    <col min="23" max="23" width="16.85546875" style="527" bestFit="1" customWidth="1"/>
    <col min="24" max="24" width="13.7109375" style="527" bestFit="1" customWidth="1"/>
    <col min="25" max="25" width="13.7109375" style="527" customWidth="1"/>
    <col min="26" max="26" width="14.7109375" style="527" customWidth="1"/>
    <col min="27" max="27" width="11" style="527" customWidth="1"/>
    <col min="28" max="28" width="12.28515625" style="527" customWidth="1"/>
    <col min="29" max="29" width="10.28515625" style="527" customWidth="1"/>
    <col min="30" max="30" width="11.5703125" style="527" bestFit="1" customWidth="1"/>
    <col min="31" max="31" width="9.140625" style="527"/>
    <col min="32" max="32" width="6.140625" style="527" customWidth="1"/>
    <col min="33" max="33" width="6" style="527" customWidth="1"/>
    <col min="34" max="34" width="21.85546875" style="527" customWidth="1"/>
    <col min="35" max="35" width="1.5703125" style="527" customWidth="1"/>
    <col min="36" max="36" width="10.28515625" style="527" customWidth="1"/>
    <col min="37" max="37" width="15" style="527" customWidth="1"/>
    <col min="38" max="38" width="20.7109375" style="527" customWidth="1"/>
    <col min="39" max="39" width="10.7109375" style="527" customWidth="1"/>
    <col min="40" max="40" width="12.28515625" style="527" customWidth="1"/>
    <col min="41" max="16384" width="9.140625" style="527"/>
  </cols>
  <sheetData>
    <row r="1" spans="1:40">
      <c r="A1" s="3346"/>
      <c r="B1" s="3346"/>
      <c r="C1" s="3346"/>
      <c r="D1" s="3346"/>
      <c r="E1" s="3346"/>
      <c r="F1" s="3346"/>
      <c r="G1" s="3346"/>
      <c r="H1" s="3346"/>
      <c r="I1" s="3346"/>
      <c r="J1" s="3346"/>
      <c r="K1" s="3346"/>
      <c r="L1" s="3346"/>
      <c r="M1" s="3346"/>
      <c r="N1" s="3346"/>
      <c r="O1" s="3346"/>
      <c r="P1" s="3346"/>
      <c r="S1" s="526"/>
      <c r="T1" s="526"/>
      <c r="U1" s="526"/>
      <c r="V1" s="526"/>
      <c r="W1" s="526"/>
      <c r="X1" s="526"/>
      <c r="Y1" s="526"/>
      <c r="Z1" s="526"/>
      <c r="AA1" s="526"/>
      <c r="AB1" s="526"/>
      <c r="AC1" s="526"/>
      <c r="AD1" s="526"/>
    </row>
    <row r="2" spans="1:40">
      <c r="A2" s="3346" t="s">
        <v>1084</v>
      </c>
      <c r="B2" s="3346"/>
      <c r="C2" s="3346"/>
      <c r="D2" s="3346"/>
      <c r="E2" s="3346"/>
      <c r="F2" s="3346"/>
      <c r="G2" s="3346"/>
      <c r="H2" s="3346"/>
      <c r="I2" s="3346"/>
      <c r="J2" s="3346"/>
      <c r="K2" s="3346"/>
      <c r="L2" s="3346"/>
      <c r="M2" s="3346"/>
      <c r="N2" s="3346"/>
      <c r="O2" s="3346"/>
      <c r="P2" s="3346"/>
      <c r="S2" s="526"/>
      <c r="T2" s="526"/>
      <c r="U2" s="526"/>
      <c r="V2" s="526"/>
      <c r="W2" s="526"/>
      <c r="X2" s="526"/>
      <c r="Y2" s="526"/>
      <c r="Z2" s="526"/>
      <c r="AA2" s="526"/>
      <c r="AB2" s="526"/>
      <c r="AC2" s="526"/>
      <c r="AD2" s="526"/>
      <c r="AE2" s="526"/>
      <c r="AF2" s="526"/>
      <c r="AG2" s="526"/>
      <c r="AH2" s="526"/>
      <c r="AI2" s="526"/>
      <c r="AJ2" s="526"/>
      <c r="AK2" s="526"/>
      <c r="AL2" s="526"/>
      <c r="AM2" s="526"/>
      <c r="AN2" s="526"/>
    </row>
    <row r="3" spans="1:40">
      <c r="A3" s="3346" t="s">
        <v>889</v>
      </c>
      <c r="B3" s="3346"/>
      <c r="C3" s="3346"/>
      <c r="D3" s="3346"/>
      <c r="E3" s="3346"/>
      <c r="F3" s="3346"/>
      <c r="G3" s="3346"/>
      <c r="H3" s="3346"/>
      <c r="I3" s="3346"/>
      <c r="J3" s="3346"/>
      <c r="K3" s="3346"/>
      <c r="L3" s="3346"/>
      <c r="M3" s="3346"/>
      <c r="N3" s="3346"/>
      <c r="O3" s="3346"/>
      <c r="P3" s="3346"/>
      <c r="S3" s="526"/>
      <c r="T3" s="526"/>
      <c r="U3" s="526"/>
      <c r="V3" s="526"/>
      <c r="W3" s="526"/>
      <c r="X3" s="526"/>
      <c r="Y3" s="526"/>
      <c r="Z3" s="526"/>
      <c r="AA3" s="526"/>
      <c r="AB3" s="526"/>
      <c r="AC3" s="526"/>
      <c r="AD3" s="526"/>
      <c r="AE3" s="526"/>
      <c r="AF3" s="526"/>
      <c r="AG3" s="526"/>
      <c r="AH3" s="526"/>
      <c r="AI3" s="526"/>
      <c r="AJ3" s="526"/>
      <c r="AK3" s="526"/>
      <c r="AL3" s="526"/>
      <c r="AM3" s="526"/>
      <c r="AN3" s="526"/>
    </row>
    <row r="4" spans="1:40">
      <c r="A4" s="3346" t="s">
        <v>890</v>
      </c>
      <c r="B4" s="3346"/>
      <c r="C4" s="3346"/>
      <c r="D4" s="3346"/>
      <c r="E4" s="3346"/>
      <c r="F4" s="3346"/>
      <c r="G4" s="3346"/>
      <c r="H4" s="3346"/>
      <c r="I4" s="3346"/>
      <c r="J4" s="3346"/>
      <c r="K4" s="3346"/>
      <c r="L4" s="3346"/>
      <c r="M4" s="3346"/>
      <c r="N4" s="3346"/>
      <c r="O4" s="3346"/>
      <c r="P4" s="3346"/>
      <c r="S4" s="526"/>
      <c r="T4" s="526"/>
      <c r="U4" s="526"/>
      <c r="V4" s="526"/>
      <c r="W4" s="526"/>
      <c r="X4" s="526"/>
      <c r="Y4" s="526"/>
      <c r="Z4" s="526"/>
      <c r="AA4" s="526"/>
      <c r="AB4" s="526"/>
      <c r="AC4" s="526"/>
      <c r="AD4" s="526"/>
      <c r="AE4" s="526"/>
      <c r="AF4" s="526"/>
      <c r="AG4" s="526"/>
      <c r="AH4" s="526"/>
      <c r="AI4" s="526"/>
      <c r="AJ4" s="526"/>
      <c r="AK4" s="526"/>
      <c r="AL4" s="526"/>
      <c r="AM4" s="526"/>
      <c r="AN4" s="526"/>
    </row>
    <row r="5" spans="1:40" ht="19.5" customHeight="1">
      <c r="A5" s="3703" t="s">
        <v>799</v>
      </c>
      <c r="B5" s="3703"/>
      <c r="C5" s="3703"/>
      <c r="D5" s="3703"/>
      <c r="E5" s="3703"/>
      <c r="F5" s="3703"/>
      <c r="G5" s="3703"/>
      <c r="H5" s="3703"/>
      <c r="I5" s="3703"/>
      <c r="J5" s="3703"/>
      <c r="K5" s="3703"/>
      <c r="L5" s="3703"/>
      <c r="M5" s="3703"/>
      <c r="N5" s="3703"/>
      <c r="O5" s="3703"/>
      <c r="P5" s="3703"/>
      <c r="S5" s="2047"/>
      <c r="T5" s="2047"/>
      <c r="U5" s="2047"/>
      <c r="V5" s="2047"/>
      <c r="W5" s="2047"/>
      <c r="X5" s="2047"/>
      <c r="Y5" s="2047"/>
      <c r="Z5" s="2047"/>
      <c r="AA5" s="2047"/>
      <c r="AB5" s="2047"/>
      <c r="AC5" s="2047"/>
      <c r="AD5" s="2047"/>
      <c r="AE5" s="526"/>
      <c r="AF5" s="526"/>
      <c r="AG5" s="526"/>
      <c r="AH5" s="526"/>
      <c r="AI5" s="526"/>
      <c r="AJ5" s="526"/>
      <c r="AK5" s="526"/>
      <c r="AL5" s="526"/>
      <c r="AM5" s="526"/>
      <c r="AN5" s="526"/>
    </row>
    <row r="6" spans="1:40" ht="19.5" customHeight="1">
      <c r="U6" s="526"/>
      <c r="V6" s="526"/>
      <c r="W6" s="526"/>
      <c r="X6" s="526"/>
      <c r="Y6" s="526"/>
      <c r="Z6" s="526"/>
      <c r="AA6" s="526"/>
      <c r="AB6" s="526"/>
      <c r="AC6" s="526"/>
      <c r="AD6" s="617"/>
      <c r="AE6" s="526"/>
      <c r="AF6" s="526"/>
      <c r="AG6" s="526"/>
      <c r="AH6" s="526"/>
      <c r="AI6" s="526"/>
      <c r="AJ6" s="526"/>
      <c r="AK6" s="526"/>
      <c r="AL6" s="526"/>
      <c r="AM6" s="526"/>
      <c r="AN6" s="526"/>
    </row>
    <row r="7" spans="1:40" ht="21.75" customHeight="1">
      <c r="A7" s="588"/>
      <c r="B7" s="588"/>
      <c r="C7" s="588"/>
      <c r="D7" s="588"/>
      <c r="E7" s="588"/>
      <c r="F7" s="588"/>
      <c r="AC7" s="530"/>
      <c r="AD7" s="530"/>
      <c r="AF7" s="530"/>
      <c r="AG7" s="530"/>
      <c r="AH7" s="530"/>
      <c r="AI7" s="530"/>
      <c r="AK7" s="530"/>
      <c r="AL7" s="530"/>
      <c r="AM7" s="530"/>
      <c r="AN7" s="530"/>
    </row>
    <row r="8" spans="1:40" s="702" customFormat="1" ht="24" customHeight="1">
      <c r="A8" s="690"/>
      <c r="B8" s="691"/>
      <c r="C8" s="3366" t="s">
        <v>3910</v>
      </c>
      <c r="D8" s="3377"/>
      <c r="E8" s="3367"/>
      <c r="F8" s="3366" t="s">
        <v>1470</v>
      </c>
      <c r="G8" s="3377"/>
      <c r="H8" s="3367"/>
      <c r="I8" s="3366" t="s">
        <v>3933</v>
      </c>
      <c r="J8" s="3377"/>
      <c r="K8" s="3367"/>
      <c r="L8" s="3358" t="s">
        <v>3783</v>
      </c>
      <c r="M8" s="2051" t="s">
        <v>3911</v>
      </c>
      <c r="N8" s="2052"/>
      <c r="O8" s="2053"/>
      <c r="P8" s="3358" t="s">
        <v>3912</v>
      </c>
      <c r="Q8" s="3358" t="s">
        <v>3934</v>
      </c>
      <c r="S8" s="2054"/>
      <c r="T8" s="2054"/>
      <c r="U8" s="2054"/>
      <c r="W8" s="2054"/>
      <c r="X8" s="2054"/>
      <c r="Y8" s="2054"/>
      <c r="Z8" s="2054"/>
      <c r="AB8" s="2054"/>
      <c r="AC8" s="2054"/>
      <c r="AD8" s="2054"/>
      <c r="AE8" s="2054"/>
    </row>
    <row r="9" spans="1:40" ht="60.75">
      <c r="A9" s="572" t="s">
        <v>3935</v>
      </c>
      <c r="B9" s="572" t="s">
        <v>3775</v>
      </c>
      <c r="C9" s="572" t="s">
        <v>3936</v>
      </c>
      <c r="D9" s="572" t="s">
        <v>3913</v>
      </c>
      <c r="E9" s="572" t="s">
        <v>3915</v>
      </c>
      <c r="F9" s="572" t="s">
        <v>3937</v>
      </c>
      <c r="G9" s="572" t="s">
        <v>3916</v>
      </c>
      <c r="H9" s="592" t="s">
        <v>1470</v>
      </c>
      <c r="I9" s="2055" t="s">
        <v>3938</v>
      </c>
      <c r="J9" s="2056" t="s">
        <v>3939</v>
      </c>
      <c r="K9" s="859" t="s">
        <v>3940</v>
      </c>
      <c r="L9" s="3359"/>
      <c r="M9" s="826" t="s">
        <v>2542</v>
      </c>
      <c r="N9" s="826" t="s">
        <v>3837</v>
      </c>
      <c r="O9" s="826" t="s">
        <v>3838</v>
      </c>
      <c r="P9" s="3359"/>
      <c r="Q9" s="3359"/>
      <c r="R9" s="530"/>
      <c r="S9" s="530"/>
      <c r="T9" s="530"/>
      <c r="U9" s="530"/>
      <c r="W9" s="530"/>
      <c r="X9" s="530"/>
      <c r="Y9" s="530"/>
      <c r="Z9" s="530"/>
      <c r="AB9" s="530"/>
      <c r="AC9" s="530"/>
      <c r="AD9" s="530"/>
      <c r="AE9" s="530"/>
    </row>
    <row r="10" spans="1:40">
      <c r="A10" s="2057">
        <v>1</v>
      </c>
      <c r="B10" s="2057">
        <v>2</v>
      </c>
      <c r="C10" s="2057">
        <v>3</v>
      </c>
      <c r="D10" s="2057">
        <v>4</v>
      </c>
      <c r="E10" s="2057">
        <v>5</v>
      </c>
      <c r="F10" s="2057">
        <v>6</v>
      </c>
      <c r="G10" s="2057">
        <v>7</v>
      </c>
      <c r="H10" s="2057">
        <v>8</v>
      </c>
      <c r="I10" s="2057">
        <v>9</v>
      </c>
      <c r="J10" s="2057">
        <v>10</v>
      </c>
      <c r="K10" s="2057">
        <v>11</v>
      </c>
      <c r="L10" s="2057">
        <v>12</v>
      </c>
      <c r="M10" s="2057">
        <v>13</v>
      </c>
      <c r="N10" s="2057">
        <v>14</v>
      </c>
      <c r="O10" s="2057">
        <v>15</v>
      </c>
      <c r="P10" s="2057" t="s">
        <v>3941</v>
      </c>
      <c r="Q10" s="2057">
        <v>17</v>
      </c>
      <c r="R10" s="530"/>
      <c r="S10" s="530"/>
      <c r="T10" s="530"/>
      <c r="U10" s="530"/>
      <c r="W10" s="530"/>
      <c r="X10" s="530"/>
      <c r="Y10" s="530"/>
      <c r="Z10" s="530"/>
      <c r="AB10" s="530"/>
      <c r="AC10" s="530"/>
      <c r="AD10" s="530"/>
      <c r="AE10" s="530"/>
    </row>
    <row r="11" spans="1:40">
      <c r="A11" s="2023"/>
      <c r="B11" s="2023"/>
      <c r="C11" s="2023"/>
      <c r="D11" s="2023"/>
      <c r="E11" s="2023"/>
      <c r="F11" s="2023"/>
      <c r="G11" s="2023"/>
      <c r="H11" s="2023"/>
      <c r="I11" s="2023"/>
      <c r="J11" s="2058"/>
      <c r="K11" s="2058"/>
      <c r="L11" s="2058"/>
      <c r="M11" s="2058"/>
      <c r="N11" s="2058"/>
      <c r="O11" s="2058"/>
      <c r="P11" s="2058"/>
      <c r="Q11" s="2058"/>
      <c r="R11" s="530"/>
      <c r="S11" s="530"/>
      <c r="T11" s="530"/>
      <c r="U11" s="530"/>
      <c r="W11" s="530"/>
      <c r="X11" s="530"/>
      <c r="Y11" s="530"/>
      <c r="Z11" s="530"/>
      <c r="AB11" s="530"/>
      <c r="AC11" s="530"/>
      <c r="AD11" s="530"/>
      <c r="AE11" s="530"/>
    </row>
    <row r="12" spans="1:40">
      <c r="A12" s="2023"/>
      <c r="B12" s="2023"/>
      <c r="C12" s="2023"/>
      <c r="D12" s="2023"/>
      <c r="E12" s="2023"/>
      <c r="F12" s="2023"/>
      <c r="G12" s="2023"/>
      <c r="H12" s="2023"/>
      <c r="I12" s="2023"/>
      <c r="J12" s="2058"/>
      <c r="K12" s="2058"/>
      <c r="L12" s="2058"/>
      <c r="M12" s="2058"/>
      <c r="N12" s="2058"/>
      <c r="O12" s="2058"/>
      <c r="P12" s="2058"/>
      <c r="Q12" s="2058"/>
      <c r="R12" s="530"/>
      <c r="S12" s="530"/>
      <c r="T12" s="530"/>
      <c r="U12" s="530"/>
      <c r="W12" s="530"/>
      <c r="X12" s="530"/>
      <c r="Y12" s="530"/>
      <c r="Z12" s="530"/>
      <c r="AB12" s="530"/>
      <c r="AC12" s="530"/>
      <c r="AD12" s="530"/>
      <c r="AE12" s="530"/>
    </row>
    <row r="13" spans="1:40">
      <c r="A13" s="2023"/>
      <c r="B13" s="2023"/>
      <c r="C13" s="2023"/>
      <c r="D13" s="2023"/>
      <c r="E13" s="2023"/>
      <c r="F13" s="2023"/>
      <c r="G13" s="2023"/>
      <c r="H13" s="2023"/>
      <c r="I13" s="2023"/>
      <c r="J13" s="2058"/>
      <c r="K13" s="2058"/>
      <c r="L13" s="2058"/>
      <c r="M13" s="2058"/>
      <c r="N13" s="2058"/>
      <c r="O13" s="2058"/>
      <c r="P13" s="2058"/>
      <c r="Q13" s="2058"/>
      <c r="R13" s="530"/>
      <c r="S13" s="530"/>
      <c r="T13" s="530"/>
      <c r="U13" s="530"/>
      <c r="W13" s="530"/>
      <c r="X13" s="530"/>
      <c r="Y13" s="530"/>
      <c r="Z13" s="530"/>
      <c r="AB13" s="530"/>
      <c r="AC13" s="530"/>
      <c r="AD13" s="530"/>
      <c r="AE13" s="530"/>
    </row>
    <row r="14" spans="1:40">
      <c r="A14" s="2023"/>
      <c r="B14" s="2023"/>
      <c r="C14" s="2023"/>
      <c r="D14" s="2023"/>
      <c r="E14" s="2023"/>
      <c r="F14" s="2023"/>
      <c r="G14" s="2023"/>
      <c r="H14" s="2023"/>
      <c r="I14" s="2023"/>
      <c r="J14" s="2058"/>
      <c r="K14" s="2058"/>
      <c r="L14" s="2058"/>
      <c r="M14" s="2058"/>
      <c r="N14" s="2058"/>
      <c r="O14" s="2058"/>
      <c r="P14" s="2058"/>
      <c r="Q14" s="2058"/>
      <c r="R14" s="530"/>
      <c r="S14" s="530"/>
      <c r="T14" s="530"/>
      <c r="U14" s="530"/>
      <c r="W14" s="530"/>
      <c r="X14" s="530"/>
      <c r="Y14" s="530"/>
      <c r="Z14" s="530"/>
      <c r="AB14" s="530"/>
      <c r="AC14" s="530"/>
      <c r="AD14" s="530"/>
      <c r="AE14" s="530"/>
    </row>
    <row r="15" spans="1:40">
      <c r="A15" s="2023"/>
      <c r="B15" s="2023"/>
      <c r="C15" s="2023"/>
      <c r="D15" s="2023"/>
      <c r="E15" s="2023"/>
      <c r="F15" s="2023"/>
      <c r="G15" s="2023"/>
      <c r="H15" s="2023"/>
      <c r="I15" s="2023"/>
      <c r="J15" s="2058"/>
      <c r="K15" s="2058"/>
      <c r="L15" s="2058"/>
      <c r="M15" s="2058"/>
      <c r="N15" s="2058"/>
      <c r="O15" s="2058"/>
      <c r="P15" s="2058"/>
      <c r="Q15" s="2058"/>
      <c r="R15" s="530"/>
      <c r="S15" s="530"/>
      <c r="T15" s="530"/>
      <c r="U15" s="530"/>
      <c r="W15" s="530"/>
      <c r="X15" s="530"/>
      <c r="Y15" s="530"/>
      <c r="Z15" s="530"/>
      <c r="AB15" s="530"/>
      <c r="AC15" s="530"/>
      <c r="AD15" s="530"/>
      <c r="AE15" s="530"/>
    </row>
    <row r="16" spans="1:40">
      <c r="A16" s="2023"/>
      <c r="B16" s="2023"/>
      <c r="C16" s="2023"/>
      <c r="D16" s="2023"/>
      <c r="E16" s="2023"/>
      <c r="F16" s="2023"/>
      <c r="G16" s="2023"/>
      <c r="H16" s="2023"/>
      <c r="I16" s="2023"/>
      <c r="J16" s="2058"/>
      <c r="K16" s="2058"/>
      <c r="L16" s="2058"/>
      <c r="M16" s="2058"/>
      <c r="N16" s="2058"/>
      <c r="O16" s="2058"/>
      <c r="P16" s="2058"/>
      <c r="Q16" s="2058"/>
      <c r="R16" s="530"/>
      <c r="S16" s="530"/>
      <c r="T16" s="530"/>
      <c r="U16" s="530"/>
      <c r="W16" s="530"/>
      <c r="X16" s="530"/>
      <c r="Y16" s="530"/>
      <c r="Z16" s="530"/>
      <c r="AB16" s="530"/>
      <c r="AC16" s="530"/>
      <c r="AD16" s="530"/>
      <c r="AE16" s="530"/>
    </row>
    <row r="17" spans="1:40">
      <c r="A17" s="2059"/>
      <c r="B17" s="2059"/>
      <c r="C17" s="2059"/>
      <c r="D17" s="2059"/>
      <c r="E17" s="2059"/>
      <c r="F17" s="2059"/>
      <c r="G17" s="2059"/>
      <c r="H17" s="2059"/>
      <c r="I17" s="2059"/>
      <c r="J17" s="2060"/>
      <c r="K17" s="2060"/>
      <c r="L17" s="2060"/>
      <c r="M17" s="2060"/>
      <c r="N17" s="2060"/>
      <c r="O17" s="2060"/>
      <c r="P17" s="2060"/>
      <c r="Q17" s="2060"/>
      <c r="R17" s="530"/>
      <c r="S17" s="530"/>
      <c r="T17" s="530"/>
      <c r="U17" s="530"/>
      <c r="W17" s="530"/>
      <c r="X17" s="530"/>
      <c r="Y17" s="530"/>
      <c r="Z17" s="530"/>
      <c r="AB17" s="530"/>
      <c r="AC17" s="530"/>
      <c r="AD17" s="530"/>
      <c r="AE17" s="530"/>
    </row>
    <row r="18" spans="1:40">
      <c r="J18" s="569"/>
      <c r="K18" s="588"/>
      <c r="L18" s="588"/>
      <c r="M18" s="588"/>
      <c r="N18" s="588"/>
      <c r="O18" s="588"/>
      <c r="P18" s="588"/>
      <c r="Q18" s="588"/>
      <c r="R18" s="588"/>
      <c r="S18" s="588"/>
      <c r="T18" s="588"/>
      <c r="U18" s="530"/>
      <c r="V18" s="530"/>
      <c r="W18" s="530"/>
      <c r="X18" s="530"/>
      <c r="Y18" s="530"/>
      <c r="Z18" s="530"/>
      <c r="AA18" s="530"/>
      <c r="AB18" s="530"/>
      <c r="AC18" s="530"/>
      <c r="AD18" s="530"/>
      <c r="AF18" s="530"/>
      <c r="AG18" s="530"/>
      <c r="AH18" s="530"/>
      <c r="AI18" s="530"/>
      <c r="AK18" s="530"/>
      <c r="AL18" s="530"/>
      <c r="AM18" s="530"/>
      <c r="AN18" s="530"/>
    </row>
    <row r="19" spans="1:40" ht="21" thickBot="1">
      <c r="A19" s="2027" t="s">
        <v>1009</v>
      </c>
      <c r="J19" s="569"/>
      <c r="K19" s="588"/>
      <c r="L19" s="588"/>
      <c r="M19" s="588"/>
      <c r="N19" s="588"/>
      <c r="O19" s="588"/>
      <c r="P19" s="588"/>
      <c r="Q19" s="588"/>
      <c r="R19" s="588"/>
      <c r="S19" s="588"/>
      <c r="T19" s="588"/>
      <c r="U19" s="530"/>
      <c r="V19" s="530"/>
      <c r="W19" s="530"/>
      <c r="X19" s="530"/>
      <c r="Y19" s="530"/>
      <c r="Z19" s="530"/>
      <c r="AA19" s="530"/>
      <c r="AB19" s="530"/>
      <c r="AC19" s="530"/>
      <c r="AD19" s="530"/>
      <c r="AF19" s="530"/>
      <c r="AG19" s="530"/>
      <c r="AH19" s="530"/>
      <c r="AI19" s="530"/>
      <c r="AK19" s="530"/>
      <c r="AL19" s="530"/>
      <c r="AM19" s="530"/>
      <c r="AN19" s="530"/>
    </row>
    <row r="20" spans="1:40" ht="21" thickTop="1">
      <c r="A20" s="3345" t="s">
        <v>3942</v>
      </c>
      <c r="B20" s="3345"/>
      <c r="C20" s="3345"/>
      <c r="D20" s="3345"/>
      <c r="E20" s="3345"/>
      <c r="F20" s="3345"/>
      <c r="G20" s="3345"/>
      <c r="H20" s="3345"/>
      <c r="I20" s="3345"/>
      <c r="J20" s="3345"/>
      <c r="K20" s="3345"/>
      <c r="L20" s="3345"/>
      <c r="M20" s="3345"/>
      <c r="N20" s="3345"/>
      <c r="O20" s="3345"/>
      <c r="P20" s="3345"/>
      <c r="Q20" s="3345"/>
      <c r="R20" s="588"/>
      <c r="S20" s="588"/>
      <c r="T20" s="588"/>
      <c r="U20" s="530"/>
      <c r="V20" s="530"/>
      <c r="W20" s="530"/>
      <c r="X20" s="530"/>
      <c r="Y20" s="530"/>
      <c r="Z20" s="530"/>
      <c r="AA20" s="530"/>
      <c r="AB20" s="530"/>
      <c r="AC20" s="530"/>
      <c r="AD20" s="530"/>
      <c r="AF20" s="530"/>
      <c r="AG20" s="530"/>
      <c r="AH20" s="530"/>
      <c r="AI20" s="530"/>
      <c r="AK20" s="530"/>
      <c r="AL20" s="530"/>
      <c r="AM20" s="530"/>
      <c r="AN20" s="530"/>
    </row>
    <row r="21" spans="1:40">
      <c r="J21" s="569"/>
      <c r="K21" s="588"/>
      <c r="L21" s="588"/>
      <c r="M21" s="588"/>
      <c r="N21" s="588"/>
      <c r="O21" s="588"/>
      <c r="P21" s="588"/>
      <c r="Q21" s="588"/>
      <c r="R21" s="588"/>
      <c r="S21" s="588"/>
      <c r="T21" s="588"/>
      <c r="U21" s="530"/>
      <c r="V21" s="530"/>
      <c r="W21" s="530"/>
      <c r="X21" s="530"/>
      <c r="Y21" s="530"/>
      <c r="Z21" s="530"/>
      <c r="AA21" s="530"/>
      <c r="AB21" s="530"/>
      <c r="AC21" s="530"/>
      <c r="AD21" s="530"/>
      <c r="AF21" s="530"/>
      <c r="AG21" s="530"/>
      <c r="AH21" s="530"/>
      <c r="AI21" s="530"/>
      <c r="AK21" s="530"/>
      <c r="AL21" s="530"/>
      <c r="AM21" s="530"/>
      <c r="AN21" s="530"/>
    </row>
    <row r="22" spans="1:40" ht="21" thickBot="1">
      <c r="A22" s="547" t="s">
        <v>917</v>
      </c>
      <c r="B22" s="547"/>
      <c r="C22" s="547"/>
      <c r="E22" s="566"/>
      <c r="F22" s="566"/>
      <c r="G22" s="566"/>
      <c r="H22" s="566"/>
    </row>
    <row r="23" spans="1:40" ht="21" thickTop="1">
      <c r="A23" s="551">
        <v>1</v>
      </c>
      <c r="B23" s="313" t="s">
        <v>3943</v>
      </c>
      <c r="C23" s="2061"/>
      <c r="D23" s="2061"/>
      <c r="E23" s="2061"/>
      <c r="F23" s="682"/>
      <c r="G23" s="682"/>
      <c r="H23" s="682"/>
      <c r="I23" s="682"/>
      <c r="J23" s="682"/>
      <c r="K23" s="682"/>
      <c r="L23" s="682"/>
      <c r="M23" s="682"/>
      <c r="N23" s="682"/>
      <c r="O23" s="682"/>
    </row>
    <row r="24" spans="1:40">
      <c r="A24" s="551">
        <v>2</v>
      </c>
      <c r="B24" s="313" t="s">
        <v>3944</v>
      </c>
      <c r="C24" s="2061"/>
      <c r="D24" s="2061"/>
      <c r="E24" s="2061"/>
      <c r="F24" s="682"/>
      <c r="G24" s="682"/>
      <c r="H24" s="682"/>
      <c r="I24" s="682"/>
      <c r="J24" s="682"/>
      <c r="K24" s="682"/>
      <c r="L24" s="682"/>
      <c r="M24" s="682"/>
      <c r="N24" s="682"/>
      <c r="O24" s="682"/>
    </row>
    <row r="25" spans="1:40">
      <c r="A25" s="551"/>
      <c r="B25" s="313" t="s">
        <v>3945</v>
      </c>
      <c r="C25" s="2061"/>
      <c r="D25" s="2061"/>
      <c r="E25" s="2061"/>
      <c r="F25" s="682"/>
      <c r="G25" s="682"/>
      <c r="H25" s="682"/>
      <c r="I25" s="682"/>
      <c r="J25" s="682"/>
      <c r="K25" s="682"/>
      <c r="L25" s="682"/>
      <c r="M25" s="682"/>
      <c r="N25" s="682"/>
      <c r="O25" s="682"/>
    </row>
    <row r="26" spans="1:40">
      <c r="A26" s="551">
        <v>3</v>
      </c>
      <c r="B26" s="286" t="s">
        <v>3946</v>
      </c>
      <c r="C26" s="682"/>
      <c r="D26" s="682"/>
      <c r="E26" s="682"/>
      <c r="F26" s="682"/>
      <c r="G26" s="682"/>
      <c r="H26" s="682"/>
      <c r="I26" s="682"/>
      <c r="J26" s="682"/>
      <c r="K26" s="682"/>
      <c r="L26" s="682"/>
      <c r="M26" s="682"/>
      <c r="N26" s="682"/>
      <c r="O26" s="682"/>
    </row>
    <row r="27" spans="1:40">
      <c r="A27" s="551">
        <v>4</v>
      </c>
      <c r="B27" s="286" t="s">
        <v>3947</v>
      </c>
      <c r="C27" s="682"/>
      <c r="D27" s="682"/>
      <c r="E27" s="682"/>
      <c r="F27" s="682"/>
      <c r="G27" s="682"/>
      <c r="H27" s="682"/>
      <c r="I27" s="682"/>
      <c r="J27" s="682"/>
      <c r="K27" s="682"/>
      <c r="L27" s="682"/>
      <c r="M27" s="682"/>
      <c r="N27" s="682"/>
      <c r="O27" s="682"/>
    </row>
    <row r="28" spans="1:40">
      <c r="A28" s="551">
        <v>5</v>
      </c>
      <c r="B28" s="286" t="s">
        <v>3948</v>
      </c>
      <c r="C28" s="682"/>
      <c r="D28" s="682"/>
      <c r="E28" s="682"/>
      <c r="F28" s="682"/>
      <c r="G28" s="682"/>
      <c r="H28" s="682"/>
      <c r="I28" s="682"/>
      <c r="J28" s="682"/>
      <c r="K28" s="682"/>
      <c r="L28" s="682"/>
      <c r="M28" s="682"/>
      <c r="N28" s="682"/>
      <c r="O28" s="682"/>
    </row>
    <row r="29" spans="1:40">
      <c r="A29" s="551">
        <v>6</v>
      </c>
      <c r="B29" s="286" t="s">
        <v>3949</v>
      </c>
      <c r="C29" s="682"/>
      <c r="D29" s="682"/>
      <c r="E29" s="682"/>
      <c r="F29" s="682"/>
      <c r="G29" s="682"/>
      <c r="H29" s="682"/>
      <c r="I29" s="682"/>
      <c r="J29" s="682"/>
      <c r="K29" s="682"/>
      <c r="L29" s="682"/>
      <c r="M29" s="682"/>
      <c r="N29" s="682"/>
      <c r="O29" s="682"/>
    </row>
    <row r="30" spans="1:40">
      <c r="A30" s="551">
        <v>7</v>
      </c>
      <c r="B30" s="286" t="s">
        <v>3950</v>
      </c>
      <c r="C30" s="682"/>
      <c r="D30" s="682"/>
      <c r="E30" s="682"/>
      <c r="F30" s="682"/>
      <c r="G30" s="682"/>
      <c r="H30" s="682"/>
      <c r="I30" s="682"/>
      <c r="J30" s="682"/>
      <c r="K30" s="682"/>
      <c r="L30" s="682"/>
      <c r="M30" s="682"/>
      <c r="N30" s="682"/>
      <c r="O30" s="682"/>
    </row>
    <row r="31" spans="1:40">
      <c r="A31" s="551">
        <v>8</v>
      </c>
      <c r="B31" s="286" t="s">
        <v>3951</v>
      </c>
      <c r="C31" s="682"/>
      <c r="D31" s="682"/>
      <c r="E31" s="682"/>
      <c r="F31" s="682"/>
      <c r="G31" s="682"/>
      <c r="H31" s="682"/>
      <c r="I31" s="682"/>
      <c r="J31" s="682"/>
      <c r="K31" s="682"/>
      <c r="L31" s="682"/>
      <c r="M31" s="682"/>
      <c r="N31" s="682"/>
      <c r="O31" s="682"/>
    </row>
    <row r="32" spans="1:40">
      <c r="A32" s="551">
        <v>9</v>
      </c>
      <c r="B32" s="286" t="s">
        <v>3952</v>
      </c>
      <c r="C32" s="682"/>
      <c r="D32" s="682"/>
      <c r="E32" s="682"/>
      <c r="F32" s="682"/>
      <c r="G32" s="682"/>
      <c r="H32" s="682"/>
      <c r="I32" s="682"/>
      <c r="J32" s="682"/>
      <c r="K32" s="682"/>
      <c r="L32" s="682"/>
      <c r="M32" s="682"/>
      <c r="N32" s="682"/>
      <c r="O32" s="682"/>
    </row>
    <row r="33" spans="1:15">
      <c r="A33" s="551">
        <v>10</v>
      </c>
      <c r="B33" s="286" t="s">
        <v>3953</v>
      </c>
      <c r="C33" s="682"/>
      <c r="D33" s="682"/>
      <c r="E33" s="682"/>
      <c r="F33" s="682"/>
      <c r="G33" s="682"/>
      <c r="H33" s="682"/>
      <c r="I33" s="682"/>
      <c r="J33" s="682"/>
      <c r="K33" s="682"/>
      <c r="L33" s="682"/>
      <c r="M33" s="682"/>
      <c r="N33" s="682"/>
      <c r="O33" s="682"/>
    </row>
  </sheetData>
  <mergeCells count="12">
    <mergeCell ref="Q8:Q9"/>
    <mergeCell ref="A20:Q20"/>
    <mergeCell ref="A1:P1"/>
    <mergeCell ref="A2:P2"/>
    <mergeCell ref="A3:P3"/>
    <mergeCell ref="A4:P4"/>
    <mergeCell ref="A5:P5"/>
    <mergeCell ref="C8:E8"/>
    <mergeCell ref="F8:H8"/>
    <mergeCell ref="I8:K8"/>
    <mergeCell ref="L8:L9"/>
    <mergeCell ref="P8:P9"/>
  </mergeCells>
  <printOptions horizontalCentered="1"/>
  <pageMargins left="0.31496062992125984" right="0" top="0.19685039370078741" bottom="0" header="0" footer="0"/>
  <pageSetup scale="125" fitToWidth="2" fitToHeight="10"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33"/>
  <sheetViews>
    <sheetView topLeftCell="C1" zoomScaleNormal="100" zoomScaleSheetLayoutView="90" zoomScalePageLayoutView="70" workbookViewId="0">
      <selection activeCell="D7" sqref="D7"/>
    </sheetView>
  </sheetViews>
  <sheetFormatPr defaultColWidth="9.140625" defaultRowHeight="20.25"/>
  <cols>
    <col min="1" max="2" width="13.42578125" style="527" customWidth="1"/>
    <col min="3" max="4" width="9.140625" style="527"/>
    <col min="5" max="5" width="13.28515625" style="527" customWidth="1"/>
    <col min="6" max="6" width="9.140625" style="527"/>
    <col min="7" max="7" width="15.7109375" style="527" customWidth="1"/>
    <col min="8" max="9" width="9.140625" style="527"/>
    <col min="10" max="10" width="10.28515625" style="527" customWidth="1"/>
    <col min="11" max="11" width="10.7109375" style="527" customWidth="1"/>
    <col min="12" max="12" width="11.28515625" style="527" customWidth="1"/>
    <col min="13" max="13" width="9.5703125" style="527" customWidth="1"/>
    <col min="14" max="14" width="9.7109375" style="527" customWidth="1"/>
    <col min="15" max="15" width="8.5703125" style="527" customWidth="1"/>
    <col min="16" max="16" width="16.140625" style="527" customWidth="1"/>
    <col min="17" max="17" width="13.5703125" style="527" customWidth="1"/>
    <col min="18" max="18" width="12.85546875" style="527" customWidth="1"/>
    <col min="19" max="19" width="12.28515625" style="527" customWidth="1"/>
    <col min="20" max="20" width="12.85546875" style="527" customWidth="1"/>
    <col min="21" max="21" width="14.140625" style="527" customWidth="1"/>
    <col min="22" max="22" width="14.28515625" style="527" customWidth="1"/>
    <col min="23" max="23" width="16.85546875" style="527" bestFit="1" customWidth="1"/>
    <col min="24" max="24" width="13.7109375" style="527" bestFit="1" customWidth="1"/>
    <col min="25" max="25" width="13.7109375" style="527" customWidth="1"/>
    <col min="26" max="26" width="14.7109375" style="527" customWidth="1"/>
    <col min="27" max="27" width="11" style="527" customWidth="1"/>
    <col min="28" max="28" width="12.28515625" style="527" customWidth="1"/>
    <col min="29" max="29" width="10.28515625" style="527" customWidth="1"/>
    <col min="30" max="30" width="11.5703125" style="527" bestFit="1" customWidth="1"/>
    <col min="31" max="31" width="9.140625" style="527"/>
    <col min="32" max="32" width="6.140625" style="527" customWidth="1"/>
    <col min="33" max="33" width="6" style="527" customWidth="1"/>
    <col min="34" max="34" width="21.85546875" style="527" customWidth="1"/>
    <col min="35" max="35" width="1.5703125" style="527" customWidth="1"/>
    <col min="36" max="36" width="10.28515625" style="527" customWidth="1"/>
    <col min="37" max="37" width="15" style="527" customWidth="1"/>
    <col min="38" max="38" width="20.7109375" style="527" customWidth="1"/>
    <col min="39" max="39" width="10.7109375" style="527" customWidth="1"/>
    <col min="40" max="40" width="12.28515625" style="527" customWidth="1"/>
    <col min="41" max="16384" width="9.140625" style="527"/>
  </cols>
  <sheetData>
    <row r="1" spans="1:40">
      <c r="A1" s="3346"/>
      <c r="B1" s="3346"/>
      <c r="C1" s="3346"/>
      <c r="D1" s="3346"/>
      <c r="E1" s="3346"/>
      <c r="F1" s="3346"/>
      <c r="G1" s="3346"/>
      <c r="H1" s="3346"/>
      <c r="I1" s="3346"/>
      <c r="J1" s="3346"/>
      <c r="K1" s="3346"/>
      <c r="L1" s="3346"/>
      <c r="M1" s="3346"/>
      <c r="N1" s="3346"/>
      <c r="O1" s="3346"/>
      <c r="P1" s="3346"/>
      <c r="S1" s="526"/>
      <c r="T1" s="526"/>
      <c r="U1" s="526"/>
      <c r="V1" s="526"/>
      <c r="W1" s="526"/>
      <c r="X1" s="526"/>
      <c r="Y1" s="526"/>
      <c r="Z1" s="526"/>
      <c r="AA1" s="526"/>
      <c r="AB1" s="526"/>
      <c r="AC1" s="526"/>
      <c r="AD1" s="526"/>
    </row>
    <row r="2" spans="1:40">
      <c r="A2" s="3346" t="s">
        <v>1084</v>
      </c>
      <c r="B2" s="3346"/>
      <c r="C2" s="3346"/>
      <c r="D2" s="3346"/>
      <c r="E2" s="3346"/>
      <c r="F2" s="3346"/>
      <c r="G2" s="3346"/>
      <c r="H2" s="3346"/>
      <c r="I2" s="3346"/>
      <c r="J2" s="3346"/>
      <c r="K2" s="3346"/>
      <c r="L2" s="3346"/>
      <c r="M2" s="3346"/>
      <c r="N2" s="3346"/>
      <c r="O2" s="3346"/>
      <c r="P2" s="3346"/>
      <c r="S2" s="526"/>
      <c r="T2" s="526"/>
      <c r="U2" s="526"/>
      <c r="V2" s="526"/>
      <c r="W2" s="526"/>
      <c r="X2" s="526"/>
      <c r="Y2" s="526"/>
      <c r="Z2" s="526"/>
      <c r="AA2" s="526"/>
      <c r="AB2" s="526"/>
      <c r="AC2" s="526"/>
      <c r="AD2" s="526"/>
      <c r="AE2" s="526"/>
      <c r="AF2" s="526"/>
      <c r="AG2" s="526"/>
      <c r="AH2" s="526"/>
      <c r="AI2" s="526"/>
      <c r="AJ2" s="526"/>
      <c r="AK2" s="526"/>
      <c r="AL2" s="526"/>
      <c r="AM2" s="526"/>
      <c r="AN2" s="526"/>
    </row>
    <row r="3" spans="1:40">
      <c r="A3" s="3346" t="s">
        <v>889</v>
      </c>
      <c r="B3" s="3346"/>
      <c r="C3" s="3346"/>
      <c r="D3" s="3346"/>
      <c r="E3" s="3346"/>
      <c r="F3" s="3346"/>
      <c r="G3" s="3346"/>
      <c r="H3" s="3346"/>
      <c r="I3" s="3346"/>
      <c r="J3" s="3346"/>
      <c r="K3" s="3346"/>
      <c r="L3" s="3346"/>
      <c r="M3" s="3346"/>
      <c r="N3" s="3346"/>
      <c r="O3" s="3346"/>
      <c r="P3" s="3346"/>
      <c r="S3" s="526"/>
      <c r="T3" s="526"/>
      <c r="U3" s="526"/>
      <c r="V3" s="526"/>
      <c r="W3" s="526"/>
      <c r="X3" s="526"/>
      <c r="Y3" s="526"/>
      <c r="Z3" s="526"/>
      <c r="AA3" s="526"/>
      <c r="AB3" s="526"/>
      <c r="AC3" s="526"/>
      <c r="AD3" s="526"/>
      <c r="AE3" s="526"/>
      <c r="AF3" s="526"/>
      <c r="AG3" s="526"/>
      <c r="AH3" s="526"/>
      <c r="AI3" s="526"/>
      <c r="AJ3" s="526"/>
      <c r="AK3" s="526"/>
      <c r="AL3" s="526"/>
      <c r="AM3" s="526"/>
      <c r="AN3" s="526"/>
    </row>
    <row r="4" spans="1:40">
      <c r="A4" s="3346" t="s">
        <v>890</v>
      </c>
      <c r="B4" s="3346"/>
      <c r="C4" s="3346"/>
      <c r="D4" s="3346"/>
      <c r="E4" s="3346"/>
      <c r="F4" s="3346"/>
      <c r="G4" s="3346"/>
      <c r="H4" s="3346"/>
      <c r="I4" s="3346"/>
      <c r="J4" s="3346"/>
      <c r="K4" s="3346"/>
      <c r="L4" s="3346"/>
      <c r="M4" s="3346"/>
      <c r="N4" s="3346"/>
      <c r="O4" s="3346"/>
      <c r="P4" s="3346"/>
      <c r="S4" s="526"/>
      <c r="T4" s="526"/>
      <c r="U4" s="526"/>
      <c r="V4" s="526"/>
      <c r="W4" s="526"/>
      <c r="X4" s="526"/>
      <c r="Y4" s="526"/>
      <c r="Z4" s="526"/>
      <c r="AA4" s="526"/>
      <c r="AB4" s="526"/>
      <c r="AC4" s="526"/>
      <c r="AD4" s="526"/>
      <c r="AE4" s="526"/>
      <c r="AF4" s="526"/>
      <c r="AG4" s="526"/>
      <c r="AH4" s="526"/>
      <c r="AI4" s="526"/>
      <c r="AJ4" s="526"/>
      <c r="AK4" s="526"/>
      <c r="AL4" s="526"/>
      <c r="AM4" s="526"/>
      <c r="AN4" s="526"/>
    </row>
    <row r="5" spans="1:40" ht="19.5" customHeight="1">
      <c r="A5" s="3703" t="s">
        <v>800</v>
      </c>
      <c r="B5" s="3703"/>
      <c r="C5" s="3703"/>
      <c r="D5" s="3703"/>
      <c r="E5" s="3703"/>
      <c r="F5" s="3703"/>
      <c r="G5" s="3703"/>
      <c r="H5" s="3703"/>
      <c r="I5" s="3703"/>
      <c r="J5" s="3703"/>
      <c r="K5" s="3703"/>
      <c r="L5" s="3703"/>
      <c r="M5" s="3703"/>
      <c r="N5" s="3703"/>
      <c r="O5" s="3703"/>
      <c r="P5" s="3703"/>
      <c r="S5" s="2047"/>
      <c r="T5" s="2047"/>
      <c r="U5" s="2047"/>
      <c r="V5" s="2047"/>
      <c r="W5" s="2047"/>
      <c r="X5" s="2047"/>
      <c r="Y5" s="2047"/>
      <c r="Z5" s="2047"/>
      <c r="AA5" s="2047"/>
      <c r="AB5" s="2047"/>
      <c r="AC5" s="2047"/>
      <c r="AD5" s="2047"/>
      <c r="AE5" s="526"/>
      <c r="AF5" s="526"/>
      <c r="AG5" s="526"/>
      <c r="AH5" s="526"/>
      <c r="AI5" s="526"/>
      <c r="AJ5" s="526"/>
      <c r="AK5" s="526"/>
      <c r="AL5" s="526"/>
      <c r="AM5" s="526"/>
      <c r="AN5" s="526"/>
    </row>
    <row r="6" spans="1:40" ht="19.5" customHeight="1">
      <c r="U6" s="526"/>
      <c r="V6" s="526"/>
      <c r="W6" s="526"/>
      <c r="X6" s="526"/>
      <c r="Y6" s="526"/>
      <c r="Z6" s="526"/>
      <c r="AA6" s="526"/>
      <c r="AB6" s="526"/>
      <c r="AC6" s="526"/>
      <c r="AD6" s="617"/>
      <c r="AE6" s="526"/>
      <c r="AF6" s="526"/>
      <c r="AG6" s="526"/>
      <c r="AH6" s="526"/>
      <c r="AI6" s="526"/>
      <c r="AJ6" s="526"/>
      <c r="AK6" s="526"/>
      <c r="AL6" s="526"/>
      <c r="AM6" s="526"/>
      <c r="AN6" s="526"/>
    </row>
    <row r="7" spans="1:40" ht="21.75" customHeight="1">
      <c r="A7" s="588"/>
      <c r="B7" s="588"/>
      <c r="C7" s="588"/>
      <c r="D7" s="588"/>
      <c r="E7" s="588"/>
      <c r="F7" s="588"/>
      <c r="AC7" s="530"/>
      <c r="AD7" s="530"/>
      <c r="AF7" s="530"/>
      <c r="AG7" s="530"/>
      <c r="AH7" s="530"/>
      <c r="AI7" s="530"/>
      <c r="AK7" s="530"/>
      <c r="AL7" s="530"/>
      <c r="AM7" s="530"/>
      <c r="AN7" s="530"/>
    </row>
    <row r="8" spans="1:40" s="702" customFormat="1" ht="24" customHeight="1">
      <c r="A8" s="690"/>
      <c r="B8" s="691"/>
      <c r="C8" s="3366" t="s">
        <v>3910</v>
      </c>
      <c r="D8" s="3377"/>
      <c r="E8" s="3367"/>
      <c r="F8" s="3366" t="s">
        <v>1470</v>
      </c>
      <c r="G8" s="3377"/>
      <c r="H8" s="3367"/>
      <c r="I8" s="3366" t="s">
        <v>3933</v>
      </c>
      <c r="J8" s="3377"/>
      <c r="K8" s="3367"/>
      <c r="L8" s="3358" t="s">
        <v>3783</v>
      </c>
      <c r="M8" s="2051" t="s">
        <v>3911</v>
      </c>
      <c r="N8" s="2052"/>
      <c r="O8" s="2053"/>
      <c r="P8" s="3358" t="s">
        <v>3912</v>
      </c>
      <c r="Q8" s="3358" t="s">
        <v>3934</v>
      </c>
      <c r="S8" s="2054"/>
      <c r="T8" s="2054"/>
      <c r="U8" s="2054"/>
      <c r="W8" s="2054"/>
      <c r="X8" s="2054"/>
      <c r="Y8" s="2054"/>
      <c r="Z8" s="2054"/>
      <c r="AB8" s="2054"/>
      <c r="AC8" s="2054"/>
      <c r="AD8" s="2054"/>
      <c r="AE8" s="2054"/>
    </row>
    <row r="9" spans="1:40" ht="60.75">
      <c r="A9" s="572" t="s">
        <v>3954</v>
      </c>
      <c r="B9" s="572" t="s">
        <v>3775</v>
      </c>
      <c r="C9" s="572" t="s">
        <v>3936</v>
      </c>
      <c r="D9" s="572" t="s">
        <v>3913</v>
      </c>
      <c r="E9" s="572" t="s">
        <v>3915</v>
      </c>
      <c r="F9" s="572" t="s">
        <v>3937</v>
      </c>
      <c r="G9" s="572" t="s">
        <v>3916</v>
      </c>
      <c r="H9" s="592" t="s">
        <v>1470</v>
      </c>
      <c r="I9" s="2055" t="s">
        <v>3938</v>
      </c>
      <c r="J9" s="2056" t="s">
        <v>3939</v>
      </c>
      <c r="K9" s="859" t="s">
        <v>3940</v>
      </c>
      <c r="L9" s="3359"/>
      <c r="M9" s="826" t="s">
        <v>2542</v>
      </c>
      <c r="N9" s="826" t="s">
        <v>3837</v>
      </c>
      <c r="O9" s="826" t="s">
        <v>3838</v>
      </c>
      <c r="P9" s="3359"/>
      <c r="Q9" s="3359"/>
      <c r="R9" s="530"/>
      <c r="S9" s="530"/>
      <c r="T9" s="530"/>
      <c r="U9" s="530"/>
      <c r="W9" s="530"/>
      <c r="X9" s="530"/>
      <c r="Y9" s="530"/>
      <c r="Z9" s="530"/>
      <c r="AB9" s="530"/>
      <c r="AC9" s="530"/>
      <c r="AD9" s="530"/>
      <c r="AE9" s="530"/>
    </row>
    <row r="10" spans="1:40">
      <c r="A10" s="2057">
        <v>1</v>
      </c>
      <c r="B10" s="2057">
        <v>2</v>
      </c>
      <c r="C10" s="2057">
        <v>3</v>
      </c>
      <c r="D10" s="2057">
        <v>4</v>
      </c>
      <c r="E10" s="2057">
        <v>5</v>
      </c>
      <c r="F10" s="2057">
        <v>6</v>
      </c>
      <c r="G10" s="2057">
        <v>7</v>
      </c>
      <c r="H10" s="2057">
        <v>8</v>
      </c>
      <c r="I10" s="2057">
        <v>9</v>
      </c>
      <c r="J10" s="2057">
        <v>10</v>
      </c>
      <c r="K10" s="2057">
        <v>11</v>
      </c>
      <c r="L10" s="2057">
        <v>12</v>
      </c>
      <c r="M10" s="2057">
        <v>13</v>
      </c>
      <c r="N10" s="2057">
        <v>14</v>
      </c>
      <c r="O10" s="2057">
        <v>15</v>
      </c>
      <c r="P10" s="2057" t="s">
        <v>3941</v>
      </c>
      <c r="Q10" s="2057">
        <v>17</v>
      </c>
      <c r="R10" s="530"/>
      <c r="S10" s="530"/>
      <c r="T10" s="530"/>
      <c r="U10" s="530"/>
      <c r="W10" s="530"/>
      <c r="X10" s="530"/>
      <c r="Y10" s="530"/>
      <c r="Z10" s="530"/>
      <c r="AB10" s="530"/>
      <c r="AC10" s="530"/>
      <c r="AD10" s="530"/>
      <c r="AE10" s="530"/>
    </row>
    <row r="11" spans="1:40">
      <c r="A11" s="2023"/>
      <c r="B11" s="2023"/>
      <c r="C11" s="2023"/>
      <c r="D11" s="2023"/>
      <c r="E11" s="2023"/>
      <c r="F11" s="2023"/>
      <c r="G11" s="2023"/>
      <c r="H11" s="2023"/>
      <c r="I11" s="2023"/>
      <c r="J11" s="2058"/>
      <c r="K11" s="2058"/>
      <c r="L11" s="2058"/>
      <c r="M11" s="2058"/>
      <c r="N11" s="2058"/>
      <c r="O11" s="2058"/>
      <c r="P11" s="2058"/>
      <c r="Q11" s="2058"/>
      <c r="R11" s="530"/>
      <c r="S11" s="530"/>
      <c r="T11" s="530"/>
      <c r="U11" s="530"/>
      <c r="W11" s="530"/>
      <c r="X11" s="530"/>
      <c r="Y11" s="530"/>
      <c r="Z11" s="530"/>
      <c r="AB11" s="530"/>
      <c r="AC11" s="530"/>
      <c r="AD11" s="530"/>
      <c r="AE11" s="530"/>
    </row>
    <row r="12" spans="1:40">
      <c r="A12" s="2023"/>
      <c r="B12" s="2023"/>
      <c r="C12" s="2023"/>
      <c r="D12" s="2023"/>
      <c r="E12" s="2023"/>
      <c r="F12" s="2023"/>
      <c r="G12" s="2023"/>
      <c r="H12" s="2023"/>
      <c r="I12" s="2023"/>
      <c r="J12" s="2058"/>
      <c r="K12" s="2058"/>
      <c r="L12" s="2058"/>
      <c r="M12" s="2058"/>
      <c r="N12" s="2058"/>
      <c r="O12" s="2058"/>
      <c r="P12" s="2058"/>
      <c r="Q12" s="2058"/>
      <c r="R12" s="530"/>
      <c r="S12" s="530"/>
      <c r="T12" s="530"/>
      <c r="U12" s="530"/>
      <c r="W12" s="530"/>
      <c r="X12" s="530"/>
      <c r="Y12" s="530"/>
      <c r="Z12" s="530"/>
      <c r="AB12" s="530"/>
      <c r="AC12" s="530"/>
      <c r="AD12" s="530"/>
      <c r="AE12" s="530"/>
    </row>
    <row r="13" spans="1:40">
      <c r="A13" s="2023"/>
      <c r="B13" s="2023"/>
      <c r="C13" s="2023"/>
      <c r="D13" s="2023"/>
      <c r="E13" s="2023"/>
      <c r="F13" s="2023"/>
      <c r="G13" s="2023"/>
      <c r="H13" s="2023"/>
      <c r="I13" s="2023"/>
      <c r="J13" s="2058"/>
      <c r="K13" s="2058"/>
      <c r="L13" s="2058"/>
      <c r="M13" s="2058"/>
      <c r="N13" s="2058"/>
      <c r="O13" s="2058"/>
      <c r="P13" s="2058"/>
      <c r="Q13" s="2058"/>
      <c r="R13" s="530"/>
      <c r="S13" s="530"/>
      <c r="T13" s="530"/>
      <c r="U13" s="530"/>
      <c r="W13" s="530"/>
      <c r="X13" s="530"/>
      <c r="Y13" s="530"/>
      <c r="Z13" s="530"/>
      <c r="AB13" s="530"/>
      <c r="AC13" s="530"/>
      <c r="AD13" s="530"/>
      <c r="AE13" s="530"/>
    </row>
    <row r="14" spans="1:40">
      <c r="A14" s="2023"/>
      <c r="B14" s="2023"/>
      <c r="C14" s="2023"/>
      <c r="D14" s="2023"/>
      <c r="E14" s="2023"/>
      <c r="F14" s="2023"/>
      <c r="G14" s="2023"/>
      <c r="H14" s="2023"/>
      <c r="I14" s="2023"/>
      <c r="J14" s="2058"/>
      <c r="K14" s="2058"/>
      <c r="L14" s="2058"/>
      <c r="M14" s="2058"/>
      <c r="N14" s="2058"/>
      <c r="O14" s="2058"/>
      <c r="P14" s="2058"/>
      <c r="Q14" s="2058"/>
      <c r="R14" s="530"/>
      <c r="S14" s="530"/>
      <c r="T14" s="530"/>
      <c r="U14" s="530"/>
      <c r="W14" s="530"/>
      <c r="X14" s="530"/>
      <c r="Y14" s="530"/>
      <c r="Z14" s="530"/>
      <c r="AB14" s="530"/>
      <c r="AC14" s="530"/>
      <c r="AD14" s="530"/>
      <c r="AE14" s="530"/>
    </row>
    <row r="15" spans="1:40">
      <c r="A15" s="2023"/>
      <c r="B15" s="2023"/>
      <c r="C15" s="2023"/>
      <c r="D15" s="2023"/>
      <c r="E15" s="2023"/>
      <c r="F15" s="2023"/>
      <c r="G15" s="2023"/>
      <c r="H15" s="2023"/>
      <c r="I15" s="2023"/>
      <c r="J15" s="2058"/>
      <c r="K15" s="2058"/>
      <c r="L15" s="2058"/>
      <c r="M15" s="2058"/>
      <c r="N15" s="2058"/>
      <c r="O15" s="2058"/>
      <c r="P15" s="2058"/>
      <c r="Q15" s="2058"/>
      <c r="R15" s="530"/>
      <c r="S15" s="530"/>
      <c r="T15" s="530"/>
      <c r="U15" s="530"/>
      <c r="W15" s="530"/>
      <c r="X15" s="530"/>
      <c r="Y15" s="530"/>
      <c r="Z15" s="530"/>
      <c r="AB15" s="530"/>
      <c r="AC15" s="530"/>
      <c r="AD15" s="530"/>
      <c r="AE15" s="530"/>
    </row>
    <row r="16" spans="1:40">
      <c r="A16" s="2023"/>
      <c r="B16" s="2023"/>
      <c r="C16" s="2023"/>
      <c r="D16" s="2023"/>
      <c r="E16" s="2023"/>
      <c r="F16" s="2023"/>
      <c r="G16" s="2023"/>
      <c r="H16" s="2023"/>
      <c r="I16" s="2023"/>
      <c r="J16" s="2058"/>
      <c r="K16" s="2058"/>
      <c r="L16" s="2058"/>
      <c r="M16" s="2058"/>
      <c r="N16" s="2058"/>
      <c r="O16" s="2058"/>
      <c r="P16" s="2058"/>
      <c r="Q16" s="2058"/>
      <c r="R16" s="530"/>
      <c r="S16" s="530"/>
      <c r="T16" s="530"/>
      <c r="U16" s="530"/>
      <c r="W16" s="530"/>
      <c r="X16" s="530"/>
      <c r="Y16" s="530"/>
      <c r="Z16" s="530"/>
      <c r="AB16" s="530"/>
      <c r="AC16" s="530"/>
      <c r="AD16" s="530"/>
      <c r="AE16" s="530"/>
    </row>
    <row r="17" spans="1:40">
      <c r="A17" s="2059"/>
      <c r="B17" s="2059"/>
      <c r="C17" s="2059"/>
      <c r="D17" s="2059"/>
      <c r="E17" s="2059"/>
      <c r="F17" s="2059"/>
      <c r="G17" s="2059"/>
      <c r="H17" s="2059"/>
      <c r="I17" s="2059"/>
      <c r="J17" s="2060"/>
      <c r="K17" s="2060"/>
      <c r="L17" s="2060"/>
      <c r="M17" s="2060"/>
      <c r="N17" s="2060"/>
      <c r="O17" s="2060"/>
      <c r="P17" s="2060"/>
      <c r="Q17" s="2060"/>
      <c r="R17" s="530"/>
      <c r="S17" s="530"/>
      <c r="T17" s="530"/>
      <c r="U17" s="530"/>
      <c r="W17" s="530"/>
      <c r="X17" s="530"/>
      <c r="Y17" s="530"/>
      <c r="Z17" s="530"/>
      <c r="AB17" s="530"/>
      <c r="AC17" s="530"/>
      <c r="AD17" s="530"/>
      <c r="AE17" s="530"/>
    </row>
    <row r="18" spans="1:40">
      <c r="J18" s="569"/>
      <c r="K18" s="588"/>
      <c r="L18" s="588"/>
      <c r="M18" s="588"/>
      <c r="N18" s="588"/>
      <c r="O18" s="588"/>
      <c r="P18" s="588"/>
      <c r="Q18" s="588"/>
      <c r="R18" s="588"/>
      <c r="S18" s="588"/>
      <c r="T18" s="588"/>
      <c r="U18" s="530"/>
      <c r="V18" s="530"/>
      <c r="W18" s="530"/>
      <c r="X18" s="530"/>
      <c r="Y18" s="530"/>
      <c r="Z18" s="530"/>
      <c r="AA18" s="530"/>
      <c r="AB18" s="530"/>
      <c r="AC18" s="530"/>
      <c r="AD18" s="530"/>
      <c r="AF18" s="530"/>
      <c r="AG18" s="530"/>
      <c r="AH18" s="530"/>
      <c r="AI18" s="530"/>
      <c r="AK18" s="530"/>
      <c r="AL18" s="530"/>
      <c r="AM18" s="530"/>
      <c r="AN18" s="530"/>
    </row>
    <row r="19" spans="1:40" ht="21" thickBot="1">
      <c r="A19" s="2027" t="s">
        <v>1009</v>
      </c>
      <c r="J19" s="569"/>
      <c r="K19" s="588"/>
      <c r="L19" s="588"/>
      <c r="M19" s="588"/>
      <c r="N19" s="588"/>
      <c r="O19" s="588"/>
      <c r="P19" s="588"/>
      <c r="Q19" s="588"/>
      <c r="R19" s="588"/>
      <c r="S19" s="588"/>
      <c r="T19" s="588"/>
      <c r="U19" s="530"/>
      <c r="V19" s="530"/>
      <c r="W19" s="530"/>
      <c r="X19" s="530"/>
      <c r="Y19" s="530"/>
      <c r="Z19" s="530"/>
      <c r="AA19" s="530"/>
      <c r="AB19" s="530"/>
      <c r="AC19" s="530"/>
      <c r="AD19" s="530"/>
      <c r="AF19" s="530"/>
      <c r="AG19" s="530"/>
      <c r="AH19" s="530"/>
      <c r="AI19" s="530"/>
      <c r="AK19" s="530"/>
      <c r="AL19" s="530"/>
      <c r="AM19" s="530"/>
      <c r="AN19" s="530"/>
    </row>
    <row r="20" spans="1:40" ht="21" thickTop="1">
      <c r="A20" s="3389" t="s">
        <v>3955</v>
      </c>
      <c r="B20" s="3389"/>
      <c r="C20" s="3389"/>
      <c r="D20" s="3389"/>
      <c r="E20" s="3389"/>
      <c r="F20" s="3389"/>
      <c r="G20" s="3389"/>
      <c r="H20" s="3389"/>
      <c r="I20" s="3389"/>
      <c r="J20" s="3389"/>
      <c r="K20" s="3389"/>
      <c r="L20" s="3389"/>
      <c r="M20" s="3389"/>
      <c r="N20" s="3389"/>
      <c r="O20" s="3389"/>
      <c r="P20" s="3389"/>
      <c r="Q20" s="3389"/>
      <c r="R20" s="588"/>
      <c r="S20" s="588"/>
      <c r="T20" s="588"/>
      <c r="U20" s="530"/>
      <c r="V20" s="530"/>
      <c r="W20" s="530"/>
      <c r="X20" s="530"/>
      <c r="Y20" s="530"/>
      <c r="Z20" s="530"/>
      <c r="AA20" s="530"/>
      <c r="AB20" s="530"/>
      <c r="AC20" s="530"/>
      <c r="AD20" s="530"/>
      <c r="AF20" s="530"/>
      <c r="AG20" s="530"/>
      <c r="AH20" s="530"/>
      <c r="AI20" s="530"/>
      <c r="AK20" s="530"/>
      <c r="AL20" s="530"/>
      <c r="AM20" s="530"/>
      <c r="AN20" s="530"/>
    </row>
    <row r="21" spans="1:40">
      <c r="J21" s="569"/>
      <c r="K21" s="588"/>
      <c r="L21" s="588"/>
      <c r="M21" s="588"/>
      <c r="N21" s="588"/>
      <c r="O21" s="588"/>
      <c r="P21" s="588"/>
      <c r="Q21" s="588"/>
      <c r="R21" s="588"/>
      <c r="S21" s="588"/>
      <c r="T21" s="588"/>
      <c r="U21" s="530"/>
      <c r="V21" s="530"/>
      <c r="W21" s="530"/>
      <c r="X21" s="530"/>
      <c r="Y21" s="530"/>
      <c r="Z21" s="530"/>
      <c r="AA21" s="530"/>
      <c r="AB21" s="530"/>
      <c r="AC21" s="530"/>
      <c r="AD21" s="530"/>
      <c r="AF21" s="530"/>
      <c r="AG21" s="530"/>
      <c r="AH21" s="530"/>
      <c r="AI21" s="530"/>
      <c r="AK21" s="530"/>
      <c r="AL21" s="530"/>
      <c r="AM21" s="530"/>
      <c r="AN21" s="530"/>
    </row>
    <row r="22" spans="1:40" ht="21" thickBot="1">
      <c r="A22" s="547" t="s">
        <v>917</v>
      </c>
      <c r="B22" s="547"/>
      <c r="C22" s="547"/>
      <c r="E22" s="566"/>
      <c r="F22" s="566"/>
      <c r="G22" s="566"/>
      <c r="H22" s="566"/>
    </row>
    <row r="23" spans="1:40" ht="21" thickTop="1">
      <c r="A23" s="551">
        <v>1</v>
      </c>
      <c r="B23" s="313" t="s">
        <v>3943</v>
      </c>
      <c r="C23" s="2061"/>
      <c r="D23" s="2061"/>
      <c r="E23" s="2061"/>
      <c r="F23" s="682"/>
      <c r="G23" s="682"/>
      <c r="H23" s="682"/>
      <c r="I23" s="682"/>
      <c r="J23" s="682"/>
      <c r="K23" s="682"/>
      <c r="L23" s="682"/>
      <c r="M23" s="682"/>
      <c r="N23" s="682"/>
      <c r="O23" s="682"/>
    </row>
    <row r="24" spans="1:40">
      <c r="A24" s="551">
        <v>2</v>
      </c>
      <c r="B24" s="313" t="s">
        <v>3956</v>
      </c>
      <c r="C24" s="2061"/>
      <c r="D24" s="2061"/>
      <c r="E24" s="2061"/>
      <c r="F24" s="682"/>
      <c r="G24" s="682"/>
      <c r="H24" s="682"/>
      <c r="I24" s="682"/>
      <c r="J24" s="682"/>
      <c r="K24" s="682"/>
      <c r="L24" s="682"/>
      <c r="M24" s="682"/>
      <c r="N24" s="682"/>
      <c r="O24" s="682"/>
    </row>
    <row r="25" spans="1:40">
      <c r="A25" s="551"/>
      <c r="B25" s="313" t="s">
        <v>3945</v>
      </c>
      <c r="C25" s="2061"/>
      <c r="D25" s="2061"/>
      <c r="E25" s="2061"/>
      <c r="F25" s="682"/>
      <c r="G25" s="682"/>
      <c r="H25" s="682"/>
      <c r="I25" s="682"/>
      <c r="J25" s="682"/>
      <c r="K25" s="682"/>
      <c r="L25" s="682"/>
      <c r="M25" s="682"/>
      <c r="N25" s="682"/>
      <c r="O25" s="682"/>
    </row>
    <row r="26" spans="1:40">
      <c r="A26" s="551">
        <v>3</v>
      </c>
      <c r="B26" s="286" t="s">
        <v>3946</v>
      </c>
      <c r="C26" s="682"/>
      <c r="D26" s="682"/>
      <c r="E26" s="682"/>
      <c r="F26" s="682"/>
      <c r="G26" s="682"/>
      <c r="H26" s="682"/>
      <c r="I26" s="682"/>
      <c r="J26" s="682"/>
      <c r="K26" s="682"/>
      <c r="L26" s="682"/>
      <c r="M26" s="682"/>
      <c r="N26" s="682"/>
      <c r="O26" s="682"/>
    </row>
    <row r="27" spans="1:40">
      <c r="A27" s="551">
        <v>4</v>
      </c>
      <c r="B27" s="286" t="s">
        <v>3947</v>
      </c>
      <c r="C27" s="682"/>
      <c r="D27" s="682"/>
      <c r="E27" s="682"/>
      <c r="F27" s="682"/>
      <c r="G27" s="682"/>
      <c r="H27" s="682"/>
      <c r="I27" s="682"/>
      <c r="J27" s="682"/>
      <c r="K27" s="682"/>
      <c r="L27" s="682"/>
      <c r="M27" s="682"/>
      <c r="N27" s="682"/>
      <c r="O27" s="682"/>
    </row>
    <row r="28" spans="1:40">
      <c r="A28" s="551">
        <v>5</v>
      </c>
      <c r="B28" s="286" t="s">
        <v>3948</v>
      </c>
      <c r="C28" s="682"/>
      <c r="D28" s="682"/>
      <c r="E28" s="682"/>
      <c r="F28" s="682"/>
      <c r="G28" s="682"/>
      <c r="H28" s="682"/>
      <c r="I28" s="682"/>
      <c r="J28" s="682"/>
      <c r="K28" s="682"/>
      <c r="L28" s="682"/>
      <c r="M28" s="682"/>
      <c r="N28" s="682"/>
      <c r="O28" s="682"/>
    </row>
    <row r="29" spans="1:40">
      <c r="A29" s="551">
        <v>6</v>
      </c>
      <c r="B29" s="286" t="s">
        <v>3957</v>
      </c>
      <c r="C29" s="682"/>
      <c r="D29" s="682"/>
      <c r="E29" s="682"/>
      <c r="F29" s="682"/>
      <c r="G29" s="682"/>
      <c r="H29" s="682"/>
      <c r="I29" s="682"/>
      <c r="J29" s="682"/>
      <c r="K29" s="682"/>
      <c r="L29" s="682"/>
      <c r="M29" s="682"/>
      <c r="N29" s="682"/>
      <c r="O29" s="682"/>
    </row>
    <row r="30" spans="1:40">
      <c r="A30" s="551">
        <v>7</v>
      </c>
      <c r="B30" s="286" t="s">
        <v>3950</v>
      </c>
      <c r="C30" s="682"/>
      <c r="D30" s="682"/>
      <c r="E30" s="682"/>
      <c r="F30" s="682"/>
      <c r="G30" s="682"/>
      <c r="H30" s="682"/>
      <c r="I30" s="682"/>
      <c r="J30" s="682"/>
      <c r="K30" s="682"/>
      <c r="L30" s="682"/>
      <c r="M30" s="682"/>
      <c r="N30" s="682"/>
      <c r="O30" s="682"/>
    </row>
    <row r="31" spans="1:40">
      <c r="A31" s="551">
        <v>8</v>
      </c>
      <c r="B31" s="286" t="s">
        <v>3951</v>
      </c>
      <c r="C31" s="682"/>
      <c r="D31" s="682"/>
      <c r="E31" s="682"/>
      <c r="F31" s="682"/>
      <c r="G31" s="682"/>
      <c r="H31" s="682"/>
      <c r="I31" s="682"/>
      <c r="J31" s="682"/>
      <c r="K31" s="682"/>
      <c r="L31" s="682"/>
      <c r="M31" s="682"/>
      <c r="N31" s="682"/>
      <c r="O31" s="682"/>
    </row>
    <row r="32" spans="1:40">
      <c r="A32" s="551">
        <v>9</v>
      </c>
      <c r="B32" s="286" t="s">
        <v>3958</v>
      </c>
      <c r="C32" s="682"/>
      <c r="D32" s="682"/>
      <c r="E32" s="682"/>
      <c r="F32" s="682"/>
      <c r="G32" s="682"/>
      <c r="H32" s="682"/>
      <c r="I32" s="682"/>
      <c r="J32" s="682"/>
      <c r="K32" s="682"/>
      <c r="L32" s="682"/>
      <c r="M32" s="682"/>
      <c r="N32" s="682"/>
      <c r="O32" s="682"/>
    </row>
    <row r="33" spans="1:15">
      <c r="A33" s="551">
        <v>10</v>
      </c>
      <c r="B33" s="286" t="s">
        <v>3953</v>
      </c>
      <c r="C33" s="682"/>
      <c r="D33" s="682"/>
      <c r="E33" s="682"/>
      <c r="F33" s="682"/>
      <c r="G33" s="682"/>
      <c r="H33" s="682"/>
      <c r="I33" s="682"/>
      <c r="J33" s="682"/>
      <c r="K33" s="682"/>
      <c r="L33" s="682"/>
      <c r="M33" s="682"/>
      <c r="N33" s="682"/>
      <c r="O33" s="682"/>
    </row>
  </sheetData>
  <mergeCells count="12">
    <mergeCell ref="Q8:Q9"/>
    <mergeCell ref="A20:Q20"/>
    <mergeCell ref="A1:P1"/>
    <mergeCell ref="A2:P2"/>
    <mergeCell ref="A3:P3"/>
    <mergeCell ref="A4:P4"/>
    <mergeCell ref="A5:P5"/>
    <mergeCell ref="C8:E8"/>
    <mergeCell ref="F8:H8"/>
    <mergeCell ref="I8:K8"/>
    <mergeCell ref="L8:L9"/>
    <mergeCell ref="P8:P9"/>
  </mergeCells>
  <printOptions horizontalCentered="1"/>
  <pageMargins left="0.31496062992125984" right="0" top="0.19685039370078741" bottom="0" header="0" footer="0"/>
  <pageSetup scale="125" fitToWidth="2" fitToHeight="10" orientation="portrait" r:id="rId1"/>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Normal="100" zoomScaleSheetLayoutView="100" zoomScalePageLayoutView="55" workbookViewId="0">
      <selection activeCell="D7" sqref="D7"/>
    </sheetView>
  </sheetViews>
  <sheetFormatPr defaultColWidth="8.85546875" defaultRowHeight="20.25"/>
  <cols>
    <col min="1" max="1" width="6.7109375" style="527" customWidth="1"/>
    <col min="2" max="2" width="8.85546875" style="527"/>
    <col min="3" max="3" width="9.28515625" style="527" customWidth="1"/>
    <col min="4" max="4" width="14.5703125" style="527" customWidth="1"/>
    <col min="5" max="5" width="9.5703125" style="527" customWidth="1"/>
    <col min="6" max="6" width="6.7109375" style="527" customWidth="1"/>
    <col min="7" max="7" width="14.42578125" style="527" customWidth="1"/>
    <col min="8" max="8" width="8.7109375" style="527" customWidth="1"/>
    <col min="9" max="9" width="9.140625" style="527" customWidth="1"/>
    <col min="10" max="10" width="9.28515625" style="527" customWidth="1"/>
    <col min="11" max="11" width="11.42578125" style="527" customWidth="1"/>
    <col min="12" max="12" width="6.85546875" style="527" customWidth="1"/>
    <col min="13" max="13" width="12.85546875" style="527" customWidth="1"/>
    <col min="14" max="17" width="8.85546875" style="527"/>
    <col min="18" max="18" width="11.140625" style="527" customWidth="1"/>
    <col min="19" max="19" width="11.28515625" style="527" customWidth="1"/>
    <col min="20" max="20" width="9.28515625" style="527" customWidth="1"/>
    <col min="21" max="21" width="10" style="527" customWidth="1"/>
    <col min="22" max="22" width="7.85546875" style="527" customWidth="1"/>
    <col min="23" max="23" width="9.42578125" style="527" customWidth="1"/>
    <col min="24" max="24" width="10.28515625" style="527" customWidth="1"/>
    <col min="25" max="25" width="8.85546875" style="527"/>
    <col min="26" max="26" width="9.28515625" style="527" customWidth="1"/>
    <col min="27" max="16384" width="8.85546875" style="527"/>
  </cols>
  <sheetData>
    <row r="1" spans="1:32">
      <c r="A1" s="3346"/>
      <c r="B1" s="3346"/>
      <c r="C1" s="3346"/>
      <c r="D1" s="3346"/>
      <c r="E1" s="3346"/>
      <c r="F1" s="3346"/>
      <c r="G1" s="3346"/>
      <c r="H1" s="3346"/>
      <c r="I1" s="3346"/>
      <c r="J1" s="3346"/>
      <c r="K1" s="3346"/>
      <c r="L1" s="3346"/>
      <c r="M1" s="3346"/>
      <c r="N1" s="3346"/>
      <c r="O1" s="3346"/>
      <c r="P1" s="3346"/>
      <c r="Q1" s="3346"/>
      <c r="R1" s="3346"/>
      <c r="S1" s="3346"/>
      <c r="T1" s="3346"/>
      <c r="U1" s="3346"/>
      <c r="V1" s="3346"/>
      <c r="W1" s="3346"/>
      <c r="X1" s="3346"/>
      <c r="Y1" s="3346"/>
      <c r="Z1" s="3346"/>
      <c r="AA1" s="3346"/>
    </row>
    <row r="2" spans="1:32">
      <c r="A2" s="3346" t="s">
        <v>1084</v>
      </c>
      <c r="B2" s="3346"/>
      <c r="C2" s="3346"/>
      <c r="D2" s="3346"/>
      <c r="E2" s="3346"/>
      <c r="F2" s="3346"/>
      <c r="G2" s="3346"/>
      <c r="H2" s="3346"/>
      <c r="I2" s="3346"/>
      <c r="J2" s="3346"/>
      <c r="K2" s="3346"/>
      <c r="L2" s="3346"/>
      <c r="M2" s="3346"/>
      <c r="N2" s="3346"/>
      <c r="O2" s="3346"/>
      <c r="P2" s="3346"/>
      <c r="Q2" s="3346"/>
      <c r="R2" s="3346"/>
      <c r="S2" s="3346"/>
      <c r="T2" s="3346"/>
      <c r="U2" s="3346"/>
      <c r="V2" s="3346"/>
      <c r="W2" s="3346"/>
      <c r="X2" s="3346"/>
      <c r="Y2" s="3346"/>
      <c r="Z2" s="3346"/>
      <c r="AA2" s="3346"/>
    </row>
    <row r="3" spans="1:32">
      <c r="A3" s="3346" t="s">
        <v>889</v>
      </c>
      <c r="B3" s="3346"/>
      <c r="C3" s="3346"/>
      <c r="D3" s="3346"/>
      <c r="E3" s="3346"/>
      <c r="F3" s="3346"/>
      <c r="G3" s="3346"/>
      <c r="H3" s="3346"/>
      <c r="I3" s="3346"/>
      <c r="J3" s="3346"/>
      <c r="K3" s="3346"/>
      <c r="L3" s="3346"/>
      <c r="M3" s="3346"/>
      <c r="N3" s="3346"/>
      <c r="O3" s="3346"/>
      <c r="P3" s="3346"/>
      <c r="Q3" s="3346"/>
      <c r="R3" s="3346"/>
      <c r="S3" s="3346"/>
      <c r="T3" s="3346"/>
      <c r="U3" s="3346"/>
      <c r="V3" s="3346"/>
      <c r="W3" s="3346"/>
      <c r="X3" s="3346"/>
      <c r="Y3" s="3346"/>
      <c r="Z3" s="3346"/>
      <c r="AA3" s="3346"/>
    </row>
    <row r="4" spans="1:32">
      <c r="A4" s="3346" t="s">
        <v>890</v>
      </c>
      <c r="B4" s="3346"/>
      <c r="C4" s="3346"/>
      <c r="D4" s="3346"/>
      <c r="E4" s="3346"/>
      <c r="F4" s="3346"/>
      <c r="G4" s="3346"/>
      <c r="H4" s="3346"/>
      <c r="I4" s="3346"/>
      <c r="J4" s="3346"/>
      <c r="K4" s="3346"/>
      <c r="L4" s="3346"/>
      <c r="M4" s="3346"/>
      <c r="N4" s="3346"/>
      <c r="O4" s="3346"/>
      <c r="P4" s="3346"/>
      <c r="Q4" s="3346"/>
      <c r="R4" s="3346"/>
      <c r="S4" s="3346"/>
      <c r="T4" s="3346"/>
      <c r="U4" s="3346"/>
      <c r="V4" s="3346"/>
      <c r="W4" s="3346"/>
      <c r="X4" s="3346"/>
      <c r="Y4" s="3346"/>
      <c r="Z4" s="3346"/>
      <c r="AA4" s="3346"/>
    </row>
    <row r="5" spans="1:32">
      <c r="A5" s="3703" t="s">
        <v>466</v>
      </c>
      <c r="B5" s="3703"/>
      <c r="C5" s="3703"/>
      <c r="D5" s="3703"/>
      <c r="E5" s="3703"/>
      <c r="F5" s="3703"/>
      <c r="G5" s="3703"/>
      <c r="H5" s="3703"/>
      <c r="I5" s="3703"/>
      <c r="J5" s="3703"/>
      <c r="K5" s="3703"/>
      <c r="L5" s="3703"/>
      <c r="M5" s="3703"/>
      <c r="N5" s="3703"/>
      <c r="O5" s="3703"/>
      <c r="P5" s="3703"/>
      <c r="Q5" s="3703"/>
      <c r="R5" s="3703"/>
      <c r="S5" s="3703"/>
      <c r="T5" s="3703"/>
      <c r="U5" s="3703"/>
      <c r="V5" s="3703"/>
      <c r="W5" s="3703"/>
      <c r="X5" s="3703"/>
      <c r="Y5" s="3703"/>
      <c r="Z5" s="3703"/>
      <c r="AA5" s="3703"/>
    </row>
    <row r="6" spans="1:32">
      <c r="A6" s="3432"/>
      <c r="B6" s="3432"/>
      <c r="C6" s="3432"/>
      <c r="D6" s="3432"/>
      <c r="E6" s="3432"/>
      <c r="F6" s="3432"/>
      <c r="G6" s="3432"/>
      <c r="H6" s="3432"/>
      <c r="I6" s="3432"/>
      <c r="J6" s="3432"/>
      <c r="K6" s="3432"/>
      <c r="L6" s="3432"/>
      <c r="M6" s="3432"/>
      <c r="N6" s="3432"/>
      <c r="O6" s="3432"/>
      <c r="P6" s="3432"/>
      <c r="Q6" s="3432"/>
      <c r="R6" s="3432"/>
      <c r="S6" s="3432"/>
      <c r="T6" s="3432"/>
      <c r="U6" s="3432"/>
      <c r="V6" s="3432"/>
      <c r="W6" s="3432"/>
      <c r="X6" s="3432"/>
      <c r="Y6" s="3432"/>
      <c r="Z6" s="3432"/>
      <c r="AA6" s="3432"/>
    </row>
    <row r="7" spans="1:32">
      <c r="A7" s="588" t="s">
        <v>3959</v>
      </c>
      <c r="B7" s="588"/>
      <c r="C7" s="588"/>
      <c r="Y7" s="527" t="s">
        <v>1465</v>
      </c>
    </row>
    <row r="8" spans="1:32" s="1756" customFormat="1">
      <c r="A8" s="3704" t="s">
        <v>3910</v>
      </c>
      <c r="B8" s="3704"/>
      <c r="C8" s="3704"/>
      <c r="D8" s="3704"/>
      <c r="E8" s="3704"/>
      <c r="F8" s="3390" t="s">
        <v>3933</v>
      </c>
      <c r="G8" s="3391"/>
      <c r="H8" s="3392"/>
      <c r="I8" s="2062"/>
    </row>
    <row r="9" spans="1:32" s="1756" customFormat="1" ht="81">
      <c r="A9" s="572" t="s">
        <v>3913</v>
      </c>
      <c r="B9" s="572" t="s">
        <v>3960</v>
      </c>
      <c r="C9" s="572" t="s">
        <v>3961</v>
      </c>
      <c r="D9" s="572" t="s">
        <v>3915</v>
      </c>
      <c r="E9" s="572" t="s">
        <v>3916</v>
      </c>
      <c r="F9" s="592" t="s">
        <v>1470</v>
      </c>
      <c r="G9" s="2055" t="s">
        <v>3938</v>
      </c>
      <c r="H9" s="2056" t="s">
        <v>3939</v>
      </c>
      <c r="I9" s="859" t="s">
        <v>3940</v>
      </c>
    </row>
    <row r="10" spans="1:32">
      <c r="A10" s="574"/>
      <c r="B10" s="574"/>
      <c r="C10" s="574"/>
      <c r="D10" s="734"/>
      <c r="E10" s="734"/>
      <c r="F10" s="734"/>
      <c r="G10" s="734"/>
      <c r="H10" s="2063"/>
      <c r="I10" s="2063"/>
    </row>
    <row r="11" spans="1:32">
      <c r="A11" s="574"/>
      <c r="B11" s="574"/>
      <c r="C11" s="574"/>
      <c r="D11" s="734"/>
      <c r="E11" s="734"/>
      <c r="F11" s="734"/>
      <c r="G11" s="734"/>
      <c r="H11" s="2063"/>
      <c r="I11" s="2063"/>
    </row>
    <row r="12" spans="1:32">
      <c r="A12" s="574"/>
      <c r="B12" s="574"/>
      <c r="C12" s="574"/>
      <c r="D12" s="734"/>
      <c r="E12" s="734"/>
      <c r="F12" s="734"/>
      <c r="G12" s="734"/>
      <c r="H12" s="2049"/>
      <c r="I12" s="2049"/>
    </row>
    <row r="13" spans="1:32">
      <c r="A13" s="588"/>
      <c r="B13" s="588"/>
      <c r="C13" s="588"/>
      <c r="D13" s="588"/>
      <c r="E13" s="588"/>
      <c r="F13" s="588"/>
      <c r="G13" s="588"/>
      <c r="H13" s="588"/>
    </row>
    <row r="14" spans="1:32" s="2064" customFormat="1">
      <c r="A14" s="643" t="s">
        <v>3962</v>
      </c>
      <c r="J14" s="2065"/>
      <c r="K14" s="2065"/>
      <c r="L14" s="2065"/>
      <c r="M14" s="2065"/>
      <c r="N14" s="2065"/>
      <c r="O14" s="2065"/>
      <c r="P14" s="2065"/>
      <c r="Q14" s="2065"/>
      <c r="R14" s="2065"/>
      <c r="S14" s="2065"/>
      <c r="T14" s="2065"/>
      <c r="U14" s="2065"/>
    </row>
    <row r="15" spans="1:32" s="920" customFormat="1" ht="17.25" customHeight="1">
      <c r="A15" s="3705" t="s">
        <v>1088</v>
      </c>
      <c r="B15" s="3708" t="s">
        <v>3963</v>
      </c>
      <c r="C15" s="3705" t="s">
        <v>3964</v>
      </c>
      <c r="D15" s="3705" t="s">
        <v>3965</v>
      </c>
      <c r="E15" s="3705" t="s">
        <v>1696</v>
      </c>
      <c r="F15" s="3705" t="s">
        <v>3966</v>
      </c>
      <c r="G15" s="3711" t="s">
        <v>3967</v>
      </c>
      <c r="H15" s="3712"/>
      <c r="I15" s="3712"/>
      <c r="J15" s="3712"/>
      <c r="K15" s="3712"/>
      <c r="L15" s="3713"/>
      <c r="M15" s="3711" t="s">
        <v>3968</v>
      </c>
      <c r="N15" s="3712"/>
      <c r="O15" s="3712"/>
      <c r="P15" s="3712"/>
      <c r="Q15" s="3712"/>
      <c r="R15" s="3712"/>
      <c r="S15" s="3712"/>
      <c r="T15" s="3713"/>
      <c r="U15" s="3711" t="s">
        <v>3969</v>
      </c>
      <c r="V15" s="3712"/>
      <c r="W15" s="3713"/>
      <c r="X15" s="3711" t="s">
        <v>3970</v>
      </c>
      <c r="Y15" s="3712"/>
      <c r="Z15" s="3713"/>
      <c r="AA15" s="3705" t="s">
        <v>506</v>
      </c>
      <c r="AB15" s="2066"/>
      <c r="AC15" s="2066"/>
      <c r="AD15" s="2066"/>
      <c r="AE15" s="2067"/>
      <c r="AF15" s="2067"/>
    </row>
    <row r="16" spans="1:32" s="920" customFormat="1" ht="17.25" customHeight="1">
      <c r="A16" s="3706"/>
      <c r="B16" s="3709"/>
      <c r="C16" s="3706"/>
      <c r="D16" s="3706"/>
      <c r="E16" s="3706"/>
      <c r="F16" s="3706"/>
      <c r="G16" s="3705" t="s">
        <v>3971</v>
      </c>
      <c r="H16" s="3711" t="s">
        <v>3972</v>
      </c>
      <c r="I16" s="3712"/>
      <c r="J16" s="3712"/>
      <c r="K16" s="3713"/>
      <c r="L16" s="3708" t="s">
        <v>1393</v>
      </c>
      <c r="M16" s="3708" t="s">
        <v>3973</v>
      </c>
      <c r="N16" s="3714" t="s">
        <v>3974</v>
      </c>
      <c r="O16" s="3715"/>
      <c r="P16" s="3715"/>
      <c r="Q16" s="3715"/>
      <c r="R16" s="3715"/>
      <c r="S16" s="3716"/>
      <c r="T16" s="3708" t="s">
        <v>1393</v>
      </c>
      <c r="U16" s="2068"/>
      <c r="V16" s="2069"/>
      <c r="W16" s="2070"/>
      <c r="X16" s="2071"/>
      <c r="Y16" s="2071"/>
      <c r="Z16" s="2071"/>
      <c r="AA16" s="3706"/>
      <c r="AB16" s="2066"/>
      <c r="AC16" s="2066"/>
      <c r="AD16" s="2066"/>
      <c r="AE16" s="2067"/>
      <c r="AF16" s="2067"/>
    </row>
    <row r="17" spans="1:32" s="554" customFormat="1" ht="48.75" customHeight="1">
      <c r="A17" s="3707"/>
      <c r="B17" s="3710"/>
      <c r="C17" s="3707"/>
      <c r="D17" s="3707"/>
      <c r="E17" s="3707"/>
      <c r="F17" s="3707"/>
      <c r="G17" s="3707"/>
      <c r="H17" s="826" t="s">
        <v>2542</v>
      </c>
      <c r="I17" s="826" t="s">
        <v>3837</v>
      </c>
      <c r="J17" s="826" t="s">
        <v>3838</v>
      </c>
      <c r="K17" s="826" t="s">
        <v>3975</v>
      </c>
      <c r="L17" s="3710"/>
      <c r="M17" s="3710"/>
      <c r="N17" s="826" t="s">
        <v>2542</v>
      </c>
      <c r="O17" s="826" t="s">
        <v>3837</v>
      </c>
      <c r="P17" s="826" t="s">
        <v>3838</v>
      </c>
      <c r="Q17" s="826" t="s">
        <v>3976</v>
      </c>
      <c r="R17" s="826" t="s">
        <v>3977</v>
      </c>
      <c r="S17" s="826" t="s">
        <v>3978</v>
      </c>
      <c r="T17" s="3710"/>
      <c r="U17" s="2071" t="s">
        <v>3274</v>
      </c>
      <c r="V17" s="2071" t="s">
        <v>3979</v>
      </c>
      <c r="W17" s="2071" t="s">
        <v>994</v>
      </c>
      <c r="X17" s="2071" t="s">
        <v>3980</v>
      </c>
      <c r="Y17" s="2071" t="s">
        <v>3979</v>
      </c>
      <c r="Z17" s="2071" t="s">
        <v>1393</v>
      </c>
      <c r="AA17" s="3707"/>
      <c r="AB17" s="2064"/>
      <c r="AC17" s="2064"/>
      <c r="AD17" s="2064"/>
      <c r="AE17" s="2064"/>
      <c r="AF17" s="2064"/>
    </row>
    <row r="18" spans="1:32" s="1811" customFormat="1" ht="47.25">
      <c r="A18" s="2072">
        <v>1</v>
      </c>
      <c r="B18" s="2072">
        <v>2</v>
      </c>
      <c r="C18" s="2072">
        <v>3</v>
      </c>
      <c r="D18" s="2072">
        <v>4</v>
      </c>
      <c r="E18" s="2072">
        <v>5</v>
      </c>
      <c r="F18" s="2072">
        <v>6</v>
      </c>
      <c r="G18" s="2072">
        <v>7</v>
      </c>
      <c r="H18" s="2072">
        <v>8</v>
      </c>
      <c r="I18" s="2072">
        <v>9</v>
      </c>
      <c r="J18" s="2072">
        <v>10</v>
      </c>
      <c r="K18" s="2072" t="s">
        <v>3981</v>
      </c>
      <c r="L18" s="2072" t="s">
        <v>3982</v>
      </c>
      <c r="M18" s="2072">
        <v>13</v>
      </c>
      <c r="N18" s="2072">
        <v>14</v>
      </c>
      <c r="O18" s="2072">
        <v>15</v>
      </c>
      <c r="P18" s="2072">
        <v>16</v>
      </c>
      <c r="Q18" s="2072" t="s">
        <v>3983</v>
      </c>
      <c r="R18" s="2073" t="s">
        <v>3984</v>
      </c>
      <c r="S18" s="2073" t="s">
        <v>3985</v>
      </c>
      <c r="T18" s="2074" t="s">
        <v>3986</v>
      </c>
      <c r="U18" s="2072">
        <v>19</v>
      </c>
      <c r="V18" s="2072">
        <v>20</v>
      </c>
      <c r="W18" s="2074" t="s">
        <v>3987</v>
      </c>
      <c r="X18" s="2074" t="s">
        <v>3988</v>
      </c>
      <c r="Y18" s="2074" t="s">
        <v>3989</v>
      </c>
      <c r="Z18" s="2074" t="s">
        <v>3990</v>
      </c>
      <c r="AA18" s="2072">
        <v>25</v>
      </c>
      <c r="AB18" s="1824"/>
      <c r="AC18" s="1824"/>
      <c r="AD18" s="1824"/>
      <c r="AE18" s="1824"/>
      <c r="AF18" s="1824"/>
    </row>
    <row r="19" spans="1:32">
      <c r="A19" s="2075"/>
      <c r="B19" s="2075"/>
      <c r="C19" s="2075"/>
      <c r="D19" s="2075"/>
      <c r="E19" s="916"/>
      <c r="F19" s="916"/>
      <c r="G19" s="916"/>
      <c r="H19" s="916"/>
      <c r="I19" s="916"/>
      <c r="J19" s="916"/>
      <c r="K19" s="916"/>
      <c r="L19" s="2076">
        <f>J10</f>
        <v>0</v>
      </c>
      <c r="M19" s="2076"/>
      <c r="N19" s="2076"/>
      <c r="O19" s="2076"/>
      <c r="P19" s="2076"/>
      <c r="Q19" s="2076"/>
      <c r="R19" s="2076"/>
      <c r="S19" s="2076"/>
      <c r="T19" s="2076"/>
      <c r="U19" s="2077"/>
      <c r="V19" s="2076"/>
      <c r="W19" s="2076"/>
      <c r="X19" s="2077"/>
      <c r="Y19" s="2077"/>
      <c r="Z19" s="2077"/>
      <c r="AA19" s="916"/>
      <c r="AB19" s="530"/>
      <c r="AC19" s="530"/>
      <c r="AD19" s="530"/>
      <c r="AE19" s="530"/>
      <c r="AF19" s="530"/>
    </row>
    <row r="20" spans="1:32">
      <c r="A20" s="2078"/>
      <c r="B20" s="2078"/>
      <c r="C20" s="2078"/>
      <c r="D20" s="2078"/>
      <c r="E20" s="557"/>
      <c r="F20" s="557"/>
      <c r="G20" s="557"/>
      <c r="H20" s="557"/>
      <c r="I20" s="557"/>
      <c r="J20" s="557"/>
      <c r="K20" s="557"/>
      <c r="L20" s="2079"/>
      <c r="M20" s="2079"/>
      <c r="N20" s="2079"/>
      <c r="O20" s="2079"/>
      <c r="P20" s="2079"/>
      <c r="Q20" s="2079"/>
      <c r="R20" s="2079"/>
      <c r="S20" s="2079"/>
      <c r="T20" s="2079"/>
      <c r="U20" s="2080"/>
      <c r="V20" s="2079"/>
      <c r="W20" s="2079"/>
      <c r="X20" s="2080"/>
      <c r="Y20" s="2080"/>
      <c r="Z20" s="2080"/>
      <c r="AA20" s="557"/>
      <c r="AB20" s="530"/>
      <c r="AC20" s="530"/>
      <c r="AD20" s="530"/>
      <c r="AE20" s="530"/>
      <c r="AF20" s="530"/>
    </row>
    <row r="21" spans="1:32">
      <c r="A21" s="2078"/>
      <c r="B21" s="2078"/>
      <c r="C21" s="2078"/>
      <c r="D21" s="2078"/>
      <c r="E21" s="557"/>
      <c r="F21" s="557"/>
      <c r="G21" s="557"/>
      <c r="H21" s="557"/>
      <c r="I21" s="557"/>
      <c r="J21" s="557"/>
      <c r="K21" s="557"/>
      <c r="L21" s="2079"/>
      <c r="M21" s="2079"/>
      <c r="N21" s="2079"/>
      <c r="O21" s="2079"/>
      <c r="P21" s="2079"/>
      <c r="Q21" s="2079"/>
      <c r="R21" s="2079"/>
      <c r="S21" s="2079"/>
      <c r="T21" s="2079"/>
      <c r="U21" s="2080"/>
      <c r="V21" s="2079"/>
      <c r="W21" s="2079"/>
      <c r="X21" s="2080"/>
      <c r="Y21" s="2080"/>
      <c r="Z21" s="2080"/>
      <c r="AA21" s="557"/>
      <c r="AB21" s="530"/>
      <c r="AC21" s="530"/>
      <c r="AD21" s="530"/>
      <c r="AE21" s="530"/>
      <c r="AF21" s="530"/>
    </row>
    <row r="22" spans="1:32">
      <c r="A22" s="2078"/>
      <c r="B22" s="2078"/>
      <c r="C22" s="2078"/>
      <c r="D22" s="2078"/>
      <c r="E22" s="557"/>
      <c r="F22" s="557"/>
      <c r="G22" s="557"/>
      <c r="H22" s="557"/>
      <c r="I22" s="557"/>
      <c r="J22" s="557"/>
      <c r="K22" s="557"/>
      <c r="L22" s="2079"/>
      <c r="M22" s="2079"/>
      <c r="N22" s="2079"/>
      <c r="O22" s="2079"/>
      <c r="P22" s="2079"/>
      <c r="Q22" s="2079"/>
      <c r="R22" s="2079"/>
      <c r="S22" s="2079"/>
      <c r="T22" s="2079"/>
      <c r="U22" s="2080"/>
      <c r="V22" s="2079"/>
      <c r="W22" s="2079"/>
      <c r="X22" s="2080"/>
      <c r="Y22" s="2080"/>
      <c r="Z22" s="2080"/>
      <c r="AA22" s="557"/>
      <c r="AB22" s="530"/>
      <c r="AC22" s="530"/>
      <c r="AD22" s="530"/>
      <c r="AE22" s="530"/>
      <c r="AF22" s="530"/>
    </row>
    <row r="23" spans="1:32">
      <c r="A23" s="2078"/>
      <c r="B23" s="2078"/>
      <c r="C23" s="2078"/>
      <c r="D23" s="2078"/>
      <c r="E23" s="557"/>
      <c r="F23" s="557"/>
      <c r="G23" s="557"/>
      <c r="H23" s="557"/>
      <c r="I23" s="557"/>
      <c r="J23" s="557"/>
      <c r="K23" s="557"/>
      <c r="L23" s="2079"/>
      <c r="M23" s="2079"/>
      <c r="N23" s="2079"/>
      <c r="O23" s="2079"/>
      <c r="P23" s="2079"/>
      <c r="Q23" s="2079"/>
      <c r="R23" s="2079"/>
      <c r="S23" s="2079"/>
      <c r="T23" s="2079"/>
      <c r="U23" s="2080"/>
      <c r="V23" s="2079"/>
      <c r="W23" s="2079"/>
      <c r="X23" s="2080"/>
      <c r="Y23" s="2080"/>
      <c r="Z23" s="2080"/>
      <c r="AA23" s="557"/>
      <c r="AB23" s="530"/>
      <c r="AC23" s="530"/>
      <c r="AD23" s="530"/>
      <c r="AE23" s="530"/>
      <c r="AF23" s="530"/>
    </row>
    <row r="24" spans="1:32">
      <c r="A24" s="2078"/>
      <c r="B24" s="2078"/>
      <c r="C24" s="2078"/>
      <c r="D24" s="2078"/>
      <c r="E24" s="557"/>
      <c r="F24" s="557"/>
      <c r="G24" s="557"/>
      <c r="H24" s="557"/>
      <c r="I24" s="557"/>
      <c r="J24" s="557"/>
      <c r="K24" s="557"/>
      <c r="L24" s="2079">
        <f>J11</f>
        <v>0</v>
      </c>
      <c r="M24" s="2079"/>
      <c r="N24" s="2079"/>
      <c r="O24" s="2079"/>
      <c r="P24" s="2079"/>
      <c r="Q24" s="2079"/>
      <c r="R24" s="2079"/>
      <c r="S24" s="2079"/>
      <c r="T24" s="2079"/>
      <c r="U24" s="2080"/>
      <c r="V24" s="2079"/>
      <c r="W24" s="2079"/>
      <c r="X24" s="2080"/>
      <c r="Y24" s="2080"/>
      <c r="Z24" s="2080"/>
      <c r="AA24" s="557"/>
      <c r="AB24" s="530"/>
      <c r="AC24" s="530"/>
      <c r="AD24" s="530"/>
      <c r="AE24" s="530"/>
      <c r="AF24" s="530"/>
    </row>
    <row r="25" spans="1:32">
      <c r="A25" s="2081"/>
      <c r="B25" s="2081"/>
      <c r="C25" s="2081"/>
      <c r="D25" s="2081"/>
      <c r="E25" s="2082"/>
      <c r="F25" s="2082"/>
      <c r="G25" s="2082"/>
      <c r="H25" s="2082"/>
      <c r="I25" s="2082"/>
      <c r="J25" s="2082"/>
      <c r="K25" s="2082"/>
      <c r="L25" s="2083">
        <f>J12</f>
        <v>0</v>
      </c>
      <c r="M25" s="2083"/>
      <c r="N25" s="2083"/>
      <c r="O25" s="2083"/>
      <c r="P25" s="2083"/>
      <c r="Q25" s="2083"/>
      <c r="R25" s="2083"/>
      <c r="S25" s="2083"/>
      <c r="T25" s="2083"/>
      <c r="U25" s="2084"/>
      <c r="V25" s="2083"/>
      <c r="W25" s="2083"/>
      <c r="X25" s="2084"/>
      <c r="Y25" s="2084"/>
      <c r="Z25" s="2084"/>
      <c r="AA25" s="2082"/>
      <c r="AB25" s="530"/>
      <c r="AC25" s="530"/>
      <c r="AD25" s="530"/>
      <c r="AE25" s="530"/>
      <c r="AF25" s="530"/>
    </row>
    <row r="26" spans="1:32">
      <c r="A26" s="734"/>
      <c r="B26" s="734"/>
      <c r="C26" s="734"/>
      <c r="D26" s="734"/>
      <c r="E26" s="734"/>
      <c r="F26" s="734"/>
      <c r="G26" s="734"/>
      <c r="H26" s="734"/>
      <c r="I26" s="734"/>
      <c r="J26" s="734"/>
      <c r="K26" s="734"/>
      <c r="L26" s="734"/>
      <c r="M26" s="734"/>
      <c r="N26" s="734"/>
      <c r="O26" s="734"/>
      <c r="P26" s="734"/>
      <c r="Q26" s="734"/>
      <c r="R26" s="734"/>
      <c r="S26" s="734"/>
      <c r="T26" s="734"/>
      <c r="U26" s="734"/>
      <c r="V26" s="734"/>
      <c r="W26" s="734"/>
      <c r="X26" s="734"/>
      <c r="Y26" s="734"/>
      <c r="Z26" s="734"/>
      <c r="AA26" s="734"/>
      <c r="AB26" s="530"/>
      <c r="AC26" s="530"/>
      <c r="AD26" s="530"/>
      <c r="AE26" s="530"/>
      <c r="AF26" s="530"/>
    </row>
    <row r="28" spans="1:32">
      <c r="A28" s="527" t="s">
        <v>3790</v>
      </c>
      <c r="G28" s="527" t="s">
        <v>3790</v>
      </c>
    </row>
    <row r="29" spans="1:32">
      <c r="A29" s="527" t="s">
        <v>3853</v>
      </c>
      <c r="G29" s="527" t="s">
        <v>3853</v>
      </c>
    </row>
    <row r="30" spans="1:32">
      <c r="A30" s="527" t="s">
        <v>3792</v>
      </c>
      <c r="G30" s="527" t="s">
        <v>3792</v>
      </c>
    </row>
    <row r="31" spans="1:32">
      <c r="A31" s="527" t="s">
        <v>3917</v>
      </c>
      <c r="G31" s="527" t="s">
        <v>3917</v>
      </c>
    </row>
    <row r="33" spans="1:31" ht="21" thickBot="1">
      <c r="A33" s="2027" t="s">
        <v>1009</v>
      </c>
    </row>
    <row r="34" spans="1:31" ht="21" thickTop="1">
      <c r="A34" s="3345" t="s">
        <v>3991</v>
      </c>
      <c r="B34" s="3345"/>
      <c r="C34" s="3345"/>
      <c r="D34" s="3345"/>
      <c r="E34" s="3345"/>
      <c r="F34" s="3345"/>
      <c r="G34" s="3345"/>
      <c r="H34" s="3345"/>
      <c r="I34" s="3345"/>
      <c r="J34" s="3345"/>
      <c r="K34" s="3345"/>
      <c r="L34" s="3345"/>
      <c r="M34" s="3345"/>
      <c r="N34" s="3345"/>
      <c r="O34" s="3345"/>
      <c r="P34" s="3345"/>
      <c r="Q34" s="3345"/>
      <c r="R34" s="3345"/>
      <c r="S34" s="3345"/>
      <c r="T34" s="3345"/>
      <c r="U34" s="3345"/>
      <c r="V34" s="3345"/>
      <c r="W34" s="3345"/>
      <c r="X34" s="3345"/>
      <c r="Y34" s="3345"/>
      <c r="Z34" s="3345"/>
      <c r="AA34" s="3345"/>
    </row>
    <row r="35" spans="1:31">
      <c r="AC35" s="2046" t="s">
        <v>3992</v>
      </c>
      <c r="AD35" s="2046"/>
      <c r="AE35" s="2046"/>
    </row>
    <row r="36" spans="1:31" ht="21" thickBot="1">
      <c r="A36" s="547" t="s">
        <v>917</v>
      </c>
      <c r="B36" s="548"/>
    </row>
    <row r="37" spans="1:31" ht="21" thickTop="1">
      <c r="A37" s="551">
        <v>1</v>
      </c>
      <c r="B37" s="527" t="s">
        <v>3993</v>
      </c>
    </row>
    <row r="38" spans="1:31">
      <c r="A38" s="551">
        <v>2</v>
      </c>
      <c r="B38" s="527" t="s">
        <v>3994</v>
      </c>
      <c r="U38" s="530"/>
      <c r="V38" s="530"/>
      <c r="W38" s="530"/>
      <c r="X38" s="530"/>
      <c r="Y38" s="530"/>
      <c r="Z38" s="530"/>
      <c r="AA38" s="530"/>
      <c r="AB38" s="530"/>
      <c r="AC38" s="530"/>
      <c r="AD38" s="530"/>
    </row>
    <row r="39" spans="1:31">
      <c r="A39" s="551">
        <v>3</v>
      </c>
      <c r="B39" s="527" t="s">
        <v>3995</v>
      </c>
      <c r="U39" s="2085"/>
      <c r="V39" s="2085"/>
      <c r="W39" s="2085"/>
      <c r="X39" s="2085"/>
      <c r="Y39" s="2085"/>
      <c r="Z39" s="2085"/>
      <c r="AA39" s="2085"/>
      <c r="AB39" s="2085"/>
      <c r="AC39" s="2085"/>
      <c r="AD39" s="530"/>
    </row>
    <row r="40" spans="1:31">
      <c r="A40" s="551">
        <v>4</v>
      </c>
      <c r="B40" s="527" t="s">
        <v>3996</v>
      </c>
      <c r="U40" s="2085"/>
      <c r="V40" s="2085"/>
      <c r="W40" s="2085"/>
      <c r="X40" s="2085"/>
      <c r="Y40" s="2085"/>
      <c r="Z40" s="2085"/>
      <c r="AA40" s="2085"/>
      <c r="AB40" s="2085"/>
      <c r="AC40" s="2085"/>
      <c r="AD40" s="530"/>
    </row>
    <row r="41" spans="1:31">
      <c r="A41" s="551">
        <v>5</v>
      </c>
      <c r="B41" s="527" t="s">
        <v>3997</v>
      </c>
      <c r="U41" s="2085"/>
      <c r="V41" s="2085"/>
      <c r="W41" s="2085"/>
      <c r="X41" s="2085"/>
      <c r="Y41" s="2085"/>
      <c r="Z41" s="2085"/>
      <c r="AA41" s="2085"/>
      <c r="AB41" s="2085"/>
      <c r="AC41" s="2085"/>
      <c r="AD41" s="530"/>
    </row>
    <row r="42" spans="1:31">
      <c r="A42" s="551">
        <v>6</v>
      </c>
      <c r="B42" s="527" t="s">
        <v>3998</v>
      </c>
      <c r="U42" s="530"/>
      <c r="V42" s="530"/>
      <c r="W42" s="530"/>
      <c r="X42" s="530"/>
      <c r="Y42" s="530"/>
      <c r="Z42" s="530"/>
      <c r="AA42" s="530"/>
      <c r="AB42" s="530"/>
      <c r="AC42" s="530"/>
      <c r="AD42" s="530"/>
    </row>
    <row r="43" spans="1:31">
      <c r="A43" s="551">
        <v>7</v>
      </c>
      <c r="B43" s="665" t="s">
        <v>3999</v>
      </c>
      <c r="C43" s="665"/>
      <c r="D43" s="665"/>
      <c r="E43" s="665"/>
      <c r="F43" s="665"/>
      <c r="G43" s="665"/>
      <c r="H43" s="665"/>
      <c r="I43" s="665"/>
      <c r="J43" s="665"/>
      <c r="K43" s="665"/>
      <c r="L43" s="665"/>
      <c r="M43" s="665"/>
    </row>
    <row r="44" spans="1:31">
      <c r="A44" s="551">
        <v>8</v>
      </c>
      <c r="B44" s="527" t="s">
        <v>4000</v>
      </c>
    </row>
    <row r="45" spans="1:31">
      <c r="A45" s="551">
        <v>9</v>
      </c>
      <c r="B45" s="527" t="s">
        <v>4001</v>
      </c>
    </row>
    <row r="46" spans="1:31">
      <c r="A46" s="551">
        <v>10</v>
      </c>
      <c r="B46" s="527" t="s">
        <v>4002</v>
      </c>
    </row>
    <row r="47" spans="1:31">
      <c r="A47" s="551">
        <v>11</v>
      </c>
      <c r="B47" s="527" t="s">
        <v>4003</v>
      </c>
    </row>
    <row r="48" spans="1:31">
      <c r="A48" s="551">
        <v>12</v>
      </c>
      <c r="B48" s="527" t="s">
        <v>4004</v>
      </c>
    </row>
    <row r="49" spans="1:2">
      <c r="A49" s="551">
        <v>13</v>
      </c>
      <c r="B49" s="527" t="s">
        <v>4005</v>
      </c>
    </row>
    <row r="50" spans="1:2">
      <c r="A50" s="551">
        <v>14</v>
      </c>
      <c r="B50" s="527" t="s">
        <v>4006</v>
      </c>
    </row>
    <row r="51" spans="1:2">
      <c r="A51" s="551">
        <v>15</v>
      </c>
      <c r="B51" s="527" t="s">
        <v>4007</v>
      </c>
    </row>
    <row r="52" spans="1:2">
      <c r="A52" s="551">
        <v>16</v>
      </c>
      <c r="B52" s="527" t="s">
        <v>4008</v>
      </c>
    </row>
    <row r="53" spans="1:2">
      <c r="A53" s="551">
        <v>17</v>
      </c>
      <c r="B53" s="527" t="s">
        <v>4009</v>
      </c>
    </row>
    <row r="54" spans="1:2">
      <c r="A54" s="551">
        <v>18</v>
      </c>
      <c r="B54" s="527" t="s">
        <v>4010</v>
      </c>
    </row>
    <row r="55" spans="1:2">
      <c r="A55" s="551">
        <v>19</v>
      </c>
      <c r="B55" s="527" t="s">
        <v>4011</v>
      </c>
    </row>
    <row r="56" spans="1:2">
      <c r="A56" s="551">
        <v>20</v>
      </c>
      <c r="B56" s="527" t="s">
        <v>4012</v>
      </c>
    </row>
    <row r="57" spans="1:2">
      <c r="A57" s="551">
        <v>21</v>
      </c>
      <c r="B57" s="527" t="s">
        <v>4013</v>
      </c>
    </row>
    <row r="58" spans="1:2">
      <c r="A58" s="551">
        <v>22</v>
      </c>
      <c r="B58" s="527" t="s">
        <v>4014</v>
      </c>
    </row>
    <row r="59" spans="1:2">
      <c r="A59" s="551">
        <v>23</v>
      </c>
      <c r="B59" s="527" t="s">
        <v>4015</v>
      </c>
    </row>
    <row r="60" spans="1:2">
      <c r="A60" s="551">
        <v>24</v>
      </c>
      <c r="B60" s="527" t="s">
        <v>4016</v>
      </c>
    </row>
    <row r="61" spans="1:2">
      <c r="A61" s="551">
        <v>25</v>
      </c>
      <c r="B61" s="527" t="s">
        <v>4017</v>
      </c>
    </row>
    <row r="62" spans="1:2">
      <c r="A62" s="551">
        <v>26</v>
      </c>
      <c r="B62" s="527" t="s">
        <v>4018</v>
      </c>
    </row>
    <row r="63" spans="1:2">
      <c r="A63" s="551">
        <v>27</v>
      </c>
      <c r="B63" s="527" t="s">
        <v>4019</v>
      </c>
    </row>
    <row r="64" spans="1:2">
      <c r="A64" s="551">
        <v>28</v>
      </c>
      <c r="B64" s="527" t="s">
        <v>4020</v>
      </c>
    </row>
    <row r="65" spans="1:2">
      <c r="A65" s="551">
        <v>29</v>
      </c>
      <c r="B65" s="527" t="s">
        <v>4021</v>
      </c>
    </row>
    <row r="66" spans="1:2">
      <c r="A66" s="551">
        <v>30</v>
      </c>
      <c r="B66" s="527" t="s">
        <v>4022</v>
      </c>
    </row>
    <row r="67" spans="1:2">
      <c r="A67" s="551">
        <v>31</v>
      </c>
      <c r="B67" s="527" t="s">
        <v>4023</v>
      </c>
    </row>
    <row r="68" spans="1:2">
      <c r="A68" s="551">
        <v>32</v>
      </c>
      <c r="B68" s="527" t="s">
        <v>4024</v>
      </c>
    </row>
    <row r="69" spans="1:2">
      <c r="A69" s="551">
        <v>33</v>
      </c>
      <c r="B69" s="527" t="s">
        <v>4025</v>
      </c>
    </row>
    <row r="70" spans="1:2">
      <c r="A70" s="551">
        <v>34</v>
      </c>
      <c r="B70" s="527" t="s">
        <v>4026</v>
      </c>
    </row>
  </sheetData>
  <mergeCells count="26">
    <mergeCell ref="A34:AA34"/>
    <mergeCell ref="M15:T15"/>
    <mergeCell ref="U15:W15"/>
    <mergeCell ref="X15:Z15"/>
    <mergeCell ref="AA15:AA17"/>
    <mergeCell ref="G16:G17"/>
    <mergeCell ref="H16:K16"/>
    <mergeCell ref="L16:L17"/>
    <mergeCell ref="M16:M17"/>
    <mergeCell ref="N16:S16"/>
    <mergeCell ref="T16:T17"/>
    <mergeCell ref="A8:E8"/>
    <mergeCell ref="F8:H8"/>
    <mergeCell ref="A15:A17"/>
    <mergeCell ref="B15:B17"/>
    <mergeCell ref="C15:C17"/>
    <mergeCell ref="D15:D17"/>
    <mergeCell ref="E15:E17"/>
    <mergeCell ref="F15:F17"/>
    <mergeCell ref="G15:L15"/>
    <mergeCell ref="A6:AA6"/>
    <mergeCell ref="A1:AA1"/>
    <mergeCell ref="A2:AA2"/>
    <mergeCell ref="A3:AA3"/>
    <mergeCell ref="A4:AA4"/>
    <mergeCell ref="A5:AA5"/>
  </mergeCells>
  <printOptions horizontalCentered="1"/>
  <pageMargins left="0.31496062992125984" right="0" top="0.19685039370078741" bottom="0" header="0" footer="0"/>
  <pageSetup scale="125" orientation="portrait" r:id="rId1"/>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0"/>
  <sheetViews>
    <sheetView zoomScaleNormal="100" zoomScaleSheetLayoutView="100" zoomScalePageLayoutView="102" workbookViewId="0">
      <selection activeCell="D7" sqref="D7"/>
    </sheetView>
  </sheetViews>
  <sheetFormatPr defaultColWidth="8.85546875" defaultRowHeight="20.25"/>
  <cols>
    <col min="1" max="1" width="14.5703125" style="527" customWidth="1"/>
    <col min="2" max="2" width="12.7109375" style="527" customWidth="1"/>
    <col min="3" max="3" width="24.7109375" style="527" customWidth="1"/>
    <col min="4" max="4" width="16.28515625" style="527" customWidth="1"/>
    <col min="5" max="5" width="10.5703125" style="527" customWidth="1"/>
    <col min="6" max="6" width="9.5703125" style="527" customWidth="1"/>
    <col min="7" max="7" width="15.85546875" style="527" customWidth="1"/>
    <col min="8" max="8" width="20.7109375" style="527" customWidth="1"/>
    <col min="9" max="16384" width="8.85546875" style="527"/>
  </cols>
  <sheetData>
    <row r="1" spans="1:9">
      <c r="A1" s="3346"/>
      <c r="B1" s="3346"/>
      <c r="C1" s="3346"/>
      <c r="D1" s="3346"/>
      <c r="E1" s="3346"/>
      <c r="F1" s="3346"/>
      <c r="G1" s="3346"/>
      <c r="H1" s="3346"/>
      <c r="I1" s="3346"/>
    </row>
    <row r="2" spans="1:9">
      <c r="A2" s="3346" t="s">
        <v>1084</v>
      </c>
      <c r="B2" s="3346"/>
      <c r="C2" s="3346"/>
      <c r="D2" s="3346"/>
      <c r="E2" s="3346"/>
      <c r="F2" s="3346"/>
      <c r="G2" s="3346"/>
      <c r="H2" s="3346"/>
      <c r="I2" s="3346"/>
    </row>
    <row r="3" spans="1:9" ht="19.149999999999999" customHeight="1">
      <c r="A3" s="3346" t="s">
        <v>889</v>
      </c>
      <c r="B3" s="3346"/>
      <c r="C3" s="3346"/>
      <c r="D3" s="3346"/>
      <c r="E3" s="3346"/>
      <c r="F3" s="3346"/>
      <c r="G3" s="3346"/>
      <c r="H3" s="3346"/>
      <c r="I3" s="3346"/>
    </row>
    <row r="4" spans="1:9" ht="19.149999999999999" customHeight="1">
      <c r="A4" s="3346" t="s">
        <v>890</v>
      </c>
      <c r="B4" s="3346"/>
      <c r="C4" s="3346"/>
      <c r="D4" s="3346"/>
      <c r="E4" s="3346"/>
      <c r="F4" s="3346"/>
      <c r="G4" s="3346"/>
      <c r="H4" s="3346"/>
      <c r="I4" s="3346"/>
    </row>
    <row r="5" spans="1:9" ht="20.65" customHeight="1">
      <c r="A5" s="3346" t="s">
        <v>4027</v>
      </c>
      <c r="B5" s="3346"/>
      <c r="C5" s="3346"/>
      <c r="D5" s="3346"/>
      <c r="E5" s="3346"/>
      <c r="F5" s="3346"/>
      <c r="G5" s="3346"/>
      <c r="H5" s="3346"/>
      <c r="I5" s="3346"/>
    </row>
    <row r="6" spans="1:9">
      <c r="A6" s="527" t="s">
        <v>1696</v>
      </c>
    </row>
    <row r="7" spans="1:9" ht="19.899999999999999" customHeight="1">
      <c r="A7" s="530" t="s">
        <v>4028</v>
      </c>
      <c r="G7" s="529" t="s">
        <v>4029</v>
      </c>
      <c r="H7" s="764"/>
      <c r="I7" s="632"/>
    </row>
    <row r="8" spans="1:9">
      <c r="A8" s="530" t="s">
        <v>4030</v>
      </c>
    </row>
    <row r="9" spans="1:9">
      <c r="A9" s="530"/>
    </row>
    <row r="10" spans="1:9">
      <c r="A10" s="3717" t="s">
        <v>4031</v>
      </c>
      <c r="B10" s="2086" t="s">
        <v>3811</v>
      </c>
      <c r="C10" s="2086" t="s">
        <v>4032</v>
      </c>
      <c r="D10" s="2086" t="s">
        <v>4033</v>
      </c>
      <c r="E10" s="2086" t="s">
        <v>4034</v>
      </c>
      <c r="G10" s="734" t="s">
        <v>4035</v>
      </c>
      <c r="H10" s="734" t="s">
        <v>1202</v>
      </c>
      <c r="I10" s="734" t="s">
        <v>1088</v>
      </c>
    </row>
    <row r="11" spans="1:9">
      <c r="A11" s="3717"/>
      <c r="B11" s="2087"/>
      <c r="C11" s="734"/>
      <c r="D11" s="734"/>
      <c r="E11" s="734"/>
      <c r="G11" s="734" t="s">
        <v>4036</v>
      </c>
      <c r="H11" s="734"/>
      <c r="I11" s="734"/>
    </row>
    <row r="12" spans="1:9">
      <c r="A12" s="3717" t="s">
        <v>4037</v>
      </c>
      <c r="B12" s="2088" t="s">
        <v>4038</v>
      </c>
      <c r="C12" s="2088" t="s">
        <v>2234</v>
      </c>
      <c r="D12" s="2088" t="s">
        <v>4039</v>
      </c>
      <c r="E12" s="734" t="s">
        <v>4040</v>
      </c>
      <c r="G12" s="734" t="s">
        <v>4041</v>
      </c>
      <c r="H12" s="734"/>
      <c r="I12" s="734"/>
    </row>
    <row r="13" spans="1:9">
      <c r="A13" s="3717"/>
      <c r="B13" s="734"/>
      <c r="C13" s="734"/>
      <c r="D13" s="734"/>
      <c r="E13" s="734"/>
      <c r="G13" s="734" t="s">
        <v>4042</v>
      </c>
      <c r="H13" s="734"/>
      <c r="I13" s="734"/>
    </row>
    <row r="14" spans="1:9">
      <c r="A14" s="3718" t="s">
        <v>4043</v>
      </c>
      <c r="B14" s="2086" t="s">
        <v>4044</v>
      </c>
      <c r="C14" s="2086" t="s">
        <v>4045</v>
      </c>
      <c r="D14" s="2086" t="s">
        <v>4046</v>
      </c>
      <c r="E14" s="2086" t="s">
        <v>4047</v>
      </c>
      <c r="G14" s="734" t="s">
        <v>4048</v>
      </c>
      <c r="H14" s="734"/>
      <c r="I14" s="734"/>
    </row>
    <row r="15" spans="1:9">
      <c r="A15" s="3718"/>
      <c r="B15" s="2086"/>
      <c r="C15" s="2086"/>
      <c r="D15" s="2086"/>
      <c r="E15" s="2086"/>
      <c r="G15" s="734" t="s">
        <v>4048</v>
      </c>
      <c r="H15" s="734"/>
      <c r="I15" s="734"/>
    </row>
    <row r="16" spans="1:9">
      <c r="A16" s="530"/>
      <c r="B16" s="530"/>
    </row>
    <row r="17" spans="1:9">
      <c r="A17" s="636" t="s">
        <v>3910</v>
      </c>
      <c r="B17" s="530"/>
    </row>
    <row r="18" spans="1:9">
      <c r="A18" s="2089" t="s">
        <v>4049</v>
      </c>
      <c r="B18" s="2090" t="s">
        <v>4050</v>
      </c>
      <c r="C18" s="632"/>
      <c r="D18" s="2089" t="s">
        <v>4051</v>
      </c>
      <c r="E18" s="2089" t="s">
        <v>4052</v>
      </c>
      <c r="F18" s="2089" t="s">
        <v>4053</v>
      </c>
      <c r="G18" s="2089" t="s">
        <v>2680</v>
      </c>
      <c r="H18" s="2091" t="s">
        <v>4054</v>
      </c>
      <c r="I18" s="632"/>
    </row>
    <row r="19" spans="1:9" ht="21" thickBot="1">
      <c r="A19" s="559"/>
      <c r="B19" s="679"/>
      <c r="C19" s="743"/>
      <c r="D19" s="559"/>
      <c r="E19" s="559"/>
      <c r="F19" s="559"/>
      <c r="G19" s="559"/>
      <c r="H19" s="679"/>
      <c r="I19" s="743"/>
    </row>
    <row r="20" spans="1:9" ht="20.65" customHeight="1" thickTop="1">
      <c r="A20" s="2092" t="s">
        <v>0</v>
      </c>
      <c r="B20" s="2093"/>
      <c r="C20" s="2094"/>
      <c r="D20" s="2095" t="s">
        <v>4055</v>
      </c>
      <c r="E20" s="2096"/>
      <c r="F20" s="2097"/>
      <c r="G20" s="2098" t="s">
        <v>2673</v>
      </c>
      <c r="H20" s="2093"/>
      <c r="I20" s="2094"/>
    </row>
    <row r="21" spans="1:9" s="702" customFormat="1" ht="60.75">
      <c r="A21" s="2099" t="s">
        <v>4056</v>
      </c>
      <c r="B21" s="2089" t="s">
        <v>4057</v>
      </c>
      <c r="C21" s="2089" t="s">
        <v>4058</v>
      </c>
      <c r="D21" s="2089" t="s">
        <v>4059</v>
      </c>
      <c r="E21" s="2089" t="s">
        <v>4060</v>
      </c>
      <c r="F21" s="2091" t="s">
        <v>4061</v>
      </c>
      <c r="G21" s="734" t="s">
        <v>4062</v>
      </c>
      <c r="H21" s="734" t="s">
        <v>4063</v>
      </c>
      <c r="I21" s="2100" t="s">
        <v>13</v>
      </c>
    </row>
    <row r="22" spans="1:9" s="702" customFormat="1">
      <c r="A22" s="2101" t="s">
        <v>4036</v>
      </c>
      <c r="B22" s="2101"/>
      <c r="C22" s="2101"/>
      <c r="D22" s="2101"/>
      <c r="E22" s="2101"/>
      <c r="F22" s="2101"/>
      <c r="G22" s="728"/>
      <c r="H22" s="728"/>
      <c r="I22" s="2101"/>
    </row>
    <row r="23" spans="1:9">
      <c r="A23" s="623" t="s">
        <v>4064</v>
      </c>
      <c r="B23" s="623"/>
      <c r="C23" s="623"/>
      <c r="D23" s="623"/>
      <c r="E23" s="623"/>
      <c r="F23" s="623"/>
      <c r="G23" s="623"/>
      <c r="H23" s="623"/>
      <c r="I23" s="623"/>
    </row>
    <row r="24" spans="1:9">
      <c r="A24" s="628" t="s">
        <v>4065</v>
      </c>
      <c r="B24" s="628"/>
      <c r="C24" s="628"/>
      <c r="D24" s="628"/>
      <c r="E24" s="628"/>
      <c r="F24" s="628"/>
      <c r="G24" s="628"/>
      <c r="H24" s="628"/>
      <c r="I24" s="628"/>
    </row>
    <row r="25" spans="1:9">
      <c r="A25" s="628" t="s">
        <v>4065</v>
      </c>
      <c r="B25" s="829"/>
      <c r="C25" s="829"/>
      <c r="D25" s="829"/>
      <c r="E25" s="829"/>
      <c r="F25" s="829"/>
      <c r="G25" s="829"/>
      <c r="H25" s="829"/>
      <c r="I25" s="829"/>
    </row>
    <row r="26" spans="1:9" ht="21" thickBot="1">
      <c r="A26" s="559"/>
      <c r="B26" s="559"/>
      <c r="C26" s="559"/>
      <c r="D26" s="559"/>
      <c r="E26" s="559"/>
      <c r="F26" s="559"/>
      <c r="G26" s="559"/>
      <c r="H26" s="559"/>
      <c r="I26" s="559"/>
    </row>
    <row r="27" spans="1:9" ht="21" thickTop="1">
      <c r="A27" s="530"/>
      <c r="B27" s="530"/>
      <c r="C27" s="530"/>
      <c r="D27" s="530"/>
      <c r="E27" s="530"/>
      <c r="F27" s="530"/>
      <c r="G27" s="530"/>
      <c r="H27" s="530"/>
      <c r="I27" s="530"/>
    </row>
    <row r="28" spans="1:9">
      <c r="A28" s="529" t="s">
        <v>4066</v>
      </c>
    </row>
    <row r="29" spans="1:9" ht="38.65" customHeight="1">
      <c r="A29" s="2089" t="s">
        <v>4067</v>
      </c>
      <c r="B29" s="2089" t="s">
        <v>4068</v>
      </c>
      <c r="C29" s="2089" t="s">
        <v>4069</v>
      </c>
      <c r="D29" s="2089" t="s">
        <v>1202</v>
      </c>
      <c r="E29" s="2089" t="s">
        <v>4070</v>
      </c>
      <c r="F29" s="2089" t="s">
        <v>4071</v>
      </c>
      <c r="G29" s="2089" t="s">
        <v>4072</v>
      </c>
      <c r="H29" s="2089" t="s">
        <v>4073</v>
      </c>
      <c r="I29" s="2089" t="s">
        <v>4051</v>
      </c>
    </row>
    <row r="30" spans="1:9">
      <c r="A30" s="2089"/>
      <c r="B30" s="2089"/>
      <c r="C30" s="2089"/>
      <c r="D30" s="2089"/>
      <c r="E30" s="2089"/>
      <c r="F30" s="2089"/>
      <c r="G30" s="2089"/>
      <c r="H30" s="2089"/>
      <c r="I30" s="2089"/>
    </row>
    <row r="31" spans="1:9">
      <c r="A31" s="2089"/>
      <c r="B31" s="2089"/>
      <c r="C31" s="2089"/>
      <c r="D31" s="2089"/>
      <c r="E31" s="2089"/>
      <c r="F31" s="2089"/>
      <c r="G31" s="2089"/>
      <c r="H31" s="2089"/>
      <c r="I31" s="2089"/>
    </row>
    <row r="32" spans="1:9" ht="21" thickBot="1">
      <c r="A32" s="2102"/>
      <c r="B32" s="2102"/>
      <c r="C32" s="2102"/>
      <c r="D32" s="2102"/>
      <c r="E32" s="2102"/>
      <c r="F32" s="2102"/>
      <c r="G32" s="2102"/>
      <c r="H32" s="2102"/>
      <c r="I32" s="2102"/>
    </row>
    <row r="33" spans="1:11" ht="21" thickTop="1"/>
    <row r="34" spans="1:11">
      <c r="A34" s="529" t="s">
        <v>4074</v>
      </c>
      <c r="E34" s="2103"/>
      <c r="F34" s="2103"/>
      <c r="G34" s="2103"/>
      <c r="H34" s="2103"/>
    </row>
    <row r="35" spans="1:11" s="702" customFormat="1" ht="38.65" customHeight="1">
      <c r="A35" s="2089" t="s">
        <v>2665</v>
      </c>
      <c r="B35" s="2089" t="s">
        <v>4075</v>
      </c>
      <c r="C35" s="2089" t="s">
        <v>4076</v>
      </c>
      <c r="D35" s="2089" t="s">
        <v>1524</v>
      </c>
      <c r="E35" s="2089" t="s">
        <v>1532</v>
      </c>
      <c r="F35" s="2089" t="s">
        <v>1989</v>
      </c>
      <c r="G35" s="2089" t="s">
        <v>1944</v>
      </c>
      <c r="H35" s="2089" t="s">
        <v>1470</v>
      </c>
      <c r="I35" s="2089" t="s">
        <v>1202</v>
      </c>
    </row>
    <row r="36" spans="1:11">
      <c r="A36" s="623"/>
      <c r="B36" s="623"/>
      <c r="C36" s="623"/>
      <c r="D36" s="623"/>
      <c r="E36" s="623"/>
      <c r="F36" s="623"/>
      <c r="G36" s="623"/>
      <c r="H36" s="623"/>
      <c r="I36" s="623"/>
    </row>
    <row r="37" spans="1:11">
      <c r="A37" s="623"/>
      <c r="B37" s="623"/>
      <c r="C37" s="623"/>
      <c r="D37" s="623"/>
      <c r="E37" s="623"/>
      <c r="F37" s="623"/>
      <c r="G37" s="623"/>
      <c r="H37" s="623"/>
      <c r="I37" s="623"/>
    </row>
    <row r="38" spans="1:11" ht="21" thickBot="1">
      <c r="A38" s="559"/>
      <c r="B38" s="559"/>
      <c r="C38" s="559"/>
      <c r="D38" s="559"/>
      <c r="E38" s="559"/>
      <c r="F38" s="559"/>
      <c r="G38" s="559"/>
      <c r="H38" s="559"/>
      <c r="I38" s="559"/>
    </row>
    <row r="39" spans="1:11" ht="21" thickTop="1"/>
    <row r="40" spans="1:11" ht="20.65" customHeight="1">
      <c r="A40" s="536" t="s">
        <v>4077</v>
      </c>
      <c r="B40" s="530"/>
      <c r="C40" s="530"/>
      <c r="D40" s="530"/>
      <c r="E40" s="530"/>
      <c r="F40" s="530"/>
      <c r="G40" s="530"/>
      <c r="H40" s="530"/>
      <c r="K40" s="917"/>
    </row>
    <row r="41" spans="1:11" ht="40.5">
      <c r="A41" s="725" t="s">
        <v>1088</v>
      </c>
      <c r="B41" s="725" t="s">
        <v>4078</v>
      </c>
      <c r="C41" s="734" t="s">
        <v>4079</v>
      </c>
      <c r="D41" s="734" t="s">
        <v>1631</v>
      </c>
      <c r="E41" s="2089" t="s">
        <v>4080</v>
      </c>
      <c r="F41" s="734" t="s">
        <v>4081</v>
      </c>
      <c r="G41" s="734" t="s">
        <v>4082</v>
      </c>
      <c r="H41" s="734" t="s">
        <v>4083</v>
      </c>
      <c r="I41" s="734" t="s">
        <v>506</v>
      </c>
    </row>
    <row r="42" spans="1:11">
      <c r="A42" s="556"/>
      <c r="B42" s="556"/>
      <c r="C42" s="556"/>
      <c r="D42" s="556"/>
      <c r="E42" s="556"/>
      <c r="F42" s="556"/>
      <c r="G42" s="556"/>
      <c r="H42" s="2104" t="s">
        <v>4084</v>
      </c>
      <c r="I42" s="556"/>
    </row>
    <row r="43" spans="1:11">
      <c r="A43" s="557"/>
      <c r="B43" s="557"/>
      <c r="C43" s="557"/>
      <c r="D43" s="557"/>
      <c r="E43" s="557"/>
      <c r="F43" s="557"/>
      <c r="G43" s="557"/>
      <c r="H43" s="557"/>
      <c r="I43" s="557"/>
      <c r="K43" s="917"/>
    </row>
    <row r="44" spans="1:11">
      <c r="A44" s="558"/>
      <c r="B44" s="558"/>
      <c r="C44" s="558"/>
      <c r="D44" s="558"/>
      <c r="E44" s="558"/>
      <c r="F44" s="558"/>
      <c r="G44" s="558"/>
      <c r="H44" s="558"/>
      <c r="I44" s="558"/>
    </row>
    <row r="45" spans="1:11" ht="21" thickBot="1">
      <c r="A45" s="559"/>
      <c r="B45" s="559"/>
      <c r="C45" s="559"/>
      <c r="D45" s="559"/>
      <c r="E45" s="559"/>
      <c r="F45" s="559"/>
      <c r="G45" s="559"/>
      <c r="H45" s="559"/>
      <c r="I45" s="559"/>
    </row>
    <row r="46" spans="1:11" ht="21" thickTop="1">
      <c r="A46" s="527" t="s">
        <v>4085</v>
      </c>
      <c r="G46" s="527" t="s">
        <v>4086</v>
      </c>
    </row>
    <row r="47" spans="1:11">
      <c r="A47" s="527" t="s">
        <v>1339</v>
      </c>
      <c r="G47" s="527" t="s">
        <v>1339</v>
      </c>
    </row>
    <row r="48" spans="1:11">
      <c r="A48" s="527" t="s">
        <v>941</v>
      </c>
      <c r="G48" s="527" t="s">
        <v>941</v>
      </c>
    </row>
    <row r="50" spans="1:9" ht="21" thickBot="1">
      <c r="A50" s="2027" t="s">
        <v>1009</v>
      </c>
    </row>
    <row r="51" spans="1:9" ht="21" thickTop="1">
      <c r="A51" s="3345" t="s">
        <v>4087</v>
      </c>
      <c r="B51" s="3345"/>
      <c r="C51" s="3345"/>
      <c r="D51" s="3345"/>
      <c r="E51" s="3345"/>
      <c r="F51" s="3345"/>
      <c r="G51" s="3345"/>
      <c r="H51" s="3345"/>
      <c r="I51" s="3345"/>
    </row>
    <row r="52" spans="1:9">
      <c r="A52" s="568"/>
      <c r="B52" s="3269"/>
      <c r="C52" s="3269"/>
      <c r="D52" s="3269"/>
      <c r="E52" s="3269"/>
      <c r="F52" s="3269"/>
      <c r="G52" s="3269"/>
      <c r="H52" s="3269"/>
      <c r="I52" s="3269"/>
    </row>
    <row r="53" spans="1:9" ht="21" thickBot="1">
      <c r="A53" s="2028" t="s">
        <v>1013</v>
      </c>
    </row>
    <row r="54" spans="1:9" ht="21" thickTop="1">
      <c r="A54" s="551">
        <v>1</v>
      </c>
      <c r="B54" s="527" t="s">
        <v>4088</v>
      </c>
    </row>
    <row r="55" spans="1:9">
      <c r="A55" s="551">
        <v>2</v>
      </c>
      <c r="B55" s="527" t="s">
        <v>4089</v>
      </c>
    </row>
    <row r="56" spans="1:9">
      <c r="A56" s="551">
        <v>3</v>
      </c>
      <c r="B56" s="527" t="s">
        <v>4090</v>
      </c>
    </row>
    <row r="57" spans="1:9">
      <c r="A57" s="551">
        <v>4</v>
      </c>
      <c r="B57" s="527" t="s">
        <v>4091</v>
      </c>
    </row>
    <row r="58" spans="1:9">
      <c r="A58" s="551">
        <v>5</v>
      </c>
      <c r="B58" s="3269" t="s">
        <v>4092</v>
      </c>
      <c r="C58" s="3269"/>
      <c r="D58" s="3269"/>
      <c r="E58" s="3269"/>
      <c r="F58" s="3269"/>
      <c r="G58" s="3269"/>
      <c r="H58" s="3269"/>
      <c r="I58" s="3269"/>
    </row>
    <row r="59" spans="1:9">
      <c r="A59" s="551">
        <v>6</v>
      </c>
      <c r="B59" s="527" t="s">
        <v>4093</v>
      </c>
    </row>
    <row r="60" spans="1:9">
      <c r="A60" s="551">
        <v>7</v>
      </c>
      <c r="B60" s="527" t="s">
        <v>4094</v>
      </c>
    </row>
    <row r="61" spans="1:9">
      <c r="A61" s="551">
        <v>8</v>
      </c>
      <c r="B61" s="527" t="s">
        <v>4095</v>
      </c>
    </row>
    <row r="62" spans="1:9">
      <c r="A62" s="551">
        <v>9</v>
      </c>
      <c r="B62" s="3269" t="s">
        <v>4096</v>
      </c>
      <c r="C62" s="3269"/>
      <c r="D62" s="3269"/>
      <c r="E62" s="3269"/>
      <c r="F62" s="3269"/>
      <c r="G62" s="3269"/>
      <c r="H62" s="3269"/>
      <c r="I62" s="3269"/>
    </row>
    <row r="63" spans="1:9">
      <c r="A63" s="551">
        <v>10</v>
      </c>
      <c r="B63" s="527" t="s">
        <v>4097</v>
      </c>
    </row>
    <row r="64" spans="1:9">
      <c r="B64" s="745">
        <v>10.1</v>
      </c>
      <c r="C64" s="527" t="s">
        <v>4098</v>
      </c>
    </row>
    <row r="65" spans="1:9">
      <c r="B65" s="745">
        <v>10.199999999999999</v>
      </c>
      <c r="C65" s="3269" t="s">
        <v>4099</v>
      </c>
      <c r="D65" s="3269"/>
      <c r="E65" s="3269"/>
      <c r="F65" s="3269"/>
      <c r="G65" s="3269"/>
      <c r="H65" s="3269"/>
      <c r="I65" s="3269"/>
    </row>
    <row r="66" spans="1:9">
      <c r="B66" s="745">
        <v>10.3</v>
      </c>
      <c r="C66" s="527" t="s">
        <v>4100</v>
      </c>
    </row>
    <row r="67" spans="1:9">
      <c r="B67" s="745">
        <v>10.4</v>
      </c>
      <c r="C67" s="527" t="s">
        <v>4101</v>
      </c>
    </row>
    <row r="68" spans="1:9">
      <c r="B68" s="745">
        <v>10.5</v>
      </c>
      <c r="C68" s="527" t="s">
        <v>4102</v>
      </c>
    </row>
    <row r="69" spans="1:9">
      <c r="B69" s="745">
        <v>10.6</v>
      </c>
      <c r="C69" s="527" t="s">
        <v>4103</v>
      </c>
    </row>
    <row r="70" spans="1:9">
      <c r="A70" s="551">
        <v>11</v>
      </c>
      <c r="B70" s="527" t="s">
        <v>4104</v>
      </c>
    </row>
    <row r="71" spans="1:9">
      <c r="B71" s="745">
        <v>11.1</v>
      </c>
      <c r="C71" s="527" t="s">
        <v>4105</v>
      </c>
    </row>
    <row r="72" spans="1:9">
      <c r="B72" s="745">
        <v>11.2</v>
      </c>
      <c r="C72" s="527" t="s">
        <v>4106</v>
      </c>
    </row>
    <row r="73" spans="1:9">
      <c r="B73" s="745">
        <v>11.3</v>
      </c>
      <c r="C73" s="527" t="s">
        <v>4107</v>
      </c>
    </row>
    <row r="74" spans="1:9">
      <c r="B74" s="745">
        <v>11.4</v>
      </c>
      <c r="C74" s="527" t="s">
        <v>4108</v>
      </c>
    </row>
    <row r="75" spans="1:9">
      <c r="B75" s="745">
        <v>11.5</v>
      </c>
      <c r="C75" s="527" t="s">
        <v>4109</v>
      </c>
    </row>
    <row r="76" spans="1:9">
      <c r="B76" s="745">
        <v>11.6</v>
      </c>
      <c r="C76" s="3269" t="s">
        <v>4110</v>
      </c>
      <c r="D76" s="3269"/>
      <c r="E76" s="3269"/>
      <c r="F76" s="3269"/>
      <c r="G76" s="3269"/>
      <c r="H76" s="3269"/>
      <c r="I76" s="3269"/>
    </row>
    <row r="77" spans="1:9">
      <c r="B77" s="745">
        <v>11.7</v>
      </c>
      <c r="C77" s="527" t="s">
        <v>4111</v>
      </c>
    </row>
    <row r="78" spans="1:9">
      <c r="B78" s="745">
        <v>11.8</v>
      </c>
      <c r="C78" s="527" t="s">
        <v>4112</v>
      </c>
    </row>
    <row r="79" spans="1:9">
      <c r="A79" s="551">
        <v>12</v>
      </c>
      <c r="B79" s="527" t="s">
        <v>4113</v>
      </c>
    </row>
    <row r="80" spans="1:9">
      <c r="B80" s="745">
        <v>12.1</v>
      </c>
      <c r="C80" s="527" t="s">
        <v>4114</v>
      </c>
    </row>
    <row r="81" spans="1:9">
      <c r="B81" s="745">
        <v>12.2</v>
      </c>
      <c r="C81" s="527" t="s">
        <v>4115</v>
      </c>
    </row>
    <row r="82" spans="1:9">
      <c r="B82" s="745">
        <v>12.3</v>
      </c>
      <c r="C82" s="3269" t="s">
        <v>4116</v>
      </c>
      <c r="D82" s="3269"/>
      <c r="E82" s="3269"/>
      <c r="F82" s="3269"/>
      <c r="G82" s="3269"/>
      <c r="H82" s="3269"/>
      <c r="I82" s="3269"/>
    </row>
    <row r="83" spans="1:9">
      <c r="B83" s="745">
        <v>12.4</v>
      </c>
      <c r="C83" s="527" t="s">
        <v>4117</v>
      </c>
    </row>
    <row r="84" spans="1:9">
      <c r="B84" s="745">
        <v>12.5</v>
      </c>
      <c r="C84" s="527" t="s">
        <v>4118</v>
      </c>
    </row>
    <row r="85" spans="1:9">
      <c r="B85" s="745">
        <v>12.6</v>
      </c>
      <c r="C85" s="527" t="s">
        <v>4119</v>
      </c>
    </row>
    <row r="86" spans="1:9">
      <c r="B86" s="745">
        <v>12.7</v>
      </c>
      <c r="C86" s="527" t="s">
        <v>4120</v>
      </c>
    </row>
    <row r="87" spans="1:9">
      <c r="B87" s="745">
        <v>12.8</v>
      </c>
      <c r="C87" s="527" t="s">
        <v>4121</v>
      </c>
    </row>
    <row r="88" spans="1:9">
      <c r="B88" s="745">
        <v>12.9</v>
      </c>
      <c r="C88" s="527" t="s">
        <v>4122</v>
      </c>
    </row>
    <row r="89" spans="1:9">
      <c r="A89" s="551">
        <v>13</v>
      </c>
      <c r="B89" s="527" t="s">
        <v>4123</v>
      </c>
    </row>
    <row r="90" spans="1:9">
      <c r="B90" s="745">
        <v>13.1</v>
      </c>
      <c r="C90" s="527" t="s">
        <v>4124</v>
      </c>
    </row>
    <row r="91" spans="1:9">
      <c r="B91" s="745">
        <v>13.2</v>
      </c>
      <c r="C91" s="527" t="s">
        <v>4125</v>
      </c>
    </row>
    <row r="92" spans="1:9">
      <c r="B92" s="745">
        <v>13.3</v>
      </c>
      <c r="C92" s="527" t="s">
        <v>4126</v>
      </c>
    </row>
    <row r="93" spans="1:9">
      <c r="B93" s="745">
        <v>13.4</v>
      </c>
      <c r="C93" s="527" t="s">
        <v>4127</v>
      </c>
    </row>
    <row r="94" spans="1:9">
      <c r="B94" s="745">
        <v>13.5</v>
      </c>
      <c r="C94" s="527" t="s">
        <v>4128</v>
      </c>
    </row>
    <row r="95" spans="1:9">
      <c r="B95" s="745">
        <v>13.6</v>
      </c>
      <c r="C95" s="527" t="s">
        <v>4129</v>
      </c>
    </row>
    <row r="96" spans="1:9">
      <c r="B96" s="745">
        <v>13.7</v>
      </c>
      <c r="C96" s="527" t="s">
        <v>4130</v>
      </c>
    </row>
    <row r="97" spans="1:3">
      <c r="B97" s="745">
        <v>13.8</v>
      </c>
      <c r="C97" s="527" t="s">
        <v>4131</v>
      </c>
    </row>
    <row r="98" spans="1:3">
      <c r="B98" s="745">
        <v>13.9</v>
      </c>
      <c r="C98" s="527" t="s">
        <v>4132</v>
      </c>
    </row>
    <row r="99" spans="1:3">
      <c r="A99" s="551">
        <v>14</v>
      </c>
      <c r="B99" s="527" t="s">
        <v>4133</v>
      </c>
    </row>
    <row r="100" spans="1:3">
      <c r="B100" s="745">
        <v>14.1</v>
      </c>
      <c r="C100" s="639" t="s">
        <v>4134</v>
      </c>
    </row>
    <row r="101" spans="1:3">
      <c r="B101" s="745">
        <v>14.2</v>
      </c>
      <c r="C101" s="527" t="s">
        <v>4135</v>
      </c>
    </row>
    <row r="102" spans="1:3">
      <c r="B102" s="745">
        <v>14.3</v>
      </c>
      <c r="C102" s="527" t="s">
        <v>4136</v>
      </c>
    </row>
    <row r="103" spans="1:3">
      <c r="B103" s="745">
        <v>14.4</v>
      </c>
      <c r="C103" s="527" t="s">
        <v>4137</v>
      </c>
    </row>
    <row r="104" spans="1:3">
      <c r="B104" s="745">
        <v>14.5</v>
      </c>
      <c r="C104" s="527" t="s">
        <v>4138</v>
      </c>
    </row>
    <row r="105" spans="1:3">
      <c r="B105" s="745">
        <v>14.6</v>
      </c>
      <c r="C105" s="527" t="s">
        <v>4139</v>
      </c>
    </row>
    <row r="106" spans="1:3">
      <c r="B106" s="745">
        <v>14.7</v>
      </c>
      <c r="C106" s="527" t="s">
        <v>4140</v>
      </c>
    </row>
    <row r="107" spans="1:3">
      <c r="B107" s="745">
        <v>14.8</v>
      </c>
      <c r="C107" s="527" t="s">
        <v>4141</v>
      </c>
    </row>
    <row r="108" spans="1:3">
      <c r="B108" s="745">
        <v>14.9</v>
      </c>
      <c r="C108" s="527" t="s">
        <v>4142</v>
      </c>
    </row>
    <row r="109" spans="1:3">
      <c r="B109" s="2105" t="s">
        <v>4143</v>
      </c>
      <c r="C109" s="527" t="s">
        <v>4144</v>
      </c>
    </row>
    <row r="110" spans="1:3">
      <c r="A110" s="551">
        <v>15</v>
      </c>
      <c r="B110" s="527" t="s">
        <v>4145</v>
      </c>
    </row>
  </sheetData>
  <mergeCells count="15">
    <mergeCell ref="C65:I65"/>
    <mergeCell ref="C76:I76"/>
    <mergeCell ref="C82:I82"/>
    <mergeCell ref="A12:A13"/>
    <mergeCell ref="A14:A15"/>
    <mergeCell ref="A51:I51"/>
    <mergeCell ref="B52:I52"/>
    <mergeCell ref="B58:I58"/>
    <mergeCell ref="B62:I62"/>
    <mergeCell ref="A10:A11"/>
    <mergeCell ref="A1:I1"/>
    <mergeCell ref="A2:I2"/>
    <mergeCell ref="A3:I3"/>
    <mergeCell ref="A4:I4"/>
    <mergeCell ref="A5:I5"/>
  </mergeCells>
  <printOptions horizontalCentered="1"/>
  <pageMargins left="0.31496062992125984" right="0" top="0.19685039370078741" bottom="0" header="0" footer="0"/>
  <pageSetup scale="125"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zoomScaleNormal="100" zoomScaleSheetLayoutView="100" workbookViewId="0">
      <selection activeCell="C7" sqref="C7:D7"/>
    </sheetView>
  </sheetViews>
  <sheetFormatPr defaultColWidth="8.85546875" defaultRowHeight="16.5"/>
  <cols>
    <col min="1" max="1" width="8.85546875" style="831" customWidth="1"/>
    <col min="2" max="2" width="8.5703125" style="831" customWidth="1"/>
    <col min="3" max="3" width="7.85546875" style="831" customWidth="1"/>
    <col min="4" max="4" width="15.28515625" style="831" customWidth="1"/>
    <col min="5" max="5" width="7.42578125" style="831" customWidth="1"/>
    <col min="6" max="6" width="9.140625" style="831" customWidth="1"/>
    <col min="7" max="7" width="9.28515625" style="831" customWidth="1"/>
    <col min="8" max="8" width="11.140625" style="831" customWidth="1"/>
    <col min="9" max="9" width="10.42578125" style="831" customWidth="1"/>
    <col min="10" max="10" width="12.140625" style="831" customWidth="1"/>
    <col min="11" max="11" width="12" style="831" bestFit="1" customWidth="1"/>
    <col min="12" max="12" width="10.28515625" style="831" bestFit="1" customWidth="1"/>
    <col min="13" max="13" width="12.28515625" style="831" customWidth="1"/>
    <col min="14" max="16384" width="8.85546875" style="831"/>
  </cols>
  <sheetData>
    <row r="1" spans="1:16" s="527" customFormat="1" ht="20.25">
      <c r="A1" s="3346"/>
      <c r="B1" s="3346"/>
      <c r="C1" s="3346"/>
      <c r="D1" s="3346"/>
      <c r="E1" s="3346"/>
      <c r="F1" s="3346"/>
      <c r="G1" s="3346"/>
      <c r="H1" s="3346"/>
      <c r="I1" s="3346"/>
      <c r="J1" s="3346"/>
      <c r="K1" s="3346"/>
      <c r="L1" s="3346"/>
      <c r="M1" s="3346"/>
      <c r="N1" s="526"/>
      <c r="O1" s="526"/>
      <c r="P1" s="526"/>
    </row>
    <row r="2" spans="1:16" s="527" customFormat="1" ht="20.25">
      <c r="A2" s="3346" t="s">
        <v>1084</v>
      </c>
      <c r="B2" s="3346"/>
      <c r="C2" s="3346"/>
      <c r="D2" s="3346"/>
      <c r="E2" s="3346"/>
      <c r="F2" s="3346"/>
      <c r="G2" s="3346"/>
      <c r="H2" s="3346"/>
      <c r="I2" s="3346"/>
      <c r="J2" s="3346"/>
      <c r="K2" s="3346"/>
      <c r="L2" s="3346"/>
      <c r="M2" s="3346"/>
      <c r="N2" s="526"/>
      <c r="O2" s="526"/>
      <c r="P2" s="526"/>
    </row>
    <row r="3" spans="1:16" s="527" customFormat="1" ht="19.149999999999999" customHeight="1">
      <c r="A3" s="3346" t="s">
        <v>889</v>
      </c>
      <c r="B3" s="3346"/>
      <c r="C3" s="3346"/>
      <c r="D3" s="3346"/>
      <c r="E3" s="3346"/>
      <c r="F3" s="3346"/>
      <c r="G3" s="3346"/>
      <c r="H3" s="3346"/>
      <c r="I3" s="3346"/>
      <c r="J3" s="3346"/>
      <c r="K3" s="3346"/>
      <c r="L3" s="3346"/>
      <c r="M3" s="3346"/>
      <c r="N3" s="526"/>
      <c r="O3" s="526"/>
      <c r="P3" s="526"/>
    </row>
    <row r="4" spans="1:16" s="527" customFormat="1" ht="19.149999999999999" customHeight="1">
      <c r="A4" s="3346" t="s">
        <v>890</v>
      </c>
      <c r="B4" s="3346"/>
      <c r="C4" s="3346"/>
      <c r="D4" s="3346"/>
      <c r="E4" s="3346"/>
      <c r="F4" s="3346"/>
      <c r="G4" s="3346"/>
      <c r="H4" s="3346"/>
      <c r="I4" s="3346"/>
      <c r="J4" s="3346"/>
      <c r="K4" s="3346"/>
      <c r="L4" s="3346"/>
      <c r="M4" s="3346"/>
      <c r="N4" s="526"/>
      <c r="O4" s="526"/>
      <c r="P4" s="526"/>
    </row>
    <row r="5" spans="1:16" s="527" customFormat="1" ht="20.65" customHeight="1">
      <c r="A5" s="3346" t="s">
        <v>759</v>
      </c>
      <c r="B5" s="3346"/>
      <c r="C5" s="3346"/>
      <c r="D5" s="3346"/>
      <c r="E5" s="3346"/>
      <c r="F5" s="3346"/>
      <c r="G5" s="3346"/>
      <c r="H5" s="3346"/>
      <c r="I5" s="3346"/>
      <c r="J5" s="3346"/>
      <c r="K5" s="3346"/>
      <c r="L5" s="3346"/>
      <c r="M5" s="3346"/>
      <c r="N5" s="526"/>
      <c r="O5" s="526"/>
      <c r="P5" s="526"/>
    </row>
    <row r="7" spans="1:16" ht="19.149999999999999" customHeight="1">
      <c r="A7" s="3424" t="s">
        <v>4029</v>
      </c>
      <c r="B7" s="3424" t="s">
        <v>1696</v>
      </c>
      <c r="C7" s="3425" t="s">
        <v>4146</v>
      </c>
      <c r="D7" s="3425"/>
      <c r="E7" s="3424" t="s">
        <v>4049</v>
      </c>
      <c r="F7" s="3424" t="s">
        <v>4147</v>
      </c>
      <c r="G7" s="3390" t="s">
        <v>4148</v>
      </c>
      <c r="H7" s="3392"/>
      <c r="I7" s="3424" t="s">
        <v>4149</v>
      </c>
      <c r="J7" s="3424" t="s">
        <v>4150</v>
      </c>
      <c r="K7" s="3380" t="s">
        <v>4151</v>
      </c>
      <c r="L7" s="3381"/>
      <c r="M7" s="3388"/>
    </row>
    <row r="8" spans="1:16" ht="21" thickBot="1">
      <c r="A8" s="3719"/>
      <c r="B8" s="3719"/>
      <c r="C8" s="2106" t="s">
        <v>4152</v>
      </c>
      <c r="D8" s="2106" t="s">
        <v>3792</v>
      </c>
      <c r="E8" s="3719"/>
      <c r="F8" s="3719"/>
      <c r="G8" s="2107" t="s">
        <v>2233</v>
      </c>
      <c r="H8" s="2108" t="s">
        <v>2234</v>
      </c>
      <c r="I8" s="3719"/>
      <c r="J8" s="3719"/>
      <c r="K8" s="2109" t="s">
        <v>4153</v>
      </c>
      <c r="L8" s="2109" t="s">
        <v>4154</v>
      </c>
      <c r="M8" s="2110" t="s">
        <v>4155</v>
      </c>
    </row>
    <row r="9" spans="1:16">
      <c r="A9" s="2111">
        <v>1</v>
      </c>
      <c r="B9" s="2111">
        <v>2</v>
      </c>
      <c r="C9" s="2111">
        <v>3</v>
      </c>
      <c r="D9" s="2111">
        <v>4</v>
      </c>
      <c r="E9" s="2111">
        <v>5</v>
      </c>
      <c r="F9" s="2111">
        <v>6</v>
      </c>
      <c r="G9" s="2111">
        <v>7</v>
      </c>
      <c r="H9" s="2111">
        <v>8</v>
      </c>
      <c r="I9" s="2111">
        <v>9</v>
      </c>
      <c r="J9" s="2111">
        <v>10</v>
      </c>
      <c r="K9" s="2111" t="s">
        <v>4156</v>
      </c>
      <c r="L9" s="2111">
        <v>12</v>
      </c>
      <c r="M9" s="2111">
        <v>13</v>
      </c>
    </row>
    <row r="10" spans="1:16">
      <c r="A10" s="900"/>
      <c r="B10" s="900"/>
      <c r="C10" s="900"/>
      <c r="D10" s="900"/>
      <c r="E10" s="900"/>
      <c r="F10" s="900"/>
      <c r="G10" s="900"/>
      <c r="H10" s="900"/>
      <c r="I10" s="900"/>
      <c r="J10" s="900"/>
      <c r="K10" s="900"/>
      <c r="L10" s="900"/>
      <c r="M10" s="900"/>
    </row>
    <row r="11" spans="1:16">
      <c r="A11" s="900"/>
      <c r="B11" s="900"/>
      <c r="C11" s="900"/>
      <c r="D11" s="900"/>
      <c r="E11" s="900"/>
      <c r="F11" s="900"/>
      <c r="G11" s="900"/>
      <c r="H11" s="900"/>
      <c r="I11" s="900"/>
      <c r="J11" s="900"/>
      <c r="K11" s="900"/>
      <c r="L11" s="900"/>
      <c r="M11" s="900"/>
    </row>
    <row r="12" spans="1:16">
      <c r="A12" s="900"/>
      <c r="B12" s="900"/>
      <c r="C12" s="900"/>
      <c r="D12" s="900"/>
      <c r="E12" s="900"/>
      <c r="F12" s="900"/>
      <c r="G12" s="900"/>
      <c r="H12" s="900"/>
      <c r="I12" s="900"/>
      <c r="J12" s="900"/>
      <c r="K12" s="900"/>
      <c r="L12" s="900"/>
      <c r="M12" s="900"/>
    </row>
    <row r="13" spans="1:16">
      <c r="A13" s="900"/>
      <c r="B13" s="900"/>
      <c r="C13" s="900"/>
      <c r="D13" s="900"/>
      <c r="E13" s="900"/>
      <c r="F13" s="900"/>
      <c r="G13" s="900"/>
      <c r="H13" s="900"/>
      <c r="I13" s="900"/>
      <c r="J13" s="900"/>
      <c r="K13" s="900"/>
      <c r="L13" s="900"/>
      <c r="M13" s="900"/>
    </row>
    <row r="14" spans="1:16">
      <c r="A14" s="900"/>
      <c r="B14" s="900"/>
      <c r="C14" s="900"/>
      <c r="D14" s="900"/>
      <c r="E14" s="900"/>
      <c r="F14" s="900"/>
      <c r="G14" s="900"/>
      <c r="H14" s="900"/>
      <c r="I14" s="900"/>
      <c r="J14" s="900"/>
      <c r="K14" s="900"/>
      <c r="L14" s="900"/>
      <c r="M14" s="900"/>
    </row>
    <row r="15" spans="1:16">
      <c r="A15" s="900"/>
      <c r="B15" s="900"/>
      <c r="C15" s="900"/>
      <c r="D15" s="900"/>
      <c r="E15" s="900"/>
      <c r="F15" s="900"/>
      <c r="G15" s="900"/>
      <c r="H15" s="900"/>
      <c r="I15" s="900"/>
      <c r="J15" s="900"/>
      <c r="K15" s="900"/>
      <c r="L15" s="900"/>
      <c r="M15" s="900"/>
    </row>
    <row r="16" spans="1:16" ht="17.25" thickBot="1">
      <c r="A16" s="901"/>
      <c r="B16" s="901"/>
      <c r="C16" s="901"/>
      <c r="D16" s="901" t="s">
        <v>994</v>
      </c>
      <c r="E16" s="901"/>
      <c r="F16" s="901"/>
      <c r="G16" s="901"/>
      <c r="H16" s="901"/>
      <c r="I16" s="901"/>
      <c r="J16" s="901"/>
      <c r="K16" s="901"/>
      <c r="L16" s="901"/>
      <c r="M16" s="901"/>
    </row>
    <row r="17" spans="1:15" ht="17.25" thickTop="1"/>
    <row r="18" spans="1:15" ht="21" thickBot="1">
      <c r="A18" s="2027" t="s">
        <v>1009</v>
      </c>
    </row>
    <row r="19" spans="1:15" ht="17.25" thickTop="1">
      <c r="A19" s="3448" t="s">
        <v>4157</v>
      </c>
      <c r="B19" s="3448"/>
      <c r="C19" s="3448"/>
      <c r="D19" s="3448"/>
      <c r="E19" s="3448"/>
      <c r="F19" s="3448"/>
      <c r="G19" s="3448"/>
      <c r="H19" s="3448"/>
      <c r="I19" s="3448"/>
      <c r="J19" s="3448"/>
      <c r="K19" s="3448"/>
      <c r="L19" s="3448"/>
      <c r="M19" s="3448"/>
    </row>
    <row r="21" spans="1:15" s="527" customFormat="1" ht="21" thickBot="1">
      <c r="A21" s="2028" t="s">
        <v>1013</v>
      </c>
    </row>
    <row r="22" spans="1:15" s="527" customFormat="1" ht="21" thickTop="1">
      <c r="A22" s="551">
        <v>1</v>
      </c>
      <c r="B22" s="527" t="s">
        <v>4158</v>
      </c>
      <c r="O22" s="917" t="s">
        <v>4159</v>
      </c>
    </row>
    <row r="23" spans="1:15" s="527" customFormat="1" ht="20.25">
      <c r="A23" s="551">
        <v>2</v>
      </c>
      <c r="B23" s="527" t="s">
        <v>4160</v>
      </c>
      <c r="O23" s="917"/>
    </row>
    <row r="24" spans="1:15" s="527" customFormat="1" ht="20.25">
      <c r="A24" s="551">
        <v>3</v>
      </c>
      <c r="B24" s="527" t="s">
        <v>4161</v>
      </c>
      <c r="O24" s="917"/>
    </row>
    <row r="25" spans="1:15" s="527" customFormat="1" ht="20.25">
      <c r="A25" s="551">
        <v>4</v>
      </c>
      <c r="B25" s="527" t="s">
        <v>4162</v>
      </c>
      <c r="O25" s="527" t="s">
        <v>4163</v>
      </c>
    </row>
    <row r="26" spans="1:15" s="527" customFormat="1" ht="20.25">
      <c r="A26" s="551">
        <v>5</v>
      </c>
      <c r="B26" s="527" t="s">
        <v>4164</v>
      </c>
      <c r="O26" s="527" t="s">
        <v>4165</v>
      </c>
    </row>
    <row r="27" spans="1:15" s="527" customFormat="1" ht="20.25">
      <c r="A27" s="551">
        <v>6</v>
      </c>
      <c r="B27" s="527" t="s">
        <v>4166</v>
      </c>
      <c r="O27" s="831"/>
    </row>
    <row r="28" spans="1:15" s="527" customFormat="1" ht="20.25">
      <c r="A28" s="551">
        <v>7</v>
      </c>
      <c r="B28" s="527" t="s">
        <v>4167</v>
      </c>
    </row>
    <row r="29" spans="1:15" s="527" customFormat="1" ht="20.25">
      <c r="A29" s="551">
        <v>8</v>
      </c>
      <c r="B29" s="527" t="s">
        <v>4168</v>
      </c>
    </row>
    <row r="30" spans="1:15" s="527" customFormat="1" ht="20.25">
      <c r="A30" s="551">
        <v>9</v>
      </c>
      <c r="B30" s="527" t="s">
        <v>4169</v>
      </c>
    </row>
    <row r="31" spans="1:15" s="527" customFormat="1" ht="20.25">
      <c r="A31" s="551">
        <v>10</v>
      </c>
      <c r="B31" s="527" t="s">
        <v>4170</v>
      </c>
    </row>
    <row r="32" spans="1:15" s="527" customFormat="1" ht="20.25">
      <c r="A32" s="551">
        <v>11</v>
      </c>
      <c r="B32" s="333" t="s">
        <v>4171</v>
      </c>
      <c r="C32" s="333"/>
      <c r="D32" s="333"/>
      <c r="E32" s="333"/>
      <c r="F32" s="333"/>
      <c r="G32" s="333"/>
      <c r="H32" s="333"/>
      <c r="I32" s="333"/>
      <c r="J32" s="333"/>
    </row>
    <row r="33" spans="1:7" s="527" customFormat="1" ht="20.25">
      <c r="A33" s="551">
        <v>12</v>
      </c>
      <c r="B33" s="527" t="s">
        <v>4172</v>
      </c>
    </row>
    <row r="34" spans="1:7" ht="20.25">
      <c r="B34" s="527"/>
      <c r="C34" s="527"/>
      <c r="D34" s="527"/>
      <c r="E34" s="527"/>
      <c r="F34" s="527"/>
      <c r="G34" s="527"/>
    </row>
    <row r="35" spans="1:7" ht="20.25">
      <c r="B35" s="527"/>
      <c r="C35" s="527"/>
      <c r="D35" s="527"/>
      <c r="E35" s="527"/>
      <c r="F35" s="527"/>
      <c r="G35" s="527"/>
    </row>
    <row r="36" spans="1:7" ht="20.25">
      <c r="B36" s="527"/>
      <c r="C36" s="527"/>
      <c r="D36" s="527"/>
      <c r="E36" s="527"/>
      <c r="F36" s="527"/>
      <c r="G36" s="527"/>
    </row>
  </sheetData>
  <mergeCells count="15">
    <mergeCell ref="G7:H7"/>
    <mergeCell ref="I7:I8"/>
    <mergeCell ref="J7:J8"/>
    <mergeCell ref="K7:M7"/>
    <mergeCell ref="A19:M19"/>
    <mergeCell ref="A7:A8"/>
    <mergeCell ref="B7:B8"/>
    <mergeCell ref="C7:D7"/>
    <mergeCell ref="E7:E8"/>
    <mergeCell ref="F7:F8"/>
    <mergeCell ref="A1:M1"/>
    <mergeCell ref="A2:M2"/>
    <mergeCell ref="A3:M3"/>
    <mergeCell ref="A4:M4"/>
    <mergeCell ref="A5:M5"/>
  </mergeCells>
  <printOptions horizontalCentered="1"/>
  <pageMargins left="0.31496062992125984" right="0" top="0.19685039370078741" bottom="0" header="0" footer="0"/>
  <pageSetup scale="125"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opLeftCell="H1" zoomScaleNormal="100" zoomScaleSheetLayoutView="90" zoomScalePageLayoutView="70" workbookViewId="0">
      <selection activeCell="D7" sqref="D7:D8"/>
    </sheetView>
  </sheetViews>
  <sheetFormatPr defaultColWidth="8.85546875" defaultRowHeight="20.25"/>
  <cols>
    <col min="1" max="1" width="5.5703125" style="527" customWidth="1"/>
    <col min="2" max="2" width="14.28515625" style="527" customWidth="1"/>
    <col min="3" max="3" width="14.140625" style="527" customWidth="1"/>
    <col min="4" max="4" width="12.85546875" style="527" customWidth="1"/>
    <col min="5" max="5" width="8.85546875" style="527"/>
    <col min="6" max="6" width="10.140625" style="527" customWidth="1"/>
    <col min="7" max="7" width="8.85546875" style="527"/>
    <col min="8" max="8" width="8.7109375" style="527" customWidth="1"/>
    <col min="9" max="9" width="11.28515625" style="527" customWidth="1"/>
    <col min="10" max="10" width="12.7109375" style="527" customWidth="1"/>
    <col min="11" max="11" width="20.7109375" style="527" customWidth="1"/>
    <col min="12" max="12" width="10.140625" style="527" customWidth="1"/>
    <col min="13" max="13" width="8.85546875" style="527"/>
    <col min="14" max="14" width="14" style="527" customWidth="1"/>
    <col min="15" max="15" width="15.28515625" style="527" customWidth="1"/>
    <col min="16" max="16" width="9" style="527" customWidth="1"/>
    <col min="17" max="17" width="7.5703125" style="527" customWidth="1"/>
    <col min="18" max="18" width="10.5703125" style="527" customWidth="1"/>
    <col min="19" max="19" width="10.85546875" style="527" customWidth="1"/>
    <col min="20" max="20" width="10.140625" style="527" customWidth="1"/>
    <col min="21" max="21" width="7.5703125" style="527" customWidth="1"/>
    <col min="22" max="16384" width="8.85546875" style="527"/>
  </cols>
  <sheetData>
    <row r="1" spans="1:23">
      <c r="A1" s="3346"/>
      <c r="B1" s="3346"/>
      <c r="C1" s="3346"/>
      <c r="D1" s="3346"/>
      <c r="E1" s="3346"/>
      <c r="F1" s="3346"/>
      <c r="G1" s="3346"/>
      <c r="H1" s="3346"/>
      <c r="I1" s="3346"/>
      <c r="J1" s="3346"/>
      <c r="K1" s="3346"/>
      <c r="L1" s="3346"/>
      <c r="M1" s="3346"/>
      <c r="N1" s="3346"/>
      <c r="O1" s="3346"/>
      <c r="P1" s="3346"/>
      <c r="Q1" s="3346"/>
      <c r="R1" s="3346"/>
      <c r="S1" s="3346"/>
      <c r="T1" s="3346"/>
      <c r="U1" s="3346"/>
      <c r="V1" s="3346"/>
      <c r="W1" s="3346"/>
    </row>
    <row r="2" spans="1:23">
      <c r="A2" s="3346" t="s">
        <v>1084</v>
      </c>
      <c r="B2" s="3346"/>
      <c r="C2" s="3346"/>
      <c r="D2" s="3346"/>
      <c r="E2" s="3346"/>
      <c r="F2" s="3346"/>
      <c r="G2" s="3346"/>
      <c r="H2" s="3346"/>
      <c r="I2" s="3346"/>
      <c r="J2" s="3346"/>
      <c r="K2" s="3346"/>
      <c r="L2" s="3346"/>
      <c r="M2" s="3346"/>
      <c r="N2" s="3346"/>
      <c r="O2" s="3346"/>
      <c r="P2" s="3346"/>
      <c r="Q2" s="3346"/>
      <c r="R2" s="3346"/>
      <c r="S2" s="3346"/>
      <c r="T2" s="3346"/>
      <c r="U2" s="3346"/>
      <c r="V2" s="3346"/>
      <c r="W2" s="3346"/>
    </row>
    <row r="3" spans="1:23">
      <c r="A3" s="3346" t="s">
        <v>889</v>
      </c>
      <c r="B3" s="3346"/>
      <c r="C3" s="3346"/>
      <c r="D3" s="3346"/>
      <c r="E3" s="3346"/>
      <c r="F3" s="3346"/>
      <c r="G3" s="3346"/>
      <c r="H3" s="3346"/>
      <c r="I3" s="3346"/>
      <c r="J3" s="3346"/>
      <c r="K3" s="3346"/>
      <c r="L3" s="3346"/>
      <c r="M3" s="3346"/>
      <c r="N3" s="3346"/>
      <c r="O3" s="3346"/>
      <c r="P3" s="3346"/>
      <c r="Q3" s="3346"/>
      <c r="R3" s="3346"/>
      <c r="S3" s="3346"/>
      <c r="T3" s="3346"/>
      <c r="U3" s="3346"/>
      <c r="V3" s="3346"/>
      <c r="W3" s="3346"/>
    </row>
    <row r="4" spans="1:23">
      <c r="A4" s="3346" t="s">
        <v>890</v>
      </c>
      <c r="B4" s="3346"/>
      <c r="C4" s="3346"/>
      <c r="D4" s="3346"/>
      <c r="E4" s="3346"/>
      <c r="F4" s="3346"/>
      <c r="G4" s="3346"/>
      <c r="H4" s="3346"/>
      <c r="I4" s="3346"/>
      <c r="J4" s="3346"/>
      <c r="K4" s="3346"/>
      <c r="L4" s="3346"/>
      <c r="M4" s="3346"/>
      <c r="N4" s="3346"/>
      <c r="O4" s="3346"/>
      <c r="P4" s="3346"/>
      <c r="Q4" s="3346"/>
      <c r="R4" s="3346"/>
      <c r="S4" s="3346"/>
      <c r="T4" s="3346"/>
      <c r="U4" s="3346"/>
      <c r="V4" s="3346"/>
      <c r="W4" s="3346"/>
    </row>
    <row r="5" spans="1:23">
      <c r="A5" s="3346" t="s">
        <v>469</v>
      </c>
      <c r="B5" s="3346"/>
      <c r="C5" s="3346"/>
      <c r="D5" s="3346"/>
      <c r="E5" s="3346"/>
      <c r="F5" s="3346"/>
      <c r="G5" s="3346"/>
      <c r="H5" s="3346"/>
      <c r="I5" s="3346"/>
      <c r="J5" s="3346"/>
      <c r="K5" s="3346"/>
      <c r="L5" s="3346"/>
      <c r="M5" s="3346"/>
      <c r="N5" s="3346"/>
      <c r="O5" s="3346"/>
      <c r="P5" s="3346"/>
      <c r="Q5" s="3346"/>
      <c r="R5" s="3346"/>
      <c r="S5" s="3346"/>
      <c r="T5" s="3346"/>
      <c r="U5" s="3346"/>
      <c r="V5" s="3346"/>
      <c r="W5" s="3346"/>
    </row>
    <row r="6" spans="1:23" ht="21" thickBot="1"/>
    <row r="7" spans="1:23" s="2112" customFormat="1" ht="34.15" customHeight="1" thickTop="1">
      <c r="A7" s="3720" t="s">
        <v>783</v>
      </c>
      <c r="B7" s="3435" t="s">
        <v>4173</v>
      </c>
      <c r="C7" s="3435" t="s">
        <v>4174</v>
      </c>
      <c r="D7" s="3435" t="s">
        <v>4175</v>
      </c>
      <c r="E7" s="3435" t="s">
        <v>4176</v>
      </c>
      <c r="F7" s="3435" t="s">
        <v>4177</v>
      </c>
      <c r="G7" s="3435" t="s">
        <v>4178</v>
      </c>
      <c r="H7" s="3435" t="s">
        <v>4179</v>
      </c>
      <c r="I7" s="3722" t="s">
        <v>4180</v>
      </c>
      <c r="J7" s="3722"/>
      <c r="K7" s="3435" t="s">
        <v>4181</v>
      </c>
      <c r="L7" s="3722" t="s">
        <v>4182</v>
      </c>
      <c r="M7" s="3722"/>
      <c r="N7" s="3722"/>
      <c r="O7" s="3435" t="s">
        <v>4183</v>
      </c>
      <c r="P7" s="3724" t="s">
        <v>4184</v>
      </c>
      <c r="Q7" s="3725"/>
      <c r="R7" s="3435" t="s">
        <v>4185</v>
      </c>
      <c r="S7" s="3435" t="s">
        <v>4186</v>
      </c>
      <c r="T7" s="3435" t="s">
        <v>4187</v>
      </c>
      <c r="U7" s="3722" t="s">
        <v>4188</v>
      </c>
      <c r="V7" s="3722"/>
      <c r="W7" s="3723"/>
    </row>
    <row r="8" spans="1:23" s="2112" customFormat="1" ht="60.75">
      <c r="A8" s="3721"/>
      <c r="B8" s="3418"/>
      <c r="C8" s="3418"/>
      <c r="D8" s="3418"/>
      <c r="E8" s="3418"/>
      <c r="F8" s="3418"/>
      <c r="G8" s="3418"/>
      <c r="H8" s="3418"/>
      <c r="I8" s="859" t="s">
        <v>4189</v>
      </c>
      <c r="J8" s="859" t="s">
        <v>4190</v>
      </c>
      <c r="K8" s="3418"/>
      <c r="L8" s="859" t="s">
        <v>4191</v>
      </c>
      <c r="M8" s="859" t="s">
        <v>4192</v>
      </c>
      <c r="N8" s="859" t="s">
        <v>4193</v>
      </c>
      <c r="O8" s="3418"/>
      <c r="P8" s="2113" t="s">
        <v>4194</v>
      </c>
      <c r="Q8" s="859" t="s">
        <v>4195</v>
      </c>
      <c r="R8" s="3418"/>
      <c r="S8" s="3418"/>
      <c r="T8" s="3418"/>
      <c r="U8" s="859" t="s">
        <v>3792</v>
      </c>
      <c r="V8" s="859" t="s">
        <v>4196</v>
      </c>
      <c r="W8" s="2114" t="s">
        <v>3933</v>
      </c>
    </row>
    <row r="9" spans="1:23">
      <c r="A9" s="2115">
        <v>1</v>
      </c>
      <c r="B9" s="805">
        <v>2</v>
      </c>
      <c r="C9" s="2116">
        <v>3</v>
      </c>
      <c r="D9" s="805">
        <v>4</v>
      </c>
      <c r="E9" s="2116">
        <v>5</v>
      </c>
      <c r="F9" s="805">
        <v>6</v>
      </c>
      <c r="G9" s="2116">
        <v>7</v>
      </c>
      <c r="H9" s="805">
        <v>8</v>
      </c>
      <c r="I9" s="2116">
        <v>9</v>
      </c>
      <c r="J9" s="805">
        <v>10</v>
      </c>
      <c r="K9" s="2116">
        <v>11</v>
      </c>
      <c r="L9" s="805">
        <v>12</v>
      </c>
      <c r="M9" s="2116">
        <v>13</v>
      </c>
      <c r="N9" s="805">
        <v>14</v>
      </c>
      <c r="O9" s="2116">
        <v>15</v>
      </c>
      <c r="P9" s="805">
        <v>16</v>
      </c>
      <c r="Q9" s="2116">
        <v>17</v>
      </c>
      <c r="R9" s="805">
        <v>18</v>
      </c>
      <c r="S9" s="2116">
        <v>19</v>
      </c>
      <c r="T9" s="805">
        <v>20</v>
      </c>
      <c r="U9" s="2116">
        <v>21</v>
      </c>
      <c r="V9" s="805">
        <v>22</v>
      </c>
      <c r="W9" s="2117">
        <v>23</v>
      </c>
    </row>
    <row r="10" spans="1:23">
      <c r="A10" s="3726" t="s">
        <v>784</v>
      </c>
      <c r="B10" s="3728"/>
      <c r="C10" s="2118" t="s">
        <v>4197</v>
      </c>
      <c r="D10" s="557"/>
      <c r="E10" s="557"/>
      <c r="F10" s="557"/>
      <c r="G10" s="557"/>
      <c r="H10" s="557"/>
      <c r="I10" s="557"/>
      <c r="J10" s="557"/>
      <c r="K10" s="557"/>
      <c r="L10" s="557"/>
      <c r="M10" s="557"/>
      <c r="N10" s="557"/>
      <c r="O10" s="557"/>
      <c r="P10" s="557"/>
      <c r="Q10" s="557"/>
      <c r="R10" s="557"/>
      <c r="S10" s="557"/>
      <c r="T10" s="557"/>
      <c r="U10" s="557"/>
      <c r="V10" s="557"/>
      <c r="W10" s="2119"/>
    </row>
    <row r="11" spans="1:23">
      <c r="A11" s="3727"/>
      <c r="B11" s="3729"/>
      <c r="C11" s="2118" t="s">
        <v>4198</v>
      </c>
      <c r="D11" s="557"/>
      <c r="E11" s="557"/>
      <c r="F11" s="557"/>
      <c r="G11" s="557"/>
      <c r="H11" s="557"/>
      <c r="I11" s="557"/>
      <c r="J11" s="557"/>
      <c r="K11" s="557"/>
      <c r="L11" s="557"/>
      <c r="M11" s="557"/>
      <c r="N11" s="557"/>
      <c r="O11" s="557"/>
      <c r="P11" s="557"/>
      <c r="Q11" s="557"/>
      <c r="R11" s="557"/>
      <c r="S11" s="557"/>
      <c r="T11" s="557"/>
      <c r="U11" s="557"/>
      <c r="V11" s="557"/>
      <c r="W11" s="2119"/>
    </row>
    <row r="12" spans="1:23">
      <c r="A12" s="3726" t="s">
        <v>1900</v>
      </c>
      <c r="B12" s="3728"/>
      <c r="C12" s="2118" t="s">
        <v>4197</v>
      </c>
      <c r="D12" s="557"/>
      <c r="E12" s="557"/>
      <c r="F12" s="557"/>
      <c r="G12" s="557"/>
      <c r="H12" s="557"/>
      <c r="I12" s="557"/>
      <c r="J12" s="557"/>
      <c r="K12" s="557"/>
      <c r="L12" s="557"/>
      <c r="M12" s="557"/>
      <c r="N12" s="557"/>
      <c r="O12" s="557"/>
      <c r="P12" s="557"/>
      <c r="Q12" s="557"/>
      <c r="R12" s="557"/>
      <c r="S12" s="557"/>
      <c r="T12" s="557"/>
      <c r="U12" s="557"/>
      <c r="V12" s="557"/>
      <c r="W12" s="2119"/>
    </row>
    <row r="13" spans="1:23">
      <c r="A13" s="3727"/>
      <c r="B13" s="3729"/>
      <c r="C13" s="2118" t="s">
        <v>4198</v>
      </c>
      <c r="D13" s="557"/>
      <c r="E13" s="557"/>
      <c r="F13" s="557"/>
      <c r="G13" s="557"/>
      <c r="H13" s="557"/>
      <c r="I13" s="557"/>
      <c r="J13" s="557"/>
      <c r="K13" s="557"/>
      <c r="L13" s="557"/>
      <c r="M13" s="557"/>
      <c r="N13" s="557"/>
      <c r="O13" s="557"/>
      <c r="P13" s="557"/>
      <c r="Q13" s="557"/>
      <c r="R13" s="557"/>
      <c r="S13" s="557"/>
      <c r="T13" s="557"/>
      <c r="U13" s="557"/>
      <c r="V13" s="557"/>
      <c r="W13" s="2119"/>
    </row>
    <row r="14" spans="1:23">
      <c r="A14" s="3726" t="s">
        <v>1906</v>
      </c>
      <c r="B14" s="3728"/>
      <c r="C14" s="2118" t="s">
        <v>4197</v>
      </c>
      <c r="D14" s="557"/>
      <c r="E14" s="557"/>
      <c r="F14" s="557"/>
      <c r="G14" s="557"/>
      <c r="H14" s="557"/>
      <c r="I14" s="557"/>
      <c r="J14" s="557"/>
      <c r="K14" s="557"/>
      <c r="L14" s="557"/>
      <c r="M14" s="557"/>
      <c r="N14" s="557"/>
      <c r="O14" s="557"/>
      <c r="P14" s="557"/>
      <c r="Q14" s="557"/>
      <c r="R14" s="557"/>
      <c r="S14" s="557"/>
      <c r="T14" s="557"/>
      <c r="U14" s="557"/>
      <c r="V14" s="557"/>
      <c r="W14" s="2119"/>
    </row>
    <row r="15" spans="1:23">
      <c r="A15" s="3727"/>
      <c r="B15" s="3729"/>
      <c r="C15" s="2118" t="s">
        <v>4198</v>
      </c>
      <c r="D15" s="557"/>
      <c r="E15" s="557"/>
      <c r="F15" s="557"/>
      <c r="G15" s="557"/>
      <c r="H15" s="557"/>
      <c r="I15" s="557"/>
      <c r="J15" s="557"/>
      <c r="K15" s="557"/>
      <c r="L15" s="557"/>
      <c r="M15" s="557"/>
      <c r="N15" s="557"/>
      <c r="O15" s="557"/>
      <c r="P15" s="557"/>
      <c r="Q15" s="557"/>
      <c r="R15" s="557"/>
      <c r="S15" s="557"/>
      <c r="T15" s="557"/>
      <c r="U15" s="557"/>
      <c r="V15" s="557"/>
      <c r="W15" s="2119"/>
    </row>
    <row r="16" spans="1:23">
      <c r="A16" s="2120" t="s">
        <v>4199</v>
      </c>
      <c r="B16" s="557"/>
      <c r="C16" s="557" t="s">
        <v>4199</v>
      </c>
      <c r="D16" s="557"/>
      <c r="E16" s="557"/>
      <c r="F16" s="557"/>
      <c r="G16" s="557"/>
      <c r="H16" s="557"/>
      <c r="I16" s="557"/>
      <c r="J16" s="557"/>
      <c r="K16" s="557"/>
      <c r="L16" s="557"/>
      <c r="M16" s="557"/>
      <c r="N16" s="557"/>
      <c r="O16" s="557"/>
      <c r="P16" s="557"/>
      <c r="Q16" s="557"/>
      <c r="R16" s="557"/>
      <c r="S16" s="557"/>
      <c r="T16" s="557"/>
      <c r="U16" s="557"/>
      <c r="V16" s="557"/>
      <c r="W16" s="2119"/>
    </row>
    <row r="17" spans="1:23">
      <c r="A17" s="2120"/>
      <c r="B17" s="557"/>
      <c r="C17" s="557" t="s">
        <v>4199</v>
      </c>
      <c r="D17" s="557"/>
      <c r="E17" s="557"/>
      <c r="F17" s="557"/>
      <c r="G17" s="557"/>
      <c r="H17" s="557"/>
      <c r="I17" s="557"/>
      <c r="J17" s="557"/>
      <c r="K17" s="557"/>
      <c r="L17" s="557"/>
      <c r="M17" s="557"/>
      <c r="N17" s="557"/>
      <c r="O17" s="557"/>
      <c r="P17" s="557"/>
      <c r="Q17" s="557"/>
      <c r="R17" s="557"/>
      <c r="S17" s="557"/>
      <c r="T17" s="557"/>
      <c r="U17" s="557"/>
      <c r="V17" s="557"/>
      <c r="W17" s="2119"/>
    </row>
    <row r="18" spans="1:23" ht="21" thickBot="1">
      <c r="A18" s="2121"/>
      <c r="B18" s="818"/>
      <c r="C18" s="818"/>
      <c r="D18" s="818"/>
      <c r="E18" s="818"/>
      <c r="F18" s="818"/>
      <c r="G18" s="818"/>
      <c r="H18" s="818"/>
      <c r="I18" s="818"/>
      <c r="J18" s="818"/>
      <c r="K18" s="818"/>
      <c r="L18" s="818"/>
      <c r="M18" s="818"/>
      <c r="N18" s="818"/>
      <c r="O18" s="818"/>
      <c r="P18" s="818"/>
      <c r="Q18" s="818"/>
      <c r="R18" s="818"/>
      <c r="S18" s="818"/>
      <c r="T18" s="818"/>
      <c r="U18" s="818"/>
      <c r="V18" s="818"/>
      <c r="W18" s="2122"/>
    </row>
    <row r="19" spans="1:23" ht="21" thickTop="1"/>
    <row r="20" spans="1:23" ht="21" thickBot="1">
      <c r="A20" s="2027" t="s">
        <v>1009</v>
      </c>
    </row>
    <row r="21" spans="1:23" ht="21" thickTop="1">
      <c r="A21" s="3345" t="s">
        <v>4200</v>
      </c>
      <c r="B21" s="3345"/>
      <c r="C21" s="3345"/>
      <c r="D21" s="3345"/>
      <c r="E21" s="3345"/>
      <c r="F21" s="3345"/>
      <c r="G21" s="3345"/>
      <c r="H21" s="3345"/>
      <c r="I21" s="3345"/>
      <c r="J21" s="3345"/>
      <c r="K21" s="3345"/>
      <c r="L21" s="3345"/>
      <c r="M21" s="3345"/>
      <c r="N21" s="3345"/>
      <c r="O21" s="3345"/>
      <c r="P21" s="3345"/>
      <c r="Q21" s="3345"/>
      <c r="R21" s="3345"/>
      <c r="S21" s="3345"/>
      <c r="T21" s="3345"/>
      <c r="U21" s="3345"/>
      <c r="V21" s="3345"/>
      <c r="W21" s="3345"/>
    </row>
    <row r="22" spans="1:23">
      <c r="A22" s="568"/>
    </row>
    <row r="23" spans="1:23" ht="21" thickBot="1">
      <c r="A23" s="2028" t="s">
        <v>1013</v>
      </c>
      <c r="B23" s="548"/>
    </row>
    <row r="24" spans="1:23" ht="21" thickTop="1">
      <c r="A24" s="551">
        <v>1</v>
      </c>
      <c r="B24" s="527" t="s">
        <v>4201</v>
      </c>
    </row>
    <row r="25" spans="1:23">
      <c r="A25" s="551">
        <v>2</v>
      </c>
      <c r="B25" s="1083" t="s">
        <v>4202</v>
      </c>
    </row>
    <row r="26" spans="1:23">
      <c r="A26" s="551">
        <v>3</v>
      </c>
      <c r="B26" s="527" t="s">
        <v>4203</v>
      </c>
    </row>
    <row r="27" spans="1:23">
      <c r="A27" s="551">
        <v>4</v>
      </c>
      <c r="B27" s="527" t="s">
        <v>4204</v>
      </c>
    </row>
    <row r="28" spans="1:23">
      <c r="A28" s="551">
        <v>5</v>
      </c>
      <c r="B28" s="527" t="s">
        <v>4205</v>
      </c>
    </row>
    <row r="29" spans="1:23">
      <c r="A29" s="551">
        <v>8</v>
      </c>
      <c r="B29" s="527" t="s">
        <v>4206</v>
      </c>
    </row>
    <row r="30" spans="1:23">
      <c r="A30" s="551">
        <v>9</v>
      </c>
      <c r="B30" s="527" t="s">
        <v>4207</v>
      </c>
    </row>
    <row r="31" spans="1:23">
      <c r="A31" s="551">
        <v>10</v>
      </c>
      <c r="B31" s="527" t="s">
        <v>4208</v>
      </c>
    </row>
    <row r="32" spans="1:23">
      <c r="A32" s="551">
        <v>11</v>
      </c>
      <c r="B32" s="527" t="s">
        <v>4209</v>
      </c>
    </row>
    <row r="33" spans="1:2">
      <c r="A33" s="551">
        <v>12</v>
      </c>
      <c r="B33" s="527" t="s">
        <v>4210</v>
      </c>
    </row>
    <row r="34" spans="1:2">
      <c r="A34" s="551">
        <v>13</v>
      </c>
      <c r="B34" s="527" t="s">
        <v>4211</v>
      </c>
    </row>
    <row r="35" spans="1:2">
      <c r="A35" s="551">
        <v>14</v>
      </c>
      <c r="B35" s="527" t="s">
        <v>4212</v>
      </c>
    </row>
    <row r="36" spans="1:2">
      <c r="A36" s="551">
        <v>15</v>
      </c>
      <c r="B36" s="527" t="s">
        <v>4213</v>
      </c>
    </row>
    <row r="37" spans="1:2">
      <c r="A37" s="551">
        <v>16</v>
      </c>
      <c r="B37" s="527" t="s">
        <v>4214</v>
      </c>
    </row>
  </sheetData>
  <mergeCells count="29">
    <mergeCell ref="A21:W21"/>
    <mergeCell ref="A10:A11"/>
    <mergeCell ref="B10:B11"/>
    <mergeCell ref="A12:A13"/>
    <mergeCell ref="B12:B13"/>
    <mergeCell ref="A14:A15"/>
    <mergeCell ref="B14:B15"/>
    <mergeCell ref="U7:W7"/>
    <mergeCell ref="F7:F8"/>
    <mergeCell ref="G7:G8"/>
    <mergeCell ref="H7:H8"/>
    <mergeCell ref="I7:J7"/>
    <mergeCell ref="K7:K8"/>
    <mergeCell ref="L7:N7"/>
    <mergeCell ref="O7:O8"/>
    <mergeCell ref="P7:Q7"/>
    <mergeCell ref="R7:R8"/>
    <mergeCell ref="S7:S8"/>
    <mergeCell ref="T7:T8"/>
    <mergeCell ref="A1:W1"/>
    <mergeCell ref="A2:W2"/>
    <mergeCell ref="A3:W3"/>
    <mergeCell ref="A4:W4"/>
    <mergeCell ref="A5:W5"/>
    <mergeCell ref="A7:A8"/>
    <mergeCell ref="B7:B8"/>
    <mergeCell ref="C7:C8"/>
    <mergeCell ref="D7:D8"/>
    <mergeCell ref="E7:E8"/>
  </mergeCells>
  <printOptions horizontalCentered="1"/>
  <pageMargins left="0.31496062992125984" right="0" top="0.19685039370078741" bottom="0" header="0" footer="0"/>
  <pageSetup scale="125"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4"/>
  <sheetViews>
    <sheetView topLeftCell="G1" zoomScaleNormal="100" zoomScaleSheetLayoutView="70" zoomScalePageLayoutView="99" workbookViewId="0">
      <selection activeCell="D7" sqref="D7"/>
    </sheetView>
  </sheetViews>
  <sheetFormatPr defaultColWidth="8.85546875" defaultRowHeight="20.25"/>
  <cols>
    <col min="1" max="1" width="5.5703125" style="286" customWidth="1"/>
    <col min="2" max="2" width="8.42578125" style="286" customWidth="1"/>
    <col min="3" max="3" width="12.7109375" style="286" customWidth="1"/>
    <col min="4" max="4" width="16" style="286" customWidth="1"/>
    <col min="5" max="5" width="12.42578125" style="286" customWidth="1"/>
    <col min="6" max="6" width="8.85546875" style="286"/>
    <col min="7" max="7" width="10.28515625" style="286" customWidth="1"/>
    <col min="8" max="8" width="13.42578125" style="286" customWidth="1"/>
    <col min="9" max="9" width="15.7109375" style="286" customWidth="1"/>
    <col min="10" max="12" width="12" style="286" customWidth="1"/>
    <col min="13" max="13" width="11.28515625" style="286" customWidth="1"/>
    <col min="14" max="14" width="17.5703125" style="286" customWidth="1"/>
    <col min="15" max="15" width="12.7109375" style="286" customWidth="1"/>
    <col min="16" max="16" width="15.7109375" style="286" customWidth="1"/>
    <col min="17" max="17" width="13.7109375" style="286" customWidth="1"/>
    <col min="18" max="18" width="9.140625" style="286" customWidth="1"/>
    <col min="19" max="19" width="12.28515625" style="286" customWidth="1"/>
    <col min="20" max="20" width="11" style="286" customWidth="1"/>
    <col min="21" max="21" width="9.5703125" style="286" customWidth="1"/>
    <col min="22" max="23" width="8.85546875" style="286"/>
    <col min="24" max="24" width="7.7109375" style="286" customWidth="1"/>
    <col min="25" max="26" width="8.85546875" style="286" hidden="1" customWidth="1"/>
    <col min="27" max="16384" width="8.85546875" style="286"/>
  </cols>
  <sheetData>
    <row r="1" spans="1:24">
      <c r="A1" s="3262"/>
      <c r="B1" s="3262"/>
      <c r="C1" s="3262"/>
      <c r="D1" s="3262"/>
      <c r="E1" s="3262"/>
      <c r="F1" s="3262"/>
      <c r="G1" s="3262"/>
      <c r="H1" s="3262"/>
      <c r="I1" s="3262"/>
      <c r="J1" s="3262"/>
      <c r="K1" s="3262"/>
      <c r="L1" s="3262"/>
      <c r="M1" s="3262"/>
      <c r="N1" s="3262"/>
      <c r="O1" s="3262"/>
      <c r="P1" s="3262"/>
      <c r="Q1" s="3262"/>
      <c r="R1" s="3262"/>
      <c r="S1" s="3262"/>
      <c r="T1" s="3262"/>
      <c r="U1" s="3262"/>
      <c r="V1" s="3262"/>
      <c r="W1" s="3262"/>
      <c r="X1" s="3262"/>
    </row>
    <row r="2" spans="1:24">
      <c r="A2" s="3262" t="s">
        <v>1084</v>
      </c>
      <c r="B2" s="3262"/>
      <c r="C2" s="3262"/>
      <c r="D2" s="3262"/>
      <c r="E2" s="3262"/>
      <c r="F2" s="3262"/>
      <c r="G2" s="3262"/>
      <c r="H2" s="3262"/>
      <c r="I2" s="3262"/>
      <c r="J2" s="3262"/>
      <c r="K2" s="3262"/>
      <c r="L2" s="3262"/>
      <c r="M2" s="3262"/>
      <c r="N2" s="3262"/>
      <c r="O2" s="3262"/>
      <c r="P2" s="3262"/>
      <c r="Q2" s="3262"/>
      <c r="R2" s="3262"/>
      <c r="S2" s="3262"/>
      <c r="T2" s="3262"/>
      <c r="U2" s="3262"/>
      <c r="V2" s="3262"/>
      <c r="W2" s="3262"/>
      <c r="X2" s="3262"/>
    </row>
    <row r="3" spans="1:24">
      <c r="A3" s="3262" t="s">
        <v>889</v>
      </c>
      <c r="B3" s="3262"/>
      <c r="C3" s="3262"/>
      <c r="D3" s="3262"/>
      <c r="E3" s="3262"/>
      <c r="F3" s="3262"/>
      <c r="G3" s="3262"/>
      <c r="H3" s="3262"/>
      <c r="I3" s="3262"/>
      <c r="J3" s="3262"/>
      <c r="K3" s="3262"/>
      <c r="L3" s="3262"/>
      <c r="M3" s="3262"/>
      <c r="N3" s="3262"/>
      <c r="O3" s="3262"/>
      <c r="P3" s="3262"/>
      <c r="Q3" s="3262"/>
      <c r="R3" s="3262"/>
      <c r="S3" s="3262"/>
      <c r="T3" s="3262"/>
      <c r="U3" s="3262"/>
      <c r="V3" s="3262"/>
      <c r="W3" s="3262"/>
      <c r="X3" s="3262"/>
    </row>
    <row r="4" spans="1:24">
      <c r="A4" s="3262" t="s">
        <v>890</v>
      </c>
      <c r="B4" s="3262"/>
      <c r="C4" s="3262"/>
      <c r="D4" s="3262"/>
      <c r="E4" s="3262"/>
      <c r="F4" s="3262"/>
      <c r="G4" s="3262"/>
      <c r="H4" s="3262"/>
      <c r="I4" s="3262"/>
      <c r="J4" s="3262"/>
      <c r="K4" s="3262"/>
      <c r="L4" s="3262"/>
      <c r="M4" s="3262"/>
      <c r="N4" s="3262"/>
      <c r="O4" s="3262"/>
      <c r="P4" s="3262"/>
      <c r="Q4" s="3262"/>
      <c r="R4" s="3262"/>
      <c r="S4" s="3262"/>
      <c r="T4" s="3262"/>
      <c r="U4" s="3262"/>
      <c r="V4" s="3262"/>
      <c r="W4" s="3262"/>
      <c r="X4" s="3262"/>
    </row>
    <row r="5" spans="1:24">
      <c r="A5" s="3262" t="s">
        <v>470</v>
      </c>
      <c r="B5" s="3262"/>
      <c r="C5" s="3262"/>
      <c r="D5" s="3262"/>
      <c r="E5" s="3262"/>
      <c r="F5" s="3262"/>
      <c r="G5" s="3262"/>
      <c r="H5" s="3262"/>
      <c r="I5" s="3262"/>
      <c r="J5" s="3262"/>
      <c r="K5" s="3262"/>
      <c r="L5" s="3262"/>
      <c r="M5" s="3262"/>
      <c r="N5" s="3262"/>
      <c r="O5" s="3262"/>
      <c r="P5" s="3262"/>
      <c r="Q5" s="3262"/>
      <c r="R5" s="3262"/>
      <c r="S5" s="3262"/>
      <c r="T5" s="3262"/>
      <c r="U5" s="3262"/>
      <c r="V5" s="3262"/>
      <c r="W5" s="3262"/>
      <c r="X5" s="3262"/>
    </row>
    <row r="7" spans="1:24" ht="21" thickBot="1"/>
    <row r="8" spans="1:24" s="2123" customFormat="1" ht="36.75" customHeight="1" thickTop="1">
      <c r="A8" s="3735" t="s">
        <v>783</v>
      </c>
      <c r="B8" s="3737" t="s">
        <v>4173</v>
      </c>
      <c r="C8" s="3737" t="s">
        <v>4215</v>
      </c>
      <c r="D8" s="3737" t="s">
        <v>4216</v>
      </c>
      <c r="E8" s="3737" t="s">
        <v>4217</v>
      </c>
      <c r="F8" s="3737" t="s">
        <v>4218</v>
      </c>
      <c r="G8" s="3737" t="s">
        <v>4177</v>
      </c>
      <c r="H8" s="3730" t="s">
        <v>4219</v>
      </c>
      <c r="I8" s="3731"/>
      <c r="J8" s="3732"/>
      <c r="K8" s="3730" t="s">
        <v>4220</v>
      </c>
      <c r="L8" s="3732"/>
      <c r="M8" s="3733" t="s">
        <v>4221</v>
      </c>
      <c r="N8" s="3730" t="s">
        <v>4222</v>
      </c>
      <c r="O8" s="3732"/>
      <c r="P8" s="3733" t="s">
        <v>4223</v>
      </c>
      <c r="Q8" s="3737" t="s">
        <v>4224</v>
      </c>
      <c r="R8" s="3737" t="s">
        <v>4225</v>
      </c>
      <c r="S8" s="3737" t="s">
        <v>4185</v>
      </c>
      <c r="T8" s="3737" t="s">
        <v>4186</v>
      </c>
      <c r="U8" s="3737" t="s">
        <v>4187</v>
      </c>
      <c r="V8" s="3738" t="s">
        <v>4226</v>
      </c>
      <c r="W8" s="3738"/>
      <c r="X8" s="3739"/>
    </row>
    <row r="9" spans="1:24" s="2123" customFormat="1" ht="40.5">
      <c r="A9" s="3736"/>
      <c r="B9" s="3273"/>
      <c r="C9" s="3273"/>
      <c r="D9" s="3273"/>
      <c r="E9" s="3273"/>
      <c r="F9" s="3273"/>
      <c r="G9" s="3273"/>
      <c r="H9" s="521" t="s">
        <v>4227</v>
      </c>
      <c r="I9" s="521" t="s">
        <v>4228</v>
      </c>
      <c r="J9" s="521" t="s">
        <v>4229</v>
      </c>
      <c r="K9" s="521" t="s">
        <v>4229</v>
      </c>
      <c r="L9" s="2124" t="s">
        <v>4230</v>
      </c>
      <c r="M9" s="3734"/>
      <c r="N9" s="2125" t="s">
        <v>4231</v>
      </c>
      <c r="O9" s="2124" t="s">
        <v>4232</v>
      </c>
      <c r="P9" s="3734"/>
      <c r="Q9" s="3273"/>
      <c r="R9" s="3273"/>
      <c r="S9" s="3273"/>
      <c r="T9" s="3273"/>
      <c r="U9" s="3273"/>
      <c r="V9" s="521" t="s">
        <v>3792</v>
      </c>
      <c r="W9" s="521" t="s">
        <v>4196</v>
      </c>
      <c r="X9" s="2126" t="s">
        <v>3933</v>
      </c>
    </row>
    <row r="10" spans="1:24" s="2131" customFormat="1">
      <c r="A10" s="2127">
        <v>1</v>
      </c>
      <c r="B10" s="2128">
        <v>2</v>
      </c>
      <c r="C10" s="2129">
        <v>3</v>
      </c>
      <c r="D10" s="2128">
        <v>4</v>
      </c>
      <c r="E10" s="2129">
        <v>5</v>
      </c>
      <c r="F10" s="2128">
        <v>6</v>
      </c>
      <c r="G10" s="2129">
        <v>7</v>
      </c>
      <c r="H10" s="2128">
        <v>8</v>
      </c>
      <c r="I10" s="2129">
        <v>9</v>
      </c>
      <c r="J10" s="2128">
        <v>10</v>
      </c>
      <c r="K10" s="2129">
        <v>11</v>
      </c>
      <c r="L10" s="2128">
        <v>12</v>
      </c>
      <c r="M10" s="2129">
        <v>13</v>
      </c>
      <c r="N10" s="2128">
        <v>14</v>
      </c>
      <c r="O10" s="2129">
        <v>15</v>
      </c>
      <c r="P10" s="2128">
        <v>16</v>
      </c>
      <c r="Q10" s="2129">
        <v>17</v>
      </c>
      <c r="R10" s="2128">
        <v>18</v>
      </c>
      <c r="S10" s="2129">
        <v>19</v>
      </c>
      <c r="T10" s="2128">
        <v>20</v>
      </c>
      <c r="U10" s="2129">
        <v>21</v>
      </c>
      <c r="V10" s="2128">
        <v>22</v>
      </c>
      <c r="W10" s="2129">
        <v>23</v>
      </c>
      <c r="X10" s="2130">
        <v>24</v>
      </c>
    </row>
    <row r="11" spans="1:24">
      <c r="A11" s="3726" t="s">
        <v>784</v>
      </c>
      <c r="B11" s="3728"/>
      <c r="C11" s="2118" t="s">
        <v>4197</v>
      </c>
      <c r="D11" s="302"/>
      <c r="E11" s="302"/>
      <c r="F11" s="302"/>
      <c r="G11" s="302"/>
      <c r="H11" s="302"/>
      <c r="I11" s="302"/>
      <c r="J11" s="302"/>
      <c r="K11" s="302"/>
      <c r="L11" s="302"/>
      <c r="M11" s="302"/>
      <c r="N11" s="302"/>
      <c r="O11" s="302"/>
      <c r="P11" s="302"/>
      <c r="Q11" s="302"/>
      <c r="R11" s="302"/>
      <c r="S11" s="302"/>
      <c r="T11" s="302"/>
      <c r="U11" s="302"/>
      <c r="V11" s="302"/>
      <c r="W11" s="302"/>
      <c r="X11" s="2132"/>
    </row>
    <row r="12" spans="1:24">
      <c r="A12" s="3727"/>
      <c r="B12" s="3729"/>
      <c r="C12" s="2118" t="s">
        <v>4198</v>
      </c>
      <c r="D12" s="302"/>
      <c r="E12" s="302"/>
      <c r="F12" s="302"/>
      <c r="G12" s="302"/>
      <c r="H12" s="302"/>
      <c r="I12" s="302"/>
      <c r="J12" s="302"/>
      <c r="K12" s="302"/>
      <c r="L12" s="302"/>
      <c r="M12" s="302"/>
      <c r="N12" s="302"/>
      <c r="O12" s="302"/>
      <c r="P12" s="302"/>
      <c r="Q12" s="302"/>
      <c r="R12" s="302"/>
      <c r="S12" s="302"/>
      <c r="T12" s="302"/>
      <c r="U12" s="302"/>
      <c r="V12" s="302"/>
      <c r="W12" s="302"/>
      <c r="X12" s="2132"/>
    </row>
    <row r="13" spans="1:24">
      <c r="A13" s="3726" t="s">
        <v>1900</v>
      </c>
      <c r="B13" s="3728"/>
      <c r="C13" s="2118" t="s">
        <v>4197</v>
      </c>
      <c r="D13" s="302"/>
      <c r="E13" s="302"/>
      <c r="F13" s="302"/>
      <c r="G13" s="302"/>
      <c r="H13" s="302"/>
      <c r="I13" s="302"/>
      <c r="J13" s="302"/>
      <c r="K13" s="302"/>
      <c r="L13" s="302"/>
      <c r="M13" s="302"/>
      <c r="N13" s="302"/>
      <c r="O13" s="302"/>
      <c r="P13" s="302"/>
      <c r="Q13" s="302"/>
      <c r="R13" s="302"/>
      <c r="S13" s="302"/>
      <c r="T13" s="302"/>
      <c r="U13" s="302"/>
      <c r="V13" s="302"/>
      <c r="W13" s="302"/>
      <c r="X13" s="2132"/>
    </row>
    <row r="14" spans="1:24">
      <c r="A14" s="3727"/>
      <c r="B14" s="3729"/>
      <c r="C14" s="2118" t="s">
        <v>4198</v>
      </c>
      <c r="D14" s="302"/>
      <c r="E14" s="302"/>
      <c r="F14" s="302"/>
      <c r="G14" s="302"/>
      <c r="H14" s="302"/>
      <c r="I14" s="302"/>
      <c r="J14" s="302"/>
      <c r="K14" s="302"/>
      <c r="L14" s="302"/>
      <c r="M14" s="302"/>
      <c r="N14" s="302"/>
      <c r="O14" s="302"/>
      <c r="P14" s="302"/>
      <c r="Q14" s="302"/>
      <c r="R14" s="302"/>
      <c r="S14" s="302"/>
      <c r="T14" s="302"/>
      <c r="U14" s="302"/>
      <c r="V14" s="302"/>
      <c r="W14" s="302"/>
      <c r="X14" s="2132"/>
    </row>
    <row r="15" spans="1:24">
      <c r="A15" s="3726" t="s">
        <v>1906</v>
      </c>
      <c r="B15" s="3728"/>
      <c r="C15" s="2118" t="s">
        <v>4197</v>
      </c>
      <c r="D15" s="302"/>
      <c r="E15" s="302"/>
      <c r="F15" s="302"/>
      <c r="G15" s="302"/>
      <c r="H15" s="302"/>
      <c r="I15" s="302"/>
      <c r="J15" s="302"/>
      <c r="K15" s="302"/>
      <c r="L15" s="302"/>
      <c r="M15" s="302"/>
      <c r="N15" s="302"/>
      <c r="O15" s="302"/>
      <c r="P15" s="302"/>
      <c r="Q15" s="302"/>
      <c r="R15" s="302"/>
      <c r="S15" s="302"/>
      <c r="T15" s="302"/>
      <c r="U15" s="302"/>
      <c r="V15" s="302"/>
      <c r="W15" s="302"/>
      <c r="X15" s="2132"/>
    </row>
    <row r="16" spans="1:24">
      <c r="A16" s="3727"/>
      <c r="B16" s="3729"/>
      <c r="C16" s="2118" t="s">
        <v>4198</v>
      </c>
      <c r="D16" s="302"/>
      <c r="E16" s="302"/>
      <c r="F16" s="302"/>
      <c r="G16" s="302"/>
      <c r="H16" s="302"/>
      <c r="I16" s="302"/>
      <c r="J16" s="302"/>
      <c r="K16" s="302"/>
      <c r="L16" s="302"/>
      <c r="M16" s="302"/>
      <c r="N16" s="302"/>
      <c r="O16" s="302"/>
      <c r="P16" s="302"/>
      <c r="Q16" s="302"/>
      <c r="R16" s="302"/>
      <c r="S16" s="302"/>
      <c r="T16" s="302"/>
      <c r="U16" s="302"/>
      <c r="V16" s="302"/>
      <c r="W16" s="302"/>
      <c r="X16" s="2132"/>
    </row>
    <row r="17" spans="1:24">
      <c r="A17" s="2120" t="s">
        <v>4199</v>
      </c>
      <c r="B17" s="557"/>
      <c r="C17" s="557" t="s">
        <v>4199</v>
      </c>
      <c r="D17" s="302"/>
      <c r="E17" s="302"/>
      <c r="F17" s="302"/>
      <c r="G17" s="302"/>
      <c r="H17" s="302"/>
      <c r="I17" s="302"/>
      <c r="J17" s="302"/>
      <c r="K17" s="302"/>
      <c r="L17" s="302"/>
      <c r="M17" s="302"/>
      <c r="N17" s="302"/>
      <c r="O17" s="302"/>
      <c r="P17" s="302"/>
      <c r="Q17" s="302"/>
      <c r="R17" s="302"/>
      <c r="S17" s="302"/>
      <c r="T17" s="302"/>
      <c r="U17" s="302"/>
      <c r="V17" s="302"/>
      <c r="W17" s="302"/>
      <c r="X17" s="2132"/>
    </row>
    <row r="18" spans="1:24">
      <c r="A18" s="2120"/>
      <c r="B18" s="557"/>
      <c r="C18" s="557" t="s">
        <v>4199</v>
      </c>
      <c r="D18" s="302"/>
      <c r="E18" s="302"/>
      <c r="F18" s="302"/>
      <c r="G18" s="302"/>
      <c r="H18" s="302"/>
      <c r="I18" s="302"/>
      <c r="J18" s="302"/>
      <c r="K18" s="302"/>
      <c r="L18" s="302"/>
      <c r="M18" s="302"/>
      <c r="N18" s="302"/>
      <c r="O18" s="302"/>
      <c r="P18" s="302"/>
      <c r="Q18" s="302"/>
      <c r="R18" s="302"/>
      <c r="S18" s="302"/>
      <c r="T18" s="302"/>
      <c r="U18" s="302"/>
      <c r="V18" s="302"/>
      <c r="W18" s="302"/>
      <c r="X18" s="2132"/>
    </row>
    <row r="19" spans="1:24" ht="21" thickBot="1">
      <c r="A19" s="2133"/>
      <c r="B19" s="817"/>
      <c r="C19" s="817"/>
      <c r="D19" s="817"/>
      <c r="E19" s="817"/>
      <c r="F19" s="817"/>
      <c r="G19" s="817"/>
      <c r="H19" s="817"/>
      <c r="I19" s="817"/>
      <c r="J19" s="817"/>
      <c r="K19" s="817"/>
      <c r="L19" s="817"/>
      <c r="M19" s="817"/>
      <c r="N19" s="817"/>
      <c r="O19" s="817"/>
      <c r="P19" s="817"/>
      <c r="Q19" s="817"/>
      <c r="R19" s="817"/>
      <c r="S19" s="817"/>
      <c r="T19" s="817"/>
      <c r="U19" s="817"/>
      <c r="V19" s="817"/>
      <c r="W19" s="817"/>
      <c r="X19" s="2134"/>
    </row>
    <row r="20" spans="1:24" ht="21" thickTop="1"/>
    <row r="21" spans="1:24" ht="21" thickBot="1">
      <c r="A21" s="2027" t="s">
        <v>1009</v>
      </c>
    </row>
    <row r="22" spans="1:24" ht="21" thickTop="1">
      <c r="A22" s="3268" t="s">
        <v>4233</v>
      </c>
      <c r="B22" s="3268"/>
      <c r="C22" s="3268"/>
      <c r="D22" s="3268"/>
      <c r="E22" s="3268"/>
      <c r="F22" s="3268"/>
      <c r="G22" s="3268"/>
      <c r="H22" s="3268"/>
      <c r="I22" s="3268"/>
      <c r="J22" s="3268"/>
      <c r="K22" s="3268"/>
      <c r="L22" s="3268"/>
      <c r="M22" s="3268"/>
      <c r="N22" s="3268"/>
      <c r="O22" s="3268"/>
      <c r="P22" s="3268"/>
      <c r="Q22" s="3268"/>
      <c r="R22" s="3268"/>
      <c r="S22" s="3268"/>
      <c r="T22" s="3268"/>
      <c r="U22" s="3268"/>
      <c r="V22" s="3268"/>
      <c r="W22" s="3268"/>
      <c r="X22" s="3268"/>
    </row>
    <row r="24" spans="1:24" ht="21" thickBot="1">
      <c r="A24" s="311" t="s">
        <v>1013</v>
      </c>
      <c r="B24" s="311"/>
    </row>
    <row r="25" spans="1:24" ht="21" thickTop="1">
      <c r="A25" s="402">
        <v>1</v>
      </c>
      <c r="B25" s="289" t="s">
        <v>4234</v>
      </c>
    </row>
    <row r="26" spans="1:24">
      <c r="A26" s="402">
        <v>2</v>
      </c>
      <c r="B26" s="286" t="s">
        <v>4235</v>
      </c>
    </row>
    <row r="27" spans="1:24">
      <c r="A27" s="402">
        <v>3</v>
      </c>
      <c r="B27" s="286" t="s">
        <v>4236</v>
      </c>
    </row>
    <row r="28" spans="1:24">
      <c r="A28" s="402">
        <v>4</v>
      </c>
      <c r="B28" s="286" t="s">
        <v>4237</v>
      </c>
    </row>
    <row r="29" spans="1:24">
      <c r="A29" s="402">
        <v>5</v>
      </c>
      <c r="B29" s="286" t="s">
        <v>4238</v>
      </c>
    </row>
    <row r="30" spans="1:24">
      <c r="A30" s="402">
        <v>6</v>
      </c>
      <c r="B30" s="286" t="s">
        <v>4239</v>
      </c>
    </row>
    <row r="31" spans="1:24">
      <c r="A31" s="402">
        <v>7</v>
      </c>
      <c r="B31" s="286" t="s">
        <v>4240</v>
      </c>
    </row>
    <row r="32" spans="1:24">
      <c r="A32" s="402">
        <v>8</v>
      </c>
      <c r="B32" s="289" t="s">
        <v>4241</v>
      </c>
    </row>
    <row r="33" spans="1:2">
      <c r="A33" s="402">
        <v>9</v>
      </c>
      <c r="B33" s="289" t="s">
        <v>4242</v>
      </c>
    </row>
    <row r="34" spans="1:2">
      <c r="A34" s="402">
        <v>10</v>
      </c>
      <c r="B34" s="289" t="s">
        <v>4243</v>
      </c>
    </row>
    <row r="35" spans="1:2">
      <c r="A35" s="402">
        <v>11</v>
      </c>
      <c r="B35" s="289" t="s">
        <v>4244</v>
      </c>
    </row>
    <row r="36" spans="1:2">
      <c r="A36" s="402">
        <v>12</v>
      </c>
      <c r="B36" s="289" t="s">
        <v>4245</v>
      </c>
    </row>
    <row r="37" spans="1:2">
      <c r="A37" s="402">
        <v>13</v>
      </c>
      <c r="B37" s="289" t="s">
        <v>4246</v>
      </c>
    </row>
    <row r="38" spans="1:2">
      <c r="A38" s="402">
        <v>14</v>
      </c>
      <c r="B38" s="289" t="s">
        <v>4247</v>
      </c>
    </row>
    <row r="39" spans="1:2">
      <c r="A39" s="402">
        <v>15</v>
      </c>
      <c r="B39" s="289" t="s">
        <v>4248</v>
      </c>
    </row>
    <row r="40" spans="1:2">
      <c r="A40" s="402">
        <v>16</v>
      </c>
      <c r="B40" s="289" t="s">
        <v>4249</v>
      </c>
    </row>
    <row r="41" spans="1:2">
      <c r="A41" s="402">
        <v>17</v>
      </c>
      <c r="B41" s="289" t="s">
        <v>4250</v>
      </c>
    </row>
    <row r="42" spans="1:2">
      <c r="A42" s="402">
        <v>18</v>
      </c>
      <c r="B42" s="289" t="s">
        <v>4251</v>
      </c>
    </row>
    <row r="43" spans="1:2">
      <c r="A43" s="402">
        <v>19</v>
      </c>
      <c r="B43" s="318" t="s">
        <v>4252</v>
      </c>
    </row>
    <row r="44" spans="1:2">
      <c r="A44" s="402">
        <v>20</v>
      </c>
      <c r="B44" s="286" t="s">
        <v>4253</v>
      </c>
    </row>
  </sheetData>
  <mergeCells count="30">
    <mergeCell ref="A22:X22"/>
    <mergeCell ref="V8:X8"/>
    <mergeCell ref="A11:A12"/>
    <mergeCell ref="B11:B12"/>
    <mergeCell ref="A13:A14"/>
    <mergeCell ref="B13:B14"/>
    <mergeCell ref="A15:A16"/>
    <mergeCell ref="B15:B16"/>
    <mergeCell ref="P8:P9"/>
    <mergeCell ref="Q8:Q9"/>
    <mergeCell ref="R8:R9"/>
    <mergeCell ref="S8:S9"/>
    <mergeCell ref="T8:T9"/>
    <mergeCell ref="U8:U9"/>
    <mergeCell ref="F8:F9"/>
    <mergeCell ref="G8:G9"/>
    <mergeCell ref="H8:J8"/>
    <mergeCell ref="K8:L8"/>
    <mergeCell ref="M8:M9"/>
    <mergeCell ref="N8:O8"/>
    <mergeCell ref="A1:X1"/>
    <mergeCell ref="A2:X2"/>
    <mergeCell ref="A3:X3"/>
    <mergeCell ref="A4:X4"/>
    <mergeCell ref="A5:X5"/>
    <mergeCell ref="A8:A9"/>
    <mergeCell ref="B8:B9"/>
    <mergeCell ref="C8:C9"/>
    <mergeCell ref="D8:D9"/>
    <mergeCell ref="E8:E9"/>
  </mergeCells>
  <printOptions horizontalCentered="1"/>
  <pageMargins left="0.31496062992125984" right="0" top="0.19685039370078741" bottom="0" header="0" footer="0"/>
  <pageSetup scale="12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zoomScale="130" zoomScaleNormal="130" zoomScaleSheetLayoutView="120" workbookViewId="0">
      <selection sqref="A1:K1"/>
    </sheetView>
  </sheetViews>
  <sheetFormatPr defaultRowHeight="20.25"/>
  <cols>
    <col min="1" max="1" width="8.85546875" style="286"/>
    <col min="2" max="2" width="13.7109375" style="286" customWidth="1"/>
    <col min="3" max="3" width="14.7109375" style="286" customWidth="1"/>
    <col min="4" max="4" width="12.7109375" style="286" customWidth="1"/>
    <col min="5" max="5" width="11.28515625" style="286" customWidth="1"/>
    <col min="6" max="6" width="10.5703125" style="286" customWidth="1"/>
    <col min="7" max="7" width="9" style="286" customWidth="1"/>
    <col min="8" max="8" width="10.85546875" style="286" customWidth="1"/>
    <col min="9" max="9" width="8.42578125" style="286" customWidth="1"/>
    <col min="10" max="10" width="10.28515625" style="286" customWidth="1"/>
    <col min="11" max="11" width="10" style="286" customWidth="1"/>
    <col min="12" max="253" width="8.85546875" style="286"/>
    <col min="254" max="254" width="14.140625" style="286" customWidth="1"/>
    <col min="255" max="255" width="16.5703125" style="286" customWidth="1"/>
    <col min="256" max="264" width="7.7109375" style="286" customWidth="1"/>
    <col min="265" max="265" width="10.7109375" style="286" customWidth="1"/>
    <col min="266" max="266" width="16.7109375" style="286" customWidth="1"/>
    <col min="267" max="267" width="10" style="286" customWidth="1"/>
    <col min="268" max="509" width="8.85546875" style="286"/>
    <col min="510" max="510" width="14.140625" style="286" customWidth="1"/>
    <col min="511" max="511" width="16.5703125" style="286" customWidth="1"/>
    <col min="512" max="520" width="7.7109375" style="286" customWidth="1"/>
    <col min="521" max="521" width="10.7109375" style="286" customWidth="1"/>
    <col min="522" max="522" width="16.7109375" style="286" customWidth="1"/>
    <col min="523" max="523" width="10" style="286" customWidth="1"/>
    <col min="524" max="765" width="8.85546875" style="286"/>
    <col min="766" max="766" width="14.140625" style="286" customWidth="1"/>
    <col min="767" max="767" width="16.5703125" style="286" customWidth="1"/>
    <col min="768" max="776" width="7.7109375" style="286" customWidth="1"/>
    <col min="777" max="777" width="10.7109375" style="286" customWidth="1"/>
    <col min="778" max="778" width="16.7109375" style="286" customWidth="1"/>
    <col min="779" max="779" width="10" style="286" customWidth="1"/>
    <col min="780" max="1021" width="8.85546875" style="286"/>
    <col min="1022" max="1022" width="14.140625" style="286" customWidth="1"/>
    <col min="1023" max="1023" width="16.5703125" style="286" customWidth="1"/>
    <col min="1024" max="1032" width="7.7109375" style="286" customWidth="1"/>
    <col min="1033" max="1033" width="10.7109375" style="286" customWidth="1"/>
    <col min="1034" max="1034" width="16.7109375" style="286" customWidth="1"/>
    <col min="1035" max="1035" width="10" style="286" customWidth="1"/>
    <col min="1036" max="1277" width="8.85546875" style="286"/>
    <col min="1278" max="1278" width="14.140625" style="286" customWidth="1"/>
    <col min="1279" max="1279" width="16.5703125" style="286" customWidth="1"/>
    <col min="1280" max="1288" width="7.7109375" style="286" customWidth="1"/>
    <col min="1289" max="1289" width="10.7109375" style="286" customWidth="1"/>
    <col min="1290" max="1290" width="16.7109375" style="286" customWidth="1"/>
    <col min="1291" max="1291" width="10" style="286" customWidth="1"/>
    <col min="1292" max="1533" width="8.85546875" style="286"/>
    <col min="1534" max="1534" width="14.140625" style="286" customWidth="1"/>
    <col min="1535" max="1535" width="16.5703125" style="286" customWidth="1"/>
    <col min="1536" max="1544" width="7.7109375" style="286" customWidth="1"/>
    <col min="1545" max="1545" width="10.7109375" style="286" customWidth="1"/>
    <col min="1546" max="1546" width="16.7109375" style="286" customWidth="1"/>
    <col min="1547" max="1547" width="10" style="286" customWidth="1"/>
    <col min="1548" max="1789" width="8.85546875" style="286"/>
    <col min="1790" max="1790" width="14.140625" style="286" customWidth="1"/>
    <col min="1791" max="1791" width="16.5703125" style="286" customWidth="1"/>
    <col min="1792" max="1800" width="7.7109375" style="286" customWidth="1"/>
    <col min="1801" max="1801" width="10.7109375" style="286" customWidth="1"/>
    <col min="1802" max="1802" width="16.7109375" style="286" customWidth="1"/>
    <col min="1803" max="1803" width="10" style="286" customWidth="1"/>
    <col min="1804" max="2045" width="8.85546875" style="286"/>
    <col min="2046" max="2046" width="14.140625" style="286" customWidth="1"/>
    <col min="2047" max="2047" width="16.5703125" style="286" customWidth="1"/>
    <col min="2048" max="2056" width="7.7109375" style="286" customWidth="1"/>
    <col min="2057" max="2057" width="10.7109375" style="286" customWidth="1"/>
    <col min="2058" max="2058" width="16.7109375" style="286" customWidth="1"/>
    <col min="2059" max="2059" width="10" style="286" customWidth="1"/>
    <col min="2060" max="2301" width="8.85546875" style="286"/>
    <col min="2302" max="2302" width="14.140625" style="286" customWidth="1"/>
    <col min="2303" max="2303" width="16.5703125" style="286" customWidth="1"/>
    <col min="2304" max="2312" width="7.7109375" style="286" customWidth="1"/>
    <col min="2313" max="2313" width="10.7109375" style="286" customWidth="1"/>
    <col min="2314" max="2314" width="16.7109375" style="286" customWidth="1"/>
    <col min="2315" max="2315" width="10" style="286" customWidth="1"/>
    <col min="2316" max="2557" width="8.85546875" style="286"/>
    <col min="2558" max="2558" width="14.140625" style="286" customWidth="1"/>
    <col min="2559" max="2559" width="16.5703125" style="286" customWidth="1"/>
    <col min="2560" max="2568" width="7.7109375" style="286" customWidth="1"/>
    <col min="2569" max="2569" width="10.7109375" style="286" customWidth="1"/>
    <col min="2570" max="2570" width="16.7109375" style="286" customWidth="1"/>
    <col min="2571" max="2571" width="10" style="286" customWidth="1"/>
    <col min="2572" max="2813" width="8.85546875" style="286"/>
    <col min="2814" max="2814" width="14.140625" style="286" customWidth="1"/>
    <col min="2815" max="2815" width="16.5703125" style="286" customWidth="1"/>
    <col min="2816" max="2824" width="7.7109375" style="286" customWidth="1"/>
    <col min="2825" max="2825" width="10.7109375" style="286" customWidth="1"/>
    <col min="2826" max="2826" width="16.7109375" style="286" customWidth="1"/>
    <col min="2827" max="2827" width="10" style="286" customWidth="1"/>
    <col min="2828" max="3069" width="8.85546875" style="286"/>
    <col min="3070" max="3070" width="14.140625" style="286" customWidth="1"/>
    <col min="3071" max="3071" width="16.5703125" style="286" customWidth="1"/>
    <col min="3072" max="3080" width="7.7109375" style="286" customWidth="1"/>
    <col min="3081" max="3081" width="10.7109375" style="286" customWidth="1"/>
    <col min="3082" max="3082" width="16.7109375" style="286" customWidth="1"/>
    <col min="3083" max="3083" width="10" style="286" customWidth="1"/>
    <col min="3084" max="3325" width="8.85546875" style="286"/>
    <col min="3326" max="3326" width="14.140625" style="286" customWidth="1"/>
    <col min="3327" max="3327" width="16.5703125" style="286" customWidth="1"/>
    <col min="3328" max="3336" width="7.7109375" style="286" customWidth="1"/>
    <col min="3337" max="3337" width="10.7109375" style="286" customWidth="1"/>
    <col min="3338" max="3338" width="16.7109375" style="286" customWidth="1"/>
    <col min="3339" max="3339" width="10" style="286" customWidth="1"/>
    <col min="3340" max="3581" width="8.85546875" style="286"/>
    <col min="3582" max="3582" width="14.140625" style="286" customWidth="1"/>
    <col min="3583" max="3583" width="16.5703125" style="286" customWidth="1"/>
    <col min="3584" max="3592" width="7.7109375" style="286" customWidth="1"/>
    <col min="3593" max="3593" width="10.7109375" style="286" customWidth="1"/>
    <col min="3594" max="3594" width="16.7109375" style="286" customWidth="1"/>
    <col min="3595" max="3595" width="10" style="286" customWidth="1"/>
    <col min="3596" max="3837" width="8.85546875" style="286"/>
    <col min="3838" max="3838" width="14.140625" style="286" customWidth="1"/>
    <col min="3839" max="3839" width="16.5703125" style="286" customWidth="1"/>
    <col min="3840" max="3848" width="7.7109375" style="286" customWidth="1"/>
    <col min="3849" max="3849" width="10.7109375" style="286" customWidth="1"/>
    <col min="3850" max="3850" width="16.7109375" style="286" customWidth="1"/>
    <col min="3851" max="3851" width="10" style="286" customWidth="1"/>
    <col min="3852" max="4093" width="8.85546875" style="286"/>
    <col min="4094" max="4094" width="14.140625" style="286" customWidth="1"/>
    <col min="4095" max="4095" width="16.5703125" style="286" customWidth="1"/>
    <col min="4096" max="4104" width="7.7109375" style="286" customWidth="1"/>
    <col min="4105" max="4105" width="10.7109375" style="286" customWidth="1"/>
    <col min="4106" max="4106" width="16.7109375" style="286" customWidth="1"/>
    <col min="4107" max="4107" width="10" style="286" customWidth="1"/>
    <col min="4108" max="4349" width="8.85546875" style="286"/>
    <col min="4350" max="4350" width="14.140625" style="286" customWidth="1"/>
    <col min="4351" max="4351" width="16.5703125" style="286" customWidth="1"/>
    <col min="4352" max="4360" width="7.7109375" style="286" customWidth="1"/>
    <col min="4361" max="4361" width="10.7109375" style="286" customWidth="1"/>
    <col min="4362" max="4362" width="16.7109375" style="286" customWidth="1"/>
    <col min="4363" max="4363" width="10" style="286" customWidth="1"/>
    <col min="4364" max="4605" width="8.85546875" style="286"/>
    <col min="4606" max="4606" width="14.140625" style="286" customWidth="1"/>
    <col min="4607" max="4607" width="16.5703125" style="286" customWidth="1"/>
    <col min="4608" max="4616" width="7.7109375" style="286" customWidth="1"/>
    <col min="4617" max="4617" width="10.7109375" style="286" customWidth="1"/>
    <col min="4618" max="4618" width="16.7109375" style="286" customWidth="1"/>
    <col min="4619" max="4619" width="10" style="286" customWidth="1"/>
    <col min="4620" max="4861" width="8.85546875" style="286"/>
    <col min="4862" max="4862" width="14.140625" style="286" customWidth="1"/>
    <col min="4863" max="4863" width="16.5703125" style="286" customWidth="1"/>
    <col min="4864" max="4872" width="7.7109375" style="286" customWidth="1"/>
    <col min="4873" max="4873" width="10.7109375" style="286" customWidth="1"/>
    <col min="4874" max="4874" width="16.7109375" style="286" customWidth="1"/>
    <col min="4875" max="4875" width="10" style="286" customWidth="1"/>
    <col min="4876" max="5117" width="8.85546875" style="286"/>
    <col min="5118" max="5118" width="14.140625" style="286" customWidth="1"/>
    <col min="5119" max="5119" width="16.5703125" style="286" customWidth="1"/>
    <col min="5120" max="5128" width="7.7109375" style="286" customWidth="1"/>
    <col min="5129" max="5129" width="10.7109375" style="286" customWidth="1"/>
    <col min="5130" max="5130" width="16.7109375" style="286" customWidth="1"/>
    <col min="5131" max="5131" width="10" style="286" customWidth="1"/>
    <col min="5132" max="5373" width="8.85546875" style="286"/>
    <col min="5374" max="5374" width="14.140625" style="286" customWidth="1"/>
    <col min="5375" max="5375" width="16.5703125" style="286" customWidth="1"/>
    <col min="5376" max="5384" width="7.7109375" style="286" customWidth="1"/>
    <col min="5385" max="5385" width="10.7109375" style="286" customWidth="1"/>
    <col min="5386" max="5386" width="16.7109375" style="286" customWidth="1"/>
    <col min="5387" max="5387" width="10" style="286" customWidth="1"/>
    <col min="5388" max="5629" width="8.85546875" style="286"/>
    <col min="5630" max="5630" width="14.140625" style="286" customWidth="1"/>
    <col min="5631" max="5631" width="16.5703125" style="286" customWidth="1"/>
    <col min="5632" max="5640" width="7.7109375" style="286" customWidth="1"/>
    <col min="5641" max="5641" width="10.7109375" style="286" customWidth="1"/>
    <col min="5642" max="5642" width="16.7109375" style="286" customWidth="1"/>
    <col min="5643" max="5643" width="10" style="286" customWidth="1"/>
    <col min="5644" max="5885" width="8.85546875" style="286"/>
    <col min="5886" max="5886" width="14.140625" style="286" customWidth="1"/>
    <col min="5887" max="5887" width="16.5703125" style="286" customWidth="1"/>
    <col min="5888" max="5896" width="7.7109375" style="286" customWidth="1"/>
    <col min="5897" max="5897" width="10.7109375" style="286" customWidth="1"/>
    <col min="5898" max="5898" width="16.7109375" style="286" customWidth="1"/>
    <col min="5899" max="5899" width="10" style="286" customWidth="1"/>
    <col min="5900" max="6141" width="8.85546875" style="286"/>
    <col min="6142" max="6142" width="14.140625" style="286" customWidth="1"/>
    <col min="6143" max="6143" width="16.5703125" style="286" customWidth="1"/>
    <col min="6144" max="6152" width="7.7109375" style="286" customWidth="1"/>
    <col min="6153" max="6153" width="10.7109375" style="286" customWidth="1"/>
    <col min="6154" max="6154" width="16.7109375" style="286" customWidth="1"/>
    <col min="6155" max="6155" width="10" style="286" customWidth="1"/>
    <col min="6156" max="6397" width="8.85546875" style="286"/>
    <col min="6398" max="6398" width="14.140625" style="286" customWidth="1"/>
    <col min="6399" max="6399" width="16.5703125" style="286" customWidth="1"/>
    <col min="6400" max="6408" width="7.7109375" style="286" customWidth="1"/>
    <col min="6409" max="6409" width="10.7109375" style="286" customWidth="1"/>
    <col min="6410" max="6410" width="16.7109375" style="286" customWidth="1"/>
    <col min="6411" max="6411" width="10" style="286" customWidth="1"/>
    <col min="6412" max="6653" width="8.85546875" style="286"/>
    <col min="6654" max="6654" width="14.140625" style="286" customWidth="1"/>
    <col min="6655" max="6655" width="16.5703125" style="286" customWidth="1"/>
    <col min="6656" max="6664" width="7.7109375" style="286" customWidth="1"/>
    <col min="6665" max="6665" width="10.7109375" style="286" customWidth="1"/>
    <col min="6666" max="6666" width="16.7109375" style="286" customWidth="1"/>
    <col min="6667" max="6667" width="10" style="286" customWidth="1"/>
    <col min="6668" max="6909" width="8.85546875" style="286"/>
    <col min="6910" max="6910" width="14.140625" style="286" customWidth="1"/>
    <col min="6911" max="6911" width="16.5703125" style="286" customWidth="1"/>
    <col min="6912" max="6920" width="7.7109375" style="286" customWidth="1"/>
    <col min="6921" max="6921" width="10.7109375" style="286" customWidth="1"/>
    <col min="6922" max="6922" width="16.7109375" style="286" customWidth="1"/>
    <col min="6923" max="6923" width="10" style="286" customWidth="1"/>
    <col min="6924" max="7165" width="8.85546875" style="286"/>
    <col min="7166" max="7166" width="14.140625" style="286" customWidth="1"/>
    <col min="7167" max="7167" width="16.5703125" style="286" customWidth="1"/>
    <col min="7168" max="7176" width="7.7109375" style="286" customWidth="1"/>
    <col min="7177" max="7177" width="10.7109375" style="286" customWidth="1"/>
    <col min="7178" max="7178" width="16.7109375" style="286" customWidth="1"/>
    <col min="7179" max="7179" width="10" style="286" customWidth="1"/>
    <col min="7180" max="7421" width="8.85546875" style="286"/>
    <col min="7422" max="7422" width="14.140625" style="286" customWidth="1"/>
    <col min="7423" max="7423" width="16.5703125" style="286" customWidth="1"/>
    <col min="7424" max="7432" width="7.7109375" style="286" customWidth="1"/>
    <col min="7433" max="7433" width="10.7109375" style="286" customWidth="1"/>
    <col min="7434" max="7434" width="16.7109375" style="286" customWidth="1"/>
    <col min="7435" max="7435" width="10" style="286" customWidth="1"/>
    <col min="7436" max="7677" width="8.85546875" style="286"/>
    <col min="7678" max="7678" width="14.140625" style="286" customWidth="1"/>
    <col min="7679" max="7679" width="16.5703125" style="286" customWidth="1"/>
    <col min="7680" max="7688" width="7.7109375" style="286" customWidth="1"/>
    <col min="7689" max="7689" width="10.7109375" style="286" customWidth="1"/>
    <col min="7690" max="7690" width="16.7109375" style="286" customWidth="1"/>
    <col min="7691" max="7691" width="10" style="286" customWidth="1"/>
    <col min="7692" max="7933" width="8.85546875" style="286"/>
    <col min="7934" max="7934" width="14.140625" style="286" customWidth="1"/>
    <col min="7935" max="7935" width="16.5703125" style="286" customWidth="1"/>
    <col min="7936" max="7944" width="7.7109375" style="286" customWidth="1"/>
    <col min="7945" max="7945" width="10.7109375" style="286" customWidth="1"/>
    <col min="7946" max="7946" width="16.7109375" style="286" customWidth="1"/>
    <col min="7947" max="7947" width="10" style="286" customWidth="1"/>
    <col min="7948" max="8189" width="8.85546875" style="286"/>
    <col min="8190" max="8190" width="14.140625" style="286" customWidth="1"/>
    <col min="8191" max="8191" width="16.5703125" style="286" customWidth="1"/>
    <col min="8192" max="8200" width="7.7109375" style="286" customWidth="1"/>
    <col min="8201" max="8201" width="10.7109375" style="286" customWidth="1"/>
    <col min="8202" max="8202" width="16.7109375" style="286" customWidth="1"/>
    <col min="8203" max="8203" width="10" style="286" customWidth="1"/>
    <col min="8204" max="8445" width="8.85546875" style="286"/>
    <col min="8446" max="8446" width="14.140625" style="286" customWidth="1"/>
    <col min="8447" max="8447" width="16.5703125" style="286" customWidth="1"/>
    <col min="8448" max="8456" width="7.7109375" style="286" customWidth="1"/>
    <col min="8457" max="8457" width="10.7109375" style="286" customWidth="1"/>
    <col min="8458" max="8458" width="16.7109375" style="286" customWidth="1"/>
    <col min="8459" max="8459" width="10" style="286" customWidth="1"/>
    <col min="8460" max="8701" width="8.85546875" style="286"/>
    <col min="8702" max="8702" width="14.140625" style="286" customWidth="1"/>
    <col min="8703" max="8703" width="16.5703125" style="286" customWidth="1"/>
    <col min="8704" max="8712" width="7.7109375" style="286" customWidth="1"/>
    <col min="8713" max="8713" width="10.7109375" style="286" customWidth="1"/>
    <col min="8714" max="8714" width="16.7109375" style="286" customWidth="1"/>
    <col min="8715" max="8715" width="10" style="286" customWidth="1"/>
    <col min="8716" max="8957" width="8.85546875" style="286"/>
    <col min="8958" max="8958" width="14.140625" style="286" customWidth="1"/>
    <col min="8959" max="8959" width="16.5703125" style="286" customWidth="1"/>
    <col min="8960" max="8968" width="7.7109375" style="286" customWidth="1"/>
    <col min="8969" max="8969" width="10.7109375" style="286" customWidth="1"/>
    <col min="8970" max="8970" width="16.7109375" style="286" customWidth="1"/>
    <col min="8971" max="8971" width="10" style="286" customWidth="1"/>
    <col min="8972" max="9213" width="8.85546875" style="286"/>
    <col min="9214" max="9214" width="14.140625" style="286" customWidth="1"/>
    <col min="9215" max="9215" width="16.5703125" style="286" customWidth="1"/>
    <col min="9216" max="9224" width="7.7109375" style="286" customWidth="1"/>
    <col min="9225" max="9225" width="10.7109375" style="286" customWidth="1"/>
    <col min="9226" max="9226" width="16.7109375" style="286" customWidth="1"/>
    <col min="9227" max="9227" width="10" style="286" customWidth="1"/>
    <col min="9228" max="9469" width="8.85546875" style="286"/>
    <col min="9470" max="9470" width="14.140625" style="286" customWidth="1"/>
    <col min="9471" max="9471" width="16.5703125" style="286" customWidth="1"/>
    <col min="9472" max="9480" width="7.7109375" style="286" customWidth="1"/>
    <col min="9481" max="9481" width="10.7109375" style="286" customWidth="1"/>
    <col min="9482" max="9482" width="16.7109375" style="286" customWidth="1"/>
    <col min="9483" max="9483" width="10" style="286" customWidth="1"/>
    <col min="9484" max="9725" width="8.85546875" style="286"/>
    <col min="9726" max="9726" width="14.140625" style="286" customWidth="1"/>
    <col min="9727" max="9727" width="16.5703125" style="286" customWidth="1"/>
    <col min="9728" max="9736" width="7.7109375" style="286" customWidth="1"/>
    <col min="9737" max="9737" width="10.7109375" style="286" customWidth="1"/>
    <col min="9738" max="9738" width="16.7109375" style="286" customWidth="1"/>
    <col min="9739" max="9739" width="10" style="286" customWidth="1"/>
    <col min="9740" max="9981" width="8.85546875" style="286"/>
    <col min="9982" max="9982" width="14.140625" style="286" customWidth="1"/>
    <col min="9983" max="9983" width="16.5703125" style="286" customWidth="1"/>
    <col min="9984" max="9992" width="7.7109375" style="286" customWidth="1"/>
    <col min="9993" max="9993" width="10.7109375" style="286" customWidth="1"/>
    <col min="9994" max="9994" width="16.7109375" style="286" customWidth="1"/>
    <col min="9995" max="9995" width="10" style="286" customWidth="1"/>
    <col min="9996" max="10237" width="8.85546875" style="286"/>
    <col min="10238" max="10238" width="14.140625" style="286" customWidth="1"/>
    <col min="10239" max="10239" width="16.5703125" style="286" customWidth="1"/>
    <col min="10240" max="10248" width="7.7109375" style="286" customWidth="1"/>
    <col min="10249" max="10249" width="10.7109375" style="286" customWidth="1"/>
    <col min="10250" max="10250" width="16.7109375" style="286" customWidth="1"/>
    <col min="10251" max="10251" width="10" style="286" customWidth="1"/>
    <col min="10252" max="10493" width="8.85546875" style="286"/>
    <col min="10494" max="10494" width="14.140625" style="286" customWidth="1"/>
    <col min="10495" max="10495" width="16.5703125" style="286" customWidth="1"/>
    <col min="10496" max="10504" width="7.7109375" style="286" customWidth="1"/>
    <col min="10505" max="10505" width="10.7109375" style="286" customWidth="1"/>
    <col min="10506" max="10506" width="16.7109375" style="286" customWidth="1"/>
    <col min="10507" max="10507" width="10" style="286" customWidth="1"/>
    <col min="10508" max="10749" width="8.85546875" style="286"/>
    <col min="10750" max="10750" width="14.140625" style="286" customWidth="1"/>
    <col min="10751" max="10751" width="16.5703125" style="286" customWidth="1"/>
    <col min="10752" max="10760" width="7.7109375" style="286" customWidth="1"/>
    <col min="10761" max="10761" width="10.7109375" style="286" customWidth="1"/>
    <col min="10762" max="10762" width="16.7109375" style="286" customWidth="1"/>
    <col min="10763" max="10763" width="10" style="286" customWidth="1"/>
    <col min="10764" max="11005" width="8.85546875" style="286"/>
    <col min="11006" max="11006" width="14.140625" style="286" customWidth="1"/>
    <col min="11007" max="11007" width="16.5703125" style="286" customWidth="1"/>
    <col min="11008" max="11016" width="7.7109375" style="286" customWidth="1"/>
    <col min="11017" max="11017" width="10.7109375" style="286" customWidth="1"/>
    <col min="11018" max="11018" width="16.7109375" style="286" customWidth="1"/>
    <col min="11019" max="11019" width="10" style="286" customWidth="1"/>
    <col min="11020" max="11261" width="8.85546875" style="286"/>
    <col min="11262" max="11262" width="14.140625" style="286" customWidth="1"/>
    <col min="11263" max="11263" width="16.5703125" style="286" customWidth="1"/>
    <col min="11264" max="11272" width="7.7109375" style="286" customWidth="1"/>
    <col min="11273" max="11273" width="10.7109375" style="286" customWidth="1"/>
    <col min="11274" max="11274" width="16.7109375" style="286" customWidth="1"/>
    <col min="11275" max="11275" width="10" style="286" customWidth="1"/>
    <col min="11276" max="11517" width="8.85546875" style="286"/>
    <col min="11518" max="11518" width="14.140625" style="286" customWidth="1"/>
    <col min="11519" max="11519" width="16.5703125" style="286" customWidth="1"/>
    <col min="11520" max="11528" width="7.7109375" style="286" customWidth="1"/>
    <col min="11529" max="11529" width="10.7109375" style="286" customWidth="1"/>
    <col min="11530" max="11530" width="16.7109375" style="286" customWidth="1"/>
    <col min="11531" max="11531" width="10" style="286" customWidth="1"/>
    <col min="11532" max="11773" width="8.85546875" style="286"/>
    <col min="11774" max="11774" width="14.140625" style="286" customWidth="1"/>
    <col min="11775" max="11775" width="16.5703125" style="286" customWidth="1"/>
    <col min="11776" max="11784" width="7.7109375" style="286" customWidth="1"/>
    <col min="11785" max="11785" width="10.7109375" style="286" customWidth="1"/>
    <col min="11786" max="11786" width="16.7109375" style="286" customWidth="1"/>
    <col min="11787" max="11787" width="10" style="286" customWidth="1"/>
    <col min="11788" max="12029" width="8.85546875" style="286"/>
    <col min="12030" max="12030" width="14.140625" style="286" customWidth="1"/>
    <col min="12031" max="12031" width="16.5703125" style="286" customWidth="1"/>
    <col min="12032" max="12040" width="7.7109375" style="286" customWidth="1"/>
    <col min="12041" max="12041" width="10.7109375" style="286" customWidth="1"/>
    <col min="12042" max="12042" width="16.7109375" style="286" customWidth="1"/>
    <col min="12043" max="12043" width="10" style="286" customWidth="1"/>
    <col min="12044" max="12285" width="8.85546875" style="286"/>
    <col min="12286" max="12286" width="14.140625" style="286" customWidth="1"/>
    <col min="12287" max="12287" width="16.5703125" style="286" customWidth="1"/>
    <col min="12288" max="12296" width="7.7109375" style="286" customWidth="1"/>
    <col min="12297" max="12297" width="10.7109375" style="286" customWidth="1"/>
    <col min="12298" max="12298" width="16.7109375" style="286" customWidth="1"/>
    <col min="12299" max="12299" width="10" style="286" customWidth="1"/>
    <col min="12300" max="12541" width="8.85546875" style="286"/>
    <col min="12542" max="12542" width="14.140625" style="286" customWidth="1"/>
    <col min="12543" max="12543" width="16.5703125" style="286" customWidth="1"/>
    <col min="12544" max="12552" width="7.7109375" style="286" customWidth="1"/>
    <col min="12553" max="12553" width="10.7109375" style="286" customWidth="1"/>
    <col min="12554" max="12554" width="16.7109375" style="286" customWidth="1"/>
    <col min="12555" max="12555" width="10" style="286" customWidth="1"/>
    <col min="12556" max="12797" width="8.85546875" style="286"/>
    <col min="12798" max="12798" width="14.140625" style="286" customWidth="1"/>
    <col min="12799" max="12799" width="16.5703125" style="286" customWidth="1"/>
    <col min="12800" max="12808" width="7.7109375" style="286" customWidth="1"/>
    <col min="12809" max="12809" width="10.7109375" style="286" customWidth="1"/>
    <col min="12810" max="12810" width="16.7109375" style="286" customWidth="1"/>
    <col min="12811" max="12811" width="10" style="286" customWidth="1"/>
    <col min="12812" max="13053" width="8.85546875" style="286"/>
    <col min="13054" max="13054" width="14.140625" style="286" customWidth="1"/>
    <col min="13055" max="13055" width="16.5703125" style="286" customWidth="1"/>
    <col min="13056" max="13064" width="7.7109375" style="286" customWidth="1"/>
    <col min="13065" max="13065" width="10.7109375" style="286" customWidth="1"/>
    <col min="13066" max="13066" width="16.7109375" style="286" customWidth="1"/>
    <col min="13067" max="13067" width="10" style="286" customWidth="1"/>
    <col min="13068" max="13309" width="8.85546875" style="286"/>
    <col min="13310" max="13310" width="14.140625" style="286" customWidth="1"/>
    <col min="13311" max="13311" width="16.5703125" style="286" customWidth="1"/>
    <col min="13312" max="13320" width="7.7109375" style="286" customWidth="1"/>
    <col min="13321" max="13321" width="10.7109375" style="286" customWidth="1"/>
    <col min="13322" max="13322" width="16.7109375" style="286" customWidth="1"/>
    <col min="13323" max="13323" width="10" style="286" customWidth="1"/>
    <col min="13324" max="13565" width="8.85546875" style="286"/>
    <col min="13566" max="13566" width="14.140625" style="286" customWidth="1"/>
    <col min="13567" max="13567" width="16.5703125" style="286" customWidth="1"/>
    <col min="13568" max="13576" width="7.7109375" style="286" customWidth="1"/>
    <col min="13577" max="13577" width="10.7109375" style="286" customWidth="1"/>
    <col min="13578" max="13578" width="16.7109375" style="286" customWidth="1"/>
    <col min="13579" max="13579" width="10" style="286" customWidth="1"/>
    <col min="13580" max="13821" width="8.85546875" style="286"/>
    <col min="13822" max="13822" width="14.140625" style="286" customWidth="1"/>
    <col min="13823" max="13823" width="16.5703125" style="286" customWidth="1"/>
    <col min="13824" max="13832" width="7.7109375" style="286" customWidth="1"/>
    <col min="13833" max="13833" width="10.7109375" style="286" customWidth="1"/>
    <col min="13834" max="13834" width="16.7109375" style="286" customWidth="1"/>
    <col min="13835" max="13835" width="10" style="286" customWidth="1"/>
    <col min="13836" max="14077" width="8.85546875" style="286"/>
    <col min="14078" max="14078" width="14.140625" style="286" customWidth="1"/>
    <col min="14079" max="14079" width="16.5703125" style="286" customWidth="1"/>
    <col min="14080" max="14088" width="7.7109375" style="286" customWidth="1"/>
    <col min="14089" max="14089" width="10.7109375" style="286" customWidth="1"/>
    <col min="14090" max="14090" width="16.7109375" style="286" customWidth="1"/>
    <col min="14091" max="14091" width="10" style="286" customWidth="1"/>
    <col min="14092" max="14333" width="8.85546875" style="286"/>
    <col min="14334" max="14334" width="14.140625" style="286" customWidth="1"/>
    <col min="14335" max="14335" width="16.5703125" style="286" customWidth="1"/>
    <col min="14336" max="14344" width="7.7109375" style="286" customWidth="1"/>
    <col min="14345" max="14345" width="10.7109375" style="286" customWidth="1"/>
    <col min="14346" max="14346" width="16.7109375" style="286" customWidth="1"/>
    <col min="14347" max="14347" width="10" style="286" customWidth="1"/>
    <col min="14348" max="14589" width="8.85546875" style="286"/>
    <col min="14590" max="14590" width="14.140625" style="286" customWidth="1"/>
    <col min="14591" max="14591" width="16.5703125" style="286" customWidth="1"/>
    <col min="14592" max="14600" width="7.7109375" style="286" customWidth="1"/>
    <col min="14601" max="14601" width="10.7109375" style="286" customWidth="1"/>
    <col min="14602" max="14602" width="16.7109375" style="286" customWidth="1"/>
    <col min="14603" max="14603" width="10" style="286" customWidth="1"/>
    <col min="14604" max="14845" width="8.85546875" style="286"/>
    <col min="14846" max="14846" width="14.140625" style="286" customWidth="1"/>
    <col min="14847" max="14847" width="16.5703125" style="286" customWidth="1"/>
    <col min="14848" max="14856" width="7.7109375" style="286" customWidth="1"/>
    <col min="14857" max="14857" width="10.7109375" style="286" customWidth="1"/>
    <col min="14858" max="14858" width="16.7109375" style="286" customWidth="1"/>
    <col min="14859" max="14859" width="10" style="286" customWidth="1"/>
    <col min="14860" max="15101" width="8.85546875" style="286"/>
    <col min="15102" max="15102" width="14.140625" style="286" customWidth="1"/>
    <col min="15103" max="15103" width="16.5703125" style="286" customWidth="1"/>
    <col min="15104" max="15112" width="7.7109375" style="286" customWidth="1"/>
    <col min="15113" max="15113" width="10.7109375" style="286" customWidth="1"/>
    <col min="15114" max="15114" width="16.7109375" style="286" customWidth="1"/>
    <col min="15115" max="15115" width="10" style="286" customWidth="1"/>
    <col min="15116" max="15357" width="8.85546875" style="286"/>
    <col min="15358" max="15358" width="14.140625" style="286" customWidth="1"/>
    <col min="15359" max="15359" width="16.5703125" style="286" customWidth="1"/>
    <col min="15360" max="15368" width="7.7109375" style="286" customWidth="1"/>
    <col min="15369" max="15369" width="10.7109375" style="286" customWidth="1"/>
    <col min="15370" max="15370" width="16.7109375" style="286" customWidth="1"/>
    <col min="15371" max="15371" width="10" style="286" customWidth="1"/>
    <col min="15372" max="15613" width="8.85546875" style="286"/>
    <col min="15614" max="15614" width="14.140625" style="286" customWidth="1"/>
    <col min="15615" max="15615" width="16.5703125" style="286" customWidth="1"/>
    <col min="15616" max="15624" width="7.7109375" style="286" customWidth="1"/>
    <col min="15625" max="15625" width="10.7109375" style="286" customWidth="1"/>
    <col min="15626" max="15626" width="16.7109375" style="286" customWidth="1"/>
    <col min="15627" max="15627" width="10" style="286" customWidth="1"/>
    <col min="15628" max="15869" width="8.85546875" style="286"/>
    <col min="15870" max="15870" width="14.140625" style="286" customWidth="1"/>
    <col min="15871" max="15871" width="16.5703125" style="286" customWidth="1"/>
    <col min="15872" max="15880" width="7.7109375" style="286" customWidth="1"/>
    <col min="15881" max="15881" width="10.7109375" style="286" customWidth="1"/>
    <col min="15882" max="15882" width="16.7109375" style="286" customWidth="1"/>
    <col min="15883" max="15883" width="10" style="286" customWidth="1"/>
    <col min="15884" max="16125" width="8.85546875" style="286"/>
    <col min="16126" max="16126" width="14.140625" style="286" customWidth="1"/>
    <col min="16127" max="16127" width="16.5703125" style="286" customWidth="1"/>
    <col min="16128" max="16136" width="7.7109375" style="286" customWidth="1"/>
    <col min="16137" max="16137" width="10.7109375" style="286" customWidth="1"/>
    <col min="16138" max="16138" width="16.7109375" style="286" customWidth="1"/>
    <col min="16139" max="16139" width="10" style="286" customWidth="1"/>
    <col min="16140" max="16384" width="8.85546875" style="286"/>
  </cols>
  <sheetData>
    <row r="1" spans="1:12" ht="19.5" customHeight="1">
      <c r="A1" s="3262" t="s">
        <v>1084</v>
      </c>
      <c r="B1" s="3262"/>
      <c r="C1" s="3262"/>
      <c r="D1" s="3262"/>
      <c r="E1" s="3262"/>
      <c r="F1" s="3262"/>
      <c r="G1" s="3262"/>
      <c r="H1" s="3262"/>
      <c r="I1" s="3262"/>
      <c r="J1" s="3262"/>
      <c r="K1" s="3262"/>
      <c r="L1" s="291"/>
    </row>
    <row r="2" spans="1:12" s="333" customFormat="1" ht="19.5" customHeight="1">
      <c r="A2" s="3262" t="s">
        <v>889</v>
      </c>
      <c r="B2" s="3262"/>
      <c r="C2" s="3262"/>
      <c r="D2" s="3262"/>
      <c r="E2" s="3262"/>
      <c r="F2" s="3262"/>
      <c r="G2" s="3262"/>
      <c r="H2" s="3262"/>
      <c r="I2" s="3262"/>
      <c r="J2" s="3262"/>
      <c r="K2" s="3262"/>
      <c r="L2" s="291"/>
    </row>
    <row r="3" spans="1:12" s="333" customFormat="1" ht="19.5" customHeight="1">
      <c r="A3" s="3262" t="s">
        <v>890</v>
      </c>
      <c r="B3" s="3262"/>
      <c r="C3" s="3262"/>
      <c r="D3" s="3262"/>
      <c r="E3" s="3262"/>
      <c r="F3" s="3262"/>
      <c r="G3" s="3262"/>
      <c r="H3" s="3262"/>
      <c r="I3" s="3262"/>
      <c r="J3" s="3262"/>
      <c r="K3" s="3262"/>
      <c r="L3" s="291"/>
    </row>
    <row r="4" spans="1:12" s="333" customFormat="1" ht="19.5" customHeight="1">
      <c r="A4" s="384"/>
      <c r="B4" s="384"/>
      <c r="C4" s="384"/>
      <c r="D4" s="384"/>
      <c r="E4" s="384"/>
      <c r="F4" s="384"/>
      <c r="G4" s="384"/>
      <c r="H4" s="384"/>
      <c r="I4" s="384"/>
      <c r="J4" s="384"/>
      <c r="K4" s="384"/>
      <c r="L4" s="291"/>
    </row>
    <row r="5" spans="1:12" s="333" customFormat="1" ht="19.5" customHeight="1">
      <c r="A5" s="3262" t="s">
        <v>797</v>
      </c>
      <c r="B5" s="3262"/>
      <c r="C5" s="3262"/>
      <c r="D5" s="3262"/>
      <c r="E5" s="3262"/>
      <c r="F5" s="3262"/>
      <c r="G5" s="3262"/>
      <c r="H5" s="3262"/>
      <c r="I5" s="3262"/>
      <c r="J5" s="3262"/>
      <c r="K5" s="3262"/>
      <c r="L5" s="291"/>
    </row>
    <row r="6" spans="1:12" s="333" customFormat="1" ht="19.5" customHeight="1">
      <c r="A6" s="3293" t="s">
        <v>1086</v>
      </c>
      <c r="B6" s="3293"/>
      <c r="C6" s="3293"/>
      <c r="D6" s="3293"/>
      <c r="E6" s="3293"/>
      <c r="F6" s="3293"/>
      <c r="G6" s="3293"/>
      <c r="H6" s="3293"/>
      <c r="I6" s="3293"/>
      <c r="J6" s="3293"/>
      <c r="K6" s="3293"/>
      <c r="L6" s="291"/>
    </row>
    <row r="7" spans="1:12">
      <c r="A7" s="286" t="s">
        <v>1122</v>
      </c>
      <c r="B7" s="333"/>
      <c r="C7" s="333"/>
      <c r="D7" s="333"/>
      <c r="E7" s="333"/>
      <c r="F7" s="333"/>
      <c r="G7" s="289"/>
      <c r="H7" s="384"/>
      <c r="I7" s="289"/>
      <c r="J7" s="289"/>
      <c r="K7" s="333"/>
    </row>
    <row r="8" spans="1:12" ht="21" thickBot="1">
      <c r="A8" s="286" t="s">
        <v>1087</v>
      </c>
      <c r="B8" s="289"/>
      <c r="C8" s="289"/>
      <c r="D8" s="289"/>
      <c r="E8" s="289"/>
      <c r="F8" s="289"/>
      <c r="G8" s="289"/>
      <c r="H8" s="408"/>
      <c r="I8" s="289"/>
      <c r="J8" s="289"/>
      <c r="K8" s="289"/>
    </row>
    <row r="9" spans="1:12" ht="25.5" customHeight="1">
      <c r="A9" s="3296" t="s">
        <v>1088</v>
      </c>
      <c r="B9" s="3298" t="s">
        <v>1123</v>
      </c>
      <c r="C9" s="3308" t="s">
        <v>1124</v>
      </c>
      <c r="D9" s="3309"/>
      <c r="E9" s="3310" t="s">
        <v>1090</v>
      </c>
      <c r="F9" s="3310"/>
      <c r="G9" s="3310"/>
      <c r="H9" s="3310"/>
      <c r="I9" s="3311"/>
      <c r="J9" s="3301" t="s">
        <v>1125</v>
      </c>
      <c r="K9" s="3303" t="s">
        <v>506</v>
      </c>
    </row>
    <row r="10" spans="1:12">
      <c r="A10" s="3297"/>
      <c r="B10" s="3273"/>
      <c r="C10" s="322" t="s">
        <v>1126</v>
      </c>
      <c r="D10" s="385" t="s">
        <v>1091</v>
      </c>
      <c r="E10" s="385" t="s">
        <v>1092</v>
      </c>
      <c r="F10" s="385" t="s">
        <v>1092</v>
      </c>
      <c r="G10" s="385" t="s">
        <v>1092</v>
      </c>
      <c r="H10" s="385" t="s">
        <v>1092</v>
      </c>
      <c r="I10" s="385" t="s">
        <v>1092</v>
      </c>
      <c r="J10" s="3302"/>
      <c r="K10" s="3304"/>
    </row>
    <row r="11" spans="1:12">
      <c r="A11" s="412">
        <v>1</v>
      </c>
      <c r="B11" s="387">
        <v>2</v>
      </c>
      <c r="C11" s="3294">
        <v>3</v>
      </c>
      <c r="D11" s="3295"/>
      <c r="E11" s="3305">
        <v>4</v>
      </c>
      <c r="F11" s="3306"/>
      <c r="G11" s="3306"/>
      <c r="H11" s="3306"/>
      <c r="I11" s="3307"/>
      <c r="J11" s="387">
        <v>5</v>
      </c>
      <c r="K11" s="415">
        <v>6</v>
      </c>
    </row>
    <row r="12" spans="1:12">
      <c r="A12" s="416"/>
      <c r="B12" s="329"/>
      <c r="C12" s="329"/>
      <c r="D12" s="329"/>
      <c r="E12" s="329"/>
      <c r="F12" s="329"/>
      <c r="G12" s="329"/>
      <c r="H12" s="329"/>
      <c r="I12" s="329"/>
      <c r="J12" s="329"/>
      <c r="K12" s="417"/>
    </row>
    <row r="13" spans="1:12">
      <c r="A13" s="416"/>
      <c r="B13" s="329"/>
      <c r="C13" s="329"/>
      <c r="D13" s="329"/>
      <c r="E13" s="329"/>
      <c r="F13" s="329"/>
      <c r="G13" s="329"/>
      <c r="H13" s="329"/>
      <c r="I13" s="329"/>
      <c r="J13" s="329"/>
      <c r="K13" s="417"/>
    </row>
    <row r="14" spans="1:12">
      <c r="A14" s="416"/>
      <c r="B14" s="329"/>
      <c r="C14" s="329"/>
      <c r="D14" s="329"/>
      <c r="E14" s="329"/>
      <c r="F14" s="329"/>
      <c r="G14" s="329"/>
      <c r="H14" s="329"/>
      <c r="I14" s="329"/>
      <c r="J14" s="329"/>
      <c r="K14" s="417"/>
    </row>
    <row r="15" spans="1:12">
      <c r="A15" s="416"/>
      <c r="B15" s="329"/>
      <c r="C15" s="329"/>
      <c r="D15" s="329"/>
      <c r="E15" s="329"/>
      <c r="F15" s="329"/>
      <c r="G15" s="329"/>
      <c r="H15" s="329"/>
      <c r="I15" s="329"/>
      <c r="J15" s="329"/>
      <c r="K15" s="417"/>
    </row>
    <row r="16" spans="1:12">
      <c r="A16" s="416"/>
      <c r="B16" s="329"/>
      <c r="C16" s="329"/>
      <c r="D16" s="329"/>
      <c r="E16" s="329"/>
      <c r="F16" s="329"/>
      <c r="G16" s="329"/>
      <c r="H16" s="329"/>
      <c r="I16" s="329"/>
      <c r="J16" s="329"/>
      <c r="K16" s="417"/>
    </row>
    <row r="17" spans="1:11">
      <c r="A17" s="418" t="s">
        <v>1093</v>
      </c>
      <c r="B17" s="419"/>
      <c r="C17" s="420"/>
      <c r="D17" s="329"/>
      <c r="E17" s="329"/>
      <c r="F17" s="329"/>
      <c r="G17" s="329"/>
      <c r="H17" s="329"/>
      <c r="I17" s="329"/>
      <c r="J17" s="329"/>
      <c r="K17" s="417"/>
    </row>
    <row r="18" spans="1:11">
      <c r="A18" s="418" t="s">
        <v>1094</v>
      </c>
      <c r="B18" s="419"/>
      <c r="C18" s="420"/>
      <c r="D18" s="329"/>
      <c r="E18" s="329"/>
      <c r="F18" s="329"/>
      <c r="G18" s="329"/>
      <c r="H18" s="329"/>
      <c r="I18" s="329"/>
      <c r="J18" s="329"/>
      <c r="K18" s="417"/>
    </row>
    <row r="19" spans="1:11" ht="21" thickBot="1">
      <c r="A19" s="421" t="s">
        <v>1095</v>
      </c>
      <c r="B19" s="422"/>
      <c r="C19" s="423"/>
      <c r="D19" s="424"/>
      <c r="E19" s="424"/>
      <c r="F19" s="424"/>
      <c r="G19" s="424"/>
      <c r="H19" s="424"/>
      <c r="I19" s="424"/>
      <c r="J19" s="424"/>
      <c r="K19" s="425"/>
    </row>
    <row r="20" spans="1:11">
      <c r="C20" s="286" t="s">
        <v>1096</v>
      </c>
    </row>
    <row r="21" spans="1:11">
      <c r="B21" s="286" t="s">
        <v>1100</v>
      </c>
      <c r="C21" s="291"/>
      <c r="F21" s="286" t="s">
        <v>1101</v>
      </c>
      <c r="J21" s="426" t="s">
        <v>1127</v>
      </c>
    </row>
    <row r="22" spans="1:11">
      <c r="B22" s="286" t="s">
        <v>1103</v>
      </c>
      <c r="F22" s="286" t="s">
        <v>1103</v>
      </c>
      <c r="J22" s="286" t="s">
        <v>1103</v>
      </c>
    </row>
    <row r="23" spans="1:11">
      <c r="B23" s="286" t="s">
        <v>1104</v>
      </c>
      <c r="F23" s="286" t="s">
        <v>1104</v>
      </c>
      <c r="J23" s="286" t="s">
        <v>1104</v>
      </c>
    </row>
    <row r="24" spans="1:11">
      <c r="B24" s="286" t="s">
        <v>1105</v>
      </c>
      <c r="F24" s="286" t="s">
        <v>1105</v>
      </c>
      <c r="J24" s="286" t="s">
        <v>1105</v>
      </c>
    </row>
    <row r="25" spans="1:11">
      <c r="A25" s="375" t="s">
        <v>1009</v>
      </c>
    </row>
    <row r="26" spans="1:11" ht="52.9" customHeight="1">
      <c r="A26" s="3268" t="s">
        <v>1128</v>
      </c>
      <c r="B26" s="3268"/>
      <c r="C26" s="3268"/>
      <c r="D26" s="3268"/>
      <c r="E26" s="3268"/>
      <c r="F26" s="3268"/>
      <c r="G26" s="3268"/>
      <c r="H26" s="3268"/>
      <c r="I26" s="3268"/>
      <c r="J26" s="3268"/>
      <c r="K26" s="3268"/>
    </row>
    <row r="28" spans="1:11" ht="21" thickBot="1">
      <c r="A28" s="311" t="s">
        <v>917</v>
      </c>
    </row>
    <row r="29" spans="1:11" ht="21" thickTop="1">
      <c r="A29" s="312">
        <v>1</v>
      </c>
      <c r="B29" s="286" t="s">
        <v>1107</v>
      </c>
    </row>
    <row r="30" spans="1:11">
      <c r="A30" s="312">
        <v>2</v>
      </c>
      <c r="B30" s="286" t="s">
        <v>1108</v>
      </c>
    </row>
    <row r="31" spans="1:11">
      <c r="A31" s="312">
        <v>3</v>
      </c>
      <c r="B31" s="286" t="s">
        <v>1109</v>
      </c>
    </row>
    <row r="32" spans="1:11">
      <c r="A32" s="312">
        <v>4</v>
      </c>
      <c r="B32" s="286" t="s">
        <v>1110</v>
      </c>
    </row>
    <row r="33" spans="1:2">
      <c r="A33" s="312">
        <v>6</v>
      </c>
      <c r="B33" s="286" t="s">
        <v>1129</v>
      </c>
    </row>
    <row r="34" spans="1:2">
      <c r="A34" s="312">
        <v>7</v>
      </c>
      <c r="B34" s="286" t="s">
        <v>1130</v>
      </c>
    </row>
    <row r="35" spans="1:2">
      <c r="A35" s="312">
        <v>8</v>
      </c>
      <c r="B35" s="286" t="s">
        <v>1131</v>
      </c>
    </row>
    <row r="36" spans="1:2">
      <c r="A36" s="312">
        <v>9</v>
      </c>
      <c r="B36" s="286" t="s">
        <v>1132</v>
      </c>
    </row>
    <row r="37" spans="1:2">
      <c r="A37" s="312">
        <v>10</v>
      </c>
      <c r="B37" s="286" t="s">
        <v>1133</v>
      </c>
    </row>
    <row r="38" spans="1:2">
      <c r="A38" s="312">
        <v>11</v>
      </c>
      <c r="B38" s="286" t="s">
        <v>1134</v>
      </c>
    </row>
    <row r="39" spans="1:2">
      <c r="A39" s="312">
        <v>12</v>
      </c>
      <c r="B39" s="286" t="s">
        <v>1118</v>
      </c>
    </row>
    <row r="40" spans="1:2">
      <c r="A40" s="312">
        <v>13</v>
      </c>
      <c r="B40" s="286" t="s">
        <v>1119</v>
      </c>
    </row>
    <row r="41" spans="1:2">
      <c r="A41" s="312">
        <v>14</v>
      </c>
      <c r="B41" s="286" t="s">
        <v>1120</v>
      </c>
    </row>
    <row r="42" spans="1:2">
      <c r="A42" s="312">
        <v>15</v>
      </c>
      <c r="B42" s="286" t="s">
        <v>1121</v>
      </c>
    </row>
    <row r="43" spans="1:2">
      <c r="A43" s="312"/>
    </row>
  </sheetData>
  <mergeCells count="14">
    <mergeCell ref="K9:K10"/>
    <mergeCell ref="C11:D11"/>
    <mergeCell ref="E11:I11"/>
    <mergeCell ref="A26:K26"/>
    <mergeCell ref="A1:K1"/>
    <mergeCell ref="A2:K2"/>
    <mergeCell ref="A3:K3"/>
    <mergeCell ref="A5:K5"/>
    <mergeCell ref="A6:K6"/>
    <mergeCell ref="A9:A10"/>
    <mergeCell ref="B9:B10"/>
    <mergeCell ref="C9:D9"/>
    <mergeCell ref="E9:I9"/>
    <mergeCell ref="J9:J10"/>
  </mergeCells>
  <printOptions horizontalCentered="1"/>
  <pageMargins left="0.31496062992125984" right="0" top="0.19685039370078741" bottom="0" header="0" footer="0"/>
  <pageSetup scale="125" orientation="portrait" r:id="rId1"/>
  <rowBreaks count="1" manualBreakCount="1">
    <brk id="24" max="10" man="1"/>
  </rowBreaks>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8"/>
  <sheetViews>
    <sheetView zoomScaleNormal="100" zoomScaleSheetLayoutView="80" zoomScalePageLayoutView="85" workbookViewId="0">
      <selection activeCell="D7" sqref="D7"/>
    </sheetView>
  </sheetViews>
  <sheetFormatPr defaultRowHeight="20.25"/>
  <cols>
    <col min="1" max="1" width="9" style="566" customWidth="1"/>
    <col min="2" max="2" width="21.85546875" style="566" customWidth="1"/>
    <col min="3" max="6" width="8.85546875" style="566"/>
    <col min="7" max="7" width="10.85546875" style="566" bestFit="1" customWidth="1"/>
    <col min="8" max="8" width="6" style="566" customWidth="1"/>
    <col min="9" max="9" width="7.140625" style="566" customWidth="1"/>
    <col min="10" max="10" width="9.85546875" style="566" customWidth="1"/>
    <col min="11" max="14" width="9.28515625" style="566" customWidth="1"/>
    <col min="15" max="15" width="8.85546875" style="566"/>
    <col min="16" max="16" width="6.7109375" style="566" customWidth="1"/>
    <col min="17" max="252" width="8.85546875" style="566"/>
    <col min="253" max="253" width="11.7109375" style="566" customWidth="1"/>
    <col min="254" max="254" width="20.85546875" style="566" customWidth="1"/>
    <col min="255" max="255" width="33.140625" style="566" customWidth="1"/>
    <col min="256" max="256" width="14.7109375" style="566" customWidth="1"/>
    <col min="257" max="261" width="8.85546875" style="566"/>
    <col min="262" max="262" width="19.5703125" style="566" customWidth="1"/>
    <col min="263" max="508" width="8.85546875" style="566"/>
    <col min="509" max="509" width="11.7109375" style="566" customWidth="1"/>
    <col min="510" max="510" width="20.85546875" style="566" customWidth="1"/>
    <col min="511" max="511" width="33.140625" style="566" customWidth="1"/>
    <col min="512" max="512" width="14.7109375" style="566" customWidth="1"/>
    <col min="513" max="517" width="8.85546875" style="566"/>
    <col min="518" max="518" width="19.5703125" style="566" customWidth="1"/>
    <col min="519" max="764" width="8.85546875" style="566"/>
    <col min="765" max="765" width="11.7109375" style="566" customWidth="1"/>
    <col min="766" max="766" width="20.85546875" style="566" customWidth="1"/>
    <col min="767" max="767" width="33.140625" style="566" customWidth="1"/>
    <col min="768" max="768" width="14.7109375" style="566" customWidth="1"/>
    <col min="769" max="773" width="8.85546875" style="566"/>
    <col min="774" max="774" width="19.5703125" style="566" customWidth="1"/>
    <col min="775" max="1020" width="8.85546875" style="566"/>
    <col min="1021" max="1021" width="11.7109375" style="566" customWidth="1"/>
    <col min="1022" max="1022" width="20.85546875" style="566" customWidth="1"/>
    <col min="1023" max="1023" width="33.140625" style="566" customWidth="1"/>
    <col min="1024" max="1024" width="14.7109375" style="566" customWidth="1"/>
    <col min="1025" max="1029" width="8.85546875" style="566"/>
    <col min="1030" max="1030" width="19.5703125" style="566" customWidth="1"/>
    <col min="1031" max="1276" width="8.85546875" style="566"/>
    <col min="1277" max="1277" width="11.7109375" style="566" customWidth="1"/>
    <col min="1278" max="1278" width="20.85546875" style="566" customWidth="1"/>
    <col min="1279" max="1279" width="33.140625" style="566" customWidth="1"/>
    <col min="1280" max="1280" width="14.7109375" style="566" customWidth="1"/>
    <col min="1281" max="1285" width="8.85546875" style="566"/>
    <col min="1286" max="1286" width="19.5703125" style="566" customWidth="1"/>
    <col min="1287" max="1532" width="8.85546875" style="566"/>
    <col min="1533" max="1533" width="11.7109375" style="566" customWidth="1"/>
    <col min="1534" max="1534" width="20.85546875" style="566" customWidth="1"/>
    <col min="1535" max="1535" width="33.140625" style="566" customWidth="1"/>
    <col min="1536" max="1536" width="14.7109375" style="566" customWidth="1"/>
    <col min="1537" max="1541" width="8.85546875" style="566"/>
    <col min="1542" max="1542" width="19.5703125" style="566" customWidth="1"/>
    <col min="1543" max="1788" width="8.85546875" style="566"/>
    <col min="1789" max="1789" width="11.7109375" style="566" customWidth="1"/>
    <col min="1790" max="1790" width="20.85546875" style="566" customWidth="1"/>
    <col min="1791" max="1791" width="33.140625" style="566" customWidth="1"/>
    <col min="1792" max="1792" width="14.7109375" style="566" customWidth="1"/>
    <col min="1793" max="1797" width="8.85546875" style="566"/>
    <col min="1798" max="1798" width="19.5703125" style="566" customWidth="1"/>
    <col min="1799" max="2044" width="8.85546875" style="566"/>
    <col min="2045" max="2045" width="11.7109375" style="566" customWidth="1"/>
    <col min="2046" max="2046" width="20.85546875" style="566" customWidth="1"/>
    <col min="2047" max="2047" width="33.140625" style="566" customWidth="1"/>
    <col min="2048" max="2048" width="14.7109375" style="566" customWidth="1"/>
    <col min="2049" max="2053" width="8.85546875" style="566"/>
    <col min="2054" max="2054" width="19.5703125" style="566" customWidth="1"/>
    <col min="2055" max="2300" width="8.85546875" style="566"/>
    <col min="2301" max="2301" width="11.7109375" style="566" customWidth="1"/>
    <col min="2302" max="2302" width="20.85546875" style="566" customWidth="1"/>
    <col min="2303" max="2303" width="33.140625" style="566" customWidth="1"/>
    <col min="2304" max="2304" width="14.7109375" style="566" customWidth="1"/>
    <col min="2305" max="2309" width="8.85546875" style="566"/>
    <col min="2310" max="2310" width="19.5703125" style="566" customWidth="1"/>
    <col min="2311" max="2556" width="8.85546875" style="566"/>
    <col min="2557" max="2557" width="11.7109375" style="566" customWidth="1"/>
    <col min="2558" max="2558" width="20.85546875" style="566" customWidth="1"/>
    <col min="2559" max="2559" width="33.140625" style="566" customWidth="1"/>
    <col min="2560" max="2560" width="14.7109375" style="566" customWidth="1"/>
    <col min="2561" max="2565" width="8.85546875" style="566"/>
    <col min="2566" max="2566" width="19.5703125" style="566" customWidth="1"/>
    <col min="2567" max="2812" width="8.85546875" style="566"/>
    <col min="2813" max="2813" width="11.7109375" style="566" customWidth="1"/>
    <col min="2814" max="2814" width="20.85546875" style="566" customWidth="1"/>
    <col min="2815" max="2815" width="33.140625" style="566" customWidth="1"/>
    <col min="2816" max="2816" width="14.7109375" style="566" customWidth="1"/>
    <col min="2817" max="2821" width="8.85546875" style="566"/>
    <col min="2822" max="2822" width="19.5703125" style="566" customWidth="1"/>
    <col min="2823" max="3068" width="8.85546875" style="566"/>
    <col min="3069" max="3069" width="11.7109375" style="566" customWidth="1"/>
    <col min="3070" max="3070" width="20.85546875" style="566" customWidth="1"/>
    <col min="3071" max="3071" width="33.140625" style="566" customWidth="1"/>
    <col min="3072" max="3072" width="14.7109375" style="566" customWidth="1"/>
    <col min="3073" max="3077" width="8.85546875" style="566"/>
    <col min="3078" max="3078" width="19.5703125" style="566" customWidth="1"/>
    <col min="3079" max="3324" width="8.85546875" style="566"/>
    <col min="3325" max="3325" width="11.7109375" style="566" customWidth="1"/>
    <col min="3326" max="3326" width="20.85546875" style="566" customWidth="1"/>
    <col min="3327" max="3327" width="33.140625" style="566" customWidth="1"/>
    <col min="3328" max="3328" width="14.7109375" style="566" customWidth="1"/>
    <col min="3329" max="3333" width="8.85546875" style="566"/>
    <col min="3334" max="3334" width="19.5703125" style="566" customWidth="1"/>
    <col min="3335" max="3580" width="8.85546875" style="566"/>
    <col min="3581" max="3581" width="11.7109375" style="566" customWidth="1"/>
    <col min="3582" max="3582" width="20.85546875" style="566" customWidth="1"/>
    <col min="3583" max="3583" width="33.140625" style="566" customWidth="1"/>
    <col min="3584" max="3584" width="14.7109375" style="566" customWidth="1"/>
    <col min="3585" max="3589" width="8.85546875" style="566"/>
    <col min="3590" max="3590" width="19.5703125" style="566" customWidth="1"/>
    <col min="3591" max="3836" width="8.85546875" style="566"/>
    <col min="3837" max="3837" width="11.7109375" style="566" customWidth="1"/>
    <col min="3838" max="3838" width="20.85546875" style="566" customWidth="1"/>
    <col min="3839" max="3839" width="33.140625" style="566" customWidth="1"/>
    <col min="3840" max="3840" width="14.7109375" style="566" customWidth="1"/>
    <col min="3841" max="3845" width="8.85546875" style="566"/>
    <col min="3846" max="3846" width="19.5703125" style="566" customWidth="1"/>
    <col min="3847" max="4092" width="8.85546875" style="566"/>
    <col min="4093" max="4093" width="11.7109375" style="566" customWidth="1"/>
    <col min="4094" max="4094" width="20.85546875" style="566" customWidth="1"/>
    <col min="4095" max="4095" width="33.140625" style="566" customWidth="1"/>
    <col min="4096" max="4096" width="14.7109375" style="566" customWidth="1"/>
    <col min="4097" max="4101" width="8.85546875" style="566"/>
    <col min="4102" max="4102" width="19.5703125" style="566" customWidth="1"/>
    <col min="4103" max="4348" width="8.85546875" style="566"/>
    <col min="4349" max="4349" width="11.7109375" style="566" customWidth="1"/>
    <col min="4350" max="4350" width="20.85546875" style="566" customWidth="1"/>
    <col min="4351" max="4351" width="33.140625" style="566" customWidth="1"/>
    <col min="4352" max="4352" width="14.7109375" style="566" customWidth="1"/>
    <col min="4353" max="4357" width="8.85546875" style="566"/>
    <col min="4358" max="4358" width="19.5703125" style="566" customWidth="1"/>
    <col min="4359" max="4604" width="8.85546875" style="566"/>
    <col min="4605" max="4605" width="11.7109375" style="566" customWidth="1"/>
    <col min="4606" max="4606" width="20.85546875" style="566" customWidth="1"/>
    <col min="4607" max="4607" width="33.140625" style="566" customWidth="1"/>
    <col min="4608" max="4608" width="14.7109375" style="566" customWidth="1"/>
    <col min="4609" max="4613" width="8.85546875" style="566"/>
    <col min="4614" max="4614" width="19.5703125" style="566" customWidth="1"/>
    <col min="4615" max="4860" width="8.85546875" style="566"/>
    <col min="4861" max="4861" width="11.7109375" style="566" customWidth="1"/>
    <col min="4862" max="4862" width="20.85546875" style="566" customWidth="1"/>
    <col min="4863" max="4863" width="33.140625" style="566" customWidth="1"/>
    <col min="4864" max="4864" width="14.7109375" style="566" customWidth="1"/>
    <col min="4865" max="4869" width="8.85546875" style="566"/>
    <col min="4870" max="4870" width="19.5703125" style="566" customWidth="1"/>
    <col min="4871" max="5116" width="8.85546875" style="566"/>
    <col min="5117" max="5117" width="11.7109375" style="566" customWidth="1"/>
    <col min="5118" max="5118" width="20.85546875" style="566" customWidth="1"/>
    <col min="5119" max="5119" width="33.140625" style="566" customWidth="1"/>
    <col min="5120" max="5120" width="14.7109375" style="566" customWidth="1"/>
    <col min="5121" max="5125" width="8.85546875" style="566"/>
    <col min="5126" max="5126" width="19.5703125" style="566" customWidth="1"/>
    <col min="5127" max="5372" width="8.85546875" style="566"/>
    <col min="5373" max="5373" width="11.7109375" style="566" customWidth="1"/>
    <col min="5374" max="5374" width="20.85546875" style="566" customWidth="1"/>
    <col min="5375" max="5375" width="33.140625" style="566" customWidth="1"/>
    <col min="5376" max="5376" width="14.7109375" style="566" customWidth="1"/>
    <col min="5377" max="5381" width="8.85546875" style="566"/>
    <col min="5382" max="5382" width="19.5703125" style="566" customWidth="1"/>
    <col min="5383" max="5628" width="8.85546875" style="566"/>
    <col min="5629" max="5629" width="11.7109375" style="566" customWidth="1"/>
    <col min="5630" max="5630" width="20.85546875" style="566" customWidth="1"/>
    <col min="5631" max="5631" width="33.140625" style="566" customWidth="1"/>
    <col min="5632" max="5632" width="14.7109375" style="566" customWidth="1"/>
    <col min="5633" max="5637" width="8.85546875" style="566"/>
    <col min="5638" max="5638" width="19.5703125" style="566" customWidth="1"/>
    <col min="5639" max="5884" width="8.85546875" style="566"/>
    <col min="5885" max="5885" width="11.7109375" style="566" customWidth="1"/>
    <col min="5886" max="5886" width="20.85546875" style="566" customWidth="1"/>
    <col min="5887" max="5887" width="33.140625" style="566" customWidth="1"/>
    <col min="5888" max="5888" width="14.7109375" style="566" customWidth="1"/>
    <col min="5889" max="5893" width="8.85546875" style="566"/>
    <col min="5894" max="5894" width="19.5703125" style="566" customWidth="1"/>
    <col min="5895" max="6140" width="8.85546875" style="566"/>
    <col min="6141" max="6141" width="11.7109375" style="566" customWidth="1"/>
    <col min="6142" max="6142" width="20.85546875" style="566" customWidth="1"/>
    <col min="6143" max="6143" width="33.140625" style="566" customWidth="1"/>
    <col min="6144" max="6144" width="14.7109375" style="566" customWidth="1"/>
    <col min="6145" max="6149" width="8.85546875" style="566"/>
    <col min="6150" max="6150" width="19.5703125" style="566" customWidth="1"/>
    <col min="6151" max="6396" width="8.85546875" style="566"/>
    <col min="6397" max="6397" width="11.7109375" style="566" customWidth="1"/>
    <col min="6398" max="6398" width="20.85546875" style="566" customWidth="1"/>
    <col min="6399" max="6399" width="33.140625" style="566" customWidth="1"/>
    <col min="6400" max="6400" width="14.7109375" style="566" customWidth="1"/>
    <col min="6401" max="6405" width="8.85546875" style="566"/>
    <col min="6406" max="6406" width="19.5703125" style="566" customWidth="1"/>
    <col min="6407" max="6652" width="8.85546875" style="566"/>
    <col min="6653" max="6653" width="11.7109375" style="566" customWidth="1"/>
    <col min="6654" max="6654" width="20.85546875" style="566" customWidth="1"/>
    <col min="6655" max="6655" width="33.140625" style="566" customWidth="1"/>
    <col min="6656" max="6656" width="14.7109375" style="566" customWidth="1"/>
    <col min="6657" max="6661" width="8.85546875" style="566"/>
    <col min="6662" max="6662" width="19.5703125" style="566" customWidth="1"/>
    <col min="6663" max="6908" width="8.85546875" style="566"/>
    <col min="6909" max="6909" width="11.7109375" style="566" customWidth="1"/>
    <col min="6910" max="6910" width="20.85546875" style="566" customWidth="1"/>
    <col min="6911" max="6911" width="33.140625" style="566" customWidth="1"/>
    <col min="6912" max="6912" width="14.7109375" style="566" customWidth="1"/>
    <col min="6913" max="6917" width="8.85546875" style="566"/>
    <col min="6918" max="6918" width="19.5703125" style="566" customWidth="1"/>
    <col min="6919" max="7164" width="8.85546875" style="566"/>
    <col min="7165" max="7165" width="11.7109375" style="566" customWidth="1"/>
    <col min="7166" max="7166" width="20.85546875" style="566" customWidth="1"/>
    <col min="7167" max="7167" width="33.140625" style="566" customWidth="1"/>
    <col min="7168" max="7168" width="14.7109375" style="566" customWidth="1"/>
    <col min="7169" max="7173" width="8.85546875" style="566"/>
    <col min="7174" max="7174" width="19.5703125" style="566" customWidth="1"/>
    <col min="7175" max="7420" width="8.85546875" style="566"/>
    <col min="7421" max="7421" width="11.7109375" style="566" customWidth="1"/>
    <col min="7422" max="7422" width="20.85546875" style="566" customWidth="1"/>
    <col min="7423" max="7423" width="33.140625" style="566" customWidth="1"/>
    <col min="7424" max="7424" width="14.7109375" style="566" customWidth="1"/>
    <col min="7425" max="7429" width="8.85546875" style="566"/>
    <col min="7430" max="7430" width="19.5703125" style="566" customWidth="1"/>
    <col min="7431" max="7676" width="8.85546875" style="566"/>
    <col min="7677" max="7677" width="11.7109375" style="566" customWidth="1"/>
    <col min="7678" max="7678" width="20.85546875" style="566" customWidth="1"/>
    <col min="7679" max="7679" width="33.140625" style="566" customWidth="1"/>
    <col min="7680" max="7680" width="14.7109375" style="566" customWidth="1"/>
    <col min="7681" max="7685" width="8.85546875" style="566"/>
    <col min="7686" max="7686" width="19.5703125" style="566" customWidth="1"/>
    <col min="7687" max="7932" width="8.85546875" style="566"/>
    <col min="7933" max="7933" width="11.7109375" style="566" customWidth="1"/>
    <col min="7934" max="7934" width="20.85546875" style="566" customWidth="1"/>
    <col min="7935" max="7935" width="33.140625" style="566" customWidth="1"/>
    <col min="7936" max="7936" width="14.7109375" style="566" customWidth="1"/>
    <col min="7937" max="7941" width="8.85546875" style="566"/>
    <col min="7942" max="7942" width="19.5703125" style="566" customWidth="1"/>
    <col min="7943" max="8188" width="8.85546875" style="566"/>
    <col min="8189" max="8189" width="11.7109375" style="566" customWidth="1"/>
    <col min="8190" max="8190" width="20.85546875" style="566" customWidth="1"/>
    <col min="8191" max="8191" width="33.140625" style="566" customWidth="1"/>
    <col min="8192" max="8192" width="14.7109375" style="566" customWidth="1"/>
    <col min="8193" max="8197" width="8.85546875" style="566"/>
    <col min="8198" max="8198" width="19.5703125" style="566" customWidth="1"/>
    <col min="8199" max="8444" width="8.85546875" style="566"/>
    <col min="8445" max="8445" width="11.7109375" style="566" customWidth="1"/>
    <col min="8446" max="8446" width="20.85546875" style="566" customWidth="1"/>
    <col min="8447" max="8447" width="33.140625" style="566" customWidth="1"/>
    <col min="8448" max="8448" width="14.7109375" style="566" customWidth="1"/>
    <col min="8449" max="8453" width="8.85546875" style="566"/>
    <col min="8454" max="8454" width="19.5703125" style="566" customWidth="1"/>
    <col min="8455" max="8700" width="8.85546875" style="566"/>
    <col min="8701" max="8701" width="11.7109375" style="566" customWidth="1"/>
    <col min="8702" max="8702" width="20.85546875" style="566" customWidth="1"/>
    <col min="8703" max="8703" width="33.140625" style="566" customWidth="1"/>
    <col min="8704" max="8704" width="14.7109375" style="566" customWidth="1"/>
    <col min="8705" max="8709" width="8.85546875" style="566"/>
    <col min="8710" max="8710" width="19.5703125" style="566" customWidth="1"/>
    <col min="8711" max="8956" width="8.85546875" style="566"/>
    <col min="8957" max="8957" width="11.7109375" style="566" customWidth="1"/>
    <col min="8958" max="8958" width="20.85546875" style="566" customWidth="1"/>
    <col min="8959" max="8959" width="33.140625" style="566" customWidth="1"/>
    <col min="8960" max="8960" width="14.7109375" style="566" customWidth="1"/>
    <col min="8961" max="8965" width="8.85546875" style="566"/>
    <col min="8966" max="8966" width="19.5703125" style="566" customWidth="1"/>
    <col min="8967" max="9212" width="8.85546875" style="566"/>
    <col min="9213" max="9213" width="11.7109375" style="566" customWidth="1"/>
    <col min="9214" max="9214" width="20.85546875" style="566" customWidth="1"/>
    <col min="9215" max="9215" width="33.140625" style="566" customWidth="1"/>
    <col min="9216" max="9216" width="14.7109375" style="566" customWidth="1"/>
    <col min="9217" max="9221" width="8.85546875" style="566"/>
    <col min="9222" max="9222" width="19.5703125" style="566" customWidth="1"/>
    <col min="9223" max="9468" width="8.85546875" style="566"/>
    <col min="9469" max="9469" width="11.7109375" style="566" customWidth="1"/>
    <col min="9470" max="9470" width="20.85546875" style="566" customWidth="1"/>
    <col min="9471" max="9471" width="33.140625" style="566" customWidth="1"/>
    <col min="9472" max="9472" width="14.7109375" style="566" customWidth="1"/>
    <col min="9473" max="9477" width="8.85546875" style="566"/>
    <col min="9478" max="9478" width="19.5703125" style="566" customWidth="1"/>
    <col min="9479" max="9724" width="8.85546875" style="566"/>
    <col min="9725" max="9725" width="11.7109375" style="566" customWidth="1"/>
    <col min="9726" max="9726" width="20.85546875" style="566" customWidth="1"/>
    <col min="9727" max="9727" width="33.140625" style="566" customWidth="1"/>
    <col min="9728" max="9728" width="14.7109375" style="566" customWidth="1"/>
    <col min="9729" max="9733" width="8.85546875" style="566"/>
    <col min="9734" max="9734" width="19.5703125" style="566" customWidth="1"/>
    <col min="9735" max="9980" width="8.85546875" style="566"/>
    <col min="9981" max="9981" width="11.7109375" style="566" customWidth="1"/>
    <col min="9982" max="9982" width="20.85546875" style="566" customWidth="1"/>
    <col min="9983" max="9983" width="33.140625" style="566" customWidth="1"/>
    <col min="9984" max="9984" width="14.7109375" style="566" customWidth="1"/>
    <col min="9985" max="9989" width="8.85546875" style="566"/>
    <col min="9990" max="9990" width="19.5703125" style="566" customWidth="1"/>
    <col min="9991" max="10236" width="8.85546875" style="566"/>
    <col min="10237" max="10237" width="11.7109375" style="566" customWidth="1"/>
    <col min="10238" max="10238" width="20.85546875" style="566" customWidth="1"/>
    <col min="10239" max="10239" width="33.140625" style="566" customWidth="1"/>
    <col min="10240" max="10240" width="14.7109375" style="566" customWidth="1"/>
    <col min="10241" max="10245" width="8.85546875" style="566"/>
    <col min="10246" max="10246" width="19.5703125" style="566" customWidth="1"/>
    <col min="10247" max="10492" width="8.85546875" style="566"/>
    <col min="10493" max="10493" width="11.7109375" style="566" customWidth="1"/>
    <col min="10494" max="10494" width="20.85546875" style="566" customWidth="1"/>
    <col min="10495" max="10495" width="33.140625" style="566" customWidth="1"/>
    <col min="10496" max="10496" width="14.7109375" style="566" customWidth="1"/>
    <col min="10497" max="10501" width="8.85546875" style="566"/>
    <col min="10502" max="10502" width="19.5703125" style="566" customWidth="1"/>
    <col min="10503" max="10748" width="8.85546875" style="566"/>
    <col min="10749" max="10749" width="11.7109375" style="566" customWidth="1"/>
    <col min="10750" max="10750" width="20.85546875" style="566" customWidth="1"/>
    <col min="10751" max="10751" width="33.140625" style="566" customWidth="1"/>
    <col min="10752" max="10752" width="14.7109375" style="566" customWidth="1"/>
    <col min="10753" max="10757" width="8.85546875" style="566"/>
    <col min="10758" max="10758" width="19.5703125" style="566" customWidth="1"/>
    <col min="10759" max="11004" width="8.85546875" style="566"/>
    <col min="11005" max="11005" width="11.7109375" style="566" customWidth="1"/>
    <col min="11006" max="11006" width="20.85546875" style="566" customWidth="1"/>
    <col min="11007" max="11007" width="33.140625" style="566" customWidth="1"/>
    <col min="11008" max="11008" width="14.7109375" style="566" customWidth="1"/>
    <col min="11009" max="11013" width="8.85546875" style="566"/>
    <col min="11014" max="11014" width="19.5703125" style="566" customWidth="1"/>
    <col min="11015" max="11260" width="8.85546875" style="566"/>
    <col min="11261" max="11261" width="11.7109375" style="566" customWidth="1"/>
    <col min="11262" max="11262" width="20.85546875" style="566" customWidth="1"/>
    <col min="11263" max="11263" width="33.140625" style="566" customWidth="1"/>
    <col min="11264" max="11264" width="14.7109375" style="566" customWidth="1"/>
    <col min="11265" max="11269" width="8.85546875" style="566"/>
    <col min="11270" max="11270" width="19.5703125" style="566" customWidth="1"/>
    <col min="11271" max="11516" width="8.85546875" style="566"/>
    <col min="11517" max="11517" width="11.7109375" style="566" customWidth="1"/>
    <col min="11518" max="11518" width="20.85546875" style="566" customWidth="1"/>
    <col min="11519" max="11519" width="33.140625" style="566" customWidth="1"/>
    <col min="11520" max="11520" width="14.7109375" style="566" customWidth="1"/>
    <col min="11521" max="11525" width="8.85546875" style="566"/>
    <col min="11526" max="11526" width="19.5703125" style="566" customWidth="1"/>
    <col min="11527" max="11772" width="8.85546875" style="566"/>
    <col min="11773" max="11773" width="11.7109375" style="566" customWidth="1"/>
    <col min="11774" max="11774" width="20.85546875" style="566" customWidth="1"/>
    <col min="11775" max="11775" width="33.140625" style="566" customWidth="1"/>
    <col min="11776" max="11776" width="14.7109375" style="566" customWidth="1"/>
    <col min="11777" max="11781" width="8.85546875" style="566"/>
    <col min="11782" max="11782" width="19.5703125" style="566" customWidth="1"/>
    <col min="11783" max="12028" width="8.85546875" style="566"/>
    <col min="12029" max="12029" width="11.7109375" style="566" customWidth="1"/>
    <col min="12030" max="12030" width="20.85546875" style="566" customWidth="1"/>
    <col min="12031" max="12031" width="33.140625" style="566" customWidth="1"/>
    <col min="12032" max="12032" width="14.7109375" style="566" customWidth="1"/>
    <col min="12033" max="12037" width="8.85546875" style="566"/>
    <col min="12038" max="12038" width="19.5703125" style="566" customWidth="1"/>
    <col min="12039" max="12284" width="8.85546875" style="566"/>
    <col min="12285" max="12285" width="11.7109375" style="566" customWidth="1"/>
    <col min="12286" max="12286" width="20.85546875" style="566" customWidth="1"/>
    <col min="12287" max="12287" width="33.140625" style="566" customWidth="1"/>
    <col min="12288" max="12288" width="14.7109375" style="566" customWidth="1"/>
    <col min="12289" max="12293" width="8.85546875" style="566"/>
    <col min="12294" max="12294" width="19.5703125" style="566" customWidth="1"/>
    <col min="12295" max="12540" width="8.85546875" style="566"/>
    <col min="12541" max="12541" width="11.7109375" style="566" customWidth="1"/>
    <col min="12542" max="12542" width="20.85546875" style="566" customWidth="1"/>
    <col min="12543" max="12543" width="33.140625" style="566" customWidth="1"/>
    <col min="12544" max="12544" width="14.7109375" style="566" customWidth="1"/>
    <col min="12545" max="12549" width="8.85546875" style="566"/>
    <col min="12550" max="12550" width="19.5703125" style="566" customWidth="1"/>
    <col min="12551" max="12796" width="8.85546875" style="566"/>
    <col min="12797" max="12797" width="11.7109375" style="566" customWidth="1"/>
    <col min="12798" max="12798" width="20.85546875" style="566" customWidth="1"/>
    <col min="12799" max="12799" width="33.140625" style="566" customWidth="1"/>
    <col min="12800" max="12800" width="14.7109375" style="566" customWidth="1"/>
    <col min="12801" max="12805" width="8.85546875" style="566"/>
    <col min="12806" max="12806" width="19.5703125" style="566" customWidth="1"/>
    <col min="12807" max="13052" width="8.85546875" style="566"/>
    <col min="13053" max="13053" width="11.7109375" style="566" customWidth="1"/>
    <col min="13054" max="13054" width="20.85546875" style="566" customWidth="1"/>
    <col min="13055" max="13055" width="33.140625" style="566" customWidth="1"/>
    <col min="13056" max="13056" width="14.7109375" style="566" customWidth="1"/>
    <col min="13057" max="13061" width="8.85546875" style="566"/>
    <col min="13062" max="13062" width="19.5703125" style="566" customWidth="1"/>
    <col min="13063" max="13308" width="8.85546875" style="566"/>
    <col min="13309" max="13309" width="11.7109375" style="566" customWidth="1"/>
    <col min="13310" max="13310" width="20.85546875" style="566" customWidth="1"/>
    <col min="13311" max="13311" width="33.140625" style="566" customWidth="1"/>
    <col min="13312" max="13312" width="14.7109375" style="566" customWidth="1"/>
    <col min="13313" max="13317" width="8.85546875" style="566"/>
    <col min="13318" max="13318" width="19.5703125" style="566" customWidth="1"/>
    <col min="13319" max="13564" width="8.85546875" style="566"/>
    <col min="13565" max="13565" width="11.7109375" style="566" customWidth="1"/>
    <col min="13566" max="13566" width="20.85546875" style="566" customWidth="1"/>
    <col min="13567" max="13567" width="33.140625" style="566" customWidth="1"/>
    <col min="13568" max="13568" width="14.7109375" style="566" customWidth="1"/>
    <col min="13569" max="13573" width="8.85546875" style="566"/>
    <col min="13574" max="13574" width="19.5703125" style="566" customWidth="1"/>
    <col min="13575" max="13820" width="8.85546875" style="566"/>
    <col min="13821" max="13821" width="11.7109375" style="566" customWidth="1"/>
    <col min="13822" max="13822" width="20.85546875" style="566" customWidth="1"/>
    <col min="13823" max="13823" width="33.140625" style="566" customWidth="1"/>
    <col min="13824" max="13824" width="14.7109375" style="566" customWidth="1"/>
    <col min="13825" max="13829" width="8.85546875" style="566"/>
    <col min="13830" max="13830" width="19.5703125" style="566" customWidth="1"/>
    <col min="13831" max="14076" width="8.85546875" style="566"/>
    <col min="14077" max="14077" width="11.7109375" style="566" customWidth="1"/>
    <col min="14078" max="14078" width="20.85546875" style="566" customWidth="1"/>
    <col min="14079" max="14079" width="33.140625" style="566" customWidth="1"/>
    <col min="14080" max="14080" width="14.7109375" style="566" customWidth="1"/>
    <col min="14081" max="14085" width="8.85546875" style="566"/>
    <col min="14086" max="14086" width="19.5703125" style="566" customWidth="1"/>
    <col min="14087" max="14332" width="8.85546875" style="566"/>
    <col min="14333" max="14333" width="11.7109375" style="566" customWidth="1"/>
    <col min="14334" max="14334" width="20.85546875" style="566" customWidth="1"/>
    <col min="14335" max="14335" width="33.140625" style="566" customWidth="1"/>
    <col min="14336" max="14336" width="14.7109375" style="566" customWidth="1"/>
    <col min="14337" max="14341" width="8.85546875" style="566"/>
    <col min="14342" max="14342" width="19.5703125" style="566" customWidth="1"/>
    <col min="14343" max="14588" width="8.85546875" style="566"/>
    <col min="14589" max="14589" width="11.7109375" style="566" customWidth="1"/>
    <col min="14590" max="14590" width="20.85546875" style="566" customWidth="1"/>
    <col min="14591" max="14591" width="33.140625" style="566" customWidth="1"/>
    <col min="14592" max="14592" width="14.7109375" style="566" customWidth="1"/>
    <col min="14593" max="14597" width="8.85546875" style="566"/>
    <col min="14598" max="14598" width="19.5703125" style="566" customWidth="1"/>
    <col min="14599" max="14844" width="8.85546875" style="566"/>
    <col min="14845" max="14845" width="11.7109375" style="566" customWidth="1"/>
    <col min="14846" max="14846" width="20.85546875" style="566" customWidth="1"/>
    <col min="14847" max="14847" width="33.140625" style="566" customWidth="1"/>
    <col min="14848" max="14848" width="14.7109375" style="566" customWidth="1"/>
    <col min="14849" max="14853" width="8.85546875" style="566"/>
    <col min="14854" max="14854" width="19.5703125" style="566" customWidth="1"/>
    <col min="14855" max="15100" width="8.85546875" style="566"/>
    <col min="15101" max="15101" width="11.7109375" style="566" customWidth="1"/>
    <col min="15102" max="15102" width="20.85546875" style="566" customWidth="1"/>
    <col min="15103" max="15103" width="33.140625" style="566" customWidth="1"/>
    <col min="15104" max="15104" width="14.7109375" style="566" customWidth="1"/>
    <col min="15105" max="15109" width="8.85546875" style="566"/>
    <col min="15110" max="15110" width="19.5703125" style="566" customWidth="1"/>
    <col min="15111" max="15356" width="8.85546875" style="566"/>
    <col min="15357" max="15357" width="11.7109375" style="566" customWidth="1"/>
    <col min="15358" max="15358" width="20.85546875" style="566" customWidth="1"/>
    <col min="15359" max="15359" width="33.140625" style="566" customWidth="1"/>
    <col min="15360" max="15360" width="14.7109375" style="566" customWidth="1"/>
    <col min="15361" max="15365" width="8.85546875" style="566"/>
    <col min="15366" max="15366" width="19.5703125" style="566" customWidth="1"/>
    <col min="15367" max="15612" width="8.85546875" style="566"/>
    <col min="15613" max="15613" width="11.7109375" style="566" customWidth="1"/>
    <col min="15614" max="15614" width="20.85546875" style="566" customWidth="1"/>
    <col min="15615" max="15615" width="33.140625" style="566" customWidth="1"/>
    <col min="15616" max="15616" width="14.7109375" style="566" customWidth="1"/>
    <col min="15617" max="15621" width="8.85546875" style="566"/>
    <col min="15622" max="15622" width="19.5703125" style="566" customWidth="1"/>
    <col min="15623" max="15868" width="8.85546875" style="566"/>
    <col min="15869" max="15869" width="11.7109375" style="566" customWidth="1"/>
    <col min="15870" max="15870" width="20.85546875" style="566" customWidth="1"/>
    <col min="15871" max="15871" width="33.140625" style="566" customWidth="1"/>
    <col min="15872" max="15872" width="14.7109375" style="566" customWidth="1"/>
    <col min="15873" max="15877" width="8.85546875" style="566"/>
    <col min="15878" max="15878" width="19.5703125" style="566" customWidth="1"/>
    <col min="15879" max="16124" width="8.85546875" style="566"/>
    <col min="16125" max="16125" width="11.7109375" style="566" customWidth="1"/>
    <col min="16126" max="16126" width="20.85546875" style="566" customWidth="1"/>
    <col min="16127" max="16127" width="33.140625" style="566" customWidth="1"/>
    <col min="16128" max="16128" width="14.7109375" style="566" customWidth="1"/>
    <col min="16129" max="16133" width="8.85546875" style="566"/>
    <col min="16134" max="16134" width="19.5703125" style="566" customWidth="1"/>
    <col min="16135" max="16384" width="8.85546875" style="566"/>
  </cols>
  <sheetData>
    <row r="1" spans="1:16">
      <c r="A1" s="3346"/>
      <c r="B1" s="3346"/>
      <c r="C1" s="3346"/>
      <c r="D1" s="3346"/>
      <c r="E1" s="3346"/>
      <c r="F1" s="3346"/>
      <c r="G1" s="3346"/>
      <c r="H1" s="3346"/>
      <c r="I1" s="3346"/>
      <c r="J1" s="3346"/>
      <c r="K1" s="3346"/>
      <c r="L1" s="3346"/>
      <c r="M1" s="3346"/>
      <c r="N1" s="3346"/>
      <c r="O1" s="3346"/>
      <c r="P1" s="3346"/>
    </row>
    <row r="2" spans="1:16">
      <c r="A2" s="3346" t="s">
        <v>1084</v>
      </c>
      <c r="B2" s="3346"/>
      <c r="C2" s="3346"/>
      <c r="D2" s="3346"/>
      <c r="E2" s="3346"/>
      <c r="F2" s="3346"/>
      <c r="G2" s="3346"/>
      <c r="H2" s="3346"/>
      <c r="I2" s="3346"/>
      <c r="J2" s="3346"/>
      <c r="K2" s="3346"/>
      <c r="L2" s="3346"/>
      <c r="M2" s="3346"/>
      <c r="N2" s="3346"/>
      <c r="O2" s="3346"/>
      <c r="P2" s="3346"/>
    </row>
    <row r="3" spans="1:16">
      <c r="A3" s="3346" t="s">
        <v>889</v>
      </c>
      <c r="B3" s="3346"/>
      <c r="C3" s="3346"/>
      <c r="D3" s="3346"/>
      <c r="E3" s="3346"/>
      <c r="F3" s="3346"/>
      <c r="G3" s="3346"/>
      <c r="H3" s="3346"/>
      <c r="I3" s="3346"/>
      <c r="J3" s="3346"/>
      <c r="K3" s="3346"/>
      <c r="L3" s="3346"/>
      <c r="M3" s="3346"/>
      <c r="N3" s="3346"/>
      <c r="O3" s="3346"/>
      <c r="P3" s="3346"/>
    </row>
    <row r="4" spans="1:16">
      <c r="A4" s="3346" t="s">
        <v>890</v>
      </c>
      <c r="B4" s="3346"/>
      <c r="C4" s="3346"/>
      <c r="D4" s="3346"/>
      <c r="E4" s="3346"/>
      <c r="F4" s="3346"/>
      <c r="G4" s="3346"/>
      <c r="H4" s="3346"/>
      <c r="I4" s="3346"/>
      <c r="J4" s="3346"/>
      <c r="K4" s="3346"/>
      <c r="L4" s="3346"/>
      <c r="M4" s="3346"/>
      <c r="N4" s="3346"/>
      <c r="O4" s="3346"/>
      <c r="P4" s="3346"/>
    </row>
    <row r="5" spans="1:16">
      <c r="A5" s="3349" t="s">
        <v>760</v>
      </c>
      <c r="B5" s="3349"/>
      <c r="C5" s="3349"/>
      <c r="D5" s="3349"/>
      <c r="E5" s="3349"/>
      <c r="F5" s="3349"/>
      <c r="G5" s="3349"/>
      <c r="H5" s="3349"/>
      <c r="I5" s="3349"/>
      <c r="J5" s="3349"/>
      <c r="K5" s="3349"/>
      <c r="L5" s="3349"/>
      <c r="M5" s="3349"/>
      <c r="N5" s="3349"/>
      <c r="O5" s="3349"/>
      <c r="P5" s="3349"/>
    </row>
    <row r="6" spans="1:16">
      <c r="A6" s="3349" t="s">
        <v>1051</v>
      </c>
      <c r="B6" s="3349"/>
      <c r="C6" s="3349"/>
      <c r="D6" s="3349"/>
      <c r="E6" s="3349"/>
      <c r="F6" s="3349"/>
      <c r="G6" s="3349"/>
      <c r="H6" s="3349"/>
      <c r="I6" s="3349"/>
      <c r="J6" s="3349"/>
      <c r="K6" s="3349"/>
      <c r="L6" s="3349"/>
      <c r="M6" s="3349"/>
      <c r="N6" s="3349"/>
      <c r="O6" s="3349"/>
      <c r="P6" s="3349"/>
    </row>
    <row r="7" spans="1:16">
      <c r="A7" s="570" t="s">
        <v>1938</v>
      </c>
      <c r="G7" s="570"/>
      <c r="H7" s="570"/>
      <c r="I7" s="570"/>
      <c r="J7" s="570"/>
      <c r="K7" s="570"/>
      <c r="L7" s="570"/>
      <c r="M7" s="570"/>
      <c r="N7" s="570"/>
      <c r="O7" s="570"/>
    </row>
    <row r="8" spans="1:16">
      <c r="A8" s="570" t="s">
        <v>2589</v>
      </c>
      <c r="B8" s="570"/>
      <c r="G8" s="570" t="s">
        <v>2303</v>
      </c>
      <c r="H8" s="570"/>
      <c r="I8" s="570"/>
      <c r="J8" s="570"/>
      <c r="K8" s="570"/>
      <c r="L8" s="570"/>
      <c r="M8" s="570"/>
      <c r="N8" s="570"/>
      <c r="O8" s="570"/>
    </row>
    <row r="9" spans="1:16">
      <c r="A9" s="570" t="s">
        <v>3811</v>
      </c>
      <c r="B9" s="570"/>
      <c r="G9" s="570"/>
      <c r="H9" s="570"/>
      <c r="I9" s="570"/>
      <c r="J9" s="570"/>
      <c r="K9" s="570"/>
      <c r="L9" s="570"/>
      <c r="M9" s="570"/>
      <c r="N9" s="570"/>
      <c r="O9" s="570"/>
    </row>
    <row r="10" spans="1:16" s="2018" customFormat="1" ht="31.15" customHeight="1">
      <c r="A10" s="3355" t="s">
        <v>3781</v>
      </c>
      <c r="B10" s="3355" t="s">
        <v>0</v>
      </c>
      <c r="C10" s="3426" t="s">
        <v>4254</v>
      </c>
      <c r="D10" s="3426"/>
      <c r="E10" s="3426"/>
      <c r="F10" s="3426"/>
      <c r="G10" s="3355" t="s">
        <v>3836</v>
      </c>
      <c r="H10" s="3355"/>
      <c r="I10" s="3355"/>
      <c r="J10" s="3355"/>
      <c r="K10" s="3426" t="s">
        <v>4255</v>
      </c>
      <c r="L10" s="3426"/>
      <c r="M10" s="3426"/>
      <c r="N10" s="3426" t="s">
        <v>4256</v>
      </c>
      <c r="O10" s="3355" t="s">
        <v>4257</v>
      </c>
      <c r="P10" s="3355" t="s">
        <v>506</v>
      </c>
    </row>
    <row r="11" spans="1:16" s="2018" customFormat="1">
      <c r="A11" s="3355"/>
      <c r="B11" s="3355"/>
      <c r="C11" s="3426" t="s">
        <v>1467</v>
      </c>
      <c r="D11" s="3426" t="s">
        <v>1989</v>
      </c>
      <c r="E11" s="3426" t="s">
        <v>1944</v>
      </c>
      <c r="F11" s="3426" t="s">
        <v>1470</v>
      </c>
      <c r="G11" s="3741" t="s">
        <v>1990</v>
      </c>
      <c r="H11" s="3741" t="s">
        <v>1945</v>
      </c>
      <c r="I11" s="3741" t="s">
        <v>1946</v>
      </c>
      <c r="J11" s="3741" t="s">
        <v>1803</v>
      </c>
      <c r="K11" s="2135" t="s">
        <v>4258</v>
      </c>
      <c r="L11" s="2135" t="s">
        <v>4259</v>
      </c>
      <c r="M11" s="2135" t="s">
        <v>4260</v>
      </c>
      <c r="N11" s="3426"/>
      <c r="O11" s="3355"/>
      <c r="P11" s="3355"/>
    </row>
    <row r="12" spans="1:16" s="2018" customFormat="1">
      <c r="A12" s="3355"/>
      <c r="B12" s="3355"/>
      <c r="C12" s="3426"/>
      <c r="D12" s="3426"/>
      <c r="E12" s="3426"/>
      <c r="F12" s="3426"/>
      <c r="G12" s="3741"/>
      <c r="H12" s="3741"/>
      <c r="I12" s="3741"/>
      <c r="J12" s="3741"/>
      <c r="K12" s="2135" t="s">
        <v>4261</v>
      </c>
      <c r="L12" s="2135" t="s">
        <v>4261</v>
      </c>
      <c r="M12" s="2135" t="s">
        <v>4261</v>
      </c>
      <c r="N12" s="3426"/>
      <c r="O12" s="3355"/>
      <c r="P12" s="3355"/>
    </row>
    <row r="13" spans="1:16" s="2018" customFormat="1">
      <c r="A13" s="2020">
        <v>1</v>
      </c>
      <c r="B13" s="2020">
        <v>2</v>
      </c>
      <c r="C13" s="2136">
        <v>3</v>
      </c>
      <c r="D13" s="2020">
        <v>4</v>
      </c>
      <c r="E13" s="2136">
        <v>5</v>
      </c>
      <c r="F13" s="2020">
        <v>6</v>
      </c>
      <c r="G13" s="2136">
        <v>7</v>
      </c>
      <c r="H13" s="2020">
        <v>8</v>
      </c>
      <c r="I13" s="2136">
        <v>9</v>
      </c>
      <c r="J13" s="2020">
        <v>10</v>
      </c>
      <c r="K13" s="2136">
        <v>11</v>
      </c>
      <c r="L13" s="2020">
        <v>12</v>
      </c>
      <c r="M13" s="2136">
        <v>13</v>
      </c>
      <c r="N13" s="2020">
        <v>14</v>
      </c>
      <c r="O13" s="2136">
        <v>15</v>
      </c>
      <c r="P13" s="2020">
        <v>16</v>
      </c>
    </row>
    <row r="14" spans="1:16">
      <c r="A14" s="2021"/>
      <c r="B14" s="2022"/>
      <c r="C14" s="2023"/>
      <c r="D14" s="2023"/>
      <c r="E14" s="2023"/>
      <c r="F14" s="2023"/>
      <c r="G14" s="2022"/>
      <c r="H14" s="2022"/>
      <c r="I14" s="2022"/>
      <c r="J14" s="2022"/>
      <c r="K14" s="2022"/>
      <c r="L14" s="2022"/>
      <c r="M14" s="2022"/>
      <c r="N14" s="2022"/>
      <c r="O14" s="2022"/>
      <c r="P14" s="2022"/>
    </row>
    <row r="15" spans="1:16">
      <c r="A15" s="2021"/>
      <c r="B15" s="2023"/>
      <c r="C15" s="2023"/>
      <c r="D15" s="2023"/>
      <c r="E15" s="2023"/>
      <c r="F15" s="2023"/>
      <c r="G15" s="2021"/>
      <c r="H15" s="2021"/>
      <c r="I15" s="2023"/>
      <c r="J15" s="2021"/>
      <c r="K15" s="2021"/>
      <c r="L15" s="2021"/>
      <c r="M15" s="2023"/>
      <c r="N15" s="2023"/>
      <c r="O15" s="2021"/>
      <c r="P15" s="2023"/>
    </row>
    <row r="16" spans="1:16">
      <c r="A16" s="2021"/>
      <c r="B16" s="2023"/>
      <c r="C16" s="2023"/>
      <c r="D16" s="2023"/>
      <c r="E16" s="2023"/>
      <c r="F16" s="2023"/>
      <c r="G16" s="2021"/>
      <c r="H16" s="2021"/>
      <c r="I16" s="2023"/>
      <c r="J16" s="2021"/>
      <c r="K16" s="2021"/>
      <c r="L16" s="2021"/>
      <c r="M16" s="2023"/>
      <c r="N16" s="2023"/>
      <c r="O16" s="2021"/>
      <c r="P16" s="2023"/>
    </row>
    <row r="17" spans="1:16">
      <c r="A17" s="2021"/>
      <c r="B17" s="2023"/>
      <c r="C17" s="2023"/>
      <c r="D17" s="2023"/>
      <c r="E17" s="2023"/>
      <c r="F17" s="2023"/>
      <c r="G17" s="2021"/>
      <c r="H17" s="2021"/>
      <c r="I17" s="2023"/>
      <c r="J17" s="2021"/>
      <c r="K17" s="2021"/>
      <c r="L17" s="2021"/>
      <c r="M17" s="2023"/>
      <c r="N17" s="2023"/>
      <c r="O17" s="2021"/>
      <c r="P17" s="2023"/>
    </row>
    <row r="18" spans="1:16">
      <c r="A18" s="2021"/>
      <c r="B18" s="2023"/>
      <c r="C18" s="2023"/>
      <c r="D18" s="2023"/>
      <c r="E18" s="2023"/>
      <c r="F18" s="2023"/>
      <c r="G18" s="2023"/>
      <c r="H18" s="2023"/>
      <c r="I18" s="2023"/>
      <c r="J18" s="2023"/>
      <c r="K18" s="2023"/>
      <c r="L18" s="2023"/>
      <c r="M18" s="2023"/>
      <c r="N18" s="2023"/>
      <c r="O18" s="2023"/>
      <c r="P18" s="2023"/>
    </row>
    <row r="19" spans="1:16">
      <c r="A19" s="2021"/>
      <c r="B19" s="2023"/>
      <c r="C19" s="2023"/>
      <c r="D19" s="2023"/>
      <c r="E19" s="2023"/>
      <c r="F19" s="2023"/>
      <c r="G19" s="2023"/>
      <c r="H19" s="2023"/>
      <c r="I19" s="2023"/>
      <c r="J19" s="2023"/>
      <c r="K19" s="2023"/>
      <c r="L19" s="2023"/>
      <c r="M19" s="2023"/>
      <c r="N19" s="2023"/>
      <c r="O19" s="2023"/>
      <c r="P19" s="2023"/>
    </row>
    <row r="20" spans="1:16">
      <c r="A20" s="2021"/>
      <c r="B20" s="2023"/>
      <c r="C20" s="2023"/>
      <c r="D20" s="2023"/>
      <c r="E20" s="2023"/>
      <c r="F20" s="2023"/>
      <c r="G20" s="2021"/>
      <c r="H20" s="2021"/>
      <c r="I20" s="2023"/>
      <c r="J20" s="2021"/>
      <c r="K20" s="2021"/>
      <c r="L20" s="2021"/>
      <c r="M20" s="2023"/>
      <c r="N20" s="2023"/>
      <c r="O20" s="2021"/>
      <c r="P20" s="2023"/>
    </row>
    <row r="21" spans="1:16">
      <c r="A21" s="2023"/>
      <c r="B21" s="2023"/>
      <c r="C21" s="2023"/>
      <c r="D21" s="2023"/>
      <c r="E21" s="2023"/>
      <c r="F21" s="2023"/>
      <c r="G21" s="2023"/>
      <c r="H21" s="2023"/>
      <c r="I21" s="2023"/>
      <c r="J21" s="2023"/>
      <c r="K21" s="2023"/>
      <c r="L21" s="2023"/>
      <c r="M21" s="2023"/>
      <c r="N21" s="2023"/>
      <c r="O21" s="2023"/>
      <c r="P21" s="2023"/>
    </row>
    <row r="22" spans="1:16">
      <c r="A22" s="2023"/>
      <c r="B22" s="2023"/>
      <c r="C22" s="2023"/>
      <c r="D22" s="2023"/>
      <c r="E22" s="2023"/>
      <c r="F22" s="2023"/>
      <c r="G22" s="2023"/>
      <c r="H22" s="2023"/>
      <c r="I22" s="2023"/>
      <c r="J22" s="2023"/>
      <c r="K22" s="2023"/>
      <c r="L22" s="2023"/>
      <c r="M22" s="2023"/>
      <c r="N22" s="2023"/>
      <c r="O22" s="2023"/>
      <c r="P22" s="2023"/>
    </row>
    <row r="23" spans="1:16">
      <c r="A23" s="2023"/>
      <c r="B23" s="2023"/>
      <c r="C23" s="2023"/>
      <c r="D23" s="2023"/>
      <c r="E23" s="2023"/>
      <c r="F23" s="2023"/>
      <c r="G23" s="2023"/>
      <c r="H23" s="2023"/>
      <c r="I23" s="2023"/>
      <c r="J23" s="2023"/>
      <c r="K23" s="2023"/>
      <c r="L23" s="2023"/>
      <c r="M23" s="2023"/>
      <c r="N23" s="2023"/>
      <c r="O23" s="2023"/>
      <c r="P23" s="2023"/>
    </row>
    <row r="24" spans="1:16">
      <c r="A24" s="2023"/>
      <c r="B24" s="2023"/>
      <c r="C24" s="2023"/>
      <c r="D24" s="2023"/>
      <c r="E24" s="2023"/>
      <c r="F24" s="2023"/>
      <c r="G24" s="2023"/>
      <c r="H24" s="2023"/>
      <c r="I24" s="2023"/>
      <c r="J24" s="2023"/>
      <c r="K24" s="2023"/>
      <c r="L24" s="2023"/>
      <c r="M24" s="2023"/>
      <c r="N24" s="2023"/>
      <c r="O24" s="2023"/>
      <c r="P24" s="2023"/>
    </row>
    <row r="25" spans="1:16">
      <c r="A25" s="2024"/>
      <c r="B25" s="2023"/>
      <c r="C25" s="2023"/>
      <c r="D25" s="2023"/>
      <c r="E25" s="2023"/>
      <c r="F25" s="2023"/>
      <c r="G25" s="2023"/>
      <c r="H25" s="2023"/>
      <c r="I25" s="2023"/>
      <c r="J25" s="2023"/>
      <c r="K25" s="2023"/>
      <c r="L25" s="2023"/>
      <c r="M25" s="2023"/>
      <c r="N25" s="2023"/>
      <c r="O25" s="2023"/>
      <c r="P25" s="2023"/>
    </row>
    <row r="26" spans="1:16" ht="21" thickBot="1">
      <c r="A26" s="2025" t="s">
        <v>994</v>
      </c>
      <c r="B26" s="2026"/>
      <c r="C26" s="2026"/>
      <c r="D26" s="2026"/>
      <c r="E26" s="2026"/>
      <c r="F26" s="2026"/>
      <c r="G26" s="2026"/>
      <c r="H26" s="2026"/>
      <c r="I26" s="2026"/>
      <c r="J26" s="2026"/>
      <c r="K26" s="2026"/>
      <c r="L26" s="2026"/>
      <c r="M26" s="2026"/>
      <c r="N26" s="2026"/>
      <c r="O26" s="2026"/>
      <c r="P26" s="2026"/>
    </row>
    <row r="27" spans="1:16" ht="21" thickTop="1">
      <c r="A27" s="588"/>
      <c r="B27" s="569"/>
      <c r="G27" s="569"/>
      <c r="H27" s="569"/>
      <c r="I27" s="569"/>
      <c r="J27" s="569"/>
      <c r="K27" s="569"/>
      <c r="L27" s="569"/>
      <c r="M27" s="569"/>
      <c r="N27" s="569"/>
      <c r="O27" s="569"/>
    </row>
    <row r="29" spans="1:16" ht="21" thickBot="1">
      <c r="A29" s="2027" t="s">
        <v>1009</v>
      </c>
    </row>
    <row r="30" spans="1:16" ht="21" thickTop="1">
      <c r="A30" s="3434" t="s">
        <v>4262</v>
      </c>
      <c r="B30" s="3434"/>
      <c r="C30" s="3434"/>
      <c r="D30" s="3434"/>
      <c r="E30" s="3434"/>
      <c r="F30" s="3434"/>
      <c r="G30" s="3434"/>
      <c r="H30" s="3434"/>
      <c r="I30" s="3434"/>
      <c r="J30" s="3434"/>
      <c r="K30" s="3434"/>
      <c r="L30" s="3434"/>
      <c r="M30" s="3434"/>
      <c r="N30" s="3434"/>
      <c r="O30" s="3434"/>
      <c r="P30" s="3434"/>
    </row>
    <row r="32" spans="1:16" ht="21" thickBot="1">
      <c r="A32" s="2028" t="s">
        <v>917</v>
      </c>
      <c r="B32" s="2137"/>
    </row>
    <row r="33" spans="1:16" ht="21" thickTop="1">
      <c r="A33" s="2138">
        <v>1</v>
      </c>
      <c r="B33" s="2139" t="s">
        <v>4263</v>
      </c>
      <c r="C33" s="2139"/>
      <c r="D33" s="2139"/>
      <c r="E33" s="2139"/>
      <c r="F33" s="2139"/>
      <c r="G33" s="2139"/>
      <c r="H33" s="2139"/>
      <c r="I33" s="2139"/>
      <c r="J33" s="2139"/>
      <c r="K33" s="2139"/>
      <c r="L33" s="2139"/>
      <c r="M33" s="2139"/>
      <c r="N33" s="2139"/>
      <c r="O33" s="2139"/>
      <c r="P33" s="2139"/>
    </row>
    <row r="34" spans="1:16">
      <c r="A34" s="2138">
        <v>2</v>
      </c>
      <c r="B34" s="2139" t="s">
        <v>4264</v>
      </c>
      <c r="C34" s="2139"/>
      <c r="D34" s="2139"/>
      <c r="E34" s="2139"/>
      <c r="F34" s="2139"/>
      <c r="G34" s="2139"/>
      <c r="H34" s="2139"/>
      <c r="I34" s="2139"/>
      <c r="J34" s="2139"/>
      <c r="K34" s="2139"/>
      <c r="L34" s="2139"/>
      <c r="M34" s="2139"/>
      <c r="N34" s="2139"/>
      <c r="O34" s="2139"/>
      <c r="P34" s="2139"/>
    </row>
    <row r="35" spans="1:16">
      <c r="A35" s="2138">
        <v>3</v>
      </c>
      <c r="B35" s="2139" t="s">
        <v>4265</v>
      </c>
      <c r="C35" s="2139"/>
      <c r="D35" s="2139"/>
      <c r="E35" s="2139"/>
      <c r="F35" s="2139"/>
      <c r="G35" s="2139"/>
      <c r="H35" s="2139"/>
      <c r="I35" s="2139"/>
      <c r="J35" s="2139"/>
      <c r="K35" s="2139"/>
      <c r="L35" s="2139"/>
      <c r="M35" s="2139"/>
      <c r="N35" s="2139"/>
      <c r="O35" s="2139"/>
      <c r="P35" s="2139"/>
    </row>
    <row r="36" spans="1:16">
      <c r="A36" s="2138">
        <v>4</v>
      </c>
      <c r="B36" s="2139" t="s">
        <v>4266</v>
      </c>
      <c r="C36" s="2139"/>
      <c r="D36" s="2139"/>
      <c r="E36" s="2139"/>
      <c r="F36" s="2139"/>
      <c r="G36" s="2139"/>
      <c r="H36" s="2139"/>
      <c r="I36" s="2139"/>
      <c r="J36" s="2139"/>
      <c r="K36" s="2139"/>
      <c r="L36" s="2139"/>
      <c r="M36" s="2139"/>
      <c r="N36" s="2139"/>
      <c r="O36" s="2139"/>
      <c r="P36" s="2139"/>
    </row>
    <row r="37" spans="1:16">
      <c r="A37" s="2138">
        <v>5</v>
      </c>
      <c r="B37" s="2139" t="s">
        <v>4267</v>
      </c>
      <c r="C37" s="2139"/>
      <c r="D37" s="2139"/>
      <c r="E37" s="2139"/>
      <c r="F37" s="2139"/>
      <c r="G37" s="2139"/>
      <c r="H37" s="2139"/>
      <c r="I37" s="2139"/>
      <c r="J37" s="2139"/>
      <c r="K37" s="2139"/>
      <c r="L37" s="2139"/>
      <c r="M37" s="2139"/>
      <c r="N37" s="2139"/>
      <c r="O37" s="2139"/>
      <c r="P37" s="2139"/>
    </row>
    <row r="38" spans="1:16">
      <c r="A38" s="2138">
        <v>6</v>
      </c>
      <c r="B38" s="2139" t="s">
        <v>4268</v>
      </c>
      <c r="C38" s="2139"/>
      <c r="D38" s="2139"/>
      <c r="E38" s="2139"/>
      <c r="F38" s="2139"/>
      <c r="G38" s="2139"/>
      <c r="H38" s="2139"/>
      <c r="I38" s="2139"/>
      <c r="J38" s="2139"/>
      <c r="K38" s="2139"/>
      <c r="L38" s="2139"/>
      <c r="M38" s="2139"/>
      <c r="N38" s="2139"/>
      <c r="O38" s="2139"/>
      <c r="P38" s="2139"/>
    </row>
    <row r="39" spans="1:16">
      <c r="A39" s="2138">
        <v>7</v>
      </c>
      <c r="B39" s="2139" t="s">
        <v>4269</v>
      </c>
      <c r="C39" s="2139"/>
      <c r="D39" s="2139"/>
      <c r="E39" s="2139"/>
      <c r="F39" s="2139"/>
      <c r="G39" s="2139"/>
      <c r="H39" s="2139"/>
      <c r="I39" s="2139"/>
      <c r="J39" s="2139"/>
      <c r="K39" s="2139"/>
      <c r="L39" s="2139"/>
      <c r="M39" s="2139"/>
      <c r="N39" s="2139"/>
      <c r="O39" s="2139"/>
      <c r="P39" s="2139"/>
    </row>
    <row r="40" spans="1:16">
      <c r="A40" s="2138">
        <v>8</v>
      </c>
      <c r="B40" s="2139" t="s">
        <v>4270</v>
      </c>
      <c r="C40" s="2139"/>
      <c r="D40" s="2139"/>
      <c r="E40" s="2139"/>
      <c r="F40" s="2139"/>
      <c r="G40" s="2139"/>
      <c r="H40" s="2139"/>
      <c r="I40" s="2139"/>
      <c r="J40" s="2139"/>
      <c r="K40" s="2139"/>
      <c r="L40" s="2139"/>
      <c r="M40" s="2139"/>
      <c r="N40" s="2139"/>
      <c r="O40" s="2139"/>
      <c r="P40" s="2139"/>
    </row>
    <row r="41" spans="1:16">
      <c r="A41" s="2138">
        <v>9</v>
      </c>
      <c r="B41" s="3402" t="s">
        <v>4271</v>
      </c>
      <c r="C41" s="3402"/>
      <c r="D41" s="3402"/>
      <c r="E41" s="3402"/>
      <c r="F41" s="3402"/>
      <c r="G41" s="3402"/>
      <c r="H41" s="3402"/>
      <c r="I41" s="3402"/>
      <c r="J41" s="3402"/>
      <c r="K41" s="3402"/>
      <c r="L41" s="3402"/>
      <c r="M41" s="3402"/>
      <c r="N41" s="3402"/>
      <c r="O41" s="3402"/>
      <c r="P41" s="3402"/>
    </row>
    <row r="42" spans="1:16">
      <c r="A42" s="2138">
        <v>10</v>
      </c>
      <c r="B42" s="2139" t="s">
        <v>4272</v>
      </c>
      <c r="C42" s="2139"/>
      <c r="D42" s="2139"/>
      <c r="E42" s="2139"/>
      <c r="F42" s="2139"/>
      <c r="G42" s="2139"/>
      <c r="H42" s="2139"/>
      <c r="I42" s="2139"/>
      <c r="J42" s="2139"/>
      <c r="K42" s="2139"/>
      <c r="L42" s="2139"/>
      <c r="M42" s="2139"/>
      <c r="N42" s="2139"/>
      <c r="O42" s="2139"/>
      <c r="P42" s="2139"/>
    </row>
    <row r="43" spans="1:16">
      <c r="A43" s="2138">
        <v>11</v>
      </c>
      <c r="B43" s="2139" t="s">
        <v>4273</v>
      </c>
      <c r="C43" s="2139"/>
      <c r="D43" s="2139"/>
      <c r="E43" s="2139"/>
      <c r="F43" s="2139"/>
      <c r="G43" s="2139"/>
      <c r="H43" s="2139"/>
      <c r="I43" s="2139"/>
      <c r="J43" s="2139"/>
      <c r="K43" s="2139"/>
      <c r="L43" s="2139"/>
      <c r="M43" s="2139"/>
      <c r="N43" s="2139"/>
      <c r="O43" s="2139"/>
      <c r="P43" s="2139"/>
    </row>
    <row r="44" spans="1:16">
      <c r="A44" s="2138">
        <v>12</v>
      </c>
      <c r="B44" s="2139" t="s">
        <v>4274</v>
      </c>
      <c r="C44" s="2139"/>
      <c r="D44" s="2139"/>
      <c r="E44" s="2139"/>
      <c r="F44" s="2139"/>
      <c r="G44" s="2139"/>
      <c r="H44" s="2139"/>
      <c r="I44" s="2139"/>
      <c r="J44" s="2139"/>
      <c r="K44" s="2139"/>
      <c r="L44" s="2139"/>
      <c r="M44" s="2139"/>
      <c r="N44" s="2139"/>
      <c r="O44" s="2139"/>
      <c r="P44" s="2139"/>
    </row>
    <row r="45" spans="1:16">
      <c r="A45" s="2138">
        <v>13</v>
      </c>
      <c r="B45" s="2139" t="s">
        <v>4275</v>
      </c>
      <c r="C45" s="2139"/>
      <c r="D45" s="2139"/>
      <c r="E45" s="2139"/>
      <c r="F45" s="2139"/>
      <c r="G45" s="2139"/>
      <c r="H45" s="2139"/>
      <c r="I45" s="2139"/>
      <c r="J45" s="2139"/>
      <c r="K45" s="2139"/>
      <c r="L45" s="2139"/>
      <c r="M45" s="2139"/>
      <c r="N45" s="2139"/>
      <c r="O45" s="2139"/>
      <c r="P45" s="2139"/>
    </row>
    <row r="46" spans="1:16">
      <c r="A46" s="2138">
        <v>14</v>
      </c>
      <c r="B46" s="2139" t="s">
        <v>4276</v>
      </c>
      <c r="C46" s="2139"/>
      <c r="D46" s="2139"/>
      <c r="E46" s="2139"/>
      <c r="F46" s="2139"/>
      <c r="G46" s="2139"/>
      <c r="H46" s="2139"/>
      <c r="I46" s="2139"/>
      <c r="J46" s="2139"/>
      <c r="K46" s="2139"/>
      <c r="L46" s="2139"/>
      <c r="M46" s="2139"/>
      <c r="N46" s="2139"/>
      <c r="O46" s="2139"/>
      <c r="P46" s="2139"/>
    </row>
    <row r="47" spans="1:16" ht="46.5" customHeight="1">
      <c r="A47" s="2138">
        <v>15</v>
      </c>
      <c r="B47" s="3402" t="s">
        <v>4277</v>
      </c>
      <c r="C47" s="3402"/>
      <c r="D47" s="3402"/>
      <c r="E47" s="3402"/>
      <c r="F47" s="3402"/>
      <c r="G47" s="3402"/>
      <c r="H47" s="3402"/>
      <c r="I47" s="3402"/>
      <c r="J47" s="3402"/>
      <c r="K47" s="3402"/>
      <c r="L47" s="3402"/>
      <c r="M47" s="3402"/>
      <c r="N47" s="3402"/>
      <c r="O47" s="3402"/>
      <c r="P47" s="3402"/>
    </row>
    <row r="48" spans="1:16">
      <c r="A48" s="2138">
        <v>16</v>
      </c>
      <c r="B48" s="3740" t="s">
        <v>4278</v>
      </c>
      <c r="C48" s="3740"/>
      <c r="D48" s="3740"/>
      <c r="E48" s="3740"/>
      <c r="F48" s="3740"/>
      <c r="G48" s="3740"/>
      <c r="H48" s="3740"/>
      <c r="I48" s="3740"/>
      <c r="J48" s="3740"/>
      <c r="K48" s="3740"/>
      <c r="L48" s="3740"/>
      <c r="M48" s="3740"/>
      <c r="N48" s="3740"/>
      <c r="O48" s="3740"/>
      <c r="P48" s="3740"/>
    </row>
    <row r="49" spans="1:16">
      <c r="A49" s="2138">
        <v>17</v>
      </c>
      <c r="B49" s="2139" t="s">
        <v>4279</v>
      </c>
      <c r="C49" s="2139"/>
      <c r="D49" s="2139"/>
      <c r="E49" s="2139"/>
      <c r="F49" s="2139"/>
      <c r="G49" s="2139"/>
      <c r="H49" s="2139"/>
      <c r="I49" s="2139"/>
      <c r="J49" s="2139"/>
      <c r="K49" s="2139"/>
      <c r="L49" s="2139"/>
      <c r="M49" s="2139"/>
      <c r="N49" s="2139"/>
      <c r="O49" s="2139"/>
      <c r="P49" s="2139"/>
    </row>
    <row r="50" spans="1:16">
      <c r="A50" s="2030">
        <v>18</v>
      </c>
      <c r="B50" s="2140" t="s">
        <v>4280</v>
      </c>
      <c r="C50" s="2140"/>
      <c r="D50" s="2140"/>
      <c r="E50" s="2140"/>
      <c r="F50" s="2140"/>
      <c r="G50" s="2140"/>
      <c r="H50" s="2140"/>
      <c r="I50" s="2140"/>
      <c r="J50" s="2140"/>
      <c r="K50" s="2140"/>
      <c r="L50" s="2140"/>
      <c r="M50" s="2140"/>
      <c r="N50" s="2140"/>
      <c r="O50" s="2140"/>
      <c r="P50" s="2140"/>
    </row>
    <row r="78" spans="1:1">
      <c r="A78" s="570"/>
    </row>
  </sheetData>
  <mergeCells count="26">
    <mergeCell ref="A30:P30"/>
    <mergeCell ref="B41:P41"/>
    <mergeCell ref="B47:P47"/>
    <mergeCell ref="B48:P48"/>
    <mergeCell ref="O10:O12"/>
    <mergeCell ref="P10:P12"/>
    <mergeCell ref="C11:C12"/>
    <mergeCell ref="D11:D12"/>
    <mergeCell ref="E11:E12"/>
    <mergeCell ref="F11:F12"/>
    <mergeCell ref="G11:G12"/>
    <mergeCell ref="H11:H12"/>
    <mergeCell ref="I11:I12"/>
    <mergeCell ref="J11:J12"/>
    <mergeCell ref="A10:A12"/>
    <mergeCell ref="B10:B12"/>
    <mergeCell ref="C10:F10"/>
    <mergeCell ref="G10:J10"/>
    <mergeCell ref="K10:M10"/>
    <mergeCell ref="N10:N12"/>
    <mergeCell ref="A1:P1"/>
    <mergeCell ref="A2:P2"/>
    <mergeCell ref="A3:P3"/>
    <mergeCell ref="A4:P4"/>
    <mergeCell ref="A5:P5"/>
    <mergeCell ref="A6:P6"/>
  </mergeCells>
  <printOptions horizontalCentered="1"/>
  <pageMargins left="0.31496062992125984" right="0" top="0.19685039370078741" bottom="0" header="0" footer="0"/>
  <pageSetup scale="125" orientation="portrait" r:id="rId1"/>
  <rowBreaks count="1" manualBreakCount="1">
    <brk id="27" max="15"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9"/>
  <sheetViews>
    <sheetView zoomScale="120" zoomScaleNormal="120" zoomScaleSheetLayoutView="80" zoomScalePageLayoutView="85" workbookViewId="0">
      <selection activeCell="D7" sqref="D7"/>
    </sheetView>
  </sheetViews>
  <sheetFormatPr defaultRowHeight="20.25"/>
  <cols>
    <col min="1" max="1" width="11.7109375" style="566" customWidth="1"/>
    <col min="2" max="2" width="12.5703125" style="566" customWidth="1"/>
    <col min="3" max="3" width="7.5703125" style="566" customWidth="1"/>
    <col min="4" max="4" width="6.7109375" style="566" customWidth="1"/>
    <col min="5" max="5" width="8.85546875" style="566"/>
    <col min="6" max="6" width="13.140625" style="566" customWidth="1"/>
    <col min="7" max="7" width="8.85546875" style="566"/>
    <col min="8" max="8" width="9.28515625" style="566" customWidth="1"/>
    <col min="9" max="9" width="6" style="566" customWidth="1"/>
    <col min="10" max="10" width="7.140625" style="566" customWidth="1"/>
    <col min="11" max="11" width="8.140625" style="566" bestFit="1" customWidth="1"/>
    <col min="12" max="15" width="9.28515625" style="566" customWidth="1"/>
    <col min="16" max="16" width="8.85546875" style="566"/>
    <col min="17" max="17" width="6.7109375" style="566" customWidth="1"/>
    <col min="18" max="253" width="8.85546875" style="566"/>
    <col min="254" max="254" width="11.7109375" style="566" customWidth="1"/>
    <col min="255" max="255" width="20.85546875" style="566" customWidth="1"/>
    <col min="256" max="256" width="33.140625" style="566" customWidth="1"/>
    <col min="257" max="257" width="14.7109375" style="566" customWidth="1"/>
    <col min="258" max="262" width="8.85546875" style="566"/>
    <col min="263" max="263" width="19.5703125" style="566" customWidth="1"/>
    <col min="264" max="509" width="8.85546875" style="566"/>
    <col min="510" max="510" width="11.7109375" style="566" customWidth="1"/>
    <col min="511" max="511" width="20.85546875" style="566" customWidth="1"/>
    <col min="512" max="512" width="33.140625" style="566" customWidth="1"/>
    <col min="513" max="513" width="14.7109375" style="566" customWidth="1"/>
    <col min="514" max="518" width="8.85546875" style="566"/>
    <col min="519" max="519" width="19.5703125" style="566" customWidth="1"/>
    <col min="520" max="765" width="8.85546875" style="566"/>
    <col min="766" max="766" width="11.7109375" style="566" customWidth="1"/>
    <col min="767" max="767" width="20.85546875" style="566" customWidth="1"/>
    <col min="768" max="768" width="33.140625" style="566" customWidth="1"/>
    <col min="769" max="769" width="14.7109375" style="566" customWidth="1"/>
    <col min="770" max="774" width="8.85546875" style="566"/>
    <col min="775" max="775" width="19.5703125" style="566" customWidth="1"/>
    <col min="776" max="1021" width="8.85546875" style="566"/>
    <col min="1022" max="1022" width="11.7109375" style="566" customWidth="1"/>
    <col min="1023" max="1023" width="20.85546875" style="566" customWidth="1"/>
    <col min="1024" max="1024" width="33.140625" style="566" customWidth="1"/>
    <col min="1025" max="1025" width="14.7109375" style="566" customWidth="1"/>
    <col min="1026" max="1030" width="8.85546875" style="566"/>
    <col min="1031" max="1031" width="19.5703125" style="566" customWidth="1"/>
    <col min="1032" max="1277" width="8.85546875" style="566"/>
    <col min="1278" max="1278" width="11.7109375" style="566" customWidth="1"/>
    <col min="1279" max="1279" width="20.85546875" style="566" customWidth="1"/>
    <col min="1280" max="1280" width="33.140625" style="566" customWidth="1"/>
    <col min="1281" max="1281" width="14.7109375" style="566" customWidth="1"/>
    <col min="1282" max="1286" width="8.85546875" style="566"/>
    <col min="1287" max="1287" width="19.5703125" style="566" customWidth="1"/>
    <col min="1288" max="1533" width="8.85546875" style="566"/>
    <col min="1534" max="1534" width="11.7109375" style="566" customWidth="1"/>
    <col min="1535" max="1535" width="20.85546875" style="566" customWidth="1"/>
    <col min="1536" max="1536" width="33.140625" style="566" customWidth="1"/>
    <col min="1537" max="1537" width="14.7109375" style="566" customWidth="1"/>
    <col min="1538" max="1542" width="8.85546875" style="566"/>
    <col min="1543" max="1543" width="19.5703125" style="566" customWidth="1"/>
    <col min="1544" max="1789" width="8.85546875" style="566"/>
    <col min="1790" max="1790" width="11.7109375" style="566" customWidth="1"/>
    <col min="1791" max="1791" width="20.85546875" style="566" customWidth="1"/>
    <col min="1792" max="1792" width="33.140625" style="566" customWidth="1"/>
    <col min="1793" max="1793" width="14.7109375" style="566" customWidth="1"/>
    <col min="1794" max="1798" width="8.85546875" style="566"/>
    <col min="1799" max="1799" width="19.5703125" style="566" customWidth="1"/>
    <col min="1800" max="2045" width="8.85546875" style="566"/>
    <col min="2046" max="2046" width="11.7109375" style="566" customWidth="1"/>
    <col min="2047" max="2047" width="20.85546875" style="566" customWidth="1"/>
    <col min="2048" max="2048" width="33.140625" style="566" customWidth="1"/>
    <col min="2049" max="2049" width="14.7109375" style="566" customWidth="1"/>
    <col min="2050" max="2054" width="8.85546875" style="566"/>
    <col min="2055" max="2055" width="19.5703125" style="566" customWidth="1"/>
    <col min="2056" max="2301" width="8.85546875" style="566"/>
    <col min="2302" max="2302" width="11.7109375" style="566" customWidth="1"/>
    <col min="2303" max="2303" width="20.85546875" style="566" customWidth="1"/>
    <col min="2304" max="2304" width="33.140625" style="566" customWidth="1"/>
    <col min="2305" max="2305" width="14.7109375" style="566" customWidth="1"/>
    <col min="2306" max="2310" width="8.85546875" style="566"/>
    <col min="2311" max="2311" width="19.5703125" style="566" customWidth="1"/>
    <col min="2312" max="2557" width="8.85546875" style="566"/>
    <col min="2558" max="2558" width="11.7109375" style="566" customWidth="1"/>
    <col min="2559" max="2559" width="20.85546875" style="566" customWidth="1"/>
    <col min="2560" max="2560" width="33.140625" style="566" customWidth="1"/>
    <col min="2561" max="2561" width="14.7109375" style="566" customWidth="1"/>
    <col min="2562" max="2566" width="8.85546875" style="566"/>
    <col min="2567" max="2567" width="19.5703125" style="566" customWidth="1"/>
    <col min="2568" max="2813" width="8.85546875" style="566"/>
    <col min="2814" max="2814" width="11.7109375" style="566" customWidth="1"/>
    <col min="2815" max="2815" width="20.85546875" style="566" customWidth="1"/>
    <col min="2816" max="2816" width="33.140625" style="566" customWidth="1"/>
    <col min="2817" max="2817" width="14.7109375" style="566" customWidth="1"/>
    <col min="2818" max="2822" width="8.85546875" style="566"/>
    <col min="2823" max="2823" width="19.5703125" style="566" customWidth="1"/>
    <col min="2824" max="3069" width="8.85546875" style="566"/>
    <col min="3070" max="3070" width="11.7109375" style="566" customWidth="1"/>
    <col min="3071" max="3071" width="20.85546875" style="566" customWidth="1"/>
    <col min="3072" max="3072" width="33.140625" style="566" customWidth="1"/>
    <col min="3073" max="3073" width="14.7109375" style="566" customWidth="1"/>
    <col min="3074" max="3078" width="8.85546875" style="566"/>
    <col min="3079" max="3079" width="19.5703125" style="566" customWidth="1"/>
    <col min="3080" max="3325" width="8.85546875" style="566"/>
    <col min="3326" max="3326" width="11.7109375" style="566" customWidth="1"/>
    <col min="3327" max="3327" width="20.85546875" style="566" customWidth="1"/>
    <col min="3328" max="3328" width="33.140625" style="566" customWidth="1"/>
    <col min="3329" max="3329" width="14.7109375" style="566" customWidth="1"/>
    <col min="3330" max="3334" width="8.85546875" style="566"/>
    <col min="3335" max="3335" width="19.5703125" style="566" customWidth="1"/>
    <col min="3336" max="3581" width="8.85546875" style="566"/>
    <col min="3582" max="3582" width="11.7109375" style="566" customWidth="1"/>
    <col min="3583" max="3583" width="20.85546875" style="566" customWidth="1"/>
    <col min="3584" max="3584" width="33.140625" style="566" customWidth="1"/>
    <col min="3585" max="3585" width="14.7109375" style="566" customWidth="1"/>
    <col min="3586" max="3590" width="8.85546875" style="566"/>
    <col min="3591" max="3591" width="19.5703125" style="566" customWidth="1"/>
    <col min="3592" max="3837" width="8.85546875" style="566"/>
    <col min="3838" max="3838" width="11.7109375" style="566" customWidth="1"/>
    <col min="3839" max="3839" width="20.85546875" style="566" customWidth="1"/>
    <col min="3840" max="3840" width="33.140625" style="566" customWidth="1"/>
    <col min="3841" max="3841" width="14.7109375" style="566" customWidth="1"/>
    <col min="3842" max="3846" width="8.85546875" style="566"/>
    <col min="3847" max="3847" width="19.5703125" style="566" customWidth="1"/>
    <col min="3848" max="4093" width="8.85546875" style="566"/>
    <col min="4094" max="4094" width="11.7109375" style="566" customWidth="1"/>
    <col min="4095" max="4095" width="20.85546875" style="566" customWidth="1"/>
    <col min="4096" max="4096" width="33.140625" style="566" customWidth="1"/>
    <col min="4097" max="4097" width="14.7109375" style="566" customWidth="1"/>
    <col min="4098" max="4102" width="8.85546875" style="566"/>
    <col min="4103" max="4103" width="19.5703125" style="566" customWidth="1"/>
    <col min="4104" max="4349" width="8.85546875" style="566"/>
    <col min="4350" max="4350" width="11.7109375" style="566" customWidth="1"/>
    <col min="4351" max="4351" width="20.85546875" style="566" customWidth="1"/>
    <col min="4352" max="4352" width="33.140625" style="566" customWidth="1"/>
    <col min="4353" max="4353" width="14.7109375" style="566" customWidth="1"/>
    <col min="4354" max="4358" width="8.85546875" style="566"/>
    <col min="4359" max="4359" width="19.5703125" style="566" customWidth="1"/>
    <col min="4360" max="4605" width="8.85546875" style="566"/>
    <col min="4606" max="4606" width="11.7109375" style="566" customWidth="1"/>
    <col min="4607" max="4607" width="20.85546875" style="566" customWidth="1"/>
    <col min="4608" max="4608" width="33.140625" style="566" customWidth="1"/>
    <col min="4609" max="4609" width="14.7109375" style="566" customWidth="1"/>
    <col min="4610" max="4614" width="8.85546875" style="566"/>
    <col min="4615" max="4615" width="19.5703125" style="566" customWidth="1"/>
    <col min="4616" max="4861" width="8.85546875" style="566"/>
    <col min="4862" max="4862" width="11.7109375" style="566" customWidth="1"/>
    <col min="4863" max="4863" width="20.85546875" style="566" customWidth="1"/>
    <col min="4864" max="4864" width="33.140625" style="566" customWidth="1"/>
    <col min="4865" max="4865" width="14.7109375" style="566" customWidth="1"/>
    <col min="4866" max="4870" width="8.85546875" style="566"/>
    <col min="4871" max="4871" width="19.5703125" style="566" customWidth="1"/>
    <col min="4872" max="5117" width="8.85546875" style="566"/>
    <col min="5118" max="5118" width="11.7109375" style="566" customWidth="1"/>
    <col min="5119" max="5119" width="20.85546875" style="566" customWidth="1"/>
    <col min="5120" max="5120" width="33.140625" style="566" customWidth="1"/>
    <col min="5121" max="5121" width="14.7109375" style="566" customWidth="1"/>
    <col min="5122" max="5126" width="8.85546875" style="566"/>
    <col min="5127" max="5127" width="19.5703125" style="566" customWidth="1"/>
    <col min="5128" max="5373" width="8.85546875" style="566"/>
    <col min="5374" max="5374" width="11.7109375" style="566" customWidth="1"/>
    <col min="5375" max="5375" width="20.85546875" style="566" customWidth="1"/>
    <col min="5376" max="5376" width="33.140625" style="566" customWidth="1"/>
    <col min="5377" max="5377" width="14.7109375" style="566" customWidth="1"/>
    <col min="5378" max="5382" width="8.85546875" style="566"/>
    <col min="5383" max="5383" width="19.5703125" style="566" customWidth="1"/>
    <col min="5384" max="5629" width="8.85546875" style="566"/>
    <col min="5630" max="5630" width="11.7109375" style="566" customWidth="1"/>
    <col min="5631" max="5631" width="20.85546875" style="566" customWidth="1"/>
    <col min="5632" max="5632" width="33.140625" style="566" customWidth="1"/>
    <col min="5633" max="5633" width="14.7109375" style="566" customWidth="1"/>
    <col min="5634" max="5638" width="8.85546875" style="566"/>
    <col min="5639" max="5639" width="19.5703125" style="566" customWidth="1"/>
    <col min="5640" max="5885" width="8.85546875" style="566"/>
    <col min="5886" max="5886" width="11.7109375" style="566" customWidth="1"/>
    <col min="5887" max="5887" width="20.85546875" style="566" customWidth="1"/>
    <col min="5888" max="5888" width="33.140625" style="566" customWidth="1"/>
    <col min="5889" max="5889" width="14.7109375" style="566" customWidth="1"/>
    <col min="5890" max="5894" width="8.85546875" style="566"/>
    <col min="5895" max="5895" width="19.5703125" style="566" customWidth="1"/>
    <col min="5896" max="6141" width="8.85546875" style="566"/>
    <col min="6142" max="6142" width="11.7109375" style="566" customWidth="1"/>
    <col min="6143" max="6143" width="20.85546875" style="566" customWidth="1"/>
    <col min="6144" max="6144" width="33.140625" style="566" customWidth="1"/>
    <col min="6145" max="6145" width="14.7109375" style="566" customWidth="1"/>
    <col min="6146" max="6150" width="8.85546875" style="566"/>
    <col min="6151" max="6151" width="19.5703125" style="566" customWidth="1"/>
    <col min="6152" max="6397" width="8.85546875" style="566"/>
    <col min="6398" max="6398" width="11.7109375" style="566" customWidth="1"/>
    <col min="6399" max="6399" width="20.85546875" style="566" customWidth="1"/>
    <col min="6400" max="6400" width="33.140625" style="566" customWidth="1"/>
    <col min="6401" max="6401" width="14.7109375" style="566" customWidth="1"/>
    <col min="6402" max="6406" width="8.85546875" style="566"/>
    <col min="6407" max="6407" width="19.5703125" style="566" customWidth="1"/>
    <col min="6408" max="6653" width="8.85546875" style="566"/>
    <col min="6654" max="6654" width="11.7109375" style="566" customWidth="1"/>
    <col min="6655" max="6655" width="20.85546875" style="566" customWidth="1"/>
    <col min="6656" max="6656" width="33.140625" style="566" customWidth="1"/>
    <col min="6657" max="6657" width="14.7109375" style="566" customWidth="1"/>
    <col min="6658" max="6662" width="8.85546875" style="566"/>
    <col min="6663" max="6663" width="19.5703125" style="566" customWidth="1"/>
    <col min="6664" max="6909" width="8.85546875" style="566"/>
    <col min="6910" max="6910" width="11.7109375" style="566" customWidth="1"/>
    <col min="6911" max="6911" width="20.85546875" style="566" customWidth="1"/>
    <col min="6912" max="6912" width="33.140625" style="566" customWidth="1"/>
    <col min="6913" max="6913" width="14.7109375" style="566" customWidth="1"/>
    <col min="6914" max="6918" width="8.85546875" style="566"/>
    <col min="6919" max="6919" width="19.5703125" style="566" customWidth="1"/>
    <col min="6920" max="7165" width="8.85546875" style="566"/>
    <col min="7166" max="7166" width="11.7109375" style="566" customWidth="1"/>
    <col min="7167" max="7167" width="20.85546875" style="566" customWidth="1"/>
    <col min="7168" max="7168" width="33.140625" style="566" customWidth="1"/>
    <col min="7169" max="7169" width="14.7109375" style="566" customWidth="1"/>
    <col min="7170" max="7174" width="8.85546875" style="566"/>
    <col min="7175" max="7175" width="19.5703125" style="566" customWidth="1"/>
    <col min="7176" max="7421" width="8.85546875" style="566"/>
    <col min="7422" max="7422" width="11.7109375" style="566" customWidth="1"/>
    <col min="7423" max="7423" width="20.85546875" style="566" customWidth="1"/>
    <col min="7424" max="7424" width="33.140625" style="566" customWidth="1"/>
    <col min="7425" max="7425" width="14.7109375" style="566" customWidth="1"/>
    <col min="7426" max="7430" width="8.85546875" style="566"/>
    <col min="7431" max="7431" width="19.5703125" style="566" customWidth="1"/>
    <col min="7432" max="7677" width="8.85546875" style="566"/>
    <col min="7678" max="7678" width="11.7109375" style="566" customWidth="1"/>
    <col min="7679" max="7679" width="20.85546875" style="566" customWidth="1"/>
    <col min="7680" max="7680" width="33.140625" style="566" customWidth="1"/>
    <col min="7681" max="7681" width="14.7109375" style="566" customWidth="1"/>
    <col min="7682" max="7686" width="8.85546875" style="566"/>
    <col min="7687" max="7687" width="19.5703125" style="566" customWidth="1"/>
    <col min="7688" max="7933" width="8.85546875" style="566"/>
    <col min="7934" max="7934" width="11.7109375" style="566" customWidth="1"/>
    <col min="7935" max="7935" width="20.85546875" style="566" customWidth="1"/>
    <col min="7936" max="7936" width="33.140625" style="566" customWidth="1"/>
    <col min="7937" max="7937" width="14.7109375" style="566" customWidth="1"/>
    <col min="7938" max="7942" width="8.85546875" style="566"/>
    <col min="7943" max="7943" width="19.5703125" style="566" customWidth="1"/>
    <col min="7944" max="8189" width="8.85546875" style="566"/>
    <col min="8190" max="8190" width="11.7109375" style="566" customWidth="1"/>
    <col min="8191" max="8191" width="20.85546875" style="566" customWidth="1"/>
    <col min="8192" max="8192" width="33.140625" style="566" customWidth="1"/>
    <col min="8193" max="8193" width="14.7109375" style="566" customWidth="1"/>
    <col min="8194" max="8198" width="8.85546875" style="566"/>
    <col min="8199" max="8199" width="19.5703125" style="566" customWidth="1"/>
    <col min="8200" max="8445" width="8.85546875" style="566"/>
    <col min="8446" max="8446" width="11.7109375" style="566" customWidth="1"/>
    <col min="8447" max="8447" width="20.85546875" style="566" customWidth="1"/>
    <col min="8448" max="8448" width="33.140625" style="566" customWidth="1"/>
    <col min="8449" max="8449" width="14.7109375" style="566" customWidth="1"/>
    <col min="8450" max="8454" width="8.85546875" style="566"/>
    <col min="8455" max="8455" width="19.5703125" style="566" customWidth="1"/>
    <col min="8456" max="8701" width="8.85546875" style="566"/>
    <col min="8702" max="8702" width="11.7109375" style="566" customWidth="1"/>
    <col min="8703" max="8703" width="20.85546875" style="566" customWidth="1"/>
    <col min="8704" max="8704" width="33.140625" style="566" customWidth="1"/>
    <col min="8705" max="8705" width="14.7109375" style="566" customWidth="1"/>
    <col min="8706" max="8710" width="8.85546875" style="566"/>
    <col min="8711" max="8711" width="19.5703125" style="566" customWidth="1"/>
    <col min="8712" max="8957" width="8.85546875" style="566"/>
    <col min="8958" max="8958" width="11.7109375" style="566" customWidth="1"/>
    <col min="8959" max="8959" width="20.85546875" style="566" customWidth="1"/>
    <col min="8960" max="8960" width="33.140625" style="566" customWidth="1"/>
    <col min="8961" max="8961" width="14.7109375" style="566" customWidth="1"/>
    <col min="8962" max="8966" width="8.85546875" style="566"/>
    <col min="8967" max="8967" width="19.5703125" style="566" customWidth="1"/>
    <col min="8968" max="9213" width="8.85546875" style="566"/>
    <col min="9214" max="9214" width="11.7109375" style="566" customWidth="1"/>
    <col min="9215" max="9215" width="20.85546875" style="566" customWidth="1"/>
    <col min="9216" max="9216" width="33.140625" style="566" customWidth="1"/>
    <col min="9217" max="9217" width="14.7109375" style="566" customWidth="1"/>
    <col min="9218" max="9222" width="8.85546875" style="566"/>
    <col min="9223" max="9223" width="19.5703125" style="566" customWidth="1"/>
    <col min="9224" max="9469" width="8.85546875" style="566"/>
    <col min="9470" max="9470" width="11.7109375" style="566" customWidth="1"/>
    <col min="9471" max="9471" width="20.85546875" style="566" customWidth="1"/>
    <col min="9472" max="9472" width="33.140625" style="566" customWidth="1"/>
    <col min="9473" max="9473" width="14.7109375" style="566" customWidth="1"/>
    <col min="9474" max="9478" width="8.85546875" style="566"/>
    <col min="9479" max="9479" width="19.5703125" style="566" customWidth="1"/>
    <col min="9480" max="9725" width="8.85546875" style="566"/>
    <col min="9726" max="9726" width="11.7109375" style="566" customWidth="1"/>
    <col min="9727" max="9727" width="20.85546875" style="566" customWidth="1"/>
    <col min="9728" max="9728" width="33.140625" style="566" customWidth="1"/>
    <col min="9729" max="9729" width="14.7109375" style="566" customWidth="1"/>
    <col min="9730" max="9734" width="8.85546875" style="566"/>
    <col min="9735" max="9735" width="19.5703125" style="566" customWidth="1"/>
    <col min="9736" max="9981" width="8.85546875" style="566"/>
    <col min="9982" max="9982" width="11.7109375" style="566" customWidth="1"/>
    <col min="9983" max="9983" width="20.85546875" style="566" customWidth="1"/>
    <col min="9984" max="9984" width="33.140625" style="566" customWidth="1"/>
    <col min="9985" max="9985" width="14.7109375" style="566" customWidth="1"/>
    <col min="9986" max="9990" width="8.85546875" style="566"/>
    <col min="9991" max="9991" width="19.5703125" style="566" customWidth="1"/>
    <col min="9992" max="10237" width="8.85546875" style="566"/>
    <col min="10238" max="10238" width="11.7109375" style="566" customWidth="1"/>
    <col min="10239" max="10239" width="20.85546875" style="566" customWidth="1"/>
    <col min="10240" max="10240" width="33.140625" style="566" customWidth="1"/>
    <col min="10241" max="10241" width="14.7109375" style="566" customWidth="1"/>
    <col min="10242" max="10246" width="8.85546875" style="566"/>
    <col min="10247" max="10247" width="19.5703125" style="566" customWidth="1"/>
    <col min="10248" max="10493" width="8.85546875" style="566"/>
    <col min="10494" max="10494" width="11.7109375" style="566" customWidth="1"/>
    <col min="10495" max="10495" width="20.85546875" style="566" customWidth="1"/>
    <col min="10496" max="10496" width="33.140625" style="566" customWidth="1"/>
    <col min="10497" max="10497" width="14.7109375" style="566" customWidth="1"/>
    <col min="10498" max="10502" width="8.85546875" style="566"/>
    <col min="10503" max="10503" width="19.5703125" style="566" customWidth="1"/>
    <col min="10504" max="10749" width="8.85546875" style="566"/>
    <col min="10750" max="10750" width="11.7109375" style="566" customWidth="1"/>
    <col min="10751" max="10751" width="20.85546875" style="566" customWidth="1"/>
    <col min="10752" max="10752" width="33.140625" style="566" customWidth="1"/>
    <col min="10753" max="10753" width="14.7109375" style="566" customWidth="1"/>
    <col min="10754" max="10758" width="8.85546875" style="566"/>
    <col min="10759" max="10759" width="19.5703125" style="566" customWidth="1"/>
    <col min="10760" max="11005" width="8.85546875" style="566"/>
    <col min="11006" max="11006" width="11.7109375" style="566" customWidth="1"/>
    <col min="11007" max="11007" width="20.85546875" style="566" customWidth="1"/>
    <col min="11008" max="11008" width="33.140625" style="566" customWidth="1"/>
    <col min="11009" max="11009" width="14.7109375" style="566" customWidth="1"/>
    <col min="11010" max="11014" width="8.85546875" style="566"/>
    <col min="11015" max="11015" width="19.5703125" style="566" customWidth="1"/>
    <col min="11016" max="11261" width="8.85546875" style="566"/>
    <col min="11262" max="11262" width="11.7109375" style="566" customWidth="1"/>
    <col min="11263" max="11263" width="20.85546875" style="566" customWidth="1"/>
    <col min="11264" max="11264" width="33.140625" style="566" customWidth="1"/>
    <col min="11265" max="11265" width="14.7109375" style="566" customWidth="1"/>
    <col min="11266" max="11270" width="8.85546875" style="566"/>
    <col min="11271" max="11271" width="19.5703125" style="566" customWidth="1"/>
    <col min="11272" max="11517" width="8.85546875" style="566"/>
    <col min="11518" max="11518" width="11.7109375" style="566" customWidth="1"/>
    <col min="11519" max="11519" width="20.85546875" style="566" customWidth="1"/>
    <col min="11520" max="11520" width="33.140625" style="566" customWidth="1"/>
    <col min="11521" max="11521" width="14.7109375" style="566" customWidth="1"/>
    <col min="11522" max="11526" width="8.85546875" style="566"/>
    <col min="11527" max="11527" width="19.5703125" style="566" customWidth="1"/>
    <col min="11528" max="11773" width="8.85546875" style="566"/>
    <col min="11774" max="11774" width="11.7109375" style="566" customWidth="1"/>
    <col min="11775" max="11775" width="20.85546875" style="566" customWidth="1"/>
    <col min="11776" max="11776" width="33.140625" style="566" customWidth="1"/>
    <col min="11777" max="11777" width="14.7109375" style="566" customWidth="1"/>
    <col min="11778" max="11782" width="8.85546875" style="566"/>
    <col min="11783" max="11783" width="19.5703125" style="566" customWidth="1"/>
    <col min="11784" max="12029" width="8.85546875" style="566"/>
    <col min="12030" max="12030" width="11.7109375" style="566" customWidth="1"/>
    <col min="12031" max="12031" width="20.85546875" style="566" customWidth="1"/>
    <col min="12032" max="12032" width="33.140625" style="566" customWidth="1"/>
    <col min="12033" max="12033" width="14.7109375" style="566" customWidth="1"/>
    <col min="12034" max="12038" width="8.85546875" style="566"/>
    <col min="12039" max="12039" width="19.5703125" style="566" customWidth="1"/>
    <col min="12040" max="12285" width="8.85546875" style="566"/>
    <col min="12286" max="12286" width="11.7109375" style="566" customWidth="1"/>
    <col min="12287" max="12287" width="20.85546875" style="566" customWidth="1"/>
    <col min="12288" max="12288" width="33.140625" style="566" customWidth="1"/>
    <col min="12289" max="12289" width="14.7109375" style="566" customWidth="1"/>
    <col min="12290" max="12294" width="8.85546875" style="566"/>
    <col min="12295" max="12295" width="19.5703125" style="566" customWidth="1"/>
    <col min="12296" max="12541" width="8.85546875" style="566"/>
    <col min="12542" max="12542" width="11.7109375" style="566" customWidth="1"/>
    <col min="12543" max="12543" width="20.85546875" style="566" customWidth="1"/>
    <col min="12544" max="12544" width="33.140625" style="566" customWidth="1"/>
    <col min="12545" max="12545" width="14.7109375" style="566" customWidth="1"/>
    <col min="12546" max="12550" width="8.85546875" style="566"/>
    <col min="12551" max="12551" width="19.5703125" style="566" customWidth="1"/>
    <col min="12552" max="12797" width="8.85546875" style="566"/>
    <col min="12798" max="12798" width="11.7109375" style="566" customWidth="1"/>
    <col min="12799" max="12799" width="20.85546875" style="566" customWidth="1"/>
    <col min="12800" max="12800" width="33.140625" style="566" customWidth="1"/>
    <col min="12801" max="12801" width="14.7109375" style="566" customWidth="1"/>
    <col min="12802" max="12806" width="8.85546875" style="566"/>
    <col min="12807" max="12807" width="19.5703125" style="566" customWidth="1"/>
    <col min="12808" max="13053" width="8.85546875" style="566"/>
    <col min="13054" max="13054" width="11.7109375" style="566" customWidth="1"/>
    <col min="13055" max="13055" width="20.85546875" style="566" customWidth="1"/>
    <col min="13056" max="13056" width="33.140625" style="566" customWidth="1"/>
    <col min="13057" max="13057" width="14.7109375" style="566" customWidth="1"/>
    <col min="13058" max="13062" width="8.85546875" style="566"/>
    <col min="13063" max="13063" width="19.5703125" style="566" customWidth="1"/>
    <col min="13064" max="13309" width="8.85546875" style="566"/>
    <col min="13310" max="13310" width="11.7109375" style="566" customWidth="1"/>
    <col min="13311" max="13311" width="20.85546875" style="566" customWidth="1"/>
    <col min="13312" max="13312" width="33.140625" style="566" customWidth="1"/>
    <col min="13313" max="13313" width="14.7109375" style="566" customWidth="1"/>
    <col min="13314" max="13318" width="8.85546875" style="566"/>
    <col min="13319" max="13319" width="19.5703125" style="566" customWidth="1"/>
    <col min="13320" max="13565" width="8.85546875" style="566"/>
    <col min="13566" max="13566" width="11.7109375" style="566" customWidth="1"/>
    <col min="13567" max="13567" width="20.85546875" style="566" customWidth="1"/>
    <col min="13568" max="13568" width="33.140625" style="566" customWidth="1"/>
    <col min="13569" max="13569" width="14.7109375" style="566" customWidth="1"/>
    <col min="13570" max="13574" width="8.85546875" style="566"/>
    <col min="13575" max="13575" width="19.5703125" style="566" customWidth="1"/>
    <col min="13576" max="13821" width="8.85546875" style="566"/>
    <col min="13822" max="13822" width="11.7109375" style="566" customWidth="1"/>
    <col min="13823" max="13823" width="20.85546875" style="566" customWidth="1"/>
    <col min="13824" max="13824" width="33.140625" style="566" customWidth="1"/>
    <col min="13825" max="13825" width="14.7109375" style="566" customWidth="1"/>
    <col min="13826" max="13830" width="8.85546875" style="566"/>
    <col min="13831" max="13831" width="19.5703125" style="566" customWidth="1"/>
    <col min="13832" max="14077" width="8.85546875" style="566"/>
    <col min="14078" max="14078" width="11.7109375" style="566" customWidth="1"/>
    <col min="14079" max="14079" width="20.85546875" style="566" customWidth="1"/>
    <col min="14080" max="14080" width="33.140625" style="566" customWidth="1"/>
    <col min="14081" max="14081" width="14.7109375" style="566" customWidth="1"/>
    <col min="14082" max="14086" width="8.85546875" style="566"/>
    <col min="14087" max="14087" width="19.5703125" style="566" customWidth="1"/>
    <col min="14088" max="14333" width="8.85546875" style="566"/>
    <col min="14334" max="14334" width="11.7109375" style="566" customWidth="1"/>
    <col min="14335" max="14335" width="20.85546875" style="566" customWidth="1"/>
    <col min="14336" max="14336" width="33.140625" style="566" customWidth="1"/>
    <col min="14337" max="14337" width="14.7109375" style="566" customWidth="1"/>
    <col min="14338" max="14342" width="8.85546875" style="566"/>
    <col min="14343" max="14343" width="19.5703125" style="566" customWidth="1"/>
    <col min="14344" max="14589" width="8.85546875" style="566"/>
    <col min="14590" max="14590" width="11.7109375" style="566" customWidth="1"/>
    <col min="14591" max="14591" width="20.85546875" style="566" customWidth="1"/>
    <col min="14592" max="14592" width="33.140625" style="566" customWidth="1"/>
    <col min="14593" max="14593" width="14.7109375" style="566" customWidth="1"/>
    <col min="14594" max="14598" width="8.85546875" style="566"/>
    <col min="14599" max="14599" width="19.5703125" style="566" customWidth="1"/>
    <col min="14600" max="14845" width="8.85546875" style="566"/>
    <col min="14846" max="14846" width="11.7109375" style="566" customWidth="1"/>
    <col min="14847" max="14847" width="20.85546875" style="566" customWidth="1"/>
    <col min="14848" max="14848" width="33.140625" style="566" customWidth="1"/>
    <col min="14849" max="14849" width="14.7109375" style="566" customWidth="1"/>
    <col min="14850" max="14854" width="8.85546875" style="566"/>
    <col min="14855" max="14855" width="19.5703125" style="566" customWidth="1"/>
    <col min="14856" max="15101" width="8.85546875" style="566"/>
    <col min="15102" max="15102" width="11.7109375" style="566" customWidth="1"/>
    <col min="15103" max="15103" width="20.85546875" style="566" customWidth="1"/>
    <col min="15104" max="15104" width="33.140625" style="566" customWidth="1"/>
    <col min="15105" max="15105" width="14.7109375" style="566" customWidth="1"/>
    <col min="15106" max="15110" width="8.85546875" style="566"/>
    <col min="15111" max="15111" width="19.5703125" style="566" customWidth="1"/>
    <col min="15112" max="15357" width="8.85546875" style="566"/>
    <col min="15358" max="15358" width="11.7109375" style="566" customWidth="1"/>
    <col min="15359" max="15359" width="20.85546875" style="566" customWidth="1"/>
    <col min="15360" max="15360" width="33.140625" style="566" customWidth="1"/>
    <col min="15361" max="15361" width="14.7109375" style="566" customWidth="1"/>
    <col min="15362" max="15366" width="8.85546875" style="566"/>
    <col min="15367" max="15367" width="19.5703125" style="566" customWidth="1"/>
    <col min="15368" max="15613" width="8.85546875" style="566"/>
    <col min="15614" max="15614" width="11.7109375" style="566" customWidth="1"/>
    <col min="15615" max="15615" width="20.85546875" style="566" customWidth="1"/>
    <col min="15616" max="15616" width="33.140625" style="566" customWidth="1"/>
    <col min="15617" max="15617" width="14.7109375" style="566" customWidth="1"/>
    <col min="15618" max="15622" width="8.85546875" style="566"/>
    <col min="15623" max="15623" width="19.5703125" style="566" customWidth="1"/>
    <col min="15624" max="15869" width="8.85546875" style="566"/>
    <col min="15870" max="15870" width="11.7109375" style="566" customWidth="1"/>
    <col min="15871" max="15871" width="20.85546875" style="566" customWidth="1"/>
    <col min="15872" max="15872" width="33.140625" style="566" customWidth="1"/>
    <col min="15873" max="15873" width="14.7109375" style="566" customWidth="1"/>
    <col min="15874" max="15878" width="8.85546875" style="566"/>
    <col min="15879" max="15879" width="19.5703125" style="566" customWidth="1"/>
    <col min="15880" max="16125" width="8.85546875" style="566"/>
    <col min="16126" max="16126" width="11.7109375" style="566" customWidth="1"/>
    <col min="16127" max="16127" width="20.85546875" style="566" customWidth="1"/>
    <col min="16128" max="16128" width="33.140625" style="566" customWidth="1"/>
    <col min="16129" max="16129" width="14.7109375" style="566" customWidth="1"/>
    <col min="16130" max="16134" width="8.85546875" style="566"/>
    <col min="16135" max="16135" width="19.5703125" style="566" customWidth="1"/>
    <col min="16136" max="16384" width="8.85546875" style="566"/>
  </cols>
  <sheetData>
    <row r="1" spans="1:17">
      <c r="A1" s="3346"/>
      <c r="B1" s="3346"/>
      <c r="C1" s="3346"/>
      <c r="D1" s="3346"/>
      <c r="E1" s="3346"/>
      <c r="F1" s="3346"/>
      <c r="G1" s="3346"/>
      <c r="H1" s="3346"/>
      <c r="I1" s="3346"/>
      <c r="J1" s="3346"/>
      <c r="K1" s="3346"/>
      <c r="L1" s="3346"/>
      <c r="M1" s="3346"/>
      <c r="N1" s="3346"/>
      <c r="O1" s="3346"/>
      <c r="P1" s="3346"/>
      <c r="Q1" s="3346"/>
    </row>
    <row r="2" spans="1:17">
      <c r="A2" s="3346" t="s">
        <v>1084</v>
      </c>
      <c r="B2" s="3346"/>
      <c r="C2" s="3346"/>
      <c r="D2" s="3346"/>
      <c r="E2" s="3346"/>
      <c r="F2" s="3346"/>
      <c r="G2" s="3346"/>
      <c r="H2" s="3346"/>
      <c r="I2" s="3346"/>
      <c r="J2" s="3346"/>
      <c r="K2" s="3346"/>
      <c r="L2" s="3346"/>
      <c r="M2" s="3346"/>
      <c r="N2" s="3346"/>
      <c r="O2" s="3346"/>
      <c r="P2" s="3346"/>
      <c r="Q2" s="3346"/>
    </row>
    <row r="3" spans="1:17">
      <c r="A3" s="3346" t="s">
        <v>889</v>
      </c>
      <c r="B3" s="3346"/>
      <c r="C3" s="3346"/>
      <c r="D3" s="3346"/>
      <c r="E3" s="3346"/>
      <c r="F3" s="3346"/>
      <c r="G3" s="3346"/>
      <c r="H3" s="3346"/>
      <c r="I3" s="3346"/>
      <c r="J3" s="3346"/>
      <c r="K3" s="3346"/>
      <c r="L3" s="3346"/>
      <c r="M3" s="3346"/>
      <c r="N3" s="3346"/>
      <c r="O3" s="3346"/>
      <c r="P3" s="3346"/>
      <c r="Q3" s="3346"/>
    </row>
    <row r="4" spans="1:17">
      <c r="A4" s="3346" t="s">
        <v>890</v>
      </c>
      <c r="B4" s="3346"/>
      <c r="C4" s="3346"/>
      <c r="D4" s="3346"/>
      <c r="E4" s="3346"/>
      <c r="F4" s="3346"/>
      <c r="G4" s="3346"/>
      <c r="H4" s="3346"/>
      <c r="I4" s="3346"/>
      <c r="J4" s="3346"/>
      <c r="K4" s="3346"/>
      <c r="L4" s="3346"/>
      <c r="M4" s="3346"/>
      <c r="N4" s="3346"/>
      <c r="O4" s="3346"/>
      <c r="P4" s="3346"/>
      <c r="Q4" s="3346"/>
    </row>
    <row r="5" spans="1:17">
      <c r="A5" s="3349" t="s">
        <v>761</v>
      </c>
      <c r="B5" s="3349"/>
      <c r="C5" s="3349"/>
      <c r="D5" s="3349"/>
      <c r="E5" s="3349"/>
      <c r="F5" s="3349"/>
      <c r="G5" s="3349"/>
      <c r="H5" s="3349"/>
      <c r="I5" s="3349"/>
      <c r="J5" s="3349"/>
      <c r="K5" s="3349"/>
      <c r="L5" s="3349"/>
      <c r="M5" s="3349"/>
      <c r="N5" s="3349"/>
      <c r="O5" s="3349"/>
      <c r="P5" s="3349"/>
      <c r="Q5" s="3349"/>
    </row>
    <row r="6" spans="1:17">
      <c r="A6" s="3349" t="s">
        <v>1051</v>
      </c>
      <c r="B6" s="3349"/>
      <c r="C6" s="3349"/>
      <c r="D6" s="3349"/>
      <c r="E6" s="3349"/>
      <c r="F6" s="3349"/>
      <c r="G6" s="3349"/>
      <c r="H6" s="3349"/>
      <c r="I6" s="3349"/>
      <c r="J6" s="3349"/>
      <c r="K6" s="3349"/>
      <c r="L6" s="3349"/>
      <c r="M6" s="3349"/>
      <c r="N6" s="3349"/>
      <c r="O6" s="3349"/>
      <c r="P6" s="3349"/>
      <c r="Q6" s="3349"/>
    </row>
    <row r="7" spans="1:17">
      <c r="A7" s="570" t="s">
        <v>1696</v>
      </c>
      <c r="B7" s="570"/>
      <c r="C7" s="570"/>
      <c r="H7" s="570"/>
      <c r="I7" s="570"/>
      <c r="J7" s="570"/>
      <c r="K7" s="570"/>
      <c r="L7" s="570"/>
      <c r="M7" s="570"/>
      <c r="N7" s="570"/>
      <c r="O7" s="570"/>
      <c r="P7" s="570"/>
    </row>
    <row r="8" spans="1:17">
      <c r="A8" s="570" t="s">
        <v>4281</v>
      </c>
      <c r="B8" s="570"/>
      <c r="C8" s="570"/>
      <c r="H8" s="570" t="s">
        <v>2303</v>
      </c>
      <c r="I8" s="570"/>
      <c r="J8" s="570"/>
      <c r="K8" s="570"/>
      <c r="L8" s="570"/>
      <c r="M8" s="570"/>
      <c r="N8" s="570"/>
      <c r="O8" s="570"/>
      <c r="P8" s="570"/>
    </row>
    <row r="9" spans="1:17">
      <c r="A9" s="570"/>
      <c r="B9" s="570"/>
      <c r="C9" s="570"/>
      <c r="H9" s="570"/>
      <c r="I9" s="570"/>
      <c r="J9" s="570"/>
      <c r="K9" s="570"/>
      <c r="L9" s="570"/>
      <c r="M9" s="570"/>
      <c r="N9" s="570"/>
      <c r="O9" s="570"/>
      <c r="P9" s="570"/>
    </row>
    <row r="10" spans="1:17" s="2018" customFormat="1">
      <c r="A10" s="3426" t="s">
        <v>4282</v>
      </c>
      <c r="B10" s="3690" t="s">
        <v>4283</v>
      </c>
      <c r="C10" s="3690" t="s">
        <v>3811</v>
      </c>
      <c r="D10" s="3426" t="s">
        <v>4254</v>
      </c>
      <c r="E10" s="3426"/>
      <c r="F10" s="3426"/>
      <c r="G10" s="3426"/>
      <c r="H10" s="3355" t="s">
        <v>4284</v>
      </c>
      <c r="I10" s="3355"/>
      <c r="J10" s="3355"/>
      <c r="K10" s="3355"/>
      <c r="L10" s="3426" t="s">
        <v>4255</v>
      </c>
      <c r="M10" s="3426"/>
      <c r="N10" s="3426"/>
      <c r="O10" s="3426" t="s">
        <v>4256</v>
      </c>
      <c r="P10" s="3355" t="s">
        <v>4257</v>
      </c>
      <c r="Q10" s="3355" t="s">
        <v>506</v>
      </c>
    </row>
    <row r="11" spans="1:17" s="2018" customFormat="1">
      <c r="A11" s="3426"/>
      <c r="B11" s="3742"/>
      <c r="C11" s="3742"/>
      <c r="D11" s="3426" t="s">
        <v>1532</v>
      </c>
      <c r="E11" s="3426" t="s">
        <v>1989</v>
      </c>
      <c r="F11" s="3426" t="s">
        <v>4285</v>
      </c>
      <c r="G11" s="3426" t="s">
        <v>1470</v>
      </c>
      <c r="H11" s="3741" t="s">
        <v>1990</v>
      </c>
      <c r="I11" s="3741" t="s">
        <v>1945</v>
      </c>
      <c r="J11" s="3741" t="s">
        <v>1946</v>
      </c>
      <c r="K11" s="3741" t="s">
        <v>1803</v>
      </c>
      <c r="L11" s="2135" t="s">
        <v>4258</v>
      </c>
      <c r="M11" s="2135" t="s">
        <v>4259</v>
      </c>
      <c r="N11" s="2135" t="s">
        <v>4260</v>
      </c>
      <c r="O11" s="3426"/>
      <c r="P11" s="3355"/>
      <c r="Q11" s="3355"/>
    </row>
    <row r="12" spans="1:17" s="2018" customFormat="1">
      <c r="A12" s="3426"/>
      <c r="B12" s="3691"/>
      <c r="C12" s="3691"/>
      <c r="D12" s="3426"/>
      <c r="E12" s="3426"/>
      <c r="F12" s="3426"/>
      <c r="G12" s="3426"/>
      <c r="H12" s="3741"/>
      <c r="I12" s="3741"/>
      <c r="J12" s="3741"/>
      <c r="K12" s="3741"/>
      <c r="L12" s="2135" t="s">
        <v>4261</v>
      </c>
      <c r="M12" s="2135" t="s">
        <v>4261</v>
      </c>
      <c r="N12" s="2135" t="s">
        <v>4261</v>
      </c>
      <c r="O12" s="3426"/>
      <c r="P12" s="3355"/>
      <c r="Q12" s="3355"/>
    </row>
    <row r="13" spans="1:17" s="2018" customFormat="1">
      <c r="A13" s="2020">
        <v>1</v>
      </c>
      <c r="B13" s="2020">
        <v>2</v>
      </c>
      <c r="C13" s="2020">
        <v>3</v>
      </c>
      <c r="D13" s="2020">
        <v>4</v>
      </c>
      <c r="E13" s="2020">
        <v>5</v>
      </c>
      <c r="F13" s="2020">
        <v>6</v>
      </c>
      <c r="G13" s="2020">
        <v>7</v>
      </c>
      <c r="H13" s="2020">
        <v>8</v>
      </c>
      <c r="I13" s="2020">
        <v>9</v>
      </c>
      <c r="J13" s="2020">
        <v>10</v>
      </c>
      <c r="K13" s="2020">
        <v>11</v>
      </c>
      <c r="L13" s="2020">
        <v>12</v>
      </c>
      <c r="M13" s="2020">
        <v>13</v>
      </c>
      <c r="N13" s="2020">
        <v>14</v>
      </c>
      <c r="O13" s="2020">
        <v>15</v>
      </c>
      <c r="P13" s="2020">
        <v>16</v>
      </c>
      <c r="Q13" s="2020">
        <v>17</v>
      </c>
    </row>
    <row r="14" spans="1:17">
      <c r="A14" s="2021"/>
      <c r="B14" s="2021"/>
      <c r="C14" s="2021"/>
      <c r="D14" s="2023"/>
      <c r="E14" s="2023"/>
      <c r="F14" s="2023"/>
      <c r="G14" s="2023"/>
      <c r="H14" s="2022"/>
      <c r="I14" s="2022"/>
      <c r="J14" s="2022"/>
      <c r="K14" s="2022"/>
      <c r="L14" s="2022"/>
      <c r="M14" s="2022"/>
      <c r="N14" s="2022"/>
      <c r="O14" s="2022"/>
      <c r="P14" s="2022"/>
      <c r="Q14" s="2022"/>
    </row>
    <row r="15" spans="1:17">
      <c r="A15" s="2021"/>
      <c r="B15" s="2021"/>
      <c r="C15" s="2021"/>
      <c r="D15" s="2023"/>
      <c r="E15" s="2023"/>
      <c r="F15" s="2023"/>
      <c r="G15" s="2023"/>
      <c r="H15" s="2021"/>
      <c r="I15" s="2021"/>
      <c r="J15" s="2023"/>
      <c r="K15" s="2021"/>
      <c r="L15" s="2021"/>
      <c r="M15" s="2021"/>
      <c r="N15" s="2023"/>
      <c r="O15" s="2023"/>
      <c r="P15" s="2021"/>
      <c r="Q15" s="2023"/>
    </row>
    <row r="16" spans="1:17">
      <c r="A16" s="2021"/>
      <c r="B16" s="2021"/>
      <c r="C16" s="2021"/>
      <c r="D16" s="2023"/>
      <c r="E16" s="2023"/>
      <c r="F16" s="2023"/>
      <c r="G16" s="2023"/>
      <c r="H16" s="2021"/>
      <c r="I16" s="2021"/>
      <c r="J16" s="2023"/>
      <c r="K16" s="2021"/>
      <c r="L16" s="2021"/>
      <c r="M16" s="2021"/>
      <c r="N16" s="2023"/>
      <c r="O16" s="2023"/>
      <c r="P16" s="2021"/>
      <c r="Q16" s="2023"/>
    </row>
    <row r="17" spans="1:17">
      <c r="A17" s="2021"/>
      <c r="B17" s="2021"/>
      <c r="C17" s="2021"/>
      <c r="D17" s="2023"/>
      <c r="E17" s="2023"/>
      <c r="F17" s="2023"/>
      <c r="G17" s="2023"/>
      <c r="H17" s="2021"/>
      <c r="I17" s="2021"/>
      <c r="J17" s="2023"/>
      <c r="K17" s="2021"/>
      <c r="L17" s="2021"/>
      <c r="M17" s="2021"/>
      <c r="N17" s="2023"/>
      <c r="O17" s="2023"/>
      <c r="P17" s="2021"/>
      <c r="Q17" s="2023"/>
    </row>
    <row r="18" spans="1:17">
      <c r="A18" s="2021"/>
      <c r="B18" s="2021"/>
      <c r="C18" s="2021"/>
      <c r="D18" s="2023"/>
      <c r="E18" s="2023"/>
      <c r="F18" s="2023"/>
      <c r="G18" s="2023"/>
      <c r="H18" s="2023"/>
      <c r="I18" s="2023"/>
      <c r="J18" s="2023"/>
      <c r="K18" s="2023"/>
      <c r="L18" s="2023"/>
      <c r="M18" s="2023"/>
      <c r="N18" s="2023"/>
      <c r="O18" s="2023"/>
      <c r="P18" s="2023"/>
      <c r="Q18" s="2023"/>
    </row>
    <row r="19" spans="1:17">
      <c r="A19" s="2021"/>
      <c r="B19" s="2021"/>
      <c r="C19" s="2021"/>
      <c r="D19" s="2023"/>
      <c r="E19" s="2023"/>
      <c r="F19" s="2023"/>
      <c r="G19" s="2023"/>
      <c r="H19" s="2023"/>
      <c r="I19" s="2023"/>
      <c r="J19" s="2023"/>
      <c r="K19" s="2023"/>
      <c r="L19" s="2023"/>
      <c r="M19" s="2023"/>
      <c r="N19" s="2023"/>
      <c r="O19" s="2023"/>
      <c r="P19" s="2023"/>
      <c r="Q19" s="2023"/>
    </row>
    <row r="20" spans="1:17">
      <c r="A20" s="2021"/>
      <c r="B20" s="2021"/>
      <c r="C20" s="2021"/>
      <c r="D20" s="2023"/>
      <c r="E20" s="2023"/>
      <c r="F20" s="2023"/>
      <c r="G20" s="2023"/>
      <c r="H20" s="2021"/>
      <c r="I20" s="2021"/>
      <c r="J20" s="2023"/>
      <c r="K20" s="2021"/>
      <c r="L20" s="2021"/>
      <c r="M20" s="2021"/>
      <c r="N20" s="2023"/>
      <c r="O20" s="2023"/>
      <c r="P20" s="2021"/>
      <c r="Q20" s="2023"/>
    </row>
    <row r="21" spans="1:17">
      <c r="A21" s="2023"/>
      <c r="B21" s="2023"/>
      <c r="C21" s="2023"/>
      <c r="D21" s="2023"/>
      <c r="E21" s="2023"/>
      <c r="F21" s="2023"/>
      <c r="G21" s="2023"/>
      <c r="H21" s="2023"/>
      <c r="I21" s="2023"/>
      <c r="J21" s="2023"/>
      <c r="K21" s="2023"/>
      <c r="L21" s="2023"/>
      <c r="M21" s="2023"/>
      <c r="N21" s="2023"/>
      <c r="O21" s="2023"/>
      <c r="P21" s="2023"/>
      <c r="Q21" s="2023"/>
    </row>
    <row r="22" spans="1:17">
      <c r="A22" s="2023"/>
      <c r="B22" s="2023"/>
      <c r="C22" s="2023"/>
      <c r="D22" s="2023"/>
      <c r="E22" s="2023"/>
      <c r="F22" s="2023"/>
      <c r="G22" s="2023"/>
      <c r="H22" s="2023"/>
      <c r="I22" s="2023"/>
      <c r="J22" s="2023"/>
      <c r="K22" s="2023"/>
      <c r="L22" s="2023"/>
      <c r="M22" s="2023"/>
      <c r="N22" s="2023"/>
      <c r="O22" s="2023"/>
      <c r="P22" s="2023"/>
      <c r="Q22" s="2023"/>
    </row>
    <row r="23" spans="1:17">
      <c r="A23" s="2023"/>
      <c r="B23" s="2023"/>
      <c r="C23" s="2023"/>
      <c r="D23" s="2023"/>
      <c r="E23" s="2023"/>
      <c r="F23" s="2023"/>
      <c r="G23" s="2023"/>
      <c r="H23" s="2023"/>
      <c r="I23" s="2023"/>
      <c r="J23" s="2023"/>
      <c r="K23" s="2023"/>
      <c r="L23" s="2023"/>
      <c r="M23" s="2023"/>
      <c r="N23" s="2023"/>
      <c r="O23" s="2023"/>
      <c r="P23" s="2023"/>
      <c r="Q23" s="2023"/>
    </row>
    <row r="24" spans="1:17">
      <c r="A24" s="2023"/>
      <c r="B24" s="2023"/>
      <c r="C24" s="2023"/>
      <c r="D24" s="2023"/>
      <c r="E24" s="2023"/>
      <c r="F24" s="2023"/>
      <c r="G24" s="2023"/>
      <c r="H24" s="2023"/>
      <c r="I24" s="2023"/>
      <c r="J24" s="2023"/>
      <c r="K24" s="2023"/>
      <c r="L24" s="2023"/>
      <c r="M24" s="2023"/>
      <c r="N24" s="2023"/>
      <c r="O24" s="2023"/>
      <c r="P24" s="2023"/>
      <c r="Q24" s="2023"/>
    </row>
    <row r="25" spans="1:17">
      <c r="A25" s="2024"/>
      <c r="B25" s="2024"/>
      <c r="C25" s="2024"/>
      <c r="D25" s="2023"/>
      <c r="E25" s="2023"/>
      <c r="F25" s="2023"/>
      <c r="G25" s="2023"/>
      <c r="H25" s="2023"/>
      <c r="I25" s="2023"/>
      <c r="J25" s="2023"/>
      <c r="K25" s="2023"/>
      <c r="L25" s="2023"/>
      <c r="M25" s="2023"/>
      <c r="N25" s="2023"/>
      <c r="O25" s="2023"/>
      <c r="P25" s="2023"/>
      <c r="Q25" s="2023"/>
    </row>
    <row r="26" spans="1:17" ht="21" thickBot="1">
      <c r="A26" s="2025" t="s">
        <v>994</v>
      </c>
      <c r="B26" s="2025"/>
      <c r="C26" s="2025"/>
      <c r="D26" s="2026"/>
      <c r="E26" s="2026"/>
      <c r="F26" s="2026"/>
      <c r="G26" s="2026"/>
      <c r="H26" s="2026"/>
      <c r="I26" s="2026"/>
      <c r="J26" s="2026"/>
      <c r="K26" s="2026"/>
      <c r="L26" s="2026"/>
      <c r="M26" s="2026"/>
      <c r="N26" s="2026"/>
      <c r="O26" s="2026"/>
      <c r="P26" s="2026"/>
      <c r="Q26" s="2026"/>
    </row>
    <row r="27" spans="1:17" ht="21" thickTop="1">
      <c r="A27" s="588"/>
      <c r="B27" s="588"/>
      <c r="C27" s="588"/>
      <c r="H27" s="569"/>
      <c r="I27" s="569"/>
      <c r="J27" s="569"/>
      <c r="K27" s="569"/>
      <c r="L27" s="569"/>
      <c r="M27" s="569"/>
      <c r="N27" s="569"/>
      <c r="O27" s="569"/>
      <c r="P27" s="569"/>
    </row>
    <row r="29" spans="1:17" ht="21" thickBot="1">
      <c r="A29" s="2027" t="s">
        <v>1009</v>
      </c>
    </row>
    <row r="30" spans="1:17" ht="21" thickTop="1">
      <c r="A30" s="3434" t="s">
        <v>4286</v>
      </c>
      <c r="B30" s="3434"/>
      <c r="C30" s="3434"/>
      <c r="D30" s="3434"/>
      <c r="E30" s="3434"/>
      <c r="F30" s="3434"/>
      <c r="G30" s="3434"/>
      <c r="H30" s="3434"/>
      <c r="I30" s="3434"/>
      <c r="J30" s="3434"/>
      <c r="K30" s="3434"/>
      <c r="L30" s="3434"/>
      <c r="M30" s="3434"/>
      <c r="N30" s="3434"/>
      <c r="O30" s="3434"/>
      <c r="P30" s="3434"/>
      <c r="Q30" s="3434"/>
    </row>
    <row r="32" spans="1:17" ht="21" thickBot="1">
      <c r="A32" s="2028" t="s">
        <v>917</v>
      </c>
      <c r="B32" s="2137"/>
    </row>
    <row r="33" spans="1:16" ht="21" thickTop="1">
      <c r="A33" s="2138">
        <v>1</v>
      </c>
      <c r="B33" s="2139" t="s">
        <v>4287</v>
      </c>
      <c r="C33" s="2139"/>
      <c r="D33" s="2139"/>
      <c r="E33" s="2139"/>
      <c r="F33" s="2139"/>
      <c r="G33" s="2139"/>
      <c r="H33" s="2139"/>
      <c r="I33" s="2139"/>
      <c r="J33" s="2139"/>
      <c r="K33" s="2139"/>
      <c r="L33" s="2139"/>
      <c r="M33" s="2139"/>
      <c r="N33" s="2139"/>
      <c r="O33" s="2139"/>
      <c r="P33" s="2139"/>
    </row>
    <row r="34" spans="1:16">
      <c r="A34" s="2138">
        <v>2</v>
      </c>
      <c r="B34" s="2139" t="s">
        <v>4288</v>
      </c>
      <c r="C34" s="2139"/>
      <c r="D34" s="2139"/>
      <c r="E34" s="2139"/>
      <c r="F34" s="2139"/>
      <c r="G34" s="2139"/>
      <c r="H34" s="2139"/>
      <c r="I34" s="2139"/>
      <c r="J34" s="2139"/>
      <c r="K34" s="2139"/>
      <c r="L34" s="2139"/>
      <c r="M34" s="2139"/>
      <c r="N34" s="2139"/>
      <c r="O34" s="2139"/>
      <c r="P34" s="2139"/>
    </row>
    <row r="35" spans="1:16">
      <c r="A35" s="2138">
        <v>3</v>
      </c>
      <c r="B35" s="2139" t="s">
        <v>4289</v>
      </c>
      <c r="C35" s="2139"/>
      <c r="D35" s="2139"/>
      <c r="E35" s="2139"/>
      <c r="F35" s="2139"/>
      <c r="G35" s="2139"/>
      <c r="H35" s="2139"/>
      <c r="I35" s="2139"/>
      <c r="J35" s="2139"/>
      <c r="K35" s="2139"/>
      <c r="L35" s="2139"/>
      <c r="M35" s="2139"/>
      <c r="N35" s="2139"/>
      <c r="O35" s="2139"/>
      <c r="P35" s="2139"/>
    </row>
    <row r="36" spans="1:16">
      <c r="A36" s="2138">
        <v>4</v>
      </c>
      <c r="B36" s="2139" t="s">
        <v>4290</v>
      </c>
      <c r="C36" s="2139"/>
      <c r="D36" s="2139"/>
      <c r="E36" s="2139"/>
      <c r="F36" s="2139"/>
      <c r="G36" s="2139"/>
      <c r="H36" s="2139"/>
      <c r="I36" s="2139"/>
      <c r="J36" s="2139"/>
      <c r="K36" s="2139"/>
      <c r="L36" s="2139"/>
      <c r="M36" s="2139"/>
      <c r="N36" s="2139"/>
      <c r="O36" s="2139"/>
      <c r="P36" s="2139"/>
    </row>
    <row r="37" spans="1:16">
      <c r="A37" s="2138">
        <v>5</v>
      </c>
      <c r="B37" s="2139" t="s">
        <v>4291</v>
      </c>
      <c r="C37" s="2139"/>
      <c r="D37" s="2139"/>
      <c r="E37" s="2139"/>
      <c r="F37" s="2139"/>
      <c r="G37" s="2139"/>
      <c r="H37" s="2139"/>
      <c r="I37" s="2139"/>
      <c r="J37" s="2139"/>
      <c r="K37" s="2139"/>
      <c r="L37" s="2139"/>
      <c r="M37" s="2139"/>
      <c r="N37" s="2139"/>
      <c r="O37" s="2139"/>
      <c r="P37" s="2139"/>
    </row>
    <row r="38" spans="1:16">
      <c r="A38" s="2138">
        <v>6</v>
      </c>
      <c r="B38" s="2139" t="s">
        <v>4292</v>
      </c>
      <c r="C38" s="2139"/>
      <c r="D38" s="2139"/>
      <c r="E38" s="2139"/>
      <c r="F38" s="2139"/>
      <c r="G38" s="2139"/>
      <c r="H38" s="2139"/>
      <c r="I38" s="2139"/>
      <c r="J38" s="2139"/>
      <c r="K38" s="2139"/>
      <c r="L38" s="2139"/>
      <c r="M38" s="2139"/>
      <c r="N38" s="2139"/>
      <c r="O38" s="2139"/>
      <c r="P38" s="2139"/>
    </row>
    <row r="39" spans="1:16">
      <c r="A39" s="2138"/>
      <c r="B39" s="2139" t="s">
        <v>4293</v>
      </c>
      <c r="C39" s="2139"/>
      <c r="D39" s="2139"/>
      <c r="E39" s="2139"/>
      <c r="F39" s="2139"/>
      <c r="G39" s="2139"/>
      <c r="H39" s="2139"/>
      <c r="I39" s="2139"/>
      <c r="J39" s="2139"/>
      <c r="K39" s="2139"/>
      <c r="L39" s="2139"/>
      <c r="M39" s="2139"/>
      <c r="N39" s="2139"/>
      <c r="O39" s="2139"/>
      <c r="P39" s="2139"/>
    </row>
    <row r="40" spans="1:16">
      <c r="A40" s="2138">
        <v>7</v>
      </c>
      <c r="B40" s="2139" t="s">
        <v>4294</v>
      </c>
      <c r="C40" s="2139"/>
      <c r="D40" s="2139"/>
      <c r="E40" s="2139"/>
      <c r="F40" s="2139"/>
      <c r="G40" s="2139"/>
      <c r="H40" s="2139"/>
      <c r="I40" s="2139"/>
      <c r="J40" s="2139"/>
      <c r="K40" s="2139"/>
      <c r="L40" s="2139"/>
      <c r="M40" s="2139"/>
      <c r="N40" s="2139"/>
      <c r="O40" s="2139"/>
      <c r="P40" s="2139"/>
    </row>
    <row r="41" spans="1:16">
      <c r="A41" s="2138">
        <v>8</v>
      </c>
      <c r="B41" s="2139" t="s">
        <v>4295</v>
      </c>
      <c r="C41" s="2139"/>
      <c r="D41" s="2139"/>
      <c r="E41" s="2139"/>
      <c r="F41" s="2139"/>
      <c r="G41" s="2139"/>
      <c r="H41" s="2139"/>
      <c r="I41" s="2139"/>
      <c r="J41" s="2139"/>
      <c r="K41" s="2139"/>
      <c r="L41" s="2139"/>
      <c r="M41" s="2139"/>
      <c r="N41" s="2139"/>
      <c r="O41" s="2139"/>
      <c r="P41" s="2139"/>
    </row>
    <row r="42" spans="1:16">
      <c r="A42" s="2138">
        <v>9</v>
      </c>
      <c r="B42" s="3402" t="s">
        <v>4296</v>
      </c>
      <c r="C42" s="3402"/>
      <c r="D42" s="3402"/>
      <c r="E42" s="3402"/>
      <c r="F42" s="3402"/>
      <c r="G42" s="3402"/>
      <c r="H42" s="3402"/>
      <c r="I42" s="3402"/>
      <c r="J42" s="3402"/>
      <c r="K42" s="3402"/>
      <c r="L42" s="3402"/>
      <c r="M42" s="3402"/>
      <c r="N42" s="3402"/>
      <c r="O42" s="3402"/>
      <c r="P42" s="3402"/>
    </row>
    <row r="43" spans="1:16">
      <c r="A43" s="2138">
        <v>10</v>
      </c>
      <c r="B43" s="2139" t="s">
        <v>4297</v>
      </c>
      <c r="C43" s="2139"/>
      <c r="D43" s="2139"/>
      <c r="E43" s="2139"/>
      <c r="F43" s="2139"/>
      <c r="G43" s="2139"/>
      <c r="H43" s="2139"/>
      <c r="I43" s="2139"/>
      <c r="J43" s="2139"/>
      <c r="K43" s="2139"/>
      <c r="L43" s="2139"/>
      <c r="M43" s="2139"/>
      <c r="N43" s="2139"/>
      <c r="O43" s="2139"/>
      <c r="P43" s="2139"/>
    </row>
    <row r="44" spans="1:16">
      <c r="A44" s="2138">
        <v>11</v>
      </c>
      <c r="B44" s="2139" t="s">
        <v>4298</v>
      </c>
      <c r="C44" s="2139"/>
      <c r="D44" s="2139"/>
      <c r="E44" s="2139"/>
      <c r="F44" s="2139"/>
      <c r="G44" s="2139"/>
      <c r="H44" s="2139"/>
      <c r="I44" s="2139"/>
      <c r="J44" s="2139"/>
      <c r="K44" s="2139"/>
      <c r="L44" s="2139"/>
      <c r="M44" s="2139"/>
      <c r="N44" s="2139"/>
      <c r="O44" s="2139"/>
      <c r="P44" s="2139"/>
    </row>
    <row r="45" spans="1:16">
      <c r="A45" s="2138">
        <v>12</v>
      </c>
      <c r="B45" s="2139" t="s">
        <v>4299</v>
      </c>
      <c r="C45" s="2139"/>
      <c r="D45" s="2139"/>
      <c r="E45" s="2139"/>
      <c r="F45" s="2139"/>
      <c r="G45" s="2139"/>
      <c r="H45" s="2139"/>
      <c r="I45" s="2139"/>
      <c r="J45" s="2139"/>
      <c r="K45" s="2139"/>
      <c r="L45" s="2139"/>
      <c r="M45" s="2139"/>
      <c r="N45" s="2139"/>
      <c r="O45" s="2139"/>
      <c r="P45" s="2139"/>
    </row>
    <row r="46" spans="1:16">
      <c r="A46" s="2138">
        <v>13</v>
      </c>
      <c r="B46" s="2139" t="s">
        <v>4300</v>
      </c>
      <c r="C46" s="2139"/>
      <c r="D46" s="2139"/>
      <c r="E46" s="2139"/>
      <c r="F46" s="2139"/>
      <c r="G46" s="2139"/>
      <c r="H46" s="2139"/>
      <c r="I46" s="2139"/>
      <c r="J46" s="2139"/>
      <c r="K46" s="2139"/>
      <c r="L46" s="2139"/>
      <c r="M46" s="2139"/>
      <c r="N46" s="2139"/>
      <c r="O46" s="2139"/>
      <c r="P46" s="2139"/>
    </row>
    <row r="47" spans="1:16">
      <c r="A47" s="2138">
        <v>14</v>
      </c>
      <c r="B47" s="2139" t="s">
        <v>4301</v>
      </c>
      <c r="C47" s="2139"/>
      <c r="D47" s="2139"/>
      <c r="E47" s="2139"/>
      <c r="F47" s="2139"/>
      <c r="G47" s="2139"/>
      <c r="H47" s="2139"/>
      <c r="I47" s="2139"/>
      <c r="J47" s="2139"/>
      <c r="K47" s="2139"/>
      <c r="L47" s="2139"/>
      <c r="M47" s="2139"/>
      <c r="N47" s="2139"/>
      <c r="O47" s="2139"/>
      <c r="P47" s="2139"/>
    </row>
    <row r="48" spans="1:16" ht="46.5" customHeight="1">
      <c r="A48" s="2138">
        <v>15</v>
      </c>
      <c r="B48" s="3402" t="s">
        <v>4302</v>
      </c>
      <c r="C48" s="3402"/>
      <c r="D48" s="3402"/>
      <c r="E48" s="3402"/>
      <c r="F48" s="3402"/>
      <c r="G48" s="3402"/>
      <c r="H48" s="3402"/>
      <c r="I48" s="3402"/>
      <c r="J48" s="3402"/>
      <c r="K48" s="3402"/>
      <c r="L48" s="3402"/>
      <c r="M48" s="3402"/>
      <c r="N48" s="3402"/>
      <c r="O48" s="3402"/>
      <c r="P48" s="3402"/>
    </row>
    <row r="49" spans="1:16">
      <c r="A49" s="2138">
        <v>16</v>
      </c>
      <c r="B49" s="3740" t="s">
        <v>4303</v>
      </c>
      <c r="C49" s="3740"/>
      <c r="D49" s="3740"/>
      <c r="E49" s="3740"/>
      <c r="F49" s="3740"/>
      <c r="G49" s="3740"/>
      <c r="H49" s="3740"/>
      <c r="I49" s="3740"/>
      <c r="J49" s="3740"/>
      <c r="K49" s="3740"/>
      <c r="L49" s="3740"/>
      <c r="M49" s="3740"/>
      <c r="N49" s="3740"/>
      <c r="O49" s="3740"/>
      <c r="P49" s="3740"/>
    </row>
    <row r="50" spans="1:16">
      <c r="A50" s="2138">
        <v>17</v>
      </c>
      <c r="B50" s="2139" t="s">
        <v>4304</v>
      </c>
      <c r="C50" s="2139"/>
      <c r="D50" s="2139"/>
      <c r="E50" s="2139"/>
      <c r="F50" s="2139"/>
      <c r="G50" s="2139"/>
      <c r="H50" s="2139"/>
      <c r="I50" s="2139"/>
      <c r="J50" s="2139"/>
      <c r="K50" s="2139"/>
      <c r="L50" s="2139"/>
      <c r="M50" s="2139"/>
      <c r="N50" s="2139"/>
      <c r="O50" s="2139"/>
      <c r="P50" s="2139"/>
    </row>
    <row r="51" spans="1:16">
      <c r="A51" s="2030">
        <v>18</v>
      </c>
      <c r="B51" s="2140" t="s">
        <v>4305</v>
      </c>
      <c r="C51" s="2140"/>
      <c r="D51" s="2140"/>
      <c r="E51" s="2140"/>
      <c r="F51" s="2140"/>
      <c r="G51" s="2140"/>
      <c r="H51" s="2140"/>
      <c r="I51" s="2140"/>
      <c r="J51" s="2140"/>
      <c r="K51" s="2140"/>
      <c r="L51" s="2140"/>
      <c r="M51" s="2140"/>
      <c r="N51" s="2140"/>
      <c r="O51" s="2140"/>
      <c r="P51" s="2140"/>
    </row>
    <row r="79" spans="1:3">
      <c r="A79" s="570"/>
      <c r="B79" s="570"/>
      <c r="C79" s="570"/>
    </row>
  </sheetData>
  <mergeCells count="27">
    <mergeCell ref="A30:Q30"/>
    <mergeCell ref="B42:P42"/>
    <mergeCell ref="B48:P48"/>
    <mergeCell ref="B49:P49"/>
    <mergeCell ref="O10:O12"/>
    <mergeCell ref="P10:P12"/>
    <mergeCell ref="Q10:Q12"/>
    <mergeCell ref="D11:D12"/>
    <mergeCell ref="E11:E12"/>
    <mergeCell ref="F11:F12"/>
    <mergeCell ref="G11:G12"/>
    <mergeCell ref="H11:H12"/>
    <mergeCell ref="I11:I12"/>
    <mergeCell ref="J11:J12"/>
    <mergeCell ref="A10:A12"/>
    <mergeCell ref="B10:B12"/>
    <mergeCell ref="C10:C12"/>
    <mergeCell ref="D10:G10"/>
    <mergeCell ref="H10:K10"/>
    <mergeCell ref="L10:N10"/>
    <mergeCell ref="K11:K12"/>
    <mergeCell ref="A6:Q6"/>
    <mergeCell ref="A1:Q1"/>
    <mergeCell ref="A2:Q2"/>
    <mergeCell ref="A3:Q3"/>
    <mergeCell ref="A4:Q4"/>
    <mergeCell ref="A5:Q5"/>
  </mergeCells>
  <printOptions horizontalCentered="1"/>
  <pageMargins left="0.31496062992125984" right="0" top="0.19685039370078741" bottom="0" header="0" footer="0"/>
  <pageSetup scale="125" orientation="portrait" r:id="rId1"/>
  <rowBreaks count="1" manualBreakCount="1">
    <brk id="27" max="15"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
  <sheetViews>
    <sheetView zoomScale="120" zoomScaleNormal="120" zoomScaleSheetLayoutView="80" zoomScalePageLayoutView="85" workbookViewId="0">
      <selection activeCell="D7" sqref="D7"/>
    </sheetView>
  </sheetViews>
  <sheetFormatPr defaultRowHeight="20.25"/>
  <cols>
    <col min="1" max="1" width="11.7109375" style="566" customWidth="1"/>
    <col min="2" max="2" width="18.7109375" style="566" customWidth="1"/>
    <col min="3" max="3" width="11.7109375" style="566" customWidth="1"/>
    <col min="4" max="5" width="8.85546875" style="566"/>
    <col min="6" max="6" width="11.5703125" style="566" customWidth="1"/>
    <col min="7" max="7" width="8.85546875" style="566"/>
    <col min="8" max="8" width="10.85546875" style="566" bestFit="1" customWidth="1"/>
    <col min="9" max="9" width="6" style="566" customWidth="1"/>
    <col min="10" max="10" width="7.140625" style="566" customWidth="1"/>
    <col min="11" max="11" width="8.140625" style="566" bestFit="1" customWidth="1"/>
    <col min="12" max="15" width="9.28515625" style="566" customWidth="1"/>
    <col min="16" max="16" width="8.85546875" style="566"/>
    <col min="17" max="17" width="6.7109375" style="566" customWidth="1"/>
    <col min="18" max="253" width="8.85546875" style="566"/>
    <col min="254" max="254" width="11.7109375" style="566" customWidth="1"/>
    <col min="255" max="255" width="20.85546875" style="566" customWidth="1"/>
    <col min="256" max="256" width="33.140625" style="566" customWidth="1"/>
    <col min="257" max="257" width="14.7109375" style="566" customWidth="1"/>
    <col min="258" max="262" width="8.85546875" style="566"/>
    <col min="263" max="263" width="19.5703125" style="566" customWidth="1"/>
    <col min="264" max="509" width="8.85546875" style="566"/>
    <col min="510" max="510" width="11.7109375" style="566" customWidth="1"/>
    <col min="511" max="511" width="20.85546875" style="566" customWidth="1"/>
    <col min="512" max="512" width="33.140625" style="566" customWidth="1"/>
    <col min="513" max="513" width="14.7109375" style="566" customWidth="1"/>
    <col min="514" max="518" width="8.85546875" style="566"/>
    <col min="519" max="519" width="19.5703125" style="566" customWidth="1"/>
    <col min="520" max="765" width="8.85546875" style="566"/>
    <col min="766" max="766" width="11.7109375" style="566" customWidth="1"/>
    <col min="767" max="767" width="20.85546875" style="566" customWidth="1"/>
    <col min="768" max="768" width="33.140625" style="566" customWidth="1"/>
    <col min="769" max="769" width="14.7109375" style="566" customWidth="1"/>
    <col min="770" max="774" width="8.85546875" style="566"/>
    <col min="775" max="775" width="19.5703125" style="566" customWidth="1"/>
    <col min="776" max="1021" width="8.85546875" style="566"/>
    <col min="1022" max="1022" width="11.7109375" style="566" customWidth="1"/>
    <col min="1023" max="1023" width="20.85546875" style="566" customWidth="1"/>
    <col min="1024" max="1024" width="33.140625" style="566" customWidth="1"/>
    <col min="1025" max="1025" width="14.7109375" style="566" customWidth="1"/>
    <col min="1026" max="1030" width="8.85546875" style="566"/>
    <col min="1031" max="1031" width="19.5703125" style="566" customWidth="1"/>
    <col min="1032" max="1277" width="8.85546875" style="566"/>
    <col min="1278" max="1278" width="11.7109375" style="566" customWidth="1"/>
    <col min="1279" max="1279" width="20.85546875" style="566" customWidth="1"/>
    <col min="1280" max="1280" width="33.140625" style="566" customWidth="1"/>
    <col min="1281" max="1281" width="14.7109375" style="566" customWidth="1"/>
    <col min="1282" max="1286" width="8.85546875" style="566"/>
    <col min="1287" max="1287" width="19.5703125" style="566" customWidth="1"/>
    <col min="1288" max="1533" width="8.85546875" style="566"/>
    <col min="1534" max="1534" width="11.7109375" style="566" customWidth="1"/>
    <col min="1535" max="1535" width="20.85546875" style="566" customWidth="1"/>
    <col min="1536" max="1536" width="33.140625" style="566" customWidth="1"/>
    <col min="1537" max="1537" width="14.7109375" style="566" customWidth="1"/>
    <col min="1538" max="1542" width="8.85546875" style="566"/>
    <col min="1543" max="1543" width="19.5703125" style="566" customWidth="1"/>
    <col min="1544" max="1789" width="8.85546875" style="566"/>
    <col min="1790" max="1790" width="11.7109375" style="566" customWidth="1"/>
    <col min="1791" max="1791" width="20.85546875" style="566" customWidth="1"/>
    <col min="1792" max="1792" width="33.140625" style="566" customWidth="1"/>
    <col min="1793" max="1793" width="14.7109375" style="566" customWidth="1"/>
    <col min="1794" max="1798" width="8.85546875" style="566"/>
    <col min="1799" max="1799" width="19.5703125" style="566" customWidth="1"/>
    <col min="1800" max="2045" width="8.85546875" style="566"/>
    <col min="2046" max="2046" width="11.7109375" style="566" customWidth="1"/>
    <col min="2047" max="2047" width="20.85546875" style="566" customWidth="1"/>
    <col min="2048" max="2048" width="33.140625" style="566" customWidth="1"/>
    <col min="2049" max="2049" width="14.7109375" style="566" customWidth="1"/>
    <col min="2050" max="2054" width="8.85546875" style="566"/>
    <col min="2055" max="2055" width="19.5703125" style="566" customWidth="1"/>
    <col min="2056" max="2301" width="8.85546875" style="566"/>
    <col min="2302" max="2302" width="11.7109375" style="566" customWidth="1"/>
    <col min="2303" max="2303" width="20.85546875" style="566" customWidth="1"/>
    <col min="2304" max="2304" width="33.140625" style="566" customWidth="1"/>
    <col min="2305" max="2305" width="14.7109375" style="566" customWidth="1"/>
    <col min="2306" max="2310" width="8.85546875" style="566"/>
    <col min="2311" max="2311" width="19.5703125" style="566" customWidth="1"/>
    <col min="2312" max="2557" width="8.85546875" style="566"/>
    <col min="2558" max="2558" width="11.7109375" style="566" customWidth="1"/>
    <col min="2559" max="2559" width="20.85546875" style="566" customWidth="1"/>
    <col min="2560" max="2560" width="33.140625" style="566" customWidth="1"/>
    <col min="2561" max="2561" width="14.7109375" style="566" customWidth="1"/>
    <col min="2562" max="2566" width="8.85546875" style="566"/>
    <col min="2567" max="2567" width="19.5703125" style="566" customWidth="1"/>
    <col min="2568" max="2813" width="8.85546875" style="566"/>
    <col min="2814" max="2814" width="11.7109375" style="566" customWidth="1"/>
    <col min="2815" max="2815" width="20.85546875" style="566" customWidth="1"/>
    <col min="2816" max="2816" width="33.140625" style="566" customWidth="1"/>
    <col min="2817" max="2817" width="14.7109375" style="566" customWidth="1"/>
    <col min="2818" max="2822" width="8.85546875" style="566"/>
    <col min="2823" max="2823" width="19.5703125" style="566" customWidth="1"/>
    <col min="2824" max="3069" width="8.85546875" style="566"/>
    <col min="3070" max="3070" width="11.7109375" style="566" customWidth="1"/>
    <col min="3071" max="3071" width="20.85546875" style="566" customWidth="1"/>
    <col min="3072" max="3072" width="33.140625" style="566" customWidth="1"/>
    <col min="3073" max="3073" width="14.7109375" style="566" customWidth="1"/>
    <col min="3074" max="3078" width="8.85546875" style="566"/>
    <col min="3079" max="3079" width="19.5703125" style="566" customWidth="1"/>
    <col min="3080" max="3325" width="8.85546875" style="566"/>
    <col min="3326" max="3326" width="11.7109375" style="566" customWidth="1"/>
    <col min="3327" max="3327" width="20.85546875" style="566" customWidth="1"/>
    <col min="3328" max="3328" width="33.140625" style="566" customWidth="1"/>
    <col min="3329" max="3329" width="14.7109375" style="566" customWidth="1"/>
    <col min="3330" max="3334" width="8.85546875" style="566"/>
    <col min="3335" max="3335" width="19.5703125" style="566" customWidth="1"/>
    <col min="3336" max="3581" width="8.85546875" style="566"/>
    <col min="3582" max="3582" width="11.7109375" style="566" customWidth="1"/>
    <col min="3583" max="3583" width="20.85546875" style="566" customWidth="1"/>
    <col min="3584" max="3584" width="33.140625" style="566" customWidth="1"/>
    <col min="3585" max="3585" width="14.7109375" style="566" customWidth="1"/>
    <col min="3586" max="3590" width="8.85546875" style="566"/>
    <col min="3591" max="3591" width="19.5703125" style="566" customWidth="1"/>
    <col min="3592" max="3837" width="8.85546875" style="566"/>
    <col min="3838" max="3838" width="11.7109375" style="566" customWidth="1"/>
    <col min="3839" max="3839" width="20.85546875" style="566" customWidth="1"/>
    <col min="3840" max="3840" width="33.140625" style="566" customWidth="1"/>
    <col min="3841" max="3841" width="14.7109375" style="566" customWidth="1"/>
    <col min="3842" max="3846" width="8.85546875" style="566"/>
    <col min="3847" max="3847" width="19.5703125" style="566" customWidth="1"/>
    <col min="3848" max="4093" width="8.85546875" style="566"/>
    <col min="4094" max="4094" width="11.7109375" style="566" customWidth="1"/>
    <col min="4095" max="4095" width="20.85546875" style="566" customWidth="1"/>
    <col min="4096" max="4096" width="33.140625" style="566" customWidth="1"/>
    <col min="4097" max="4097" width="14.7109375" style="566" customWidth="1"/>
    <col min="4098" max="4102" width="8.85546875" style="566"/>
    <col min="4103" max="4103" width="19.5703125" style="566" customWidth="1"/>
    <col min="4104" max="4349" width="8.85546875" style="566"/>
    <col min="4350" max="4350" width="11.7109375" style="566" customWidth="1"/>
    <col min="4351" max="4351" width="20.85546875" style="566" customWidth="1"/>
    <col min="4352" max="4352" width="33.140625" style="566" customWidth="1"/>
    <col min="4353" max="4353" width="14.7109375" style="566" customWidth="1"/>
    <col min="4354" max="4358" width="8.85546875" style="566"/>
    <col min="4359" max="4359" width="19.5703125" style="566" customWidth="1"/>
    <col min="4360" max="4605" width="8.85546875" style="566"/>
    <col min="4606" max="4606" width="11.7109375" style="566" customWidth="1"/>
    <col min="4607" max="4607" width="20.85546875" style="566" customWidth="1"/>
    <col min="4608" max="4608" width="33.140625" style="566" customWidth="1"/>
    <col min="4609" max="4609" width="14.7109375" style="566" customWidth="1"/>
    <col min="4610" max="4614" width="8.85546875" style="566"/>
    <col min="4615" max="4615" width="19.5703125" style="566" customWidth="1"/>
    <col min="4616" max="4861" width="8.85546875" style="566"/>
    <col min="4862" max="4862" width="11.7109375" style="566" customWidth="1"/>
    <col min="4863" max="4863" width="20.85546875" style="566" customWidth="1"/>
    <col min="4864" max="4864" width="33.140625" style="566" customWidth="1"/>
    <col min="4865" max="4865" width="14.7109375" style="566" customWidth="1"/>
    <col min="4866" max="4870" width="8.85546875" style="566"/>
    <col min="4871" max="4871" width="19.5703125" style="566" customWidth="1"/>
    <col min="4872" max="5117" width="8.85546875" style="566"/>
    <col min="5118" max="5118" width="11.7109375" style="566" customWidth="1"/>
    <col min="5119" max="5119" width="20.85546875" style="566" customWidth="1"/>
    <col min="5120" max="5120" width="33.140625" style="566" customWidth="1"/>
    <col min="5121" max="5121" width="14.7109375" style="566" customWidth="1"/>
    <col min="5122" max="5126" width="8.85546875" style="566"/>
    <col min="5127" max="5127" width="19.5703125" style="566" customWidth="1"/>
    <col min="5128" max="5373" width="8.85546875" style="566"/>
    <col min="5374" max="5374" width="11.7109375" style="566" customWidth="1"/>
    <col min="5375" max="5375" width="20.85546875" style="566" customWidth="1"/>
    <col min="5376" max="5376" width="33.140625" style="566" customWidth="1"/>
    <col min="5377" max="5377" width="14.7109375" style="566" customWidth="1"/>
    <col min="5378" max="5382" width="8.85546875" style="566"/>
    <col min="5383" max="5383" width="19.5703125" style="566" customWidth="1"/>
    <col min="5384" max="5629" width="8.85546875" style="566"/>
    <col min="5630" max="5630" width="11.7109375" style="566" customWidth="1"/>
    <col min="5631" max="5631" width="20.85546875" style="566" customWidth="1"/>
    <col min="5632" max="5632" width="33.140625" style="566" customWidth="1"/>
    <col min="5633" max="5633" width="14.7109375" style="566" customWidth="1"/>
    <col min="5634" max="5638" width="8.85546875" style="566"/>
    <col min="5639" max="5639" width="19.5703125" style="566" customWidth="1"/>
    <col min="5640" max="5885" width="8.85546875" style="566"/>
    <col min="5886" max="5886" width="11.7109375" style="566" customWidth="1"/>
    <col min="5887" max="5887" width="20.85546875" style="566" customWidth="1"/>
    <col min="5888" max="5888" width="33.140625" style="566" customWidth="1"/>
    <col min="5889" max="5889" width="14.7109375" style="566" customWidth="1"/>
    <col min="5890" max="5894" width="8.85546875" style="566"/>
    <col min="5895" max="5895" width="19.5703125" style="566" customWidth="1"/>
    <col min="5896" max="6141" width="8.85546875" style="566"/>
    <col min="6142" max="6142" width="11.7109375" style="566" customWidth="1"/>
    <col min="6143" max="6143" width="20.85546875" style="566" customWidth="1"/>
    <col min="6144" max="6144" width="33.140625" style="566" customWidth="1"/>
    <col min="6145" max="6145" width="14.7109375" style="566" customWidth="1"/>
    <col min="6146" max="6150" width="8.85546875" style="566"/>
    <col min="6151" max="6151" width="19.5703125" style="566" customWidth="1"/>
    <col min="6152" max="6397" width="8.85546875" style="566"/>
    <col min="6398" max="6398" width="11.7109375" style="566" customWidth="1"/>
    <col min="6399" max="6399" width="20.85546875" style="566" customWidth="1"/>
    <col min="6400" max="6400" width="33.140625" style="566" customWidth="1"/>
    <col min="6401" max="6401" width="14.7109375" style="566" customWidth="1"/>
    <col min="6402" max="6406" width="8.85546875" style="566"/>
    <col min="6407" max="6407" width="19.5703125" style="566" customWidth="1"/>
    <col min="6408" max="6653" width="8.85546875" style="566"/>
    <col min="6654" max="6654" width="11.7109375" style="566" customWidth="1"/>
    <col min="6655" max="6655" width="20.85546875" style="566" customWidth="1"/>
    <col min="6656" max="6656" width="33.140625" style="566" customWidth="1"/>
    <col min="6657" max="6657" width="14.7109375" style="566" customWidth="1"/>
    <col min="6658" max="6662" width="8.85546875" style="566"/>
    <col min="6663" max="6663" width="19.5703125" style="566" customWidth="1"/>
    <col min="6664" max="6909" width="8.85546875" style="566"/>
    <col min="6910" max="6910" width="11.7109375" style="566" customWidth="1"/>
    <col min="6911" max="6911" width="20.85546875" style="566" customWidth="1"/>
    <col min="6912" max="6912" width="33.140625" style="566" customWidth="1"/>
    <col min="6913" max="6913" width="14.7109375" style="566" customWidth="1"/>
    <col min="6914" max="6918" width="8.85546875" style="566"/>
    <col min="6919" max="6919" width="19.5703125" style="566" customWidth="1"/>
    <col min="6920" max="7165" width="8.85546875" style="566"/>
    <col min="7166" max="7166" width="11.7109375" style="566" customWidth="1"/>
    <col min="7167" max="7167" width="20.85546875" style="566" customWidth="1"/>
    <col min="7168" max="7168" width="33.140625" style="566" customWidth="1"/>
    <col min="7169" max="7169" width="14.7109375" style="566" customWidth="1"/>
    <col min="7170" max="7174" width="8.85546875" style="566"/>
    <col min="7175" max="7175" width="19.5703125" style="566" customWidth="1"/>
    <col min="7176" max="7421" width="8.85546875" style="566"/>
    <col min="7422" max="7422" width="11.7109375" style="566" customWidth="1"/>
    <col min="7423" max="7423" width="20.85546875" style="566" customWidth="1"/>
    <col min="7424" max="7424" width="33.140625" style="566" customWidth="1"/>
    <col min="7425" max="7425" width="14.7109375" style="566" customWidth="1"/>
    <col min="7426" max="7430" width="8.85546875" style="566"/>
    <col min="7431" max="7431" width="19.5703125" style="566" customWidth="1"/>
    <col min="7432" max="7677" width="8.85546875" style="566"/>
    <col min="7678" max="7678" width="11.7109375" style="566" customWidth="1"/>
    <col min="7679" max="7679" width="20.85546875" style="566" customWidth="1"/>
    <col min="7680" max="7680" width="33.140625" style="566" customWidth="1"/>
    <col min="7681" max="7681" width="14.7109375" style="566" customWidth="1"/>
    <col min="7682" max="7686" width="8.85546875" style="566"/>
    <col min="7687" max="7687" width="19.5703125" style="566" customWidth="1"/>
    <col min="7688" max="7933" width="8.85546875" style="566"/>
    <col min="7934" max="7934" width="11.7109375" style="566" customWidth="1"/>
    <col min="7935" max="7935" width="20.85546875" style="566" customWidth="1"/>
    <col min="7936" max="7936" width="33.140625" style="566" customWidth="1"/>
    <col min="7937" max="7937" width="14.7109375" style="566" customWidth="1"/>
    <col min="7938" max="7942" width="8.85546875" style="566"/>
    <col min="7943" max="7943" width="19.5703125" style="566" customWidth="1"/>
    <col min="7944" max="8189" width="8.85546875" style="566"/>
    <col min="8190" max="8190" width="11.7109375" style="566" customWidth="1"/>
    <col min="8191" max="8191" width="20.85546875" style="566" customWidth="1"/>
    <col min="8192" max="8192" width="33.140625" style="566" customWidth="1"/>
    <col min="8193" max="8193" width="14.7109375" style="566" customWidth="1"/>
    <col min="8194" max="8198" width="8.85546875" style="566"/>
    <col min="8199" max="8199" width="19.5703125" style="566" customWidth="1"/>
    <col min="8200" max="8445" width="8.85546875" style="566"/>
    <col min="8446" max="8446" width="11.7109375" style="566" customWidth="1"/>
    <col min="8447" max="8447" width="20.85546875" style="566" customWidth="1"/>
    <col min="8448" max="8448" width="33.140625" style="566" customWidth="1"/>
    <col min="8449" max="8449" width="14.7109375" style="566" customWidth="1"/>
    <col min="8450" max="8454" width="8.85546875" style="566"/>
    <col min="8455" max="8455" width="19.5703125" style="566" customWidth="1"/>
    <col min="8456" max="8701" width="8.85546875" style="566"/>
    <col min="8702" max="8702" width="11.7109375" style="566" customWidth="1"/>
    <col min="8703" max="8703" width="20.85546875" style="566" customWidth="1"/>
    <col min="8704" max="8704" width="33.140625" style="566" customWidth="1"/>
    <col min="8705" max="8705" width="14.7109375" style="566" customWidth="1"/>
    <col min="8706" max="8710" width="8.85546875" style="566"/>
    <col min="8711" max="8711" width="19.5703125" style="566" customWidth="1"/>
    <col min="8712" max="8957" width="8.85546875" style="566"/>
    <col min="8958" max="8958" width="11.7109375" style="566" customWidth="1"/>
    <col min="8959" max="8959" width="20.85546875" style="566" customWidth="1"/>
    <col min="8960" max="8960" width="33.140625" style="566" customWidth="1"/>
    <col min="8961" max="8961" width="14.7109375" style="566" customWidth="1"/>
    <col min="8962" max="8966" width="8.85546875" style="566"/>
    <col min="8967" max="8967" width="19.5703125" style="566" customWidth="1"/>
    <col min="8968" max="9213" width="8.85546875" style="566"/>
    <col min="9214" max="9214" width="11.7109375" style="566" customWidth="1"/>
    <col min="9215" max="9215" width="20.85546875" style="566" customWidth="1"/>
    <col min="9216" max="9216" width="33.140625" style="566" customWidth="1"/>
    <col min="9217" max="9217" width="14.7109375" style="566" customWidth="1"/>
    <col min="9218" max="9222" width="8.85546875" style="566"/>
    <col min="9223" max="9223" width="19.5703125" style="566" customWidth="1"/>
    <col min="9224" max="9469" width="8.85546875" style="566"/>
    <col min="9470" max="9470" width="11.7109375" style="566" customWidth="1"/>
    <col min="9471" max="9471" width="20.85546875" style="566" customWidth="1"/>
    <col min="9472" max="9472" width="33.140625" style="566" customWidth="1"/>
    <col min="9473" max="9473" width="14.7109375" style="566" customWidth="1"/>
    <col min="9474" max="9478" width="8.85546875" style="566"/>
    <col min="9479" max="9479" width="19.5703125" style="566" customWidth="1"/>
    <col min="9480" max="9725" width="8.85546875" style="566"/>
    <col min="9726" max="9726" width="11.7109375" style="566" customWidth="1"/>
    <col min="9727" max="9727" width="20.85546875" style="566" customWidth="1"/>
    <col min="9728" max="9728" width="33.140625" style="566" customWidth="1"/>
    <col min="9729" max="9729" width="14.7109375" style="566" customWidth="1"/>
    <col min="9730" max="9734" width="8.85546875" style="566"/>
    <col min="9735" max="9735" width="19.5703125" style="566" customWidth="1"/>
    <col min="9736" max="9981" width="8.85546875" style="566"/>
    <col min="9982" max="9982" width="11.7109375" style="566" customWidth="1"/>
    <col min="9983" max="9983" width="20.85546875" style="566" customWidth="1"/>
    <col min="9984" max="9984" width="33.140625" style="566" customWidth="1"/>
    <col min="9985" max="9985" width="14.7109375" style="566" customWidth="1"/>
    <col min="9986" max="9990" width="8.85546875" style="566"/>
    <col min="9991" max="9991" width="19.5703125" style="566" customWidth="1"/>
    <col min="9992" max="10237" width="8.85546875" style="566"/>
    <col min="10238" max="10238" width="11.7109375" style="566" customWidth="1"/>
    <col min="10239" max="10239" width="20.85546875" style="566" customWidth="1"/>
    <col min="10240" max="10240" width="33.140625" style="566" customWidth="1"/>
    <col min="10241" max="10241" width="14.7109375" style="566" customWidth="1"/>
    <col min="10242" max="10246" width="8.85546875" style="566"/>
    <col min="10247" max="10247" width="19.5703125" style="566" customWidth="1"/>
    <col min="10248" max="10493" width="8.85546875" style="566"/>
    <col min="10494" max="10494" width="11.7109375" style="566" customWidth="1"/>
    <col min="10495" max="10495" width="20.85546875" style="566" customWidth="1"/>
    <col min="10496" max="10496" width="33.140625" style="566" customWidth="1"/>
    <col min="10497" max="10497" width="14.7109375" style="566" customWidth="1"/>
    <col min="10498" max="10502" width="8.85546875" style="566"/>
    <col min="10503" max="10503" width="19.5703125" style="566" customWidth="1"/>
    <col min="10504" max="10749" width="8.85546875" style="566"/>
    <col min="10750" max="10750" width="11.7109375" style="566" customWidth="1"/>
    <col min="10751" max="10751" width="20.85546875" style="566" customWidth="1"/>
    <col min="10752" max="10752" width="33.140625" style="566" customWidth="1"/>
    <col min="10753" max="10753" width="14.7109375" style="566" customWidth="1"/>
    <col min="10754" max="10758" width="8.85546875" style="566"/>
    <col min="10759" max="10759" width="19.5703125" style="566" customWidth="1"/>
    <col min="10760" max="11005" width="8.85546875" style="566"/>
    <col min="11006" max="11006" width="11.7109375" style="566" customWidth="1"/>
    <col min="11007" max="11007" width="20.85546875" style="566" customWidth="1"/>
    <col min="11008" max="11008" width="33.140625" style="566" customWidth="1"/>
    <col min="11009" max="11009" width="14.7109375" style="566" customWidth="1"/>
    <col min="11010" max="11014" width="8.85546875" style="566"/>
    <col min="11015" max="11015" width="19.5703125" style="566" customWidth="1"/>
    <col min="11016" max="11261" width="8.85546875" style="566"/>
    <col min="11262" max="11262" width="11.7109375" style="566" customWidth="1"/>
    <col min="11263" max="11263" width="20.85546875" style="566" customWidth="1"/>
    <col min="11264" max="11264" width="33.140625" style="566" customWidth="1"/>
    <col min="11265" max="11265" width="14.7109375" style="566" customWidth="1"/>
    <col min="11266" max="11270" width="8.85546875" style="566"/>
    <col min="11271" max="11271" width="19.5703125" style="566" customWidth="1"/>
    <col min="11272" max="11517" width="8.85546875" style="566"/>
    <col min="11518" max="11518" width="11.7109375" style="566" customWidth="1"/>
    <col min="11519" max="11519" width="20.85546875" style="566" customWidth="1"/>
    <col min="11520" max="11520" width="33.140625" style="566" customWidth="1"/>
    <col min="11521" max="11521" width="14.7109375" style="566" customWidth="1"/>
    <col min="11522" max="11526" width="8.85546875" style="566"/>
    <col min="11527" max="11527" width="19.5703125" style="566" customWidth="1"/>
    <col min="11528" max="11773" width="8.85546875" style="566"/>
    <col min="11774" max="11774" width="11.7109375" style="566" customWidth="1"/>
    <col min="11775" max="11775" width="20.85546875" style="566" customWidth="1"/>
    <col min="11776" max="11776" width="33.140625" style="566" customWidth="1"/>
    <col min="11777" max="11777" width="14.7109375" style="566" customWidth="1"/>
    <col min="11778" max="11782" width="8.85546875" style="566"/>
    <col min="11783" max="11783" width="19.5703125" style="566" customWidth="1"/>
    <col min="11784" max="12029" width="8.85546875" style="566"/>
    <col min="12030" max="12030" width="11.7109375" style="566" customWidth="1"/>
    <col min="12031" max="12031" width="20.85546875" style="566" customWidth="1"/>
    <col min="12032" max="12032" width="33.140625" style="566" customWidth="1"/>
    <col min="12033" max="12033" width="14.7109375" style="566" customWidth="1"/>
    <col min="12034" max="12038" width="8.85546875" style="566"/>
    <col min="12039" max="12039" width="19.5703125" style="566" customWidth="1"/>
    <col min="12040" max="12285" width="8.85546875" style="566"/>
    <col min="12286" max="12286" width="11.7109375" style="566" customWidth="1"/>
    <col min="12287" max="12287" width="20.85546875" style="566" customWidth="1"/>
    <col min="12288" max="12288" width="33.140625" style="566" customWidth="1"/>
    <col min="12289" max="12289" width="14.7109375" style="566" customWidth="1"/>
    <col min="12290" max="12294" width="8.85546875" style="566"/>
    <col min="12295" max="12295" width="19.5703125" style="566" customWidth="1"/>
    <col min="12296" max="12541" width="8.85546875" style="566"/>
    <col min="12542" max="12542" width="11.7109375" style="566" customWidth="1"/>
    <col min="12543" max="12543" width="20.85546875" style="566" customWidth="1"/>
    <col min="12544" max="12544" width="33.140625" style="566" customWidth="1"/>
    <col min="12545" max="12545" width="14.7109375" style="566" customWidth="1"/>
    <col min="12546" max="12550" width="8.85546875" style="566"/>
    <col min="12551" max="12551" width="19.5703125" style="566" customWidth="1"/>
    <col min="12552" max="12797" width="8.85546875" style="566"/>
    <col min="12798" max="12798" width="11.7109375" style="566" customWidth="1"/>
    <col min="12799" max="12799" width="20.85546875" style="566" customWidth="1"/>
    <col min="12800" max="12800" width="33.140625" style="566" customWidth="1"/>
    <col min="12801" max="12801" width="14.7109375" style="566" customWidth="1"/>
    <col min="12802" max="12806" width="8.85546875" style="566"/>
    <col min="12807" max="12807" width="19.5703125" style="566" customWidth="1"/>
    <col min="12808" max="13053" width="8.85546875" style="566"/>
    <col min="13054" max="13054" width="11.7109375" style="566" customWidth="1"/>
    <col min="13055" max="13055" width="20.85546875" style="566" customWidth="1"/>
    <col min="13056" max="13056" width="33.140625" style="566" customWidth="1"/>
    <col min="13057" max="13057" width="14.7109375" style="566" customWidth="1"/>
    <col min="13058" max="13062" width="8.85546875" style="566"/>
    <col min="13063" max="13063" width="19.5703125" style="566" customWidth="1"/>
    <col min="13064" max="13309" width="8.85546875" style="566"/>
    <col min="13310" max="13310" width="11.7109375" style="566" customWidth="1"/>
    <col min="13311" max="13311" width="20.85546875" style="566" customWidth="1"/>
    <col min="13312" max="13312" width="33.140625" style="566" customWidth="1"/>
    <col min="13313" max="13313" width="14.7109375" style="566" customWidth="1"/>
    <col min="13314" max="13318" width="8.85546875" style="566"/>
    <col min="13319" max="13319" width="19.5703125" style="566" customWidth="1"/>
    <col min="13320" max="13565" width="8.85546875" style="566"/>
    <col min="13566" max="13566" width="11.7109375" style="566" customWidth="1"/>
    <col min="13567" max="13567" width="20.85546875" style="566" customWidth="1"/>
    <col min="13568" max="13568" width="33.140625" style="566" customWidth="1"/>
    <col min="13569" max="13569" width="14.7109375" style="566" customWidth="1"/>
    <col min="13570" max="13574" width="8.85546875" style="566"/>
    <col min="13575" max="13575" width="19.5703125" style="566" customWidth="1"/>
    <col min="13576" max="13821" width="8.85546875" style="566"/>
    <col min="13822" max="13822" width="11.7109375" style="566" customWidth="1"/>
    <col min="13823" max="13823" width="20.85546875" style="566" customWidth="1"/>
    <col min="13824" max="13824" width="33.140625" style="566" customWidth="1"/>
    <col min="13825" max="13825" width="14.7109375" style="566" customWidth="1"/>
    <col min="13826" max="13830" width="8.85546875" style="566"/>
    <col min="13831" max="13831" width="19.5703125" style="566" customWidth="1"/>
    <col min="13832" max="14077" width="8.85546875" style="566"/>
    <col min="14078" max="14078" width="11.7109375" style="566" customWidth="1"/>
    <col min="14079" max="14079" width="20.85546875" style="566" customWidth="1"/>
    <col min="14080" max="14080" width="33.140625" style="566" customWidth="1"/>
    <col min="14081" max="14081" width="14.7109375" style="566" customWidth="1"/>
    <col min="14082" max="14086" width="8.85546875" style="566"/>
    <col min="14087" max="14087" width="19.5703125" style="566" customWidth="1"/>
    <col min="14088" max="14333" width="8.85546875" style="566"/>
    <col min="14334" max="14334" width="11.7109375" style="566" customWidth="1"/>
    <col min="14335" max="14335" width="20.85546875" style="566" customWidth="1"/>
    <col min="14336" max="14336" width="33.140625" style="566" customWidth="1"/>
    <col min="14337" max="14337" width="14.7109375" style="566" customWidth="1"/>
    <col min="14338" max="14342" width="8.85546875" style="566"/>
    <col min="14343" max="14343" width="19.5703125" style="566" customWidth="1"/>
    <col min="14344" max="14589" width="8.85546875" style="566"/>
    <col min="14590" max="14590" width="11.7109375" style="566" customWidth="1"/>
    <col min="14591" max="14591" width="20.85546875" style="566" customWidth="1"/>
    <col min="14592" max="14592" width="33.140625" style="566" customWidth="1"/>
    <col min="14593" max="14593" width="14.7109375" style="566" customWidth="1"/>
    <col min="14594" max="14598" width="8.85546875" style="566"/>
    <col min="14599" max="14599" width="19.5703125" style="566" customWidth="1"/>
    <col min="14600" max="14845" width="8.85546875" style="566"/>
    <col min="14846" max="14846" width="11.7109375" style="566" customWidth="1"/>
    <col min="14847" max="14847" width="20.85546875" style="566" customWidth="1"/>
    <col min="14848" max="14848" width="33.140625" style="566" customWidth="1"/>
    <col min="14849" max="14849" width="14.7109375" style="566" customWidth="1"/>
    <col min="14850" max="14854" width="8.85546875" style="566"/>
    <col min="14855" max="14855" width="19.5703125" style="566" customWidth="1"/>
    <col min="14856" max="15101" width="8.85546875" style="566"/>
    <col min="15102" max="15102" width="11.7109375" style="566" customWidth="1"/>
    <col min="15103" max="15103" width="20.85546875" style="566" customWidth="1"/>
    <col min="15104" max="15104" width="33.140625" style="566" customWidth="1"/>
    <col min="15105" max="15105" width="14.7109375" style="566" customWidth="1"/>
    <col min="15106" max="15110" width="8.85546875" style="566"/>
    <col min="15111" max="15111" width="19.5703125" style="566" customWidth="1"/>
    <col min="15112" max="15357" width="8.85546875" style="566"/>
    <col min="15358" max="15358" width="11.7109375" style="566" customWidth="1"/>
    <col min="15359" max="15359" width="20.85546875" style="566" customWidth="1"/>
    <col min="15360" max="15360" width="33.140625" style="566" customWidth="1"/>
    <col min="15361" max="15361" width="14.7109375" style="566" customWidth="1"/>
    <col min="15362" max="15366" width="8.85546875" style="566"/>
    <col min="15367" max="15367" width="19.5703125" style="566" customWidth="1"/>
    <col min="15368" max="15613" width="8.85546875" style="566"/>
    <col min="15614" max="15614" width="11.7109375" style="566" customWidth="1"/>
    <col min="15615" max="15615" width="20.85546875" style="566" customWidth="1"/>
    <col min="15616" max="15616" width="33.140625" style="566" customWidth="1"/>
    <col min="15617" max="15617" width="14.7109375" style="566" customWidth="1"/>
    <col min="15618" max="15622" width="8.85546875" style="566"/>
    <col min="15623" max="15623" width="19.5703125" style="566" customWidth="1"/>
    <col min="15624" max="15869" width="8.85546875" style="566"/>
    <col min="15870" max="15870" width="11.7109375" style="566" customWidth="1"/>
    <col min="15871" max="15871" width="20.85546875" style="566" customWidth="1"/>
    <col min="15872" max="15872" width="33.140625" style="566" customWidth="1"/>
    <col min="15873" max="15873" width="14.7109375" style="566" customWidth="1"/>
    <col min="15874" max="15878" width="8.85546875" style="566"/>
    <col min="15879" max="15879" width="19.5703125" style="566" customWidth="1"/>
    <col min="15880" max="16125" width="8.85546875" style="566"/>
    <col min="16126" max="16126" width="11.7109375" style="566" customWidth="1"/>
    <col min="16127" max="16127" width="20.85546875" style="566" customWidth="1"/>
    <col min="16128" max="16128" width="33.140625" style="566" customWidth="1"/>
    <col min="16129" max="16129" width="14.7109375" style="566" customWidth="1"/>
    <col min="16130" max="16134" width="8.85546875" style="566"/>
    <col min="16135" max="16135" width="19.5703125" style="566" customWidth="1"/>
    <col min="16136" max="16384" width="8.85546875" style="566"/>
  </cols>
  <sheetData>
    <row r="1" spans="1:17">
      <c r="A1" s="3346"/>
      <c r="B1" s="3346"/>
      <c r="C1" s="3346"/>
      <c r="D1" s="3346"/>
      <c r="E1" s="3346"/>
      <c r="F1" s="3346"/>
      <c r="G1" s="3346"/>
      <c r="H1" s="3346"/>
      <c r="I1" s="3346"/>
      <c r="J1" s="3346"/>
      <c r="K1" s="3346"/>
      <c r="L1" s="3346"/>
      <c r="M1" s="3346"/>
      <c r="N1" s="3346"/>
      <c r="O1" s="3346"/>
      <c r="P1" s="3346"/>
      <c r="Q1" s="3346"/>
    </row>
    <row r="2" spans="1:17">
      <c r="A2" s="3346" t="s">
        <v>1401</v>
      </c>
      <c r="B2" s="3346"/>
      <c r="C2" s="3346"/>
      <c r="D2" s="3346"/>
      <c r="E2" s="3346"/>
      <c r="F2" s="3346"/>
      <c r="G2" s="3346"/>
      <c r="H2" s="3346"/>
      <c r="I2" s="3346"/>
      <c r="J2" s="3346"/>
      <c r="K2" s="3346"/>
      <c r="L2" s="3346"/>
      <c r="M2" s="3346"/>
      <c r="N2" s="3346"/>
      <c r="O2" s="3346"/>
      <c r="P2" s="3346"/>
      <c r="Q2" s="3346"/>
    </row>
    <row r="3" spans="1:17">
      <c r="A3" s="3346" t="s">
        <v>889</v>
      </c>
      <c r="B3" s="3346"/>
      <c r="C3" s="3346"/>
      <c r="D3" s="3346"/>
      <c r="E3" s="3346"/>
      <c r="F3" s="3346"/>
      <c r="G3" s="3346"/>
      <c r="H3" s="3346"/>
      <c r="I3" s="3346"/>
      <c r="J3" s="3346"/>
      <c r="K3" s="3346"/>
      <c r="L3" s="3346"/>
      <c r="M3" s="3346"/>
      <c r="N3" s="3346"/>
      <c r="O3" s="3346"/>
      <c r="P3" s="3346"/>
      <c r="Q3" s="3346"/>
    </row>
    <row r="4" spans="1:17">
      <c r="A4" s="3346" t="s">
        <v>890</v>
      </c>
      <c r="B4" s="3346"/>
      <c r="C4" s="3346"/>
      <c r="D4" s="3346"/>
      <c r="E4" s="3346"/>
      <c r="F4" s="3346"/>
      <c r="G4" s="3346"/>
      <c r="H4" s="3346"/>
      <c r="I4" s="3346"/>
      <c r="J4" s="3346"/>
      <c r="K4" s="3346"/>
      <c r="L4" s="3346"/>
      <c r="M4" s="3346"/>
      <c r="N4" s="3346"/>
      <c r="O4" s="3346"/>
      <c r="P4" s="3346"/>
      <c r="Q4" s="3346"/>
    </row>
    <row r="5" spans="1:17">
      <c r="A5" s="3349" t="s">
        <v>762</v>
      </c>
      <c r="B5" s="3349"/>
      <c r="C5" s="3349"/>
      <c r="D5" s="3349"/>
      <c r="E5" s="3349"/>
      <c r="F5" s="3349"/>
      <c r="G5" s="3349"/>
      <c r="H5" s="3349"/>
      <c r="I5" s="3349"/>
      <c r="J5" s="3349"/>
      <c r="K5" s="3349"/>
      <c r="L5" s="3349"/>
      <c r="M5" s="3349"/>
      <c r="N5" s="3349"/>
      <c r="O5" s="3349"/>
      <c r="P5" s="3349"/>
      <c r="Q5" s="3349"/>
    </row>
    <row r="6" spans="1:17">
      <c r="A6" s="3349" t="s">
        <v>1051</v>
      </c>
      <c r="B6" s="3349"/>
      <c r="C6" s="3349"/>
      <c r="D6" s="3349"/>
      <c r="E6" s="3349"/>
      <c r="F6" s="3349"/>
      <c r="G6" s="3349"/>
      <c r="H6" s="3349"/>
      <c r="I6" s="3349"/>
      <c r="J6" s="3349"/>
      <c r="K6" s="3349"/>
      <c r="L6" s="3349"/>
      <c r="M6" s="3349"/>
      <c r="N6" s="3349"/>
      <c r="O6" s="3349"/>
      <c r="P6" s="3349"/>
      <c r="Q6" s="3349"/>
    </row>
    <row r="7" spans="1:17">
      <c r="A7" s="570"/>
      <c r="B7" s="570"/>
      <c r="C7" s="570"/>
      <c r="H7" s="570"/>
      <c r="I7" s="570"/>
      <c r="J7" s="570"/>
      <c r="K7" s="570"/>
      <c r="L7" s="570"/>
      <c r="M7" s="570"/>
      <c r="N7" s="570"/>
      <c r="O7" s="570"/>
      <c r="P7" s="570"/>
    </row>
    <row r="8" spans="1:17" s="2018" customFormat="1">
      <c r="A8" s="3426" t="s">
        <v>1696</v>
      </c>
      <c r="B8" s="3690" t="s">
        <v>4281</v>
      </c>
      <c r="C8" s="3690" t="s">
        <v>3811</v>
      </c>
      <c r="D8" s="3426" t="s">
        <v>4254</v>
      </c>
      <c r="E8" s="3426"/>
      <c r="F8" s="3426"/>
      <c r="G8" s="3426"/>
      <c r="H8" s="3355" t="s">
        <v>3836</v>
      </c>
      <c r="I8" s="3355"/>
      <c r="J8" s="3355"/>
      <c r="K8" s="3355"/>
      <c r="L8" s="3426" t="s">
        <v>4255</v>
      </c>
      <c r="M8" s="3426"/>
      <c r="N8" s="3426"/>
      <c r="O8" s="3426" t="s">
        <v>4256</v>
      </c>
      <c r="P8" s="3355" t="s">
        <v>4257</v>
      </c>
      <c r="Q8" s="3355" t="s">
        <v>506</v>
      </c>
    </row>
    <row r="9" spans="1:17" s="2018" customFormat="1">
      <c r="A9" s="3426"/>
      <c r="B9" s="3742"/>
      <c r="C9" s="3742"/>
      <c r="D9" s="3426" t="s">
        <v>1467</v>
      </c>
      <c r="E9" s="3426" t="s">
        <v>1989</v>
      </c>
      <c r="F9" s="3426" t="s">
        <v>4285</v>
      </c>
      <c r="G9" s="3426" t="s">
        <v>1470</v>
      </c>
      <c r="H9" s="3741" t="s">
        <v>1990</v>
      </c>
      <c r="I9" s="3741" t="s">
        <v>1945</v>
      </c>
      <c r="J9" s="3741" t="s">
        <v>1946</v>
      </c>
      <c r="K9" s="3741" t="s">
        <v>1803</v>
      </c>
      <c r="L9" s="2135" t="s">
        <v>4258</v>
      </c>
      <c r="M9" s="2135" t="s">
        <v>4259</v>
      </c>
      <c r="N9" s="2135" t="s">
        <v>4260</v>
      </c>
      <c r="O9" s="3426"/>
      <c r="P9" s="3355"/>
      <c r="Q9" s="3355"/>
    </row>
    <row r="10" spans="1:17" s="2018" customFormat="1">
      <c r="A10" s="3426"/>
      <c r="B10" s="3691"/>
      <c r="C10" s="3691"/>
      <c r="D10" s="3426"/>
      <c r="E10" s="3426"/>
      <c r="F10" s="3426"/>
      <c r="G10" s="3426"/>
      <c r="H10" s="3741"/>
      <c r="I10" s="3741"/>
      <c r="J10" s="3741"/>
      <c r="K10" s="3741"/>
      <c r="L10" s="2135" t="s">
        <v>4261</v>
      </c>
      <c r="M10" s="2135" t="s">
        <v>4261</v>
      </c>
      <c r="N10" s="2135" t="s">
        <v>4261</v>
      </c>
      <c r="O10" s="3426"/>
      <c r="P10" s="3355"/>
      <c r="Q10" s="3355"/>
    </row>
    <row r="11" spans="1:17" s="2018" customFormat="1">
      <c r="A11" s="2020">
        <v>1</v>
      </c>
      <c r="B11" s="2020">
        <v>2</v>
      </c>
      <c r="C11" s="2020">
        <v>3</v>
      </c>
      <c r="D11" s="2020">
        <v>4</v>
      </c>
      <c r="E11" s="2020">
        <v>5</v>
      </c>
      <c r="F11" s="2020">
        <v>6</v>
      </c>
      <c r="G11" s="2020">
        <v>7</v>
      </c>
      <c r="H11" s="2020">
        <v>8</v>
      </c>
      <c r="I11" s="2020">
        <v>9</v>
      </c>
      <c r="J11" s="2020">
        <v>10</v>
      </c>
      <c r="K11" s="2020">
        <v>11</v>
      </c>
      <c r="L11" s="2020">
        <v>12</v>
      </c>
      <c r="M11" s="2020">
        <v>13</v>
      </c>
      <c r="N11" s="2020">
        <v>14</v>
      </c>
      <c r="O11" s="2020">
        <v>15</v>
      </c>
      <c r="P11" s="2020">
        <v>16</v>
      </c>
      <c r="Q11" s="2020">
        <v>17</v>
      </c>
    </row>
    <row r="12" spans="1:17">
      <c r="A12" s="2021"/>
      <c r="B12" s="2021"/>
      <c r="C12" s="2021"/>
      <c r="D12" s="2023"/>
      <c r="E12" s="2023"/>
      <c r="F12" s="2023"/>
      <c r="G12" s="2023"/>
      <c r="H12" s="2022"/>
      <c r="I12" s="2022"/>
      <c r="J12" s="2022"/>
      <c r="K12" s="2022"/>
      <c r="L12" s="2022"/>
      <c r="M12" s="2022"/>
      <c r="N12" s="2022"/>
      <c r="O12" s="2022"/>
      <c r="P12" s="2022"/>
      <c r="Q12" s="2022"/>
    </row>
    <row r="13" spans="1:17">
      <c r="A13" s="2021"/>
      <c r="B13" s="2021"/>
      <c r="C13" s="2021"/>
      <c r="D13" s="2023"/>
      <c r="E13" s="2023"/>
      <c r="F13" s="2023"/>
      <c r="G13" s="2023"/>
      <c r="H13" s="2021"/>
      <c r="I13" s="2021"/>
      <c r="J13" s="2023"/>
      <c r="K13" s="2021"/>
      <c r="L13" s="2021"/>
      <c r="M13" s="2021"/>
      <c r="N13" s="2023"/>
      <c r="O13" s="2023"/>
      <c r="P13" s="2021"/>
      <c r="Q13" s="2023"/>
    </row>
    <row r="14" spans="1:17">
      <c r="A14" s="2021"/>
      <c r="B14" s="2021"/>
      <c r="C14" s="2021"/>
      <c r="D14" s="2023"/>
      <c r="E14" s="2023"/>
      <c r="F14" s="2023"/>
      <c r="G14" s="2023"/>
      <c r="H14" s="2021"/>
      <c r="I14" s="2021"/>
      <c r="J14" s="2023"/>
      <c r="K14" s="2021"/>
      <c r="L14" s="2021"/>
      <c r="M14" s="2021"/>
      <c r="N14" s="2023"/>
      <c r="O14" s="2023"/>
      <c r="P14" s="2021"/>
      <c r="Q14" s="2023"/>
    </row>
    <row r="15" spans="1:17">
      <c r="A15" s="2021"/>
      <c r="B15" s="2021"/>
      <c r="C15" s="2021"/>
      <c r="D15" s="2023"/>
      <c r="E15" s="2023"/>
      <c r="F15" s="2023"/>
      <c r="G15" s="2023"/>
      <c r="H15" s="2021"/>
      <c r="I15" s="2021"/>
      <c r="J15" s="2023"/>
      <c r="K15" s="2021"/>
      <c r="L15" s="2021"/>
      <c r="M15" s="2021"/>
      <c r="N15" s="2023"/>
      <c r="O15" s="2023"/>
      <c r="P15" s="2021"/>
      <c r="Q15" s="2023"/>
    </row>
    <row r="16" spans="1:17">
      <c r="A16" s="2021"/>
      <c r="B16" s="2021"/>
      <c r="C16" s="2021"/>
      <c r="D16" s="2023"/>
      <c r="E16" s="2023"/>
      <c r="F16" s="2023"/>
      <c r="G16" s="2023"/>
      <c r="H16" s="2023"/>
      <c r="I16" s="2023"/>
      <c r="J16" s="2023"/>
      <c r="K16" s="2023"/>
      <c r="L16" s="2023"/>
      <c r="M16" s="2023"/>
      <c r="N16" s="2023"/>
      <c r="O16" s="2023"/>
      <c r="P16" s="2023"/>
      <c r="Q16" s="2023"/>
    </row>
    <row r="17" spans="1:17">
      <c r="A17" s="2021"/>
      <c r="B17" s="2021"/>
      <c r="C17" s="2021"/>
      <c r="D17" s="2023"/>
      <c r="E17" s="2023"/>
      <c r="F17" s="2023"/>
      <c r="G17" s="2023"/>
      <c r="H17" s="2023"/>
      <c r="I17" s="2023"/>
      <c r="J17" s="2023"/>
      <c r="K17" s="2023"/>
      <c r="L17" s="2023"/>
      <c r="M17" s="2023"/>
      <c r="N17" s="2023"/>
      <c r="O17" s="2023"/>
      <c r="P17" s="2023"/>
      <c r="Q17" s="2023"/>
    </row>
    <row r="18" spans="1:17">
      <c r="A18" s="2021"/>
      <c r="B18" s="2021"/>
      <c r="C18" s="2021"/>
      <c r="D18" s="2023"/>
      <c r="E18" s="2023"/>
      <c r="F18" s="2023"/>
      <c r="G18" s="2023"/>
      <c r="H18" s="2021"/>
      <c r="I18" s="2021"/>
      <c r="J18" s="2023"/>
      <c r="K18" s="2021"/>
      <c r="L18" s="2021"/>
      <c r="M18" s="2021"/>
      <c r="N18" s="2023"/>
      <c r="O18" s="2023"/>
      <c r="P18" s="2021"/>
      <c r="Q18" s="2023"/>
    </row>
    <row r="19" spans="1:17">
      <c r="A19" s="2023"/>
      <c r="B19" s="2023"/>
      <c r="C19" s="2023"/>
      <c r="D19" s="2023"/>
      <c r="E19" s="2023"/>
      <c r="F19" s="2023"/>
      <c r="G19" s="2023"/>
      <c r="H19" s="2023"/>
      <c r="I19" s="2023"/>
      <c r="J19" s="2023"/>
      <c r="K19" s="2023"/>
      <c r="L19" s="2023"/>
      <c r="M19" s="2023"/>
      <c r="N19" s="2023"/>
      <c r="O19" s="2023"/>
      <c r="P19" s="2023"/>
      <c r="Q19" s="2023"/>
    </row>
    <row r="20" spans="1:17">
      <c r="A20" s="2023"/>
      <c r="B20" s="2023"/>
      <c r="C20" s="2023"/>
      <c r="D20" s="2023"/>
      <c r="E20" s="2023"/>
      <c r="F20" s="2023"/>
      <c r="G20" s="2023"/>
      <c r="H20" s="2023"/>
      <c r="I20" s="2023"/>
      <c r="J20" s="2023"/>
      <c r="K20" s="2023"/>
      <c r="L20" s="2023"/>
      <c r="M20" s="2023"/>
      <c r="N20" s="2023"/>
      <c r="O20" s="2023"/>
      <c r="P20" s="2023"/>
      <c r="Q20" s="2023"/>
    </row>
    <row r="21" spans="1:17">
      <c r="A21" s="2023"/>
      <c r="B21" s="2023"/>
      <c r="C21" s="2023"/>
      <c r="D21" s="2023"/>
      <c r="E21" s="2023"/>
      <c r="F21" s="2023"/>
      <c r="G21" s="2023"/>
      <c r="H21" s="2023"/>
      <c r="I21" s="2023"/>
      <c r="J21" s="2023"/>
      <c r="K21" s="2023"/>
      <c r="L21" s="2023"/>
      <c r="M21" s="2023"/>
      <c r="N21" s="2023"/>
      <c r="O21" s="2023"/>
      <c r="P21" s="2023"/>
      <c r="Q21" s="2023"/>
    </row>
    <row r="22" spans="1:17">
      <c r="A22" s="2023"/>
      <c r="B22" s="2023"/>
      <c r="C22" s="2023"/>
      <c r="D22" s="2023"/>
      <c r="E22" s="2023"/>
      <c r="F22" s="2023"/>
      <c r="G22" s="2023"/>
      <c r="H22" s="2023"/>
      <c r="I22" s="2023"/>
      <c r="J22" s="2023"/>
      <c r="K22" s="2023"/>
      <c r="L22" s="2023"/>
      <c r="M22" s="2023"/>
      <c r="N22" s="2023"/>
      <c r="O22" s="2023"/>
      <c r="P22" s="2023"/>
      <c r="Q22" s="2023"/>
    </row>
    <row r="23" spans="1:17">
      <c r="A23" s="2024"/>
      <c r="B23" s="2024"/>
      <c r="C23" s="2024"/>
      <c r="D23" s="2023"/>
      <c r="E23" s="2023"/>
      <c r="F23" s="2023"/>
      <c r="G23" s="2023"/>
      <c r="H23" s="2023"/>
      <c r="I23" s="2023"/>
      <c r="J23" s="2023"/>
      <c r="K23" s="2023"/>
      <c r="L23" s="2023"/>
      <c r="M23" s="2023"/>
      <c r="N23" s="2023"/>
      <c r="O23" s="2023"/>
      <c r="P23" s="2023"/>
      <c r="Q23" s="2023"/>
    </row>
    <row r="24" spans="1:17" ht="21" thickBot="1">
      <c r="A24" s="2025" t="s">
        <v>994</v>
      </c>
      <c r="B24" s="2025"/>
      <c r="C24" s="2025"/>
      <c r="D24" s="2026"/>
      <c r="E24" s="2026"/>
      <c r="F24" s="2026"/>
      <c r="G24" s="2026"/>
      <c r="H24" s="2026"/>
      <c r="I24" s="2026"/>
      <c r="J24" s="2026"/>
      <c r="K24" s="2026"/>
      <c r="L24" s="2026"/>
      <c r="M24" s="2026"/>
      <c r="N24" s="2026"/>
      <c r="O24" s="2026"/>
      <c r="P24" s="2026"/>
      <c r="Q24" s="2026"/>
    </row>
    <row r="25" spans="1:17" ht="21" thickTop="1">
      <c r="A25" s="588"/>
      <c r="B25" s="588"/>
      <c r="C25" s="588"/>
      <c r="H25" s="569"/>
      <c r="I25" s="569"/>
      <c r="J25" s="569"/>
      <c r="K25" s="569"/>
      <c r="L25" s="569"/>
      <c r="M25" s="569"/>
      <c r="N25" s="569"/>
      <c r="O25" s="569"/>
      <c r="P25" s="569"/>
    </row>
    <row r="26" spans="1:17" ht="21" thickBot="1">
      <c r="A26" s="2027" t="s">
        <v>1009</v>
      </c>
    </row>
    <row r="27" spans="1:17" ht="21" thickTop="1">
      <c r="A27" s="3434" t="s">
        <v>4306</v>
      </c>
      <c r="B27" s="3434"/>
      <c r="C27" s="3434"/>
      <c r="D27" s="3434"/>
      <c r="E27" s="3434"/>
      <c r="F27" s="3434"/>
      <c r="G27" s="3434"/>
      <c r="H27" s="3434"/>
      <c r="I27" s="3434"/>
      <c r="J27" s="3434"/>
      <c r="K27" s="3434"/>
      <c r="L27" s="3434"/>
      <c r="M27" s="3434"/>
      <c r="N27" s="3434"/>
      <c r="O27" s="3434"/>
      <c r="P27" s="3434"/>
      <c r="Q27" s="3434"/>
    </row>
    <row r="29" spans="1:17" ht="21" thickBot="1">
      <c r="A29" s="2028" t="s">
        <v>917</v>
      </c>
      <c r="B29" s="2137"/>
    </row>
    <row r="30" spans="1:17" ht="21" thickTop="1">
      <c r="A30" s="2138">
        <v>1</v>
      </c>
      <c r="B30" s="2139" t="s">
        <v>4287</v>
      </c>
      <c r="C30" s="2139"/>
      <c r="D30" s="2139"/>
      <c r="E30" s="2139"/>
      <c r="F30" s="2139"/>
      <c r="G30" s="2139"/>
      <c r="H30" s="2139"/>
      <c r="I30" s="2139"/>
      <c r="J30" s="2139"/>
      <c r="K30" s="2139"/>
      <c r="L30" s="2139"/>
      <c r="M30" s="2139"/>
      <c r="N30" s="2139"/>
      <c r="O30" s="2139"/>
      <c r="P30" s="2139"/>
    </row>
    <row r="31" spans="1:17">
      <c r="A31" s="2138">
        <v>2</v>
      </c>
      <c r="B31" s="2139" t="s">
        <v>4288</v>
      </c>
      <c r="C31" s="2139"/>
      <c r="D31" s="2139"/>
      <c r="E31" s="2139"/>
      <c r="F31" s="2139"/>
      <c r="G31" s="2139"/>
      <c r="H31" s="2139"/>
      <c r="I31" s="2139"/>
      <c r="J31" s="2139"/>
      <c r="K31" s="2139"/>
      <c r="L31" s="2139"/>
      <c r="M31" s="2139"/>
      <c r="N31" s="2139"/>
      <c r="O31" s="2139"/>
      <c r="P31" s="2139"/>
    </row>
    <row r="32" spans="1:17">
      <c r="A32" s="2138">
        <v>3</v>
      </c>
      <c r="B32" s="2139" t="s">
        <v>4307</v>
      </c>
      <c r="C32" s="2139"/>
      <c r="D32" s="2139"/>
      <c r="E32" s="2139"/>
      <c r="F32" s="2139"/>
      <c r="G32" s="2139"/>
      <c r="H32" s="2139"/>
      <c r="I32" s="2139"/>
      <c r="J32" s="2139"/>
      <c r="K32" s="2139"/>
      <c r="L32" s="2139"/>
      <c r="M32" s="2139"/>
      <c r="N32" s="2139"/>
      <c r="O32" s="2139"/>
      <c r="P32" s="2139"/>
    </row>
    <row r="33" spans="1:16">
      <c r="A33" s="2138">
        <v>4</v>
      </c>
      <c r="B33" s="2139" t="s">
        <v>4290</v>
      </c>
      <c r="C33" s="2139"/>
      <c r="D33" s="2139"/>
      <c r="E33" s="2139"/>
      <c r="F33" s="2139"/>
      <c r="G33" s="2139"/>
      <c r="H33" s="2139"/>
      <c r="I33" s="2139"/>
      <c r="J33" s="2139"/>
      <c r="K33" s="2139"/>
      <c r="L33" s="2139"/>
      <c r="M33" s="2139"/>
      <c r="N33" s="2139"/>
      <c r="O33" s="2139"/>
      <c r="P33" s="2139"/>
    </row>
    <row r="34" spans="1:16">
      <c r="A34" s="2138">
        <v>5</v>
      </c>
      <c r="B34" s="2139" t="s">
        <v>4308</v>
      </c>
      <c r="C34" s="2139"/>
      <c r="D34" s="2139"/>
      <c r="E34" s="2139"/>
      <c r="F34" s="2139"/>
      <c r="G34" s="2139"/>
      <c r="H34" s="2139"/>
      <c r="I34" s="2139"/>
      <c r="J34" s="2139"/>
      <c r="K34" s="2139"/>
      <c r="L34" s="2139"/>
      <c r="M34" s="2139"/>
      <c r="N34" s="2139"/>
      <c r="O34" s="2139"/>
      <c r="P34" s="2139"/>
    </row>
    <row r="35" spans="1:16">
      <c r="A35" s="2138">
        <v>6</v>
      </c>
      <c r="B35" s="2139" t="s">
        <v>4309</v>
      </c>
      <c r="C35" s="2139"/>
      <c r="D35" s="2139"/>
      <c r="E35" s="2139"/>
      <c r="F35" s="2139"/>
      <c r="G35" s="2139"/>
      <c r="H35" s="2139"/>
      <c r="I35" s="2139"/>
      <c r="J35" s="2139"/>
      <c r="K35" s="2139"/>
      <c r="L35" s="2139"/>
      <c r="M35" s="2139"/>
      <c r="N35" s="2139"/>
      <c r="O35" s="2139"/>
      <c r="P35" s="2139"/>
    </row>
    <row r="36" spans="1:16">
      <c r="A36" s="2138"/>
      <c r="B36" s="2139" t="s">
        <v>4293</v>
      </c>
      <c r="C36" s="2139"/>
      <c r="D36" s="2139"/>
      <c r="E36" s="2139"/>
      <c r="F36" s="2139"/>
      <c r="G36" s="2139"/>
      <c r="H36" s="2139"/>
      <c r="I36" s="2139"/>
      <c r="J36" s="2139"/>
      <c r="K36" s="2139"/>
      <c r="L36" s="2139"/>
      <c r="M36" s="2139"/>
      <c r="N36" s="2139"/>
      <c r="O36" s="2139"/>
      <c r="P36" s="2139"/>
    </row>
    <row r="37" spans="1:16">
      <c r="A37" s="2138">
        <v>7</v>
      </c>
      <c r="B37" s="2139" t="s">
        <v>4294</v>
      </c>
      <c r="C37" s="2139"/>
      <c r="D37" s="2139"/>
      <c r="E37" s="2139"/>
      <c r="F37" s="2139"/>
      <c r="G37" s="2139"/>
      <c r="H37" s="2139"/>
      <c r="I37" s="2139"/>
      <c r="J37" s="2139"/>
      <c r="K37" s="2139"/>
      <c r="L37" s="2139"/>
      <c r="M37" s="2139"/>
      <c r="N37" s="2139"/>
      <c r="O37" s="2139"/>
      <c r="P37" s="2139"/>
    </row>
    <row r="38" spans="1:16">
      <c r="A38" s="2138">
        <v>8</v>
      </c>
      <c r="B38" s="2139" t="s">
        <v>4310</v>
      </c>
      <c r="C38" s="2139"/>
      <c r="D38" s="2139"/>
      <c r="E38" s="2139"/>
      <c r="F38" s="2139"/>
      <c r="G38" s="2139"/>
      <c r="H38" s="2139"/>
      <c r="I38" s="2139"/>
      <c r="J38" s="2139"/>
      <c r="K38" s="2139"/>
      <c r="L38" s="2139"/>
      <c r="M38" s="2139"/>
      <c r="N38" s="2139"/>
      <c r="O38" s="2139"/>
      <c r="P38" s="2139"/>
    </row>
    <row r="39" spans="1:16">
      <c r="A39" s="2138">
        <v>9</v>
      </c>
      <c r="B39" s="3402" t="s">
        <v>4296</v>
      </c>
      <c r="C39" s="3402"/>
      <c r="D39" s="3402"/>
      <c r="E39" s="3402"/>
      <c r="F39" s="3402"/>
      <c r="G39" s="3402"/>
      <c r="H39" s="3402"/>
      <c r="I39" s="3402"/>
      <c r="J39" s="3402"/>
      <c r="K39" s="3402"/>
      <c r="L39" s="3402"/>
      <c r="M39" s="3402"/>
      <c r="N39" s="3402"/>
      <c r="O39" s="3402"/>
      <c r="P39" s="3402"/>
    </row>
    <row r="40" spans="1:16">
      <c r="A40" s="2138">
        <v>10</v>
      </c>
      <c r="B40" s="2139" t="s">
        <v>4311</v>
      </c>
      <c r="C40" s="2139"/>
      <c r="D40" s="2139"/>
      <c r="E40" s="2139"/>
      <c r="F40" s="2139"/>
      <c r="G40" s="2139"/>
      <c r="H40" s="2139"/>
      <c r="I40" s="2139"/>
      <c r="J40" s="2139"/>
      <c r="K40" s="2139"/>
      <c r="L40" s="2139"/>
      <c r="M40" s="2139"/>
      <c r="N40" s="2139"/>
      <c r="O40" s="2139"/>
      <c r="P40" s="2139"/>
    </row>
    <row r="41" spans="1:16">
      <c r="A41" s="2138">
        <v>11</v>
      </c>
      <c r="B41" s="2139" t="s">
        <v>4298</v>
      </c>
      <c r="C41" s="2139"/>
      <c r="D41" s="2139"/>
      <c r="E41" s="2139"/>
      <c r="F41" s="2139"/>
      <c r="G41" s="2139"/>
      <c r="H41" s="2139"/>
      <c r="I41" s="2139"/>
      <c r="J41" s="2139"/>
      <c r="K41" s="2139"/>
      <c r="L41" s="2139"/>
      <c r="M41" s="2139"/>
      <c r="N41" s="2139"/>
      <c r="O41" s="2139"/>
      <c r="P41" s="2139"/>
    </row>
    <row r="42" spans="1:16">
      <c r="A42" s="2138">
        <v>12</v>
      </c>
      <c r="B42" s="2139" t="s">
        <v>4299</v>
      </c>
      <c r="C42" s="2139"/>
      <c r="D42" s="2139"/>
      <c r="E42" s="2139"/>
      <c r="F42" s="2139"/>
      <c r="G42" s="2139"/>
      <c r="H42" s="2139"/>
      <c r="I42" s="2139"/>
      <c r="J42" s="2139"/>
      <c r="K42" s="2139"/>
      <c r="L42" s="2139"/>
      <c r="M42" s="2139"/>
      <c r="N42" s="2139"/>
      <c r="O42" s="2139"/>
      <c r="P42" s="2139"/>
    </row>
    <row r="43" spans="1:16">
      <c r="A43" s="2138">
        <v>13</v>
      </c>
      <c r="B43" s="2139" t="s">
        <v>4300</v>
      </c>
      <c r="C43" s="2139"/>
      <c r="D43" s="2139"/>
      <c r="E43" s="2139"/>
      <c r="F43" s="2139"/>
      <c r="G43" s="2139"/>
      <c r="H43" s="2139"/>
      <c r="I43" s="2139"/>
      <c r="J43" s="2139"/>
      <c r="K43" s="2139"/>
      <c r="L43" s="2139"/>
      <c r="M43" s="2139"/>
      <c r="N43" s="2139"/>
      <c r="O43" s="2139"/>
      <c r="P43" s="2139"/>
    </row>
    <row r="44" spans="1:16">
      <c r="A44" s="2138">
        <v>14</v>
      </c>
      <c r="B44" s="2139" t="s">
        <v>4312</v>
      </c>
      <c r="C44" s="2139"/>
      <c r="D44" s="2139"/>
      <c r="E44" s="2139"/>
      <c r="F44" s="2139"/>
      <c r="G44" s="2139"/>
      <c r="H44" s="2139"/>
      <c r="I44" s="2139"/>
      <c r="J44" s="2139"/>
      <c r="K44" s="2139"/>
      <c r="L44" s="2139"/>
      <c r="M44" s="2139"/>
      <c r="N44" s="2139"/>
      <c r="O44" s="2139"/>
      <c r="P44" s="2139"/>
    </row>
    <row r="45" spans="1:16" ht="46.5" customHeight="1">
      <c r="A45" s="2138">
        <v>15</v>
      </c>
      <c r="B45" s="3402" t="s">
        <v>4313</v>
      </c>
      <c r="C45" s="3402"/>
      <c r="D45" s="3402"/>
      <c r="E45" s="3402"/>
      <c r="F45" s="3402"/>
      <c r="G45" s="3402"/>
      <c r="H45" s="3402"/>
      <c r="I45" s="3402"/>
      <c r="J45" s="3402"/>
      <c r="K45" s="3402"/>
      <c r="L45" s="3402"/>
      <c r="M45" s="3402"/>
      <c r="N45" s="3402"/>
      <c r="O45" s="3402"/>
      <c r="P45" s="3402"/>
    </row>
    <row r="46" spans="1:16">
      <c r="A46" s="2138">
        <v>16</v>
      </c>
      <c r="B46" s="3740" t="s">
        <v>4303</v>
      </c>
      <c r="C46" s="3740"/>
      <c r="D46" s="3740"/>
      <c r="E46" s="3740"/>
      <c r="F46" s="3740"/>
      <c r="G46" s="3740"/>
      <c r="H46" s="3740"/>
      <c r="I46" s="3740"/>
      <c r="J46" s="3740"/>
      <c r="K46" s="3740"/>
      <c r="L46" s="3740"/>
      <c r="M46" s="3740"/>
      <c r="N46" s="3740"/>
      <c r="O46" s="3740"/>
      <c r="P46" s="3740"/>
    </row>
    <row r="47" spans="1:16">
      <c r="A47" s="2138">
        <v>17</v>
      </c>
      <c r="B47" s="2139" t="s">
        <v>4304</v>
      </c>
      <c r="C47" s="2139"/>
      <c r="D47" s="2139"/>
      <c r="E47" s="2139"/>
      <c r="F47" s="2139"/>
      <c r="G47" s="2139"/>
      <c r="H47" s="2139"/>
      <c r="I47" s="2139"/>
      <c r="J47" s="2139"/>
      <c r="K47" s="2139"/>
      <c r="L47" s="2139"/>
      <c r="M47" s="2139"/>
      <c r="N47" s="2139"/>
      <c r="O47" s="2139"/>
      <c r="P47" s="2139"/>
    </row>
    <row r="48" spans="1:16">
      <c r="A48" s="2030">
        <v>18</v>
      </c>
      <c r="B48" s="2140" t="s">
        <v>4305</v>
      </c>
      <c r="C48" s="2140"/>
      <c r="D48" s="2140"/>
      <c r="E48" s="2140"/>
      <c r="F48" s="2140"/>
      <c r="G48" s="2140"/>
      <c r="H48" s="2140"/>
      <c r="I48" s="2140"/>
      <c r="J48" s="2140"/>
      <c r="K48" s="2140"/>
      <c r="L48" s="2140"/>
      <c r="M48" s="2140"/>
      <c r="N48" s="2140"/>
      <c r="O48" s="2140"/>
      <c r="P48" s="2140"/>
    </row>
    <row r="75" spans="1:3">
      <c r="A75" s="570"/>
      <c r="B75" s="570"/>
      <c r="C75" s="570"/>
    </row>
  </sheetData>
  <mergeCells count="27">
    <mergeCell ref="A27:Q27"/>
    <mergeCell ref="B39:P39"/>
    <mergeCell ref="B45:P45"/>
    <mergeCell ref="B46:P46"/>
    <mergeCell ref="O8:O10"/>
    <mergeCell ref="P8:P10"/>
    <mergeCell ref="Q8:Q10"/>
    <mergeCell ref="D9:D10"/>
    <mergeCell ref="E9:E10"/>
    <mergeCell ref="F9:F10"/>
    <mergeCell ref="G9:G10"/>
    <mergeCell ref="H9:H10"/>
    <mergeCell ref="I9:I10"/>
    <mergeCell ref="J9:J10"/>
    <mergeCell ref="A8:A10"/>
    <mergeCell ref="B8:B10"/>
    <mergeCell ref="C8:C10"/>
    <mergeCell ref="D8:G8"/>
    <mergeCell ref="H8:K8"/>
    <mergeCell ref="L8:N8"/>
    <mergeCell ref="K9:K10"/>
    <mergeCell ref="A6:Q6"/>
    <mergeCell ref="A1:Q1"/>
    <mergeCell ref="A2:Q2"/>
    <mergeCell ref="A3:Q3"/>
    <mergeCell ref="A4:Q4"/>
    <mergeCell ref="A5:Q5"/>
  </mergeCells>
  <printOptions horizontalCentered="1"/>
  <pageMargins left="0.31496062992125984" right="0" top="0.19685039370078741" bottom="0" header="0" footer="0"/>
  <pageSetup scale="125" orientation="portrait" r:id="rId1"/>
  <rowBreaks count="1" manualBreakCount="1">
    <brk id="25" max="15" man="1"/>
  </rowBreaks>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N66"/>
  <sheetViews>
    <sheetView zoomScaleNormal="100" zoomScaleSheetLayoutView="110" workbookViewId="0">
      <selection sqref="A1:F1"/>
    </sheetView>
  </sheetViews>
  <sheetFormatPr defaultRowHeight="12.75"/>
  <cols>
    <col min="1" max="1" width="6.28515625" style="2145" customWidth="1"/>
    <col min="2" max="2" width="27.28515625" style="2142" customWidth="1"/>
    <col min="3" max="3" width="20.7109375" style="2142" customWidth="1"/>
    <col min="4" max="4" width="14.28515625" style="2142" customWidth="1"/>
    <col min="5" max="5" width="11.85546875" style="2142" customWidth="1"/>
    <col min="6" max="6" width="12.7109375" style="2142" customWidth="1"/>
    <col min="7" max="7" width="14.7109375" style="2142" customWidth="1"/>
    <col min="8" max="8" width="11.85546875" style="2142" customWidth="1"/>
    <col min="9" max="9" width="11.28515625" style="2142" customWidth="1"/>
    <col min="10" max="10" width="10.28515625" style="2142" customWidth="1"/>
    <col min="11" max="11" width="18.7109375" style="2142" customWidth="1"/>
    <col min="12" max="259" width="8.85546875" style="2142"/>
    <col min="260" max="260" width="6.28515625" style="2142" customWidth="1"/>
    <col min="261" max="261" width="36.28515625" style="2142" customWidth="1"/>
    <col min="262" max="262" width="22.28515625" style="2142" customWidth="1"/>
    <col min="263" max="263" width="11.85546875" style="2142" customWidth="1"/>
    <col min="264" max="264" width="9.7109375" style="2142" customWidth="1"/>
    <col min="265" max="265" width="19.5703125" style="2142" customWidth="1"/>
    <col min="266" max="266" width="19.140625" style="2142" customWidth="1"/>
    <col min="267" max="267" width="18.7109375" style="2142" customWidth="1"/>
    <col min="268" max="515" width="8.85546875" style="2142"/>
    <col min="516" max="516" width="6.28515625" style="2142" customWidth="1"/>
    <col min="517" max="517" width="36.28515625" style="2142" customWidth="1"/>
    <col min="518" max="518" width="22.28515625" style="2142" customWidth="1"/>
    <col min="519" max="519" width="11.85546875" style="2142" customWidth="1"/>
    <col min="520" max="520" width="9.7109375" style="2142" customWidth="1"/>
    <col min="521" max="521" width="19.5703125" style="2142" customWidth="1"/>
    <col min="522" max="522" width="19.140625" style="2142" customWidth="1"/>
    <col min="523" max="523" width="18.7109375" style="2142" customWidth="1"/>
    <col min="524" max="771" width="8.85546875" style="2142"/>
    <col min="772" max="772" width="6.28515625" style="2142" customWidth="1"/>
    <col min="773" max="773" width="36.28515625" style="2142" customWidth="1"/>
    <col min="774" max="774" width="22.28515625" style="2142" customWidth="1"/>
    <col min="775" max="775" width="11.85546875" style="2142" customWidth="1"/>
    <col min="776" max="776" width="9.7109375" style="2142" customWidth="1"/>
    <col min="777" max="777" width="19.5703125" style="2142" customWidth="1"/>
    <col min="778" max="778" width="19.140625" style="2142" customWidth="1"/>
    <col min="779" max="779" width="18.7109375" style="2142" customWidth="1"/>
    <col min="780" max="1027" width="8.85546875" style="2142"/>
    <col min="1028" max="1028" width="6.28515625" style="2142" customWidth="1"/>
    <col min="1029" max="1029" width="36.28515625" style="2142" customWidth="1"/>
    <col min="1030" max="1030" width="22.28515625" style="2142" customWidth="1"/>
    <col min="1031" max="1031" width="11.85546875" style="2142" customWidth="1"/>
    <col min="1032" max="1032" width="9.7109375" style="2142" customWidth="1"/>
    <col min="1033" max="1033" width="19.5703125" style="2142" customWidth="1"/>
    <col min="1034" max="1034" width="19.140625" style="2142" customWidth="1"/>
    <col min="1035" max="1035" width="18.7109375" style="2142" customWidth="1"/>
    <col min="1036" max="1283" width="8.85546875" style="2142"/>
    <col min="1284" max="1284" width="6.28515625" style="2142" customWidth="1"/>
    <col min="1285" max="1285" width="36.28515625" style="2142" customWidth="1"/>
    <col min="1286" max="1286" width="22.28515625" style="2142" customWidth="1"/>
    <col min="1287" max="1287" width="11.85546875" style="2142" customWidth="1"/>
    <col min="1288" max="1288" width="9.7109375" style="2142" customWidth="1"/>
    <col min="1289" max="1289" width="19.5703125" style="2142" customWidth="1"/>
    <col min="1290" max="1290" width="19.140625" style="2142" customWidth="1"/>
    <col min="1291" max="1291" width="18.7109375" style="2142" customWidth="1"/>
    <col min="1292" max="1539" width="8.85546875" style="2142"/>
    <col min="1540" max="1540" width="6.28515625" style="2142" customWidth="1"/>
    <col min="1541" max="1541" width="36.28515625" style="2142" customWidth="1"/>
    <col min="1542" max="1542" width="22.28515625" style="2142" customWidth="1"/>
    <col min="1543" max="1543" width="11.85546875" style="2142" customWidth="1"/>
    <col min="1544" max="1544" width="9.7109375" style="2142" customWidth="1"/>
    <col min="1545" max="1545" width="19.5703125" style="2142" customWidth="1"/>
    <col min="1546" max="1546" width="19.140625" style="2142" customWidth="1"/>
    <col min="1547" max="1547" width="18.7109375" style="2142" customWidth="1"/>
    <col min="1548" max="1795" width="8.85546875" style="2142"/>
    <col min="1796" max="1796" width="6.28515625" style="2142" customWidth="1"/>
    <col min="1797" max="1797" width="36.28515625" style="2142" customWidth="1"/>
    <col min="1798" max="1798" width="22.28515625" style="2142" customWidth="1"/>
    <col min="1799" max="1799" width="11.85546875" style="2142" customWidth="1"/>
    <col min="1800" max="1800" width="9.7109375" style="2142" customWidth="1"/>
    <col min="1801" max="1801" width="19.5703125" style="2142" customWidth="1"/>
    <col min="1802" max="1802" width="19.140625" style="2142" customWidth="1"/>
    <col min="1803" max="1803" width="18.7109375" style="2142" customWidth="1"/>
    <col min="1804" max="2051" width="8.85546875" style="2142"/>
    <col min="2052" max="2052" width="6.28515625" style="2142" customWidth="1"/>
    <col min="2053" max="2053" width="36.28515625" style="2142" customWidth="1"/>
    <col min="2054" max="2054" width="22.28515625" style="2142" customWidth="1"/>
    <col min="2055" max="2055" width="11.85546875" style="2142" customWidth="1"/>
    <col min="2056" max="2056" width="9.7109375" style="2142" customWidth="1"/>
    <col min="2057" max="2057" width="19.5703125" style="2142" customWidth="1"/>
    <col min="2058" max="2058" width="19.140625" style="2142" customWidth="1"/>
    <col min="2059" max="2059" width="18.7109375" style="2142" customWidth="1"/>
    <col min="2060" max="2307" width="8.85546875" style="2142"/>
    <col min="2308" max="2308" width="6.28515625" style="2142" customWidth="1"/>
    <col min="2309" max="2309" width="36.28515625" style="2142" customWidth="1"/>
    <col min="2310" max="2310" width="22.28515625" style="2142" customWidth="1"/>
    <col min="2311" max="2311" width="11.85546875" style="2142" customWidth="1"/>
    <col min="2312" max="2312" width="9.7109375" style="2142" customWidth="1"/>
    <col min="2313" max="2313" width="19.5703125" style="2142" customWidth="1"/>
    <col min="2314" max="2314" width="19.140625" style="2142" customWidth="1"/>
    <col min="2315" max="2315" width="18.7109375" style="2142" customWidth="1"/>
    <col min="2316" max="2563" width="8.85546875" style="2142"/>
    <col min="2564" max="2564" width="6.28515625" style="2142" customWidth="1"/>
    <col min="2565" max="2565" width="36.28515625" style="2142" customWidth="1"/>
    <col min="2566" max="2566" width="22.28515625" style="2142" customWidth="1"/>
    <col min="2567" max="2567" width="11.85546875" style="2142" customWidth="1"/>
    <col min="2568" max="2568" width="9.7109375" style="2142" customWidth="1"/>
    <col min="2569" max="2569" width="19.5703125" style="2142" customWidth="1"/>
    <col min="2570" max="2570" width="19.140625" style="2142" customWidth="1"/>
    <col min="2571" max="2571" width="18.7109375" style="2142" customWidth="1"/>
    <col min="2572" max="2819" width="8.85546875" style="2142"/>
    <col min="2820" max="2820" width="6.28515625" style="2142" customWidth="1"/>
    <col min="2821" max="2821" width="36.28515625" style="2142" customWidth="1"/>
    <col min="2822" max="2822" width="22.28515625" style="2142" customWidth="1"/>
    <col min="2823" max="2823" width="11.85546875" style="2142" customWidth="1"/>
    <col min="2824" max="2824" width="9.7109375" style="2142" customWidth="1"/>
    <col min="2825" max="2825" width="19.5703125" style="2142" customWidth="1"/>
    <col min="2826" max="2826" width="19.140625" style="2142" customWidth="1"/>
    <col min="2827" max="2827" width="18.7109375" style="2142" customWidth="1"/>
    <col min="2828" max="3075" width="8.85546875" style="2142"/>
    <col min="3076" max="3076" width="6.28515625" style="2142" customWidth="1"/>
    <col min="3077" max="3077" width="36.28515625" style="2142" customWidth="1"/>
    <col min="3078" max="3078" width="22.28515625" style="2142" customWidth="1"/>
    <col min="3079" max="3079" width="11.85546875" style="2142" customWidth="1"/>
    <col min="3080" max="3080" width="9.7109375" style="2142" customWidth="1"/>
    <col min="3081" max="3081" width="19.5703125" style="2142" customWidth="1"/>
    <col min="3082" max="3082" width="19.140625" style="2142" customWidth="1"/>
    <col min="3083" max="3083" width="18.7109375" style="2142" customWidth="1"/>
    <col min="3084" max="3331" width="8.85546875" style="2142"/>
    <col min="3332" max="3332" width="6.28515625" style="2142" customWidth="1"/>
    <col min="3333" max="3333" width="36.28515625" style="2142" customWidth="1"/>
    <col min="3334" max="3334" width="22.28515625" style="2142" customWidth="1"/>
    <col min="3335" max="3335" width="11.85546875" style="2142" customWidth="1"/>
    <col min="3336" max="3336" width="9.7109375" style="2142" customWidth="1"/>
    <col min="3337" max="3337" width="19.5703125" style="2142" customWidth="1"/>
    <col min="3338" max="3338" width="19.140625" style="2142" customWidth="1"/>
    <col min="3339" max="3339" width="18.7109375" style="2142" customWidth="1"/>
    <col min="3340" max="3587" width="8.85546875" style="2142"/>
    <col min="3588" max="3588" width="6.28515625" style="2142" customWidth="1"/>
    <col min="3589" max="3589" width="36.28515625" style="2142" customWidth="1"/>
    <col min="3590" max="3590" width="22.28515625" style="2142" customWidth="1"/>
    <col min="3591" max="3591" width="11.85546875" style="2142" customWidth="1"/>
    <col min="3592" max="3592" width="9.7109375" style="2142" customWidth="1"/>
    <col min="3593" max="3593" width="19.5703125" style="2142" customWidth="1"/>
    <col min="3594" max="3594" width="19.140625" style="2142" customWidth="1"/>
    <col min="3595" max="3595" width="18.7109375" style="2142" customWidth="1"/>
    <col min="3596" max="3843" width="8.85546875" style="2142"/>
    <col min="3844" max="3844" width="6.28515625" style="2142" customWidth="1"/>
    <col min="3845" max="3845" width="36.28515625" style="2142" customWidth="1"/>
    <col min="3846" max="3846" width="22.28515625" style="2142" customWidth="1"/>
    <col min="3847" max="3847" width="11.85546875" style="2142" customWidth="1"/>
    <col min="3848" max="3848" width="9.7109375" style="2142" customWidth="1"/>
    <col min="3849" max="3849" width="19.5703125" style="2142" customWidth="1"/>
    <col min="3850" max="3850" width="19.140625" style="2142" customWidth="1"/>
    <col min="3851" max="3851" width="18.7109375" style="2142" customWidth="1"/>
    <col min="3852" max="4099" width="8.85546875" style="2142"/>
    <col min="4100" max="4100" width="6.28515625" style="2142" customWidth="1"/>
    <col min="4101" max="4101" width="36.28515625" style="2142" customWidth="1"/>
    <col min="4102" max="4102" width="22.28515625" style="2142" customWidth="1"/>
    <col min="4103" max="4103" width="11.85546875" style="2142" customWidth="1"/>
    <col min="4104" max="4104" width="9.7109375" style="2142" customWidth="1"/>
    <col min="4105" max="4105" width="19.5703125" style="2142" customWidth="1"/>
    <col min="4106" max="4106" width="19.140625" style="2142" customWidth="1"/>
    <col min="4107" max="4107" width="18.7109375" style="2142" customWidth="1"/>
    <col min="4108" max="4355" width="8.85546875" style="2142"/>
    <col min="4356" max="4356" width="6.28515625" style="2142" customWidth="1"/>
    <col min="4357" max="4357" width="36.28515625" style="2142" customWidth="1"/>
    <col min="4358" max="4358" width="22.28515625" style="2142" customWidth="1"/>
    <col min="4359" max="4359" width="11.85546875" style="2142" customWidth="1"/>
    <col min="4360" max="4360" width="9.7109375" style="2142" customWidth="1"/>
    <col min="4361" max="4361" width="19.5703125" style="2142" customWidth="1"/>
    <col min="4362" max="4362" width="19.140625" style="2142" customWidth="1"/>
    <col min="4363" max="4363" width="18.7109375" style="2142" customWidth="1"/>
    <col min="4364" max="4611" width="8.85546875" style="2142"/>
    <col min="4612" max="4612" width="6.28515625" style="2142" customWidth="1"/>
    <col min="4613" max="4613" width="36.28515625" style="2142" customWidth="1"/>
    <col min="4614" max="4614" width="22.28515625" style="2142" customWidth="1"/>
    <col min="4615" max="4615" width="11.85546875" style="2142" customWidth="1"/>
    <col min="4616" max="4616" width="9.7109375" style="2142" customWidth="1"/>
    <col min="4617" max="4617" width="19.5703125" style="2142" customWidth="1"/>
    <col min="4618" max="4618" width="19.140625" style="2142" customWidth="1"/>
    <col min="4619" max="4619" width="18.7109375" style="2142" customWidth="1"/>
    <col min="4620" max="4867" width="8.85546875" style="2142"/>
    <col min="4868" max="4868" width="6.28515625" style="2142" customWidth="1"/>
    <col min="4869" max="4869" width="36.28515625" style="2142" customWidth="1"/>
    <col min="4870" max="4870" width="22.28515625" style="2142" customWidth="1"/>
    <col min="4871" max="4871" width="11.85546875" style="2142" customWidth="1"/>
    <col min="4872" max="4872" width="9.7109375" style="2142" customWidth="1"/>
    <col min="4873" max="4873" width="19.5703125" style="2142" customWidth="1"/>
    <col min="4874" max="4874" width="19.140625" style="2142" customWidth="1"/>
    <col min="4875" max="4875" width="18.7109375" style="2142" customWidth="1"/>
    <col min="4876" max="5123" width="8.85546875" style="2142"/>
    <col min="5124" max="5124" width="6.28515625" style="2142" customWidth="1"/>
    <col min="5125" max="5125" width="36.28515625" style="2142" customWidth="1"/>
    <col min="5126" max="5126" width="22.28515625" style="2142" customWidth="1"/>
    <col min="5127" max="5127" width="11.85546875" style="2142" customWidth="1"/>
    <col min="5128" max="5128" width="9.7109375" style="2142" customWidth="1"/>
    <col min="5129" max="5129" width="19.5703125" style="2142" customWidth="1"/>
    <col min="5130" max="5130" width="19.140625" style="2142" customWidth="1"/>
    <col min="5131" max="5131" width="18.7109375" style="2142" customWidth="1"/>
    <col min="5132" max="5379" width="8.85546875" style="2142"/>
    <col min="5380" max="5380" width="6.28515625" style="2142" customWidth="1"/>
    <col min="5381" max="5381" width="36.28515625" style="2142" customWidth="1"/>
    <col min="5382" max="5382" width="22.28515625" style="2142" customWidth="1"/>
    <col min="5383" max="5383" width="11.85546875" style="2142" customWidth="1"/>
    <col min="5384" max="5384" width="9.7109375" style="2142" customWidth="1"/>
    <col min="5385" max="5385" width="19.5703125" style="2142" customWidth="1"/>
    <col min="5386" max="5386" width="19.140625" style="2142" customWidth="1"/>
    <col min="5387" max="5387" width="18.7109375" style="2142" customWidth="1"/>
    <col min="5388" max="5635" width="8.85546875" style="2142"/>
    <col min="5636" max="5636" width="6.28515625" style="2142" customWidth="1"/>
    <col min="5637" max="5637" width="36.28515625" style="2142" customWidth="1"/>
    <col min="5638" max="5638" width="22.28515625" style="2142" customWidth="1"/>
    <col min="5639" max="5639" width="11.85546875" style="2142" customWidth="1"/>
    <col min="5640" max="5640" width="9.7109375" style="2142" customWidth="1"/>
    <col min="5641" max="5641" width="19.5703125" style="2142" customWidth="1"/>
    <col min="5642" max="5642" width="19.140625" style="2142" customWidth="1"/>
    <col min="5643" max="5643" width="18.7109375" style="2142" customWidth="1"/>
    <col min="5644" max="5891" width="8.85546875" style="2142"/>
    <col min="5892" max="5892" width="6.28515625" style="2142" customWidth="1"/>
    <col min="5893" max="5893" width="36.28515625" style="2142" customWidth="1"/>
    <col min="5894" max="5894" width="22.28515625" style="2142" customWidth="1"/>
    <col min="5895" max="5895" width="11.85546875" style="2142" customWidth="1"/>
    <col min="5896" max="5896" width="9.7109375" style="2142" customWidth="1"/>
    <col min="5897" max="5897" width="19.5703125" style="2142" customWidth="1"/>
    <col min="5898" max="5898" width="19.140625" style="2142" customWidth="1"/>
    <col min="5899" max="5899" width="18.7109375" style="2142" customWidth="1"/>
    <col min="5900" max="6147" width="8.85546875" style="2142"/>
    <col min="6148" max="6148" width="6.28515625" style="2142" customWidth="1"/>
    <col min="6149" max="6149" width="36.28515625" style="2142" customWidth="1"/>
    <col min="6150" max="6150" width="22.28515625" style="2142" customWidth="1"/>
    <col min="6151" max="6151" width="11.85546875" style="2142" customWidth="1"/>
    <col min="6152" max="6152" width="9.7109375" style="2142" customWidth="1"/>
    <col min="6153" max="6153" width="19.5703125" style="2142" customWidth="1"/>
    <col min="6154" max="6154" width="19.140625" style="2142" customWidth="1"/>
    <col min="6155" max="6155" width="18.7109375" style="2142" customWidth="1"/>
    <col min="6156" max="6403" width="8.85546875" style="2142"/>
    <col min="6404" max="6404" width="6.28515625" style="2142" customWidth="1"/>
    <col min="6405" max="6405" width="36.28515625" style="2142" customWidth="1"/>
    <col min="6406" max="6406" width="22.28515625" style="2142" customWidth="1"/>
    <col min="6407" max="6407" width="11.85546875" style="2142" customWidth="1"/>
    <col min="6408" max="6408" width="9.7109375" style="2142" customWidth="1"/>
    <col min="6409" max="6409" width="19.5703125" style="2142" customWidth="1"/>
    <col min="6410" max="6410" width="19.140625" style="2142" customWidth="1"/>
    <col min="6411" max="6411" width="18.7109375" style="2142" customWidth="1"/>
    <col min="6412" max="6659" width="8.85546875" style="2142"/>
    <col min="6660" max="6660" width="6.28515625" style="2142" customWidth="1"/>
    <col min="6661" max="6661" width="36.28515625" style="2142" customWidth="1"/>
    <col min="6662" max="6662" width="22.28515625" style="2142" customWidth="1"/>
    <col min="6663" max="6663" width="11.85546875" style="2142" customWidth="1"/>
    <col min="6664" max="6664" width="9.7109375" style="2142" customWidth="1"/>
    <col min="6665" max="6665" width="19.5703125" style="2142" customWidth="1"/>
    <col min="6666" max="6666" width="19.140625" style="2142" customWidth="1"/>
    <col min="6667" max="6667" width="18.7109375" style="2142" customWidth="1"/>
    <col min="6668" max="6915" width="8.85546875" style="2142"/>
    <col min="6916" max="6916" width="6.28515625" style="2142" customWidth="1"/>
    <col min="6917" max="6917" width="36.28515625" style="2142" customWidth="1"/>
    <col min="6918" max="6918" width="22.28515625" style="2142" customWidth="1"/>
    <col min="6919" max="6919" width="11.85546875" style="2142" customWidth="1"/>
    <col min="6920" max="6920" width="9.7109375" style="2142" customWidth="1"/>
    <col min="6921" max="6921" width="19.5703125" style="2142" customWidth="1"/>
    <col min="6922" max="6922" width="19.140625" style="2142" customWidth="1"/>
    <col min="6923" max="6923" width="18.7109375" style="2142" customWidth="1"/>
    <col min="6924" max="7171" width="8.85546875" style="2142"/>
    <col min="7172" max="7172" width="6.28515625" style="2142" customWidth="1"/>
    <col min="7173" max="7173" width="36.28515625" style="2142" customWidth="1"/>
    <col min="7174" max="7174" width="22.28515625" style="2142" customWidth="1"/>
    <col min="7175" max="7175" width="11.85546875" style="2142" customWidth="1"/>
    <col min="7176" max="7176" width="9.7109375" style="2142" customWidth="1"/>
    <col min="7177" max="7177" width="19.5703125" style="2142" customWidth="1"/>
    <col min="7178" max="7178" width="19.140625" style="2142" customWidth="1"/>
    <col min="7179" max="7179" width="18.7109375" style="2142" customWidth="1"/>
    <col min="7180" max="7427" width="8.85546875" style="2142"/>
    <col min="7428" max="7428" width="6.28515625" style="2142" customWidth="1"/>
    <col min="7429" max="7429" width="36.28515625" style="2142" customWidth="1"/>
    <col min="7430" max="7430" width="22.28515625" style="2142" customWidth="1"/>
    <col min="7431" max="7431" width="11.85546875" style="2142" customWidth="1"/>
    <col min="7432" max="7432" width="9.7109375" style="2142" customWidth="1"/>
    <col min="7433" max="7433" width="19.5703125" style="2142" customWidth="1"/>
    <col min="7434" max="7434" width="19.140625" style="2142" customWidth="1"/>
    <col min="7435" max="7435" width="18.7109375" style="2142" customWidth="1"/>
    <col min="7436" max="7683" width="8.85546875" style="2142"/>
    <col min="7684" max="7684" width="6.28515625" style="2142" customWidth="1"/>
    <col min="7685" max="7685" width="36.28515625" style="2142" customWidth="1"/>
    <col min="7686" max="7686" width="22.28515625" style="2142" customWidth="1"/>
    <col min="7687" max="7687" width="11.85546875" style="2142" customWidth="1"/>
    <col min="7688" max="7688" width="9.7109375" style="2142" customWidth="1"/>
    <col min="7689" max="7689" width="19.5703125" style="2142" customWidth="1"/>
    <col min="7690" max="7690" width="19.140625" style="2142" customWidth="1"/>
    <col min="7691" max="7691" width="18.7109375" style="2142" customWidth="1"/>
    <col min="7692" max="7939" width="8.85546875" style="2142"/>
    <col min="7940" max="7940" width="6.28515625" style="2142" customWidth="1"/>
    <col min="7941" max="7941" width="36.28515625" style="2142" customWidth="1"/>
    <col min="7942" max="7942" width="22.28515625" style="2142" customWidth="1"/>
    <col min="7943" max="7943" width="11.85546875" style="2142" customWidth="1"/>
    <col min="7944" max="7944" width="9.7109375" style="2142" customWidth="1"/>
    <col min="7945" max="7945" width="19.5703125" style="2142" customWidth="1"/>
    <col min="7946" max="7946" width="19.140625" style="2142" customWidth="1"/>
    <col min="7947" max="7947" width="18.7109375" style="2142" customWidth="1"/>
    <col min="7948" max="8195" width="8.85546875" style="2142"/>
    <col min="8196" max="8196" width="6.28515625" style="2142" customWidth="1"/>
    <col min="8197" max="8197" width="36.28515625" style="2142" customWidth="1"/>
    <col min="8198" max="8198" width="22.28515625" style="2142" customWidth="1"/>
    <col min="8199" max="8199" width="11.85546875" style="2142" customWidth="1"/>
    <col min="8200" max="8200" width="9.7109375" style="2142" customWidth="1"/>
    <col min="8201" max="8201" width="19.5703125" style="2142" customWidth="1"/>
    <col min="8202" max="8202" width="19.140625" style="2142" customWidth="1"/>
    <col min="8203" max="8203" width="18.7109375" style="2142" customWidth="1"/>
    <col min="8204" max="8451" width="8.85546875" style="2142"/>
    <col min="8452" max="8452" width="6.28515625" style="2142" customWidth="1"/>
    <col min="8453" max="8453" width="36.28515625" style="2142" customWidth="1"/>
    <col min="8454" max="8454" width="22.28515625" style="2142" customWidth="1"/>
    <col min="8455" max="8455" width="11.85546875" style="2142" customWidth="1"/>
    <col min="8456" max="8456" width="9.7109375" style="2142" customWidth="1"/>
    <col min="8457" max="8457" width="19.5703125" style="2142" customWidth="1"/>
    <col min="8458" max="8458" width="19.140625" style="2142" customWidth="1"/>
    <col min="8459" max="8459" width="18.7109375" style="2142" customWidth="1"/>
    <col min="8460" max="8707" width="8.85546875" style="2142"/>
    <col min="8708" max="8708" width="6.28515625" style="2142" customWidth="1"/>
    <col min="8709" max="8709" width="36.28515625" style="2142" customWidth="1"/>
    <col min="8710" max="8710" width="22.28515625" style="2142" customWidth="1"/>
    <col min="8711" max="8711" width="11.85546875" style="2142" customWidth="1"/>
    <col min="8712" max="8712" width="9.7109375" style="2142" customWidth="1"/>
    <col min="8713" max="8713" width="19.5703125" style="2142" customWidth="1"/>
    <col min="8714" max="8714" width="19.140625" style="2142" customWidth="1"/>
    <col min="8715" max="8715" width="18.7109375" style="2142" customWidth="1"/>
    <col min="8716" max="8963" width="8.85546875" style="2142"/>
    <col min="8964" max="8964" width="6.28515625" style="2142" customWidth="1"/>
    <col min="8965" max="8965" width="36.28515625" style="2142" customWidth="1"/>
    <col min="8966" max="8966" width="22.28515625" style="2142" customWidth="1"/>
    <col min="8967" max="8967" width="11.85546875" style="2142" customWidth="1"/>
    <col min="8968" max="8968" width="9.7109375" style="2142" customWidth="1"/>
    <col min="8969" max="8969" width="19.5703125" style="2142" customWidth="1"/>
    <col min="8970" max="8970" width="19.140625" style="2142" customWidth="1"/>
    <col min="8971" max="8971" width="18.7109375" style="2142" customWidth="1"/>
    <col min="8972" max="9219" width="8.85546875" style="2142"/>
    <col min="9220" max="9220" width="6.28515625" style="2142" customWidth="1"/>
    <col min="9221" max="9221" width="36.28515625" style="2142" customWidth="1"/>
    <col min="9222" max="9222" width="22.28515625" style="2142" customWidth="1"/>
    <col min="9223" max="9223" width="11.85546875" style="2142" customWidth="1"/>
    <col min="9224" max="9224" width="9.7109375" style="2142" customWidth="1"/>
    <col min="9225" max="9225" width="19.5703125" style="2142" customWidth="1"/>
    <col min="9226" max="9226" width="19.140625" style="2142" customWidth="1"/>
    <col min="9227" max="9227" width="18.7109375" style="2142" customWidth="1"/>
    <col min="9228" max="9475" width="8.85546875" style="2142"/>
    <col min="9476" max="9476" width="6.28515625" style="2142" customWidth="1"/>
    <col min="9477" max="9477" width="36.28515625" style="2142" customWidth="1"/>
    <col min="9478" max="9478" width="22.28515625" style="2142" customWidth="1"/>
    <col min="9479" max="9479" width="11.85546875" style="2142" customWidth="1"/>
    <col min="9480" max="9480" width="9.7109375" style="2142" customWidth="1"/>
    <col min="9481" max="9481" width="19.5703125" style="2142" customWidth="1"/>
    <col min="9482" max="9482" width="19.140625" style="2142" customWidth="1"/>
    <col min="9483" max="9483" width="18.7109375" style="2142" customWidth="1"/>
    <col min="9484" max="9731" width="8.85546875" style="2142"/>
    <col min="9732" max="9732" width="6.28515625" style="2142" customWidth="1"/>
    <col min="9733" max="9733" width="36.28515625" style="2142" customWidth="1"/>
    <col min="9734" max="9734" width="22.28515625" style="2142" customWidth="1"/>
    <col min="9735" max="9735" width="11.85546875" style="2142" customWidth="1"/>
    <col min="9736" max="9736" width="9.7109375" style="2142" customWidth="1"/>
    <col min="9737" max="9737" width="19.5703125" style="2142" customWidth="1"/>
    <col min="9738" max="9738" width="19.140625" style="2142" customWidth="1"/>
    <col min="9739" max="9739" width="18.7109375" style="2142" customWidth="1"/>
    <col min="9740" max="9987" width="8.85546875" style="2142"/>
    <col min="9988" max="9988" width="6.28515625" style="2142" customWidth="1"/>
    <col min="9989" max="9989" width="36.28515625" style="2142" customWidth="1"/>
    <col min="9990" max="9990" width="22.28515625" style="2142" customWidth="1"/>
    <col min="9991" max="9991" width="11.85546875" style="2142" customWidth="1"/>
    <col min="9992" max="9992" width="9.7109375" style="2142" customWidth="1"/>
    <col min="9993" max="9993" width="19.5703125" style="2142" customWidth="1"/>
    <col min="9994" max="9994" width="19.140625" style="2142" customWidth="1"/>
    <col min="9995" max="9995" width="18.7109375" style="2142" customWidth="1"/>
    <col min="9996" max="10243" width="8.85546875" style="2142"/>
    <col min="10244" max="10244" width="6.28515625" style="2142" customWidth="1"/>
    <col min="10245" max="10245" width="36.28515625" style="2142" customWidth="1"/>
    <col min="10246" max="10246" width="22.28515625" style="2142" customWidth="1"/>
    <col min="10247" max="10247" width="11.85546875" style="2142" customWidth="1"/>
    <col min="10248" max="10248" width="9.7109375" style="2142" customWidth="1"/>
    <col min="10249" max="10249" width="19.5703125" style="2142" customWidth="1"/>
    <col min="10250" max="10250" width="19.140625" style="2142" customWidth="1"/>
    <col min="10251" max="10251" width="18.7109375" style="2142" customWidth="1"/>
    <col min="10252" max="10499" width="8.85546875" style="2142"/>
    <col min="10500" max="10500" width="6.28515625" style="2142" customWidth="1"/>
    <col min="10501" max="10501" width="36.28515625" style="2142" customWidth="1"/>
    <col min="10502" max="10502" width="22.28515625" style="2142" customWidth="1"/>
    <col min="10503" max="10503" width="11.85546875" style="2142" customWidth="1"/>
    <col min="10504" max="10504" width="9.7109375" style="2142" customWidth="1"/>
    <col min="10505" max="10505" width="19.5703125" style="2142" customWidth="1"/>
    <col min="10506" max="10506" width="19.140625" style="2142" customWidth="1"/>
    <col min="10507" max="10507" width="18.7109375" style="2142" customWidth="1"/>
    <col min="10508" max="10755" width="8.85546875" style="2142"/>
    <col min="10756" max="10756" width="6.28515625" style="2142" customWidth="1"/>
    <col min="10757" max="10757" width="36.28515625" style="2142" customWidth="1"/>
    <col min="10758" max="10758" width="22.28515625" style="2142" customWidth="1"/>
    <col min="10759" max="10759" width="11.85546875" style="2142" customWidth="1"/>
    <col min="10760" max="10760" width="9.7109375" style="2142" customWidth="1"/>
    <col min="10761" max="10761" width="19.5703125" style="2142" customWidth="1"/>
    <col min="10762" max="10762" width="19.140625" style="2142" customWidth="1"/>
    <col min="10763" max="10763" width="18.7109375" style="2142" customWidth="1"/>
    <col min="10764" max="11011" width="8.85546875" style="2142"/>
    <col min="11012" max="11012" width="6.28515625" style="2142" customWidth="1"/>
    <col min="11013" max="11013" width="36.28515625" style="2142" customWidth="1"/>
    <col min="11014" max="11014" width="22.28515625" style="2142" customWidth="1"/>
    <col min="11015" max="11015" width="11.85546875" style="2142" customWidth="1"/>
    <col min="11016" max="11016" width="9.7109375" style="2142" customWidth="1"/>
    <col min="11017" max="11017" width="19.5703125" style="2142" customWidth="1"/>
    <col min="11018" max="11018" width="19.140625" style="2142" customWidth="1"/>
    <col min="11019" max="11019" width="18.7109375" style="2142" customWidth="1"/>
    <col min="11020" max="11267" width="8.85546875" style="2142"/>
    <col min="11268" max="11268" width="6.28515625" style="2142" customWidth="1"/>
    <col min="11269" max="11269" width="36.28515625" style="2142" customWidth="1"/>
    <col min="11270" max="11270" width="22.28515625" style="2142" customWidth="1"/>
    <col min="11271" max="11271" width="11.85546875" style="2142" customWidth="1"/>
    <col min="11272" max="11272" width="9.7109375" style="2142" customWidth="1"/>
    <col min="11273" max="11273" width="19.5703125" style="2142" customWidth="1"/>
    <col min="11274" max="11274" width="19.140625" style="2142" customWidth="1"/>
    <col min="11275" max="11275" width="18.7109375" style="2142" customWidth="1"/>
    <col min="11276" max="11523" width="8.85546875" style="2142"/>
    <col min="11524" max="11524" width="6.28515625" style="2142" customWidth="1"/>
    <col min="11525" max="11525" width="36.28515625" style="2142" customWidth="1"/>
    <col min="11526" max="11526" width="22.28515625" style="2142" customWidth="1"/>
    <col min="11527" max="11527" width="11.85546875" style="2142" customWidth="1"/>
    <col min="11528" max="11528" width="9.7109375" style="2142" customWidth="1"/>
    <col min="11529" max="11529" width="19.5703125" style="2142" customWidth="1"/>
    <col min="11530" max="11530" width="19.140625" style="2142" customWidth="1"/>
    <col min="11531" max="11531" width="18.7109375" style="2142" customWidth="1"/>
    <col min="11532" max="11779" width="8.85546875" style="2142"/>
    <col min="11780" max="11780" width="6.28515625" style="2142" customWidth="1"/>
    <col min="11781" max="11781" width="36.28515625" style="2142" customWidth="1"/>
    <col min="11782" max="11782" width="22.28515625" style="2142" customWidth="1"/>
    <col min="11783" max="11783" width="11.85546875" style="2142" customWidth="1"/>
    <col min="11784" max="11784" width="9.7109375" style="2142" customWidth="1"/>
    <col min="11785" max="11785" width="19.5703125" style="2142" customWidth="1"/>
    <col min="11786" max="11786" width="19.140625" style="2142" customWidth="1"/>
    <col min="11787" max="11787" width="18.7109375" style="2142" customWidth="1"/>
    <col min="11788" max="12035" width="8.85546875" style="2142"/>
    <col min="12036" max="12036" width="6.28515625" style="2142" customWidth="1"/>
    <col min="12037" max="12037" width="36.28515625" style="2142" customWidth="1"/>
    <col min="12038" max="12038" width="22.28515625" style="2142" customWidth="1"/>
    <col min="12039" max="12039" width="11.85546875" style="2142" customWidth="1"/>
    <col min="12040" max="12040" width="9.7109375" style="2142" customWidth="1"/>
    <col min="12041" max="12041" width="19.5703125" style="2142" customWidth="1"/>
    <col min="12042" max="12042" width="19.140625" style="2142" customWidth="1"/>
    <col min="12043" max="12043" width="18.7109375" style="2142" customWidth="1"/>
    <col min="12044" max="12291" width="8.85546875" style="2142"/>
    <col min="12292" max="12292" width="6.28515625" style="2142" customWidth="1"/>
    <col min="12293" max="12293" width="36.28515625" style="2142" customWidth="1"/>
    <col min="12294" max="12294" width="22.28515625" style="2142" customWidth="1"/>
    <col min="12295" max="12295" width="11.85546875" style="2142" customWidth="1"/>
    <col min="12296" max="12296" width="9.7109375" style="2142" customWidth="1"/>
    <col min="12297" max="12297" width="19.5703125" style="2142" customWidth="1"/>
    <col min="12298" max="12298" width="19.140625" style="2142" customWidth="1"/>
    <col min="12299" max="12299" width="18.7109375" style="2142" customWidth="1"/>
    <col min="12300" max="12547" width="8.85546875" style="2142"/>
    <col min="12548" max="12548" width="6.28515625" style="2142" customWidth="1"/>
    <col min="12549" max="12549" width="36.28515625" style="2142" customWidth="1"/>
    <col min="12550" max="12550" width="22.28515625" style="2142" customWidth="1"/>
    <col min="12551" max="12551" width="11.85546875" style="2142" customWidth="1"/>
    <col min="12552" max="12552" width="9.7109375" style="2142" customWidth="1"/>
    <col min="12553" max="12553" width="19.5703125" style="2142" customWidth="1"/>
    <col min="12554" max="12554" width="19.140625" style="2142" customWidth="1"/>
    <col min="12555" max="12555" width="18.7109375" style="2142" customWidth="1"/>
    <col min="12556" max="12803" width="8.85546875" style="2142"/>
    <col min="12804" max="12804" width="6.28515625" style="2142" customWidth="1"/>
    <col min="12805" max="12805" width="36.28515625" style="2142" customWidth="1"/>
    <col min="12806" max="12806" width="22.28515625" style="2142" customWidth="1"/>
    <col min="12807" max="12807" width="11.85546875" style="2142" customWidth="1"/>
    <col min="12808" max="12808" width="9.7109375" style="2142" customWidth="1"/>
    <col min="12809" max="12809" width="19.5703125" style="2142" customWidth="1"/>
    <col min="12810" max="12810" width="19.140625" style="2142" customWidth="1"/>
    <col min="12811" max="12811" width="18.7109375" style="2142" customWidth="1"/>
    <col min="12812" max="13059" width="8.85546875" style="2142"/>
    <col min="13060" max="13060" width="6.28515625" style="2142" customWidth="1"/>
    <col min="13061" max="13061" width="36.28515625" style="2142" customWidth="1"/>
    <col min="13062" max="13062" width="22.28515625" style="2142" customWidth="1"/>
    <col min="13063" max="13063" width="11.85546875" style="2142" customWidth="1"/>
    <col min="13064" max="13064" width="9.7109375" style="2142" customWidth="1"/>
    <col min="13065" max="13065" width="19.5703125" style="2142" customWidth="1"/>
    <col min="13066" max="13066" width="19.140625" style="2142" customWidth="1"/>
    <col min="13067" max="13067" width="18.7109375" style="2142" customWidth="1"/>
    <col min="13068" max="13315" width="8.85546875" style="2142"/>
    <col min="13316" max="13316" width="6.28515625" style="2142" customWidth="1"/>
    <col min="13317" max="13317" width="36.28515625" style="2142" customWidth="1"/>
    <col min="13318" max="13318" width="22.28515625" style="2142" customWidth="1"/>
    <col min="13319" max="13319" width="11.85546875" style="2142" customWidth="1"/>
    <col min="13320" max="13320" width="9.7109375" style="2142" customWidth="1"/>
    <col min="13321" max="13321" width="19.5703125" style="2142" customWidth="1"/>
    <col min="13322" max="13322" width="19.140625" style="2142" customWidth="1"/>
    <col min="13323" max="13323" width="18.7109375" style="2142" customWidth="1"/>
    <col min="13324" max="13571" width="8.85546875" style="2142"/>
    <col min="13572" max="13572" width="6.28515625" style="2142" customWidth="1"/>
    <col min="13573" max="13573" width="36.28515625" style="2142" customWidth="1"/>
    <col min="13574" max="13574" width="22.28515625" style="2142" customWidth="1"/>
    <col min="13575" max="13575" width="11.85546875" style="2142" customWidth="1"/>
    <col min="13576" max="13576" width="9.7109375" style="2142" customWidth="1"/>
    <col min="13577" max="13577" width="19.5703125" style="2142" customWidth="1"/>
    <col min="13578" max="13578" width="19.140625" style="2142" customWidth="1"/>
    <col min="13579" max="13579" width="18.7109375" style="2142" customWidth="1"/>
    <col min="13580" max="13827" width="8.85546875" style="2142"/>
    <col min="13828" max="13828" width="6.28515625" style="2142" customWidth="1"/>
    <col min="13829" max="13829" width="36.28515625" style="2142" customWidth="1"/>
    <col min="13830" max="13830" width="22.28515625" style="2142" customWidth="1"/>
    <col min="13831" max="13831" width="11.85546875" style="2142" customWidth="1"/>
    <col min="13832" max="13832" width="9.7109375" style="2142" customWidth="1"/>
    <col min="13833" max="13833" width="19.5703125" style="2142" customWidth="1"/>
    <col min="13834" max="13834" width="19.140625" style="2142" customWidth="1"/>
    <col min="13835" max="13835" width="18.7109375" style="2142" customWidth="1"/>
    <col min="13836" max="14083" width="8.85546875" style="2142"/>
    <col min="14084" max="14084" width="6.28515625" style="2142" customWidth="1"/>
    <col min="14085" max="14085" width="36.28515625" style="2142" customWidth="1"/>
    <col min="14086" max="14086" width="22.28515625" style="2142" customWidth="1"/>
    <col min="14087" max="14087" width="11.85546875" style="2142" customWidth="1"/>
    <col min="14088" max="14088" width="9.7109375" style="2142" customWidth="1"/>
    <col min="14089" max="14089" width="19.5703125" style="2142" customWidth="1"/>
    <col min="14090" max="14090" width="19.140625" style="2142" customWidth="1"/>
    <col min="14091" max="14091" width="18.7109375" style="2142" customWidth="1"/>
    <col min="14092" max="14339" width="8.85546875" style="2142"/>
    <col min="14340" max="14340" width="6.28515625" style="2142" customWidth="1"/>
    <col min="14341" max="14341" width="36.28515625" style="2142" customWidth="1"/>
    <col min="14342" max="14342" width="22.28515625" style="2142" customWidth="1"/>
    <col min="14343" max="14343" width="11.85546875" style="2142" customWidth="1"/>
    <col min="14344" max="14344" width="9.7109375" style="2142" customWidth="1"/>
    <col min="14345" max="14345" width="19.5703125" style="2142" customWidth="1"/>
    <col min="14346" max="14346" width="19.140625" style="2142" customWidth="1"/>
    <col min="14347" max="14347" width="18.7109375" style="2142" customWidth="1"/>
    <col min="14348" max="14595" width="8.85546875" style="2142"/>
    <col min="14596" max="14596" width="6.28515625" style="2142" customWidth="1"/>
    <col min="14597" max="14597" width="36.28515625" style="2142" customWidth="1"/>
    <col min="14598" max="14598" width="22.28515625" style="2142" customWidth="1"/>
    <col min="14599" max="14599" width="11.85546875" style="2142" customWidth="1"/>
    <col min="14600" max="14600" width="9.7109375" style="2142" customWidth="1"/>
    <col min="14601" max="14601" width="19.5703125" style="2142" customWidth="1"/>
    <col min="14602" max="14602" width="19.140625" style="2142" customWidth="1"/>
    <col min="14603" max="14603" width="18.7109375" style="2142" customWidth="1"/>
    <col min="14604" max="14851" width="8.85546875" style="2142"/>
    <col min="14852" max="14852" width="6.28515625" style="2142" customWidth="1"/>
    <col min="14853" max="14853" width="36.28515625" style="2142" customWidth="1"/>
    <col min="14854" max="14854" width="22.28515625" style="2142" customWidth="1"/>
    <col min="14855" max="14855" width="11.85546875" style="2142" customWidth="1"/>
    <col min="14856" max="14856" width="9.7109375" style="2142" customWidth="1"/>
    <col min="14857" max="14857" width="19.5703125" style="2142" customWidth="1"/>
    <col min="14858" max="14858" width="19.140625" style="2142" customWidth="1"/>
    <col min="14859" max="14859" width="18.7109375" style="2142" customWidth="1"/>
    <col min="14860" max="15107" width="8.85546875" style="2142"/>
    <col min="15108" max="15108" width="6.28515625" style="2142" customWidth="1"/>
    <col min="15109" max="15109" width="36.28515625" style="2142" customWidth="1"/>
    <col min="15110" max="15110" width="22.28515625" style="2142" customWidth="1"/>
    <col min="15111" max="15111" width="11.85546875" style="2142" customWidth="1"/>
    <col min="15112" max="15112" width="9.7109375" style="2142" customWidth="1"/>
    <col min="15113" max="15113" width="19.5703125" style="2142" customWidth="1"/>
    <col min="15114" max="15114" width="19.140625" style="2142" customWidth="1"/>
    <col min="15115" max="15115" width="18.7109375" style="2142" customWidth="1"/>
    <col min="15116" max="15363" width="8.85546875" style="2142"/>
    <col min="15364" max="15364" width="6.28515625" style="2142" customWidth="1"/>
    <col min="15365" max="15365" width="36.28515625" style="2142" customWidth="1"/>
    <col min="15366" max="15366" width="22.28515625" style="2142" customWidth="1"/>
    <col min="15367" max="15367" width="11.85546875" style="2142" customWidth="1"/>
    <col min="15368" max="15368" width="9.7109375" style="2142" customWidth="1"/>
    <col min="15369" max="15369" width="19.5703125" style="2142" customWidth="1"/>
    <col min="15370" max="15370" width="19.140625" style="2142" customWidth="1"/>
    <col min="15371" max="15371" width="18.7109375" style="2142" customWidth="1"/>
    <col min="15372" max="15619" width="8.85546875" style="2142"/>
    <col min="15620" max="15620" width="6.28515625" style="2142" customWidth="1"/>
    <col min="15621" max="15621" width="36.28515625" style="2142" customWidth="1"/>
    <col min="15622" max="15622" width="22.28515625" style="2142" customWidth="1"/>
    <col min="15623" max="15623" width="11.85546875" style="2142" customWidth="1"/>
    <col min="15624" max="15624" width="9.7109375" style="2142" customWidth="1"/>
    <col min="15625" max="15625" width="19.5703125" style="2142" customWidth="1"/>
    <col min="15626" max="15626" width="19.140625" style="2142" customWidth="1"/>
    <col min="15627" max="15627" width="18.7109375" style="2142" customWidth="1"/>
    <col min="15628" max="15875" width="8.85546875" style="2142"/>
    <col min="15876" max="15876" width="6.28515625" style="2142" customWidth="1"/>
    <col min="15877" max="15877" width="36.28515625" style="2142" customWidth="1"/>
    <col min="15878" max="15878" width="22.28515625" style="2142" customWidth="1"/>
    <col min="15879" max="15879" width="11.85546875" style="2142" customWidth="1"/>
    <col min="15880" max="15880" width="9.7109375" style="2142" customWidth="1"/>
    <col min="15881" max="15881" width="19.5703125" style="2142" customWidth="1"/>
    <col min="15882" max="15882" width="19.140625" style="2142" customWidth="1"/>
    <col min="15883" max="15883" width="18.7109375" style="2142" customWidth="1"/>
    <col min="15884" max="16131" width="8.85546875" style="2142"/>
    <col min="16132" max="16132" width="6.28515625" style="2142" customWidth="1"/>
    <col min="16133" max="16133" width="36.28515625" style="2142" customWidth="1"/>
    <col min="16134" max="16134" width="22.28515625" style="2142" customWidth="1"/>
    <col min="16135" max="16135" width="11.85546875" style="2142" customWidth="1"/>
    <col min="16136" max="16136" width="9.7109375" style="2142" customWidth="1"/>
    <col min="16137" max="16137" width="19.5703125" style="2142" customWidth="1"/>
    <col min="16138" max="16138" width="19.140625" style="2142" customWidth="1"/>
    <col min="16139" max="16139" width="18.7109375" style="2142" customWidth="1"/>
    <col min="16140" max="16383" width="8.85546875" style="2142"/>
    <col min="16384" max="16384" width="9.140625" style="2142" customWidth="1"/>
  </cols>
  <sheetData>
    <row r="1" spans="1:11">
      <c r="A1" s="3676"/>
      <c r="B1" s="3676"/>
      <c r="C1" s="3676"/>
      <c r="D1" s="3676"/>
      <c r="E1" s="3676"/>
      <c r="F1" s="3676"/>
      <c r="G1" s="2141"/>
      <c r="H1" s="2141"/>
    </row>
    <row r="2" spans="1:11">
      <c r="A2" s="3676" t="s">
        <v>1084</v>
      </c>
      <c r="B2" s="3676"/>
      <c r="C2" s="3676"/>
      <c r="D2" s="3676"/>
      <c r="E2" s="3676"/>
      <c r="F2" s="3676"/>
      <c r="G2" s="2141"/>
      <c r="H2" s="2141"/>
      <c r="I2" s="2143"/>
      <c r="J2" s="2143"/>
      <c r="K2" s="2143"/>
    </row>
    <row r="3" spans="1:11">
      <c r="A3" s="3676" t="s">
        <v>889</v>
      </c>
      <c r="B3" s="3676"/>
      <c r="C3" s="3676"/>
      <c r="D3" s="3676"/>
      <c r="E3" s="3676"/>
      <c r="F3" s="3676"/>
      <c r="G3" s="2141"/>
      <c r="H3" s="2141"/>
      <c r="I3" s="2144"/>
      <c r="J3" s="2144"/>
      <c r="K3" s="2144"/>
    </row>
    <row r="4" spans="1:11">
      <c r="A4" s="3676" t="s">
        <v>890</v>
      </c>
      <c r="B4" s="3676"/>
      <c r="C4" s="3676"/>
      <c r="D4" s="3676"/>
      <c r="E4" s="3676"/>
      <c r="F4" s="3676"/>
      <c r="G4" s="2141"/>
      <c r="H4" s="2141"/>
      <c r="I4" s="2144"/>
      <c r="J4" s="2144"/>
      <c r="K4" s="2144"/>
    </row>
    <row r="5" spans="1:11">
      <c r="A5" s="3748" t="s">
        <v>4314</v>
      </c>
      <c r="B5" s="3748"/>
      <c r="C5" s="3748"/>
      <c r="D5" s="3748"/>
      <c r="E5" s="3748"/>
      <c r="F5" s="3748"/>
      <c r="G5" s="2143"/>
      <c r="H5" s="2143"/>
      <c r="I5" s="2143"/>
      <c r="J5" s="2143"/>
      <c r="K5" s="2143"/>
    </row>
    <row r="6" spans="1:11">
      <c r="B6" s="2143"/>
      <c r="C6" s="2143"/>
      <c r="E6" s="2143" t="s">
        <v>2100</v>
      </c>
      <c r="G6" s="2143"/>
      <c r="I6" s="2143"/>
      <c r="J6" s="2143"/>
      <c r="K6" s="2143"/>
    </row>
    <row r="7" spans="1:11" ht="16.5" customHeight="1">
      <c r="B7" s="2143"/>
      <c r="C7" s="2143"/>
      <c r="D7" s="2143"/>
      <c r="E7" s="2143" t="s">
        <v>4315</v>
      </c>
      <c r="I7" s="2143"/>
      <c r="J7" s="2143"/>
      <c r="K7" s="2143"/>
    </row>
    <row r="8" spans="1:11">
      <c r="B8" s="2143"/>
      <c r="C8" s="2143"/>
      <c r="D8" s="2143"/>
      <c r="E8" s="2143" t="s">
        <v>941</v>
      </c>
      <c r="G8" s="2143"/>
      <c r="I8" s="2143"/>
      <c r="J8" s="2143"/>
      <c r="K8" s="2143"/>
    </row>
    <row r="9" spans="1:11">
      <c r="A9" s="3743" t="s">
        <v>897</v>
      </c>
      <c r="B9" s="3744" t="s">
        <v>4316</v>
      </c>
      <c r="C9" s="3744" t="s">
        <v>4317</v>
      </c>
      <c r="D9" s="3746" t="s">
        <v>4318</v>
      </c>
      <c r="E9" s="3747"/>
      <c r="F9" s="3744" t="s">
        <v>506</v>
      </c>
      <c r="G9" s="2143"/>
      <c r="H9" s="2143"/>
      <c r="I9" s="2143"/>
    </row>
    <row r="10" spans="1:11">
      <c r="A10" s="3743"/>
      <c r="B10" s="3745"/>
      <c r="C10" s="3745"/>
      <c r="D10" s="2146" t="s">
        <v>4319</v>
      </c>
      <c r="E10" s="2146" t="s">
        <v>4044</v>
      </c>
      <c r="F10" s="3744"/>
      <c r="G10" s="2143"/>
      <c r="H10" s="2143"/>
      <c r="I10" s="2143"/>
    </row>
    <row r="11" spans="1:11">
      <c r="A11" s="2147">
        <v>1</v>
      </c>
      <c r="B11" s="2148">
        <v>2</v>
      </c>
      <c r="C11" s="2149">
        <v>3</v>
      </c>
      <c r="D11" s="2148">
        <v>4</v>
      </c>
      <c r="E11" s="2149">
        <v>5</v>
      </c>
      <c r="F11" s="2148">
        <v>6</v>
      </c>
      <c r="G11" s="2143"/>
      <c r="H11" s="2143"/>
      <c r="I11" s="2143"/>
    </row>
    <row r="12" spans="1:11">
      <c r="A12" s="2150"/>
      <c r="B12" s="2151"/>
      <c r="C12" s="2151"/>
      <c r="D12" s="2151"/>
      <c r="E12" s="2151"/>
      <c r="F12" s="2151"/>
      <c r="G12" s="2143"/>
      <c r="H12" s="2143"/>
      <c r="I12" s="2143"/>
    </row>
    <row r="13" spans="1:11">
      <c r="A13" s="2150"/>
      <c r="B13" s="2151"/>
      <c r="C13" s="2151"/>
      <c r="D13" s="2151"/>
      <c r="E13" s="2151"/>
      <c r="F13" s="2151"/>
      <c r="G13" s="2143"/>
      <c r="H13" s="2143"/>
      <c r="I13" s="2143"/>
    </row>
    <row r="14" spans="1:11">
      <c r="A14" s="2150"/>
      <c r="B14" s="2151"/>
      <c r="C14" s="2151"/>
      <c r="D14" s="2151"/>
      <c r="E14" s="2151"/>
      <c r="F14" s="2151"/>
      <c r="G14" s="2143"/>
      <c r="H14" s="2143"/>
      <c r="I14" s="2143"/>
    </row>
    <row r="15" spans="1:11">
      <c r="A15" s="2150"/>
      <c r="B15" s="2151"/>
      <c r="C15" s="2151"/>
      <c r="D15" s="2151"/>
      <c r="E15" s="2151"/>
      <c r="F15" s="2151"/>
      <c r="G15" s="2143"/>
      <c r="H15" s="2143"/>
      <c r="I15" s="2143"/>
    </row>
    <row r="16" spans="1:11" ht="7.5" customHeight="1">
      <c r="A16" s="2152"/>
      <c r="B16" s="2153"/>
      <c r="C16" s="2153"/>
      <c r="D16" s="2153"/>
      <c r="E16" s="2153"/>
      <c r="F16" s="2153"/>
      <c r="G16" s="2143"/>
      <c r="H16" s="2143"/>
      <c r="I16" s="2143"/>
    </row>
    <row r="17" spans="1:11">
      <c r="A17" s="2154"/>
      <c r="B17" s="2155"/>
      <c r="C17" s="2155"/>
      <c r="D17" s="2155"/>
      <c r="E17" s="2155"/>
      <c r="F17" s="2156"/>
      <c r="G17" s="2155"/>
      <c r="H17" s="2155"/>
      <c r="I17" s="2143"/>
      <c r="J17" s="2143"/>
      <c r="K17" s="2143"/>
    </row>
    <row r="18" spans="1:11">
      <c r="B18" s="2142" t="s">
        <v>4320</v>
      </c>
      <c r="C18" s="2142" t="s">
        <v>4321</v>
      </c>
      <c r="E18" s="2142" t="s">
        <v>4322</v>
      </c>
    </row>
    <row r="19" spans="1:11">
      <c r="B19" s="2142" t="s">
        <v>1816</v>
      </c>
      <c r="C19" s="2142" t="s">
        <v>1816</v>
      </c>
      <c r="E19" s="2142" t="s">
        <v>4323</v>
      </c>
    </row>
    <row r="20" spans="1:11">
      <c r="B20" s="2142" t="s">
        <v>941</v>
      </c>
      <c r="C20" s="2142" t="s">
        <v>941</v>
      </c>
    </row>
    <row r="21" spans="1:11">
      <c r="B21" s="2142" t="s">
        <v>4324</v>
      </c>
      <c r="E21" s="2142" t="s">
        <v>4325</v>
      </c>
    </row>
    <row r="22" spans="1:11">
      <c r="D22" s="2157"/>
      <c r="E22" s="2157" t="s">
        <v>941</v>
      </c>
      <c r="F22" s="2157"/>
    </row>
    <row r="23" spans="1:11">
      <c r="B23" s="2157"/>
      <c r="C23" s="2157"/>
      <c r="D23" s="2157"/>
      <c r="E23" s="2157"/>
      <c r="F23" s="2157"/>
    </row>
    <row r="24" spans="1:11">
      <c r="B24" s="2142" t="s">
        <v>4326</v>
      </c>
      <c r="E24" s="2142" t="s">
        <v>4327</v>
      </c>
    </row>
    <row r="25" spans="1:11">
      <c r="B25" s="2142" t="s">
        <v>4328</v>
      </c>
      <c r="E25" s="2142" t="s">
        <v>941</v>
      </c>
    </row>
    <row r="27" spans="1:11" ht="13.5" thickBot="1">
      <c r="A27" s="2158" t="s">
        <v>1009</v>
      </c>
    </row>
    <row r="28" spans="1:11" ht="45" customHeight="1" thickTop="1">
      <c r="A28" s="3749" t="s">
        <v>4329</v>
      </c>
      <c r="B28" s="3749"/>
      <c r="C28" s="3749"/>
      <c r="D28" s="3749"/>
      <c r="E28" s="3749"/>
      <c r="F28" s="3749"/>
    </row>
    <row r="29" spans="1:11">
      <c r="D29" s="2157"/>
    </row>
    <row r="30" spans="1:11" ht="13.5" thickBot="1">
      <c r="A30" s="2158" t="s">
        <v>917</v>
      </c>
      <c r="B30" s="2159"/>
    </row>
    <row r="31" spans="1:11" s="2162" customFormat="1" ht="39.75" customHeight="1" thickTop="1">
      <c r="A31" s="2160">
        <v>1</v>
      </c>
      <c r="B31" s="3750" t="s">
        <v>4330</v>
      </c>
      <c r="C31" s="3750"/>
      <c r="D31" s="3750"/>
      <c r="E31" s="3750"/>
      <c r="F31" s="3750"/>
      <c r="G31" s="2161"/>
      <c r="H31" s="2161"/>
    </row>
    <row r="32" spans="1:11" s="2162" customFormat="1">
      <c r="A32" s="2160">
        <v>2</v>
      </c>
      <c r="B32" s="2162" t="s">
        <v>4331</v>
      </c>
    </row>
    <row r="33" spans="1:118" s="2162" customFormat="1" ht="41.25" customHeight="1">
      <c r="A33" s="2160">
        <v>3</v>
      </c>
      <c r="B33" s="3751" t="s">
        <v>4332</v>
      </c>
      <c r="C33" s="3751"/>
      <c r="D33" s="3751"/>
      <c r="E33" s="3751"/>
      <c r="F33" s="3751"/>
      <c r="G33" s="2163"/>
      <c r="H33" s="2163"/>
    </row>
    <row r="34" spans="1:118" s="2162" customFormat="1">
      <c r="A34" s="2160">
        <v>4</v>
      </c>
      <c r="B34" s="2162" t="s">
        <v>4333</v>
      </c>
    </row>
    <row r="35" spans="1:118" s="2162" customFormat="1">
      <c r="A35" s="2160">
        <v>5</v>
      </c>
      <c r="B35" s="2162" t="s">
        <v>4334</v>
      </c>
    </row>
    <row r="36" spans="1:118" s="2162" customFormat="1">
      <c r="A36" s="2160">
        <v>6</v>
      </c>
      <c r="B36" s="2162" t="s">
        <v>4335</v>
      </c>
    </row>
    <row r="37" spans="1:118" s="2162" customFormat="1">
      <c r="A37" s="2160">
        <v>7</v>
      </c>
      <c r="B37" s="2164" t="s">
        <v>4336</v>
      </c>
      <c r="C37" s="2164"/>
      <c r="D37" s="2164"/>
      <c r="E37" s="2164"/>
      <c r="F37" s="2164"/>
      <c r="G37" s="2164"/>
      <c r="H37" s="2164"/>
      <c r="I37" s="2164"/>
      <c r="J37" s="2164"/>
      <c r="K37" s="2164"/>
      <c r="L37" s="2164"/>
      <c r="M37" s="2164"/>
      <c r="N37" s="2164"/>
      <c r="O37" s="2164"/>
      <c r="P37" s="2164"/>
      <c r="Q37" s="2164"/>
      <c r="R37" s="2164"/>
      <c r="S37" s="2164"/>
      <c r="T37" s="2164"/>
      <c r="U37" s="2164"/>
      <c r="V37" s="2164"/>
      <c r="W37" s="2164"/>
      <c r="X37" s="2164"/>
      <c r="Y37" s="2164"/>
      <c r="Z37" s="2164"/>
      <c r="AA37" s="2164"/>
      <c r="AB37" s="2164"/>
      <c r="AC37" s="2164"/>
      <c r="AD37" s="2164"/>
      <c r="AE37" s="2164"/>
      <c r="AF37" s="2164"/>
      <c r="AG37" s="2164"/>
      <c r="AH37" s="2164"/>
      <c r="AI37" s="2164"/>
      <c r="AJ37" s="2164"/>
      <c r="AK37" s="2164"/>
      <c r="AL37" s="2164"/>
      <c r="AM37" s="2164"/>
      <c r="AN37" s="2164"/>
      <c r="AO37" s="2164"/>
      <c r="AP37" s="2164"/>
      <c r="AQ37" s="2164"/>
      <c r="AR37" s="2164"/>
      <c r="AS37" s="2164"/>
      <c r="AT37" s="2164"/>
      <c r="AU37" s="2164"/>
      <c r="AV37" s="2164"/>
      <c r="AW37" s="2164"/>
      <c r="AX37" s="2164"/>
      <c r="AY37" s="2164"/>
      <c r="AZ37" s="2164"/>
      <c r="BA37" s="2164"/>
      <c r="BB37" s="2164"/>
      <c r="BC37" s="2164"/>
      <c r="BD37" s="2164"/>
      <c r="BE37" s="2164"/>
      <c r="BF37" s="2164"/>
      <c r="BG37" s="2164"/>
      <c r="BH37" s="2164"/>
      <c r="BI37" s="2164"/>
      <c r="BJ37" s="2164"/>
      <c r="BK37" s="2164"/>
      <c r="BL37" s="2164"/>
      <c r="BM37" s="2164"/>
      <c r="BN37" s="2164"/>
      <c r="BO37" s="2164"/>
      <c r="BP37" s="2164"/>
      <c r="BQ37" s="2164"/>
      <c r="BR37" s="2164"/>
      <c r="BS37" s="2164"/>
      <c r="BT37" s="2164"/>
      <c r="BU37" s="2164"/>
      <c r="BV37" s="2164"/>
      <c r="BW37" s="2164"/>
      <c r="BX37" s="2164"/>
      <c r="BY37" s="2164"/>
      <c r="BZ37" s="2164"/>
      <c r="CA37" s="2164"/>
      <c r="CB37" s="2164"/>
      <c r="CC37" s="2164"/>
      <c r="CD37" s="2164"/>
      <c r="CE37" s="2164"/>
      <c r="CF37" s="2164"/>
      <c r="CG37" s="2164"/>
      <c r="CH37" s="2164"/>
      <c r="CI37" s="2164"/>
      <c r="CJ37" s="2164"/>
      <c r="CK37" s="2164"/>
      <c r="CL37" s="2164"/>
      <c r="CM37" s="2164"/>
      <c r="CN37" s="2164"/>
      <c r="CO37" s="2164"/>
      <c r="CP37" s="2164"/>
      <c r="CQ37" s="2164"/>
      <c r="CR37" s="2164"/>
      <c r="CS37" s="2164"/>
      <c r="CT37" s="2164"/>
      <c r="CU37" s="2164"/>
      <c r="CV37" s="2164"/>
      <c r="CW37" s="2164"/>
      <c r="CX37" s="2164"/>
      <c r="CY37" s="2164"/>
      <c r="CZ37" s="2164"/>
      <c r="DA37" s="2164"/>
      <c r="DB37" s="2164"/>
      <c r="DC37" s="2164"/>
      <c r="DD37" s="2164"/>
      <c r="DE37" s="2164"/>
      <c r="DF37" s="2164"/>
      <c r="DG37" s="2164"/>
      <c r="DH37" s="2164"/>
      <c r="DI37" s="2164"/>
      <c r="DJ37" s="2164"/>
      <c r="DK37" s="2164"/>
      <c r="DL37" s="2164"/>
      <c r="DM37" s="2164"/>
      <c r="DN37" s="2164"/>
    </row>
    <row r="38" spans="1:118" s="2162" customFormat="1">
      <c r="A38" s="2160">
        <v>8</v>
      </c>
      <c r="B38" s="2165" t="s">
        <v>4337</v>
      </c>
      <c r="C38" s="2164"/>
      <c r="D38" s="2164"/>
      <c r="E38" s="2164"/>
      <c r="F38" s="2164"/>
      <c r="G38" s="2164"/>
      <c r="H38" s="2164"/>
      <c r="I38" s="2164"/>
      <c r="J38" s="2164"/>
      <c r="K38" s="2164"/>
      <c r="L38" s="2164"/>
      <c r="M38" s="2164"/>
      <c r="N38" s="2164"/>
      <c r="O38" s="2164"/>
      <c r="P38" s="2164"/>
      <c r="Q38" s="2164"/>
      <c r="R38" s="2164"/>
      <c r="S38" s="2164"/>
      <c r="T38" s="2164"/>
      <c r="U38" s="2164"/>
      <c r="V38" s="2164"/>
      <c r="W38" s="2164"/>
      <c r="X38" s="2164"/>
      <c r="Y38" s="2164"/>
      <c r="Z38" s="2164"/>
      <c r="AA38" s="2164"/>
      <c r="AB38" s="2164"/>
      <c r="AC38" s="2164"/>
      <c r="AD38" s="2164"/>
      <c r="AE38" s="2164"/>
      <c r="AF38" s="2164"/>
      <c r="AG38" s="2164"/>
      <c r="AH38" s="2164"/>
      <c r="AI38" s="2164"/>
      <c r="AJ38" s="2164"/>
      <c r="AK38" s="2164"/>
      <c r="AL38" s="2164"/>
      <c r="AM38" s="2164"/>
      <c r="AN38" s="2164"/>
      <c r="AO38" s="2164"/>
      <c r="AP38" s="2164"/>
      <c r="AQ38" s="2164"/>
      <c r="AR38" s="2164"/>
      <c r="AS38" s="2164"/>
      <c r="AT38" s="2164"/>
      <c r="AU38" s="2164"/>
      <c r="AV38" s="2164"/>
      <c r="AW38" s="2164"/>
      <c r="AX38" s="2164"/>
      <c r="AY38" s="2164"/>
      <c r="AZ38" s="2164"/>
      <c r="BA38" s="2164"/>
      <c r="BB38" s="2164"/>
      <c r="BC38" s="2164"/>
      <c r="BD38" s="2164"/>
      <c r="BE38" s="2164"/>
      <c r="BF38" s="2164"/>
      <c r="BG38" s="2164"/>
      <c r="BH38" s="2164"/>
      <c r="BI38" s="2164"/>
      <c r="BJ38" s="2164"/>
      <c r="BK38" s="2164"/>
      <c r="BL38" s="2164"/>
      <c r="BM38" s="2164"/>
      <c r="BN38" s="2164"/>
      <c r="BO38" s="2164"/>
      <c r="BP38" s="2164"/>
      <c r="BQ38" s="2164"/>
      <c r="BR38" s="2164"/>
      <c r="BS38" s="2164"/>
      <c r="BT38" s="2164"/>
      <c r="BU38" s="2164"/>
      <c r="BV38" s="2164"/>
      <c r="BW38" s="2164"/>
      <c r="BX38" s="2164"/>
      <c r="BY38" s="2164"/>
      <c r="BZ38" s="2164"/>
      <c r="CA38" s="2164"/>
      <c r="CB38" s="2164"/>
      <c r="CC38" s="2164"/>
      <c r="CD38" s="2164"/>
      <c r="CE38" s="2164"/>
      <c r="CF38" s="2164"/>
      <c r="CG38" s="2164"/>
      <c r="CH38" s="2164"/>
      <c r="CI38" s="2164"/>
      <c r="CJ38" s="2164"/>
      <c r="CK38" s="2164"/>
      <c r="CL38" s="2164"/>
      <c r="CM38" s="2164"/>
      <c r="CN38" s="2164"/>
      <c r="CO38" s="2164"/>
      <c r="CP38" s="2164"/>
      <c r="CQ38" s="2164"/>
      <c r="CR38" s="2164"/>
      <c r="CS38" s="2164"/>
      <c r="CT38" s="2164"/>
      <c r="CU38" s="2164"/>
      <c r="CV38" s="2164"/>
      <c r="CW38" s="2164"/>
      <c r="CX38" s="2164"/>
      <c r="CY38" s="2164"/>
      <c r="CZ38" s="2164"/>
      <c r="DA38" s="2164"/>
      <c r="DB38" s="2164"/>
      <c r="DC38" s="2164"/>
      <c r="DD38" s="2164"/>
      <c r="DE38" s="2164"/>
      <c r="DF38" s="2164"/>
      <c r="DG38" s="2164"/>
      <c r="DH38" s="2164"/>
      <c r="DI38" s="2164"/>
      <c r="DJ38" s="2164"/>
      <c r="DK38" s="2164"/>
      <c r="DL38" s="2164"/>
      <c r="DM38" s="2164"/>
      <c r="DN38" s="2164"/>
    </row>
    <row r="39" spans="1:118" s="2162" customFormat="1">
      <c r="A39" s="2160">
        <v>10</v>
      </c>
      <c r="B39" s="2164" t="s">
        <v>4338</v>
      </c>
      <c r="C39" s="2164"/>
      <c r="D39" s="2164"/>
      <c r="E39" s="2164"/>
      <c r="F39" s="2164"/>
      <c r="G39" s="2164"/>
      <c r="H39" s="2164"/>
      <c r="I39" s="2164"/>
      <c r="J39" s="2164"/>
      <c r="K39" s="2164"/>
      <c r="L39" s="2164"/>
      <c r="M39" s="2164"/>
      <c r="N39" s="2164"/>
      <c r="O39" s="2164"/>
      <c r="P39" s="2164"/>
      <c r="Q39" s="2164"/>
      <c r="R39" s="2164"/>
      <c r="S39" s="2164"/>
      <c r="T39" s="2164"/>
      <c r="U39" s="2164"/>
      <c r="V39" s="2164"/>
      <c r="W39" s="2164"/>
      <c r="X39" s="2164"/>
      <c r="Y39" s="2164"/>
      <c r="Z39" s="2164"/>
      <c r="AA39" s="2164"/>
      <c r="AB39" s="2164"/>
      <c r="AC39" s="2164"/>
      <c r="AD39" s="2164"/>
      <c r="AE39" s="2164"/>
      <c r="AF39" s="2164"/>
      <c r="AG39" s="2164"/>
      <c r="AH39" s="2164"/>
      <c r="AI39" s="2164"/>
      <c r="AJ39" s="2164"/>
      <c r="AK39" s="2164"/>
      <c r="AL39" s="2164"/>
      <c r="AM39" s="2164"/>
      <c r="AN39" s="2164"/>
      <c r="AO39" s="2164"/>
      <c r="AP39" s="2164"/>
      <c r="AQ39" s="2164"/>
      <c r="AR39" s="2164"/>
      <c r="AS39" s="2164"/>
      <c r="AT39" s="2164"/>
      <c r="AU39" s="2164"/>
      <c r="AV39" s="2164"/>
      <c r="AW39" s="2164"/>
      <c r="AX39" s="2164"/>
      <c r="AY39" s="2164"/>
      <c r="AZ39" s="2164"/>
      <c r="BA39" s="2164"/>
      <c r="BB39" s="2164"/>
      <c r="BC39" s="2164"/>
      <c r="BD39" s="2164"/>
      <c r="BE39" s="2164"/>
      <c r="BF39" s="2164"/>
      <c r="BG39" s="2164"/>
      <c r="BH39" s="2164"/>
      <c r="BI39" s="2164"/>
      <c r="BJ39" s="2164"/>
      <c r="BK39" s="2164"/>
      <c r="BL39" s="2164"/>
      <c r="BM39" s="2164"/>
      <c r="BN39" s="2164"/>
      <c r="BO39" s="2164"/>
      <c r="BP39" s="2164"/>
      <c r="BQ39" s="2164"/>
      <c r="BR39" s="2164"/>
      <c r="BS39" s="2164"/>
      <c r="BT39" s="2164"/>
      <c r="BU39" s="2164"/>
      <c r="BV39" s="2164"/>
      <c r="BW39" s="2164"/>
      <c r="BX39" s="2164"/>
      <c r="BY39" s="2164"/>
      <c r="BZ39" s="2164"/>
      <c r="CA39" s="2164"/>
      <c r="CB39" s="2164"/>
      <c r="CC39" s="2164"/>
      <c r="CD39" s="2164"/>
      <c r="CE39" s="2164"/>
      <c r="CF39" s="2164"/>
      <c r="CG39" s="2164"/>
      <c r="CH39" s="2164"/>
      <c r="CI39" s="2164"/>
      <c r="CJ39" s="2164"/>
      <c r="CK39" s="2164"/>
      <c r="CL39" s="2164"/>
      <c r="CM39" s="2164"/>
      <c r="CN39" s="2164"/>
      <c r="CO39" s="2164"/>
      <c r="CP39" s="2164"/>
      <c r="CQ39" s="2164"/>
      <c r="CR39" s="2164"/>
      <c r="CS39" s="2164"/>
      <c r="CT39" s="2164"/>
      <c r="CU39" s="2164"/>
      <c r="CV39" s="2164"/>
      <c r="CW39" s="2164"/>
      <c r="CX39" s="2164"/>
      <c r="CY39" s="2164"/>
      <c r="CZ39" s="2164"/>
      <c r="DA39" s="2164"/>
      <c r="DB39" s="2164"/>
      <c r="DC39" s="2164"/>
      <c r="DD39" s="2164"/>
      <c r="DE39" s="2164"/>
      <c r="DF39" s="2164"/>
      <c r="DG39" s="2164"/>
      <c r="DH39" s="2164"/>
      <c r="DI39" s="2164"/>
      <c r="DJ39" s="2164"/>
      <c r="DK39" s="2164"/>
      <c r="DL39" s="2164"/>
      <c r="DM39" s="2164"/>
      <c r="DN39" s="2164"/>
    </row>
    <row r="40" spans="1:118" s="2162" customFormat="1">
      <c r="A40" s="2160">
        <v>11</v>
      </c>
      <c r="B40" s="2164" t="s">
        <v>4339</v>
      </c>
      <c r="C40" s="2164"/>
      <c r="D40" s="2164"/>
      <c r="E40" s="2164"/>
      <c r="F40" s="2164"/>
      <c r="G40" s="2164"/>
      <c r="H40" s="2164"/>
      <c r="I40" s="2164"/>
      <c r="J40" s="2164"/>
      <c r="K40" s="2164"/>
      <c r="L40" s="2164"/>
      <c r="M40" s="2164"/>
      <c r="N40" s="2164"/>
      <c r="O40" s="2164"/>
      <c r="P40" s="2164"/>
      <c r="Q40" s="2164"/>
      <c r="R40" s="2164"/>
      <c r="S40" s="2164"/>
      <c r="T40" s="2164"/>
      <c r="U40" s="2164"/>
      <c r="V40" s="2164"/>
      <c r="W40" s="2164"/>
      <c r="X40" s="2164"/>
      <c r="Y40" s="2164"/>
      <c r="Z40" s="2164"/>
      <c r="AA40" s="2164"/>
      <c r="AB40" s="2164"/>
      <c r="AC40" s="2164"/>
      <c r="AD40" s="2164"/>
      <c r="AE40" s="2164"/>
      <c r="AF40" s="2164"/>
      <c r="AG40" s="2164"/>
      <c r="AH40" s="2164"/>
      <c r="AI40" s="2164"/>
      <c r="AJ40" s="2164"/>
      <c r="AK40" s="2164"/>
      <c r="AL40" s="2164"/>
      <c r="AM40" s="2164"/>
      <c r="AN40" s="2164"/>
      <c r="AO40" s="2164"/>
      <c r="AP40" s="2164"/>
      <c r="AQ40" s="2164"/>
      <c r="AR40" s="2164"/>
      <c r="AS40" s="2164"/>
      <c r="AT40" s="2164"/>
      <c r="AU40" s="2164"/>
      <c r="AV40" s="2164"/>
      <c r="AW40" s="2164"/>
      <c r="AX40" s="2164"/>
      <c r="AY40" s="2164"/>
      <c r="AZ40" s="2164"/>
      <c r="BA40" s="2164"/>
      <c r="BB40" s="2164"/>
      <c r="BC40" s="2164"/>
      <c r="BD40" s="2164"/>
      <c r="BE40" s="2164"/>
      <c r="BF40" s="2164"/>
      <c r="BG40" s="2164"/>
      <c r="BH40" s="2164"/>
      <c r="BI40" s="2164"/>
      <c r="BJ40" s="2164"/>
      <c r="BK40" s="2164"/>
      <c r="BL40" s="2164"/>
      <c r="BM40" s="2164"/>
      <c r="BN40" s="2164"/>
      <c r="BO40" s="2164"/>
      <c r="BP40" s="2164"/>
      <c r="BQ40" s="2164"/>
      <c r="BR40" s="2164"/>
      <c r="BS40" s="2164"/>
      <c r="BT40" s="2164"/>
      <c r="BU40" s="2164"/>
      <c r="BV40" s="2164"/>
      <c r="BW40" s="2164"/>
      <c r="BX40" s="2164"/>
      <c r="BY40" s="2164"/>
      <c r="BZ40" s="2164"/>
      <c r="CA40" s="2164"/>
      <c r="CB40" s="2164"/>
      <c r="CC40" s="2164"/>
      <c r="CD40" s="2164"/>
      <c r="CE40" s="2164"/>
      <c r="CF40" s="2164"/>
      <c r="CG40" s="2164"/>
      <c r="CH40" s="2164"/>
      <c r="CI40" s="2164"/>
      <c r="CJ40" s="2164"/>
      <c r="CK40" s="2164"/>
      <c r="CL40" s="2164"/>
      <c r="CM40" s="2164"/>
      <c r="CN40" s="2164"/>
      <c r="CO40" s="2164"/>
      <c r="CP40" s="2164"/>
      <c r="CQ40" s="2164"/>
      <c r="CR40" s="2164"/>
      <c r="CS40" s="2164"/>
      <c r="CT40" s="2164"/>
      <c r="CU40" s="2164"/>
      <c r="CV40" s="2164"/>
      <c r="CW40" s="2164"/>
      <c r="CX40" s="2164"/>
      <c r="CY40" s="2164"/>
      <c r="CZ40" s="2164"/>
      <c r="DA40" s="2164"/>
      <c r="DB40" s="2164"/>
      <c r="DC40" s="2164"/>
      <c r="DD40" s="2164"/>
      <c r="DE40" s="2164"/>
      <c r="DF40" s="2164"/>
      <c r="DG40" s="2164"/>
      <c r="DH40" s="2164"/>
      <c r="DI40" s="2164"/>
      <c r="DJ40" s="2164"/>
      <c r="DK40" s="2164"/>
      <c r="DL40" s="2164"/>
      <c r="DM40" s="2164"/>
      <c r="DN40" s="2164"/>
    </row>
    <row r="41" spans="1:118" s="2162" customFormat="1">
      <c r="A41" s="2160">
        <v>12</v>
      </c>
      <c r="B41" s="2164" t="s">
        <v>4340</v>
      </c>
      <c r="C41" s="2164"/>
      <c r="D41" s="2164"/>
      <c r="E41" s="2164"/>
      <c r="F41" s="2164"/>
      <c r="G41" s="2164"/>
      <c r="H41" s="2164"/>
      <c r="I41" s="2164"/>
      <c r="J41" s="2164"/>
      <c r="K41" s="2164"/>
      <c r="L41" s="2164"/>
      <c r="M41" s="2164"/>
      <c r="N41" s="2164"/>
      <c r="O41" s="2164"/>
      <c r="P41" s="2164"/>
      <c r="Q41" s="2164"/>
      <c r="R41" s="2164"/>
      <c r="S41" s="2164"/>
      <c r="T41" s="2164"/>
      <c r="U41" s="2164"/>
      <c r="V41" s="2164"/>
      <c r="W41" s="2164"/>
      <c r="X41" s="2164"/>
      <c r="Y41" s="2164"/>
      <c r="Z41" s="2164"/>
      <c r="AA41" s="2164"/>
      <c r="AB41" s="2164"/>
      <c r="AC41" s="2164"/>
      <c r="AD41" s="2164"/>
      <c r="AE41" s="2164"/>
      <c r="AF41" s="2164"/>
      <c r="AG41" s="2164"/>
      <c r="AH41" s="2164"/>
      <c r="AI41" s="2164"/>
      <c r="AJ41" s="2164"/>
      <c r="AK41" s="2164"/>
      <c r="AL41" s="2164"/>
      <c r="AM41" s="2164"/>
      <c r="AN41" s="2164"/>
      <c r="AO41" s="2164"/>
      <c r="AP41" s="2164"/>
      <c r="AQ41" s="2164"/>
      <c r="AR41" s="2164"/>
      <c r="AS41" s="2164"/>
      <c r="AT41" s="2164"/>
      <c r="AU41" s="2164"/>
      <c r="AV41" s="2164"/>
      <c r="AW41" s="2164"/>
      <c r="AX41" s="2164"/>
      <c r="AY41" s="2164"/>
      <c r="AZ41" s="2164"/>
      <c r="BA41" s="2164"/>
      <c r="BB41" s="2164"/>
      <c r="BC41" s="2164"/>
      <c r="BD41" s="2164"/>
      <c r="BE41" s="2164"/>
      <c r="BF41" s="2164"/>
      <c r="BG41" s="2164"/>
      <c r="BH41" s="2164"/>
      <c r="BI41" s="2164"/>
      <c r="BJ41" s="2164"/>
      <c r="BK41" s="2164"/>
      <c r="BL41" s="2164"/>
      <c r="BM41" s="2164"/>
      <c r="BN41" s="2164"/>
      <c r="BO41" s="2164"/>
      <c r="BP41" s="2164"/>
      <c r="BQ41" s="2164"/>
      <c r="BR41" s="2164"/>
      <c r="BS41" s="2164"/>
      <c r="BT41" s="2164"/>
      <c r="BU41" s="2164"/>
      <c r="BV41" s="2164"/>
      <c r="BW41" s="2164"/>
      <c r="BX41" s="2164"/>
      <c r="BY41" s="2164"/>
      <c r="BZ41" s="2164"/>
      <c r="CA41" s="2164"/>
      <c r="CB41" s="2164"/>
      <c r="CC41" s="2164"/>
      <c r="CD41" s="2164"/>
      <c r="CE41" s="2164"/>
      <c r="CF41" s="2164"/>
      <c r="CG41" s="2164"/>
      <c r="CH41" s="2164"/>
      <c r="CI41" s="2164"/>
      <c r="CJ41" s="2164"/>
      <c r="CK41" s="2164"/>
      <c r="CL41" s="2164"/>
      <c r="CM41" s="2164"/>
      <c r="CN41" s="2164"/>
      <c r="CO41" s="2164"/>
      <c r="CP41" s="2164"/>
      <c r="CQ41" s="2164"/>
      <c r="CR41" s="2164"/>
      <c r="CS41" s="2164"/>
      <c r="CT41" s="2164"/>
      <c r="CU41" s="2164"/>
      <c r="CV41" s="2164"/>
      <c r="CW41" s="2164"/>
      <c r="CX41" s="2164"/>
      <c r="CY41" s="2164"/>
      <c r="CZ41" s="2164"/>
      <c r="DA41" s="2164"/>
      <c r="DB41" s="2164"/>
      <c r="DC41" s="2164"/>
      <c r="DD41" s="2164"/>
      <c r="DE41" s="2164"/>
      <c r="DF41" s="2164"/>
      <c r="DG41" s="2164"/>
      <c r="DH41" s="2164"/>
      <c r="DI41" s="2164"/>
      <c r="DJ41" s="2164"/>
      <c r="DK41" s="2164"/>
      <c r="DL41" s="2164"/>
      <c r="DM41" s="2164"/>
      <c r="DN41" s="2164"/>
    </row>
    <row r="42" spans="1:118" s="2162" customFormat="1" ht="39" customHeight="1">
      <c r="A42" s="2160">
        <v>13</v>
      </c>
      <c r="B42" s="3752" t="s">
        <v>4341</v>
      </c>
      <c r="C42" s="3752"/>
      <c r="D42" s="3752"/>
      <c r="E42" s="3752"/>
      <c r="F42" s="3752"/>
      <c r="G42" s="2166"/>
      <c r="H42" s="2166"/>
      <c r="I42" s="2164"/>
      <c r="J42" s="2164"/>
      <c r="K42" s="2164"/>
      <c r="L42" s="2164"/>
      <c r="M42" s="2164"/>
      <c r="N42" s="2164"/>
      <c r="O42" s="2164"/>
      <c r="P42" s="2164"/>
      <c r="Q42" s="2164"/>
      <c r="R42" s="2164"/>
      <c r="S42" s="2164"/>
      <c r="T42" s="2164"/>
      <c r="U42" s="2164"/>
      <c r="V42" s="2164"/>
      <c r="W42" s="2164"/>
      <c r="X42" s="2164"/>
      <c r="Y42" s="2164"/>
      <c r="Z42" s="2164"/>
      <c r="AA42" s="2164"/>
      <c r="AB42" s="2164"/>
      <c r="AC42" s="2164"/>
      <c r="AD42" s="2164"/>
      <c r="AE42" s="2164"/>
      <c r="AF42" s="2164"/>
      <c r="AG42" s="2164"/>
      <c r="AH42" s="2164"/>
      <c r="AI42" s="2164"/>
      <c r="AJ42" s="2164"/>
      <c r="AK42" s="2164"/>
      <c r="AL42" s="2164"/>
      <c r="AM42" s="2164"/>
      <c r="AN42" s="2164"/>
      <c r="AO42" s="2164"/>
      <c r="AP42" s="2164"/>
      <c r="AQ42" s="2164"/>
      <c r="AR42" s="2164"/>
      <c r="AS42" s="2164"/>
      <c r="AT42" s="2164"/>
      <c r="AU42" s="2164"/>
      <c r="AV42" s="2164"/>
      <c r="AW42" s="2164"/>
      <c r="AX42" s="2164"/>
      <c r="AY42" s="2164"/>
      <c r="AZ42" s="2164"/>
      <c r="BA42" s="2164"/>
      <c r="BB42" s="2164"/>
      <c r="BC42" s="2164"/>
      <c r="BD42" s="2164"/>
      <c r="BE42" s="2164"/>
      <c r="BF42" s="2164"/>
      <c r="BG42" s="2164"/>
      <c r="BH42" s="2164"/>
      <c r="BI42" s="2164"/>
      <c r="BJ42" s="2164"/>
      <c r="BK42" s="2164"/>
      <c r="BL42" s="2164"/>
      <c r="BM42" s="2164"/>
      <c r="BN42" s="2164"/>
      <c r="BO42" s="2164"/>
      <c r="BP42" s="2164"/>
      <c r="BQ42" s="2164"/>
      <c r="BR42" s="2164"/>
      <c r="BS42" s="2164"/>
      <c r="BT42" s="2164"/>
      <c r="BU42" s="2164"/>
      <c r="BV42" s="2164"/>
      <c r="BW42" s="2164"/>
      <c r="BX42" s="2164"/>
      <c r="BY42" s="2164"/>
      <c r="BZ42" s="2164"/>
      <c r="CA42" s="2164"/>
      <c r="CB42" s="2164"/>
      <c r="CC42" s="2164"/>
      <c r="CD42" s="2164"/>
      <c r="CE42" s="2164"/>
      <c r="CF42" s="2164"/>
      <c r="CG42" s="2164"/>
      <c r="CH42" s="2164"/>
      <c r="CI42" s="2164"/>
      <c r="CJ42" s="2164"/>
      <c r="CK42" s="2164"/>
      <c r="CL42" s="2164"/>
      <c r="CM42" s="2164"/>
      <c r="CN42" s="2164"/>
      <c r="CO42" s="2164"/>
      <c r="CP42" s="2164"/>
      <c r="CQ42" s="2164"/>
      <c r="CR42" s="2164"/>
      <c r="CS42" s="2164"/>
      <c r="CT42" s="2164"/>
      <c r="CU42" s="2164"/>
      <c r="CV42" s="2164"/>
      <c r="CW42" s="2164"/>
      <c r="CX42" s="2164"/>
      <c r="CY42" s="2164"/>
      <c r="CZ42" s="2164"/>
      <c r="DA42" s="2164"/>
      <c r="DB42" s="2164"/>
      <c r="DC42" s="2164"/>
      <c r="DD42" s="2164"/>
      <c r="DE42" s="2164"/>
      <c r="DF42" s="2164"/>
      <c r="DG42" s="2164"/>
      <c r="DH42" s="2164"/>
      <c r="DI42" s="2164"/>
      <c r="DJ42" s="2164"/>
      <c r="DK42" s="2164"/>
      <c r="DL42" s="2164"/>
      <c r="DM42" s="2164"/>
      <c r="DN42" s="2164"/>
    </row>
    <row r="43" spans="1:118" s="2162" customFormat="1">
      <c r="A43" s="2160">
        <v>14</v>
      </c>
      <c r="B43" s="2164" t="s">
        <v>4342</v>
      </c>
      <c r="C43" s="2164"/>
      <c r="D43" s="2164"/>
      <c r="E43" s="2164"/>
      <c r="F43" s="2164"/>
      <c r="G43" s="2164"/>
      <c r="H43" s="2164"/>
      <c r="I43" s="2164"/>
      <c r="J43" s="2164"/>
      <c r="K43" s="2164"/>
      <c r="L43" s="2164"/>
      <c r="M43" s="2164"/>
      <c r="N43" s="2164"/>
      <c r="O43" s="2164"/>
      <c r="P43" s="2164"/>
      <c r="Q43" s="2164"/>
      <c r="R43" s="2164"/>
      <c r="S43" s="2164"/>
      <c r="T43" s="2164"/>
      <c r="U43" s="2164"/>
      <c r="V43" s="2164"/>
      <c r="W43" s="2164"/>
      <c r="X43" s="2164"/>
      <c r="Y43" s="2164"/>
      <c r="Z43" s="2164"/>
      <c r="AA43" s="2164"/>
      <c r="AB43" s="2164"/>
      <c r="AC43" s="2164"/>
      <c r="AD43" s="2164"/>
      <c r="AE43" s="2164"/>
      <c r="AF43" s="2164"/>
      <c r="AG43" s="2164"/>
      <c r="AH43" s="2164"/>
      <c r="AI43" s="2164"/>
      <c r="AJ43" s="2164"/>
      <c r="AK43" s="2164"/>
      <c r="AL43" s="2164"/>
      <c r="AM43" s="2164"/>
      <c r="AN43" s="2164"/>
      <c r="AO43" s="2164"/>
      <c r="AP43" s="2164"/>
      <c r="AQ43" s="2164"/>
      <c r="AR43" s="2164"/>
      <c r="AS43" s="2164"/>
      <c r="AT43" s="2164"/>
      <c r="AU43" s="2164"/>
      <c r="AV43" s="2164"/>
      <c r="AW43" s="2164"/>
      <c r="AX43" s="2164"/>
      <c r="AY43" s="2164"/>
      <c r="AZ43" s="2164"/>
      <c r="BA43" s="2164"/>
      <c r="BB43" s="2164"/>
      <c r="BC43" s="2164"/>
      <c r="BD43" s="2164"/>
      <c r="BE43" s="2164"/>
      <c r="BF43" s="2164"/>
      <c r="BG43" s="2164"/>
      <c r="BH43" s="2164"/>
      <c r="BI43" s="2164"/>
      <c r="BJ43" s="2164"/>
      <c r="BK43" s="2164"/>
      <c r="BL43" s="2164"/>
      <c r="BM43" s="2164"/>
      <c r="BN43" s="2164"/>
      <c r="BO43" s="2164"/>
      <c r="BP43" s="2164"/>
      <c r="BQ43" s="2164"/>
      <c r="BR43" s="2164"/>
      <c r="BS43" s="2164"/>
      <c r="BT43" s="2164"/>
      <c r="BU43" s="2164"/>
      <c r="BV43" s="2164"/>
      <c r="BW43" s="2164"/>
      <c r="BX43" s="2164"/>
      <c r="BY43" s="2164"/>
      <c r="BZ43" s="2164"/>
      <c r="CA43" s="2164"/>
      <c r="CB43" s="2164"/>
      <c r="CC43" s="2164"/>
      <c r="CD43" s="2164"/>
      <c r="CE43" s="2164"/>
      <c r="CF43" s="2164"/>
      <c r="CG43" s="2164"/>
      <c r="CH43" s="2164"/>
      <c r="CI43" s="2164"/>
      <c r="CJ43" s="2164"/>
      <c r="CK43" s="2164"/>
      <c r="CL43" s="2164"/>
      <c r="CM43" s="2164"/>
      <c r="CN43" s="2164"/>
      <c r="CO43" s="2164"/>
      <c r="CP43" s="2164"/>
      <c r="CQ43" s="2164"/>
      <c r="CR43" s="2164"/>
      <c r="CS43" s="2164"/>
      <c r="CT43" s="2164"/>
      <c r="CU43" s="2164"/>
      <c r="CV43" s="2164"/>
      <c r="CW43" s="2164"/>
      <c r="CX43" s="2164"/>
      <c r="CY43" s="2164"/>
      <c r="CZ43" s="2164"/>
      <c r="DA43" s="2164"/>
      <c r="DB43" s="2164"/>
      <c r="DC43" s="2164"/>
      <c r="DD43" s="2164"/>
      <c r="DE43" s="2164"/>
      <c r="DF43" s="2164"/>
      <c r="DG43" s="2164"/>
      <c r="DH43" s="2164"/>
      <c r="DI43" s="2164"/>
      <c r="DJ43" s="2164"/>
      <c r="DK43" s="2164"/>
      <c r="DL43" s="2164"/>
      <c r="DM43" s="2164"/>
      <c r="DN43" s="2164"/>
    </row>
    <row r="44" spans="1:118" s="2162" customFormat="1">
      <c r="A44" s="2160">
        <v>15</v>
      </c>
      <c r="B44" s="2167" t="s">
        <v>4343</v>
      </c>
      <c r="C44" s="2168"/>
      <c r="D44" s="2164"/>
      <c r="E44" s="2164"/>
      <c r="F44" s="2164"/>
      <c r="G44" s="2164"/>
      <c r="H44" s="2164"/>
      <c r="I44" s="2164"/>
      <c r="J44" s="2164"/>
      <c r="K44" s="2164"/>
      <c r="L44" s="2164"/>
      <c r="M44" s="2164"/>
      <c r="N44" s="2164"/>
      <c r="O44" s="2164"/>
      <c r="P44" s="2164"/>
      <c r="Q44" s="2164"/>
      <c r="R44" s="2164"/>
      <c r="S44" s="2164"/>
      <c r="T44" s="2164"/>
      <c r="U44" s="2164"/>
      <c r="V44" s="2164"/>
      <c r="W44" s="2164"/>
      <c r="X44" s="2164"/>
      <c r="Y44" s="2164"/>
      <c r="Z44" s="2164"/>
      <c r="AA44" s="2164"/>
      <c r="AB44" s="2164"/>
      <c r="AC44" s="2164"/>
      <c r="AD44" s="2164"/>
      <c r="AE44" s="2164"/>
      <c r="AF44" s="2164"/>
      <c r="AG44" s="2164"/>
      <c r="AH44" s="2164"/>
      <c r="AI44" s="2164"/>
      <c r="AJ44" s="2164"/>
      <c r="AK44" s="2164"/>
      <c r="AL44" s="2164"/>
      <c r="AM44" s="2164"/>
      <c r="AN44" s="2164"/>
      <c r="AO44" s="2164"/>
      <c r="AP44" s="2164"/>
      <c r="AQ44" s="2164"/>
      <c r="AR44" s="2164"/>
      <c r="AS44" s="2164"/>
      <c r="AT44" s="2164"/>
      <c r="AU44" s="2164"/>
      <c r="AV44" s="2164"/>
      <c r="AW44" s="2164"/>
      <c r="AX44" s="2164"/>
      <c r="AY44" s="2164"/>
      <c r="AZ44" s="2164"/>
      <c r="BA44" s="2164"/>
      <c r="BB44" s="2164"/>
      <c r="BC44" s="2164"/>
      <c r="BD44" s="2164"/>
      <c r="BE44" s="2164"/>
      <c r="BF44" s="2164"/>
      <c r="BG44" s="2164"/>
      <c r="BH44" s="2164"/>
      <c r="BI44" s="2164"/>
      <c r="BJ44" s="2164"/>
      <c r="BK44" s="2164"/>
      <c r="BL44" s="2164"/>
      <c r="BM44" s="2164"/>
      <c r="BN44" s="2164"/>
      <c r="BO44" s="2164"/>
      <c r="BP44" s="2164"/>
      <c r="BQ44" s="2164"/>
      <c r="BR44" s="2164"/>
      <c r="BS44" s="2164"/>
      <c r="BT44" s="2164"/>
      <c r="BU44" s="2164"/>
      <c r="BV44" s="2164"/>
      <c r="BW44" s="2164"/>
      <c r="BX44" s="2164"/>
      <c r="BY44" s="2164"/>
      <c r="BZ44" s="2164"/>
      <c r="CA44" s="2164"/>
      <c r="CB44" s="2164"/>
      <c r="CC44" s="2164"/>
      <c r="CD44" s="2164"/>
      <c r="CE44" s="2164"/>
      <c r="CF44" s="2164"/>
      <c r="CG44" s="2164"/>
      <c r="CH44" s="2164"/>
      <c r="CI44" s="2164"/>
      <c r="CJ44" s="2164"/>
      <c r="CK44" s="2164"/>
      <c r="CL44" s="2164"/>
      <c r="CM44" s="2164"/>
      <c r="CN44" s="2164"/>
      <c r="CO44" s="2164"/>
      <c r="CP44" s="2164"/>
      <c r="CQ44" s="2164"/>
      <c r="CR44" s="2164"/>
      <c r="CS44" s="2164"/>
      <c r="CT44" s="2164"/>
      <c r="CU44" s="2164"/>
      <c r="CV44" s="2164"/>
      <c r="CW44" s="2164"/>
      <c r="CX44" s="2164"/>
      <c r="CY44" s="2164"/>
      <c r="CZ44" s="2164"/>
      <c r="DA44" s="2164"/>
      <c r="DB44" s="2164"/>
      <c r="DC44" s="2164"/>
      <c r="DD44" s="2164"/>
      <c r="DE44" s="2164"/>
      <c r="DF44" s="2164"/>
      <c r="DG44" s="2164"/>
      <c r="DH44" s="2164"/>
      <c r="DI44" s="2164"/>
      <c r="DJ44" s="2164"/>
      <c r="DK44" s="2164"/>
      <c r="DL44" s="2164"/>
      <c r="DM44" s="2164"/>
      <c r="DN44" s="2164"/>
    </row>
    <row r="45" spans="1:118" s="2169" customFormat="1" ht="41.25" customHeight="1">
      <c r="A45" s="2160">
        <v>16</v>
      </c>
      <c r="B45" s="3752" t="s">
        <v>4344</v>
      </c>
      <c r="C45" s="3752"/>
      <c r="D45" s="3752"/>
      <c r="E45" s="3752"/>
      <c r="F45" s="3752"/>
      <c r="G45" s="2166"/>
      <c r="H45" s="2166"/>
      <c r="I45" s="2164"/>
      <c r="J45" s="2164"/>
      <c r="K45" s="2164"/>
      <c r="L45" s="2164"/>
      <c r="M45" s="2164"/>
      <c r="N45" s="2164"/>
      <c r="O45" s="2164"/>
      <c r="P45" s="2164"/>
      <c r="Q45" s="2164"/>
      <c r="R45" s="2164"/>
      <c r="S45" s="2164"/>
      <c r="T45" s="2164"/>
      <c r="U45" s="2164"/>
      <c r="V45" s="2164"/>
      <c r="W45" s="2164"/>
      <c r="X45" s="2164"/>
      <c r="Y45" s="2164"/>
      <c r="Z45" s="2164"/>
      <c r="AA45" s="2164"/>
      <c r="AB45" s="2164"/>
      <c r="AC45" s="2164"/>
      <c r="AD45" s="2164"/>
      <c r="AE45" s="2164"/>
      <c r="AF45" s="2164"/>
      <c r="AG45" s="2164"/>
      <c r="AH45" s="2164"/>
      <c r="AI45" s="2164"/>
      <c r="AJ45" s="2164"/>
      <c r="AK45" s="2164"/>
      <c r="AL45" s="2164"/>
      <c r="AM45" s="2164"/>
      <c r="AN45" s="2164"/>
      <c r="AO45" s="2164"/>
      <c r="AP45" s="2164"/>
      <c r="AQ45" s="2164"/>
      <c r="AR45" s="2164"/>
      <c r="AS45" s="2164"/>
      <c r="AT45" s="2164"/>
      <c r="AU45" s="2164"/>
      <c r="AV45" s="2164"/>
      <c r="AW45" s="2164"/>
      <c r="AX45" s="2164"/>
      <c r="AY45" s="2164"/>
      <c r="AZ45" s="2164"/>
      <c r="BA45" s="2164"/>
      <c r="BB45" s="2164"/>
      <c r="BC45" s="2164"/>
      <c r="BD45" s="2164"/>
      <c r="BE45" s="2164"/>
      <c r="BF45" s="2164"/>
      <c r="BG45" s="2164"/>
      <c r="BH45" s="2164"/>
      <c r="BI45" s="2164"/>
      <c r="BJ45" s="2164"/>
      <c r="BK45" s="2164"/>
      <c r="BL45" s="2164"/>
      <c r="BM45" s="2164"/>
      <c r="BN45" s="2164"/>
      <c r="BO45" s="2164"/>
      <c r="BP45" s="2164"/>
      <c r="BQ45" s="2164"/>
      <c r="BR45" s="2164"/>
      <c r="BS45" s="2164"/>
      <c r="BT45" s="2164"/>
      <c r="BU45" s="2164"/>
      <c r="BV45" s="2164"/>
      <c r="BW45" s="2164"/>
      <c r="BX45" s="2164"/>
      <c r="BY45" s="2164"/>
      <c r="BZ45" s="2164"/>
      <c r="CA45" s="2164"/>
      <c r="CB45" s="2164"/>
      <c r="CC45" s="2164"/>
      <c r="CD45" s="2164"/>
      <c r="CE45" s="2164"/>
      <c r="CF45" s="2164"/>
      <c r="CG45" s="2164"/>
      <c r="CH45" s="2164"/>
      <c r="CI45" s="2164"/>
      <c r="CJ45" s="2164"/>
      <c r="CK45" s="2164"/>
      <c r="CL45" s="2164"/>
      <c r="CM45" s="2164"/>
      <c r="CN45" s="2164"/>
      <c r="CO45" s="2164"/>
      <c r="CP45" s="2164"/>
      <c r="CQ45" s="2164"/>
      <c r="CR45" s="2164"/>
      <c r="CS45" s="2164"/>
      <c r="CT45" s="2164"/>
      <c r="CU45" s="2164"/>
      <c r="CV45" s="2164"/>
      <c r="CW45" s="2164"/>
      <c r="CX45" s="2164"/>
      <c r="CY45" s="2164"/>
      <c r="CZ45" s="2164"/>
      <c r="DA45" s="2164"/>
      <c r="DB45" s="2164"/>
      <c r="DC45" s="2164"/>
      <c r="DD45" s="2164"/>
      <c r="DE45" s="2164"/>
      <c r="DF45" s="2164"/>
      <c r="DG45" s="2164"/>
      <c r="DH45" s="2164"/>
      <c r="DI45" s="2164"/>
      <c r="DJ45" s="2164"/>
      <c r="DK45" s="2164"/>
      <c r="DL45" s="2164"/>
      <c r="DM45" s="2164"/>
      <c r="DN45" s="2164"/>
    </row>
    <row r="46" spans="1:118" s="2169" customFormat="1">
      <c r="A46" s="2170"/>
      <c r="B46" s="2168"/>
      <c r="C46" s="2168"/>
      <c r="D46" s="2164"/>
      <c r="E46" s="2164"/>
      <c r="F46" s="2164"/>
      <c r="G46" s="2164"/>
      <c r="H46" s="2164"/>
      <c r="I46" s="2164"/>
      <c r="J46" s="2164"/>
      <c r="K46" s="2164"/>
      <c r="L46" s="2164"/>
      <c r="M46" s="2164"/>
      <c r="N46" s="2164"/>
      <c r="O46" s="2164"/>
      <c r="P46" s="2164"/>
      <c r="Q46" s="2164"/>
      <c r="R46" s="2164"/>
      <c r="S46" s="2164"/>
      <c r="T46" s="2164"/>
      <c r="U46" s="2164"/>
      <c r="V46" s="2164"/>
      <c r="W46" s="2164"/>
      <c r="X46" s="2164"/>
      <c r="Y46" s="2164"/>
      <c r="Z46" s="2164"/>
      <c r="AA46" s="2164"/>
      <c r="AB46" s="2164"/>
      <c r="AC46" s="2164"/>
      <c r="AD46" s="2164"/>
      <c r="AE46" s="2164"/>
      <c r="AF46" s="2164"/>
      <c r="AG46" s="2164"/>
      <c r="AH46" s="2164"/>
      <c r="AI46" s="2164"/>
      <c r="AJ46" s="2164"/>
      <c r="AK46" s="2164"/>
      <c r="AL46" s="2164"/>
      <c r="AM46" s="2164"/>
      <c r="AN46" s="2164"/>
      <c r="AO46" s="2164"/>
      <c r="AP46" s="2164"/>
      <c r="AQ46" s="2164"/>
      <c r="AR46" s="2164"/>
      <c r="AS46" s="2164"/>
      <c r="AT46" s="2164"/>
      <c r="AU46" s="2164"/>
      <c r="AV46" s="2164"/>
      <c r="AW46" s="2164"/>
      <c r="AX46" s="2164"/>
      <c r="AY46" s="2164"/>
      <c r="AZ46" s="2164"/>
      <c r="BA46" s="2164"/>
      <c r="BB46" s="2164"/>
      <c r="BC46" s="2164"/>
      <c r="BD46" s="2164"/>
      <c r="BE46" s="2164"/>
      <c r="BF46" s="2164"/>
      <c r="BG46" s="2164"/>
      <c r="BH46" s="2164"/>
      <c r="BI46" s="2164"/>
      <c r="BJ46" s="2164"/>
      <c r="BK46" s="2164"/>
      <c r="BL46" s="2164"/>
      <c r="BM46" s="2164"/>
      <c r="BN46" s="2164"/>
      <c r="BO46" s="2164"/>
      <c r="BP46" s="2164"/>
      <c r="BQ46" s="2164"/>
      <c r="BR46" s="2164"/>
      <c r="BS46" s="2164"/>
      <c r="BT46" s="2164"/>
      <c r="BU46" s="2164"/>
      <c r="BV46" s="2164"/>
      <c r="BW46" s="2164"/>
      <c r="BX46" s="2164"/>
      <c r="BY46" s="2164"/>
      <c r="BZ46" s="2164"/>
      <c r="CA46" s="2164"/>
      <c r="CB46" s="2164"/>
      <c r="CC46" s="2164"/>
      <c r="CD46" s="2164"/>
      <c r="CE46" s="2164"/>
      <c r="CF46" s="2164"/>
      <c r="CG46" s="2164"/>
      <c r="CH46" s="2164"/>
      <c r="CI46" s="2164"/>
      <c r="CJ46" s="2164"/>
      <c r="CK46" s="2164"/>
      <c r="CL46" s="2164"/>
      <c r="CM46" s="2164"/>
      <c r="CN46" s="2164"/>
      <c r="CO46" s="2164"/>
      <c r="CP46" s="2164"/>
      <c r="CQ46" s="2164"/>
      <c r="CR46" s="2164"/>
      <c r="CS46" s="2164"/>
      <c r="CT46" s="2164"/>
      <c r="CU46" s="2164"/>
      <c r="CV46" s="2164"/>
      <c r="CW46" s="2164"/>
      <c r="CX46" s="2164"/>
      <c r="CY46" s="2164"/>
      <c r="CZ46" s="2164"/>
      <c r="DA46" s="2164"/>
      <c r="DB46" s="2164"/>
      <c r="DC46" s="2164"/>
      <c r="DD46" s="2164"/>
      <c r="DE46" s="2164"/>
      <c r="DF46" s="2164"/>
      <c r="DG46" s="2164"/>
      <c r="DH46" s="2164"/>
      <c r="DI46" s="2164"/>
      <c r="DJ46" s="2164"/>
      <c r="DK46" s="2164"/>
      <c r="DL46" s="2164"/>
      <c r="DM46" s="2164"/>
      <c r="DN46" s="2164"/>
    </row>
    <row r="47" spans="1:118" s="2172" customFormat="1">
      <c r="A47" s="2170"/>
      <c r="B47" s="2171"/>
      <c r="C47" s="2171"/>
      <c r="D47" s="2171"/>
      <c r="E47" s="2171"/>
      <c r="F47" s="2171"/>
      <c r="G47" s="2171"/>
      <c r="H47" s="2171"/>
      <c r="I47" s="2171"/>
      <c r="J47" s="2171"/>
      <c r="K47" s="2171"/>
      <c r="L47" s="2171"/>
      <c r="M47" s="2171"/>
      <c r="N47" s="2171"/>
      <c r="O47" s="2171"/>
      <c r="P47" s="2171"/>
      <c r="Q47" s="2171"/>
      <c r="R47" s="2171"/>
      <c r="S47" s="2171"/>
      <c r="T47" s="2171"/>
      <c r="U47" s="2171"/>
      <c r="V47" s="2171"/>
      <c r="W47" s="2171"/>
      <c r="X47" s="2171"/>
      <c r="Y47" s="2171"/>
      <c r="Z47" s="2171"/>
      <c r="AA47" s="2171"/>
      <c r="AB47" s="2171"/>
      <c r="AC47" s="2171"/>
      <c r="AD47" s="2171"/>
      <c r="AE47" s="2171"/>
      <c r="AF47" s="2171"/>
      <c r="AG47" s="2171"/>
      <c r="AH47" s="2171"/>
      <c r="AI47" s="2171"/>
      <c r="AJ47" s="2171"/>
      <c r="AK47" s="2171"/>
      <c r="AL47" s="2171"/>
      <c r="AM47" s="2171"/>
      <c r="AN47" s="2171"/>
      <c r="AO47" s="2171"/>
      <c r="AP47" s="2171"/>
      <c r="AQ47" s="2171"/>
      <c r="AR47" s="2171"/>
      <c r="AS47" s="2171"/>
      <c r="AT47" s="2171"/>
      <c r="AU47" s="2171"/>
      <c r="AV47" s="2171"/>
      <c r="AW47" s="2171"/>
      <c r="AX47" s="2171"/>
      <c r="AY47" s="2171"/>
      <c r="AZ47" s="2171"/>
      <c r="BA47" s="2171"/>
      <c r="BB47" s="2171"/>
      <c r="BC47" s="2171"/>
      <c r="BD47" s="2171"/>
      <c r="BE47" s="2171"/>
      <c r="BF47" s="2171"/>
      <c r="BG47" s="2171"/>
      <c r="BH47" s="2171"/>
      <c r="BI47" s="2171"/>
      <c r="BJ47" s="2171"/>
      <c r="BK47" s="2171"/>
      <c r="BL47" s="2171"/>
      <c r="BM47" s="2171"/>
      <c r="BN47" s="2171"/>
      <c r="BO47" s="2171"/>
      <c r="BP47" s="2171"/>
      <c r="BQ47" s="2171"/>
      <c r="BR47" s="2171"/>
      <c r="BS47" s="2171"/>
      <c r="BT47" s="2171"/>
      <c r="BU47" s="2171"/>
      <c r="BV47" s="2171"/>
      <c r="BW47" s="2171"/>
      <c r="BX47" s="2171"/>
      <c r="BY47" s="2171"/>
      <c r="BZ47" s="2171"/>
      <c r="CA47" s="2171"/>
      <c r="CB47" s="2171"/>
      <c r="CC47" s="2171"/>
      <c r="CD47" s="2171"/>
      <c r="CE47" s="2171"/>
      <c r="CF47" s="2171"/>
      <c r="CG47" s="2171"/>
      <c r="CH47" s="2171"/>
      <c r="CI47" s="2171"/>
      <c r="CJ47" s="2171"/>
      <c r="CK47" s="2171"/>
      <c r="CL47" s="2171"/>
      <c r="CM47" s="2171"/>
      <c r="CN47" s="2171"/>
      <c r="CO47" s="2171"/>
      <c r="CP47" s="2171"/>
      <c r="CQ47" s="2171"/>
      <c r="CR47" s="2171"/>
      <c r="CS47" s="2171"/>
      <c r="CT47" s="2171"/>
      <c r="CU47" s="2171"/>
      <c r="CV47" s="2171"/>
      <c r="CW47" s="2171"/>
      <c r="CX47" s="2171"/>
      <c r="CY47" s="2171"/>
      <c r="CZ47" s="2171"/>
      <c r="DA47" s="2171"/>
      <c r="DB47" s="2171"/>
      <c r="DC47" s="2171"/>
      <c r="DD47" s="2171"/>
      <c r="DE47" s="2171"/>
      <c r="DF47" s="2171"/>
      <c r="DG47" s="2171"/>
      <c r="DH47" s="2171"/>
      <c r="DI47" s="2171"/>
      <c r="DJ47" s="2171"/>
      <c r="DK47" s="2171"/>
      <c r="DL47" s="2171"/>
      <c r="DM47" s="2171"/>
      <c r="DN47" s="2171"/>
    </row>
    <row r="48" spans="1:118" s="2172" customFormat="1">
      <c r="A48" s="2170"/>
      <c r="B48" s="2171"/>
      <c r="C48" s="2171"/>
      <c r="D48" s="2171"/>
      <c r="E48" s="2171"/>
      <c r="F48" s="2171"/>
      <c r="G48" s="2171"/>
      <c r="H48" s="2171"/>
      <c r="I48" s="2171"/>
      <c r="J48" s="2171"/>
      <c r="K48" s="2171"/>
      <c r="L48" s="2171"/>
      <c r="M48" s="2171"/>
      <c r="N48" s="2171"/>
      <c r="O48" s="2171"/>
      <c r="P48" s="2171"/>
      <c r="Q48" s="2171"/>
      <c r="R48" s="2171"/>
      <c r="S48" s="2171"/>
      <c r="T48" s="2171"/>
      <c r="U48" s="2171"/>
      <c r="V48" s="2171"/>
      <c r="W48" s="2171"/>
      <c r="X48" s="2171"/>
      <c r="Y48" s="2171"/>
      <c r="Z48" s="2171"/>
      <c r="AA48" s="2171"/>
      <c r="AB48" s="2171"/>
      <c r="AC48" s="2171"/>
      <c r="AD48" s="2171"/>
      <c r="AE48" s="2171"/>
      <c r="AF48" s="2171"/>
      <c r="AG48" s="2171"/>
      <c r="AH48" s="2171"/>
      <c r="AI48" s="2171"/>
      <c r="AJ48" s="2171"/>
      <c r="AK48" s="2171"/>
      <c r="AL48" s="2171"/>
      <c r="AM48" s="2171"/>
      <c r="AN48" s="2171"/>
      <c r="AO48" s="2171"/>
      <c r="AP48" s="2171"/>
      <c r="AQ48" s="2171"/>
      <c r="AR48" s="2171"/>
      <c r="AS48" s="2171"/>
      <c r="AT48" s="2171"/>
      <c r="AU48" s="2171"/>
      <c r="AV48" s="2171"/>
      <c r="AW48" s="2171"/>
      <c r="AX48" s="2171"/>
      <c r="AY48" s="2171"/>
      <c r="AZ48" s="2171"/>
      <c r="BA48" s="2171"/>
      <c r="BB48" s="2171"/>
      <c r="BC48" s="2171"/>
      <c r="BD48" s="2171"/>
      <c r="BE48" s="2171"/>
      <c r="BF48" s="2171"/>
      <c r="BG48" s="2171"/>
      <c r="BH48" s="2171"/>
      <c r="BI48" s="2171"/>
      <c r="BJ48" s="2171"/>
      <c r="BK48" s="2171"/>
      <c r="BL48" s="2171"/>
      <c r="BM48" s="2171"/>
      <c r="BN48" s="2171"/>
      <c r="BO48" s="2171"/>
      <c r="BP48" s="2171"/>
      <c r="BQ48" s="2171"/>
      <c r="BR48" s="2171"/>
      <c r="BS48" s="2171"/>
      <c r="BT48" s="2171"/>
      <c r="BU48" s="2171"/>
      <c r="BV48" s="2171"/>
      <c r="BW48" s="2171"/>
      <c r="BX48" s="2171"/>
      <c r="BY48" s="2171"/>
      <c r="BZ48" s="2171"/>
      <c r="CA48" s="2171"/>
      <c r="CB48" s="2171"/>
      <c r="CC48" s="2171"/>
      <c r="CD48" s="2171"/>
      <c r="CE48" s="2171"/>
      <c r="CF48" s="2171"/>
      <c r="CG48" s="2171"/>
      <c r="CH48" s="2171"/>
      <c r="CI48" s="2171"/>
      <c r="CJ48" s="2171"/>
      <c r="CK48" s="2171"/>
      <c r="CL48" s="2171"/>
      <c r="CM48" s="2171"/>
      <c r="CN48" s="2171"/>
      <c r="CO48" s="2171"/>
      <c r="CP48" s="2171"/>
      <c r="CQ48" s="2171"/>
      <c r="CR48" s="2171"/>
      <c r="CS48" s="2171"/>
      <c r="CT48" s="2171"/>
      <c r="CU48" s="2171"/>
      <c r="CV48" s="2171"/>
      <c r="CW48" s="2171"/>
      <c r="CX48" s="2171"/>
      <c r="CY48" s="2171"/>
      <c r="CZ48" s="2171"/>
      <c r="DA48" s="2171"/>
      <c r="DB48" s="2171"/>
      <c r="DC48" s="2171"/>
      <c r="DD48" s="2171"/>
      <c r="DE48" s="2171"/>
      <c r="DF48" s="2171"/>
      <c r="DG48" s="2171"/>
      <c r="DH48" s="2171"/>
      <c r="DI48" s="2171"/>
      <c r="DJ48" s="2171"/>
      <c r="DK48" s="2171"/>
      <c r="DL48" s="2171"/>
      <c r="DM48" s="2171"/>
      <c r="DN48" s="2171"/>
    </row>
    <row r="49" spans="1:118" s="2172" customFormat="1">
      <c r="A49" s="2170"/>
      <c r="B49" s="2171"/>
      <c r="C49" s="2171"/>
      <c r="D49" s="2171"/>
      <c r="E49" s="2171"/>
      <c r="F49" s="2171"/>
      <c r="G49" s="2171"/>
      <c r="H49" s="2171"/>
      <c r="I49" s="2171"/>
      <c r="J49" s="2171"/>
      <c r="K49" s="2171"/>
      <c r="L49" s="2171"/>
      <c r="M49" s="2171"/>
      <c r="N49" s="2171"/>
      <c r="O49" s="2171"/>
      <c r="P49" s="2171"/>
      <c r="Q49" s="2171"/>
      <c r="R49" s="2171"/>
      <c r="S49" s="2171"/>
      <c r="T49" s="2171"/>
      <c r="U49" s="2171"/>
      <c r="V49" s="2171"/>
      <c r="W49" s="2171"/>
      <c r="X49" s="2171"/>
      <c r="Y49" s="2171"/>
      <c r="Z49" s="2171"/>
      <c r="AA49" s="2171"/>
      <c r="AB49" s="2171"/>
      <c r="AC49" s="2171"/>
      <c r="AD49" s="2171"/>
      <c r="AE49" s="2171"/>
      <c r="AF49" s="2171"/>
      <c r="AG49" s="2171"/>
      <c r="AH49" s="2171"/>
      <c r="AI49" s="2171"/>
      <c r="AJ49" s="2171"/>
      <c r="AK49" s="2171"/>
      <c r="AL49" s="2171"/>
      <c r="AM49" s="2171"/>
      <c r="AN49" s="2171"/>
      <c r="AO49" s="2171"/>
      <c r="AP49" s="2171"/>
      <c r="AQ49" s="2171"/>
      <c r="AR49" s="2171"/>
      <c r="AS49" s="2171"/>
      <c r="AT49" s="2171"/>
      <c r="AU49" s="2171"/>
      <c r="AV49" s="2171"/>
      <c r="AW49" s="2171"/>
      <c r="AX49" s="2171"/>
      <c r="AY49" s="2171"/>
      <c r="AZ49" s="2171"/>
      <c r="BA49" s="2171"/>
      <c r="BB49" s="2171"/>
      <c r="BC49" s="2171"/>
      <c r="BD49" s="2171"/>
      <c r="BE49" s="2171"/>
      <c r="BF49" s="2171"/>
      <c r="BG49" s="2171"/>
      <c r="BH49" s="2171"/>
      <c r="BI49" s="2171"/>
      <c r="BJ49" s="2171"/>
      <c r="BK49" s="2171"/>
      <c r="BL49" s="2171"/>
      <c r="BM49" s="2171"/>
      <c r="BN49" s="2171"/>
      <c r="BO49" s="2171"/>
      <c r="BP49" s="2171"/>
      <c r="BQ49" s="2171"/>
      <c r="BR49" s="2171"/>
      <c r="BS49" s="2171"/>
      <c r="BT49" s="2171"/>
      <c r="BU49" s="2171"/>
      <c r="BV49" s="2171"/>
      <c r="BW49" s="2171"/>
      <c r="BX49" s="2171"/>
      <c r="BY49" s="2171"/>
      <c r="BZ49" s="2171"/>
      <c r="CA49" s="2171"/>
      <c r="CB49" s="2171"/>
      <c r="CC49" s="2171"/>
      <c r="CD49" s="2171"/>
      <c r="CE49" s="2171"/>
      <c r="CF49" s="2171"/>
      <c r="CG49" s="2171"/>
      <c r="CH49" s="2171"/>
      <c r="CI49" s="2171"/>
      <c r="CJ49" s="2171"/>
      <c r="CK49" s="2171"/>
      <c r="CL49" s="2171"/>
      <c r="CM49" s="2171"/>
      <c r="CN49" s="2171"/>
      <c r="CO49" s="2171"/>
      <c r="CP49" s="2171"/>
      <c r="CQ49" s="2171"/>
      <c r="CR49" s="2171"/>
      <c r="CS49" s="2171"/>
      <c r="CT49" s="2171"/>
      <c r="CU49" s="2171"/>
      <c r="CV49" s="2171"/>
      <c r="CW49" s="2171"/>
      <c r="CX49" s="2171"/>
      <c r="CY49" s="2171"/>
      <c r="CZ49" s="2171"/>
      <c r="DA49" s="2171"/>
      <c r="DB49" s="2171"/>
      <c r="DC49" s="2171"/>
      <c r="DD49" s="2171"/>
      <c r="DE49" s="2171"/>
      <c r="DF49" s="2171"/>
      <c r="DG49" s="2171"/>
      <c r="DH49" s="2171"/>
      <c r="DI49" s="2171"/>
      <c r="DJ49" s="2171"/>
      <c r="DK49" s="2171"/>
      <c r="DL49" s="2171"/>
      <c r="DM49" s="2171"/>
      <c r="DN49" s="2171"/>
    </row>
    <row r="50" spans="1:118" s="2172" customFormat="1">
      <c r="A50" s="2170"/>
      <c r="B50" s="2171"/>
      <c r="C50" s="2171"/>
      <c r="D50" s="2171"/>
      <c r="E50" s="2171"/>
      <c r="F50" s="2171"/>
      <c r="G50" s="2171"/>
      <c r="H50" s="2171"/>
      <c r="I50" s="2171"/>
      <c r="J50" s="2171"/>
      <c r="K50" s="2171"/>
      <c r="L50" s="2171"/>
      <c r="M50" s="2171"/>
      <c r="N50" s="2171"/>
      <c r="O50" s="2171"/>
      <c r="P50" s="2171"/>
      <c r="Q50" s="2171"/>
      <c r="R50" s="2171"/>
      <c r="S50" s="2171"/>
      <c r="T50" s="2171"/>
      <c r="U50" s="2171"/>
      <c r="V50" s="2171"/>
      <c r="W50" s="2171"/>
      <c r="X50" s="2171"/>
      <c r="Y50" s="2171"/>
      <c r="Z50" s="2171"/>
      <c r="AA50" s="2171"/>
      <c r="AB50" s="2171"/>
      <c r="AC50" s="2171"/>
      <c r="AD50" s="2171"/>
      <c r="AE50" s="2171"/>
      <c r="AF50" s="2171"/>
      <c r="AG50" s="2171"/>
      <c r="AH50" s="2171"/>
      <c r="AI50" s="2171"/>
      <c r="AJ50" s="2171"/>
      <c r="AK50" s="2171"/>
      <c r="AL50" s="2171"/>
      <c r="AM50" s="2171"/>
      <c r="AN50" s="2171"/>
      <c r="AO50" s="2171"/>
      <c r="AP50" s="2171"/>
      <c r="AQ50" s="2171"/>
      <c r="AR50" s="2171"/>
      <c r="AS50" s="2171"/>
      <c r="AT50" s="2171"/>
      <c r="AU50" s="2171"/>
      <c r="AV50" s="2171"/>
      <c r="AW50" s="2171"/>
      <c r="AX50" s="2171"/>
      <c r="AY50" s="2171"/>
      <c r="AZ50" s="2171"/>
      <c r="BA50" s="2171"/>
      <c r="BB50" s="2171"/>
      <c r="BC50" s="2171"/>
      <c r="BD50" s="2171"/>
      <c r="BE50" s="2171"/>
      <c r="BF50" s="2171"/>
      <c r="BG50" s="2171"/>
      <c r="BH50" s="2171"/>
      <c r="BI50" s="2171"/>
      <c r="BJ50" s="2171"/>
      <c r="BK50" s="2171"/>
      <c r="BL50" s="2171"/>
      <c r="BM50" s="2171"/>
      <c r="BN50" s="2171"/>
      <c r="BO50" s="2171"/>
      <c r="BP50" s="2171"/>
      <c r="BQ50" s="2171"/>
      <c r="BR50" s="2171"/>
      <c r="BS50" s="2171"/>
      <c r="BT50" s="2171"/>
      <c r="BU50" s="2171"/>
      <c r="BV50" s="2171"/>
      <c r="BW50" s="2171"/>
      <c r="BX50" s="2171"/>
      <c r="BY50" s="2171"/>
      <c r="BZ50" s="2171"/>
      <c r="CA50" s="2171"/>
      <c r="CB50" s="2171"/>
      <c r="CC50" s="2171"/>
      <c r="CD50" s="2171"/>
      <c r="CE50" s="2171"/>
      <c r="CF50" s="2171"/>
      <c r="CG50" s="2171"/>
      <c r="CH50" s="2171"/>
      <c r="CI50" s="2171"/>
      <c r="CJ50" s="2171"/>
      <c r="CK50" s="2171"/>
      <c r="CL50" s="2171"/>
      <c r="CM50" s="2171"/>
      <c r="CN50" s="2171"/>
      <c r="CO50" s="2171"/>
      <c r="CP50" s="2171"/>
      <c r="CQ50" s="2171"/>
      <c r="CR50" s="2171"/>
      <c r="CS50" s="2171"/>
      <c r="CT50" s="2171"/>
      <c r="CU50" s="2171"/>
      <c r="CV50" s="2171"/>
      <c r="CW50" s="2171"/>
      <c r="CX50" s="2171"/>
      <c r="CY50" s="2171"/>
      <c r="CZ50" s="2171"/>
      <c r="DA50" s="2171"/>
      <c r="DB50" s="2171"/>
      <c r="DC50" s="2171"/>
      <c r="DD50" s="2171"/>
      <c r="DE50" s="2171"/>
      <c r="DF50" s="2171"/>
      <c r="DG50" s="2171"/>
      <c r="DH50" s="2171"/>
      <c r="DI50" s="2171"/>
      <c r="DJ50" s="2171"/>
      <c r="DK50" s="2171"/>
      <c r="DL50" s="2171"/>
      <c r="DM50" s="2171"/>
      <c r="DN50" s="2171"/>
    </row>
    <row r="51" spans="1:118" s="2172" customFormat="1">
      <c r="A51" s="2170"/>
      <c r="B51" s="2171"/>
      <c r="C51" s="2171"/>
      <c r="D51" s="2171"/>
      <c r="E51" s="2171"/>
      <c r="F51" s="2171"/>
      <c r="G51" s="2171"/>
      <c r="H51" s="2171"/>
      <c r="I51" s="2171"/>
      <c r="J51" s="2171"/>
      <c r="K51" s="2171"/>
      <c r="L51" s="2171"/>
      <c r="M51" s="2171"/>
      <c r="N51" s="2171"/>
      <c r="O51" s="2171"/>
      <c r="P51" s="2171"/>
      <c r="Q51" s="2171"/>
      <c r="R51" s="2171"/>
      <c r="S51" s="2171"/>
      <c r="T51" s="2171"/>
      <c r="U51" s="2171"/>
      <c r="V51" s="2171"/>
      <c r="W51" s="2171"/>
      <c r="X51" s="2171"/>
      <c r="Y51" s="2171"/>
      <c r="Z51" s="2171"/>
      <c r="AA51" s="2171"/>
      <c r="AB51" s="2171"/>
      <c r="AC51" s="2171"/>
      <c r="AD51" s="2171"/>
      <c r="AE51" s="2171"/>
      <c r="AF51" s="2171"/>
      <c r="AG51" s="2171"/>
      <c r="AH51" s="2171"/>
      <c r="AI51" s="2171"/>
      <c r="AJ51" s="2171"/>
      <c r="AK51" s="2171"/>
      <c r="AL51" s="2171"/>
      <c r="AM51" s="2171"/>
      <c r="AN51" s="2171"/>
      <c r="AO51" s="2171"/>
      <c r="AP51" s="2171"/>
      <c r="AQ51" s="2171"/>
      <c r="AR51" s="2171"/>
      <c r="AS51" s="2171"/>
      <c r="AT51" s="2171"/>
      <c r="AU51" s="2171"/>
      <c r="AV51" s="2171"/>
      <c r="AW51" s="2171"/>
      <c r="AX51" s="2171"/>
      <c r="AY51" s="2171"/>
      <c r="AZ51" s="2171"/>
      <c r="BA51" s="2171"/>
      <c r="BB51" s="2171"/>
      <c r="BC51" s="2171"/>
      <c r="BD51" s="2171"/>
      <c r="BE51" s="2171"/>
      <c r="BF51" s="2171"/>
      <c r="BG51" s="2171"/>
      <c r="BH51" s="2171"/>
      <c r="BI51" s="2171"/>
      <c r="BJ51" s="2171"/>
      <c r="BK51" s="2171"/>
      <c r="BL51" s="2171"/>
      <c r="BM51" s="2171"/>
      <c r="BN51" s="2171"/>
      <c r="BO51" s="2171"/>
      <c r="BP51" s="2171"/>
      <c r="BQ51" s="2171"/>
      <c r="BR51" s="2171"/>
      <c r="BS51" s="2171"/>
      <c r="BT51" s="2171"/>
      <c r="BU51" s="2171"/>
      <c r="BV51" s="2171"/>
      <c r="BW51" s="2171"/>
      <c r="BX51" s="2171"/>
      <c r="BY51" s="2171"/>
      <c r="BZ51" s="2171"/>
      <c r="CA51" s="2171"/>
      <c r="CB51" s="2171"/>
      <c r="CC51" s="2171"/>
      <c r="CD51" s="2171"/>
      <c r="CE51" s="2171"/>
      <c r="CF51" s="2171"/>
      <c r="CG51" s="2171"/>
      <c r="CH51" s="2171"/>
      <c r="CI51" s="2171"/>
      <c r="CJ51" s="2171"/>
      <c r="CK51" s="2171"/>
      <c r="CL51" s="2171"/>
      <c r="CM51" s="2171"/>
      <c r="CN51" s="2171"/>
      <c r="CO51" s="2171"/>
      <c r="CP51" s="2171"/>
      <c r="CQ51" s="2171"/>
      <c r="CR51" s="2171"/>
      <c r="CS51" s="2171"/>
      <c r="CT51" s="2171"/>
      <c r="CU51" s="2171"/>
      <c r="CV51" s="2171"/>
      <c r="CW51" s="2171"/>
      <c r="CX51" s="2171"/>
      <c r="CY51" s="2171"/>
      <c r="CZ51" s="2171"/>
      <c r="DA51" s="2171"/>
      <c r="DB51" s="2171"/>
      <c r="DC51" s="2171"/>
      <c r="DD51" s="2171"/>
      <c r="DE51" s="2171"/>
      <c r="DF51" s="2171"/>
      <c r="DG51" s="2171"/>
      <c r="DH51" s="2171"/>
      <c r="DI51" s="2171"/>
      <c r="DJ51" s="2171"/>
      <c r="DK51" s="2171"/>
      <c r="DL51" s="2171"/>
      <c r="DM51" s="2171"/>
      <c r="DN51" s="2171"/>
    </row>
    <row r="52" spans="1:118" s="2172" customFormat="1">
      <c r="A52" s="2170"/>
      <c r="B52" s="2171"/>
      <c r="C52" s="2171"/>
      <c r="D52" s="2171"/>
      <c r="E52" s="2171"/>
      <c r="F52" s="2171"/>
      <c r="G52" s="2171"/>
      <c r="H52" s="2171"/>
      <c r="I52" s="2171"/>
      <c r="J52" s="2171"/>
      <c r="K52" s="2171"/>
      <c r="L52" s="2171"/>
      <c r="M52" s="2171"/>
      <c r="N52" s="2171"/>
      <c r="O52" s="2171"/>
      <c r="P52" s="2171"/>
      <c r="Q52" s="2171"/>
      <c r="R52" s="2171"/>
      <c r="S52" s="2171"/>
      <c r="T52" s="2171"/>
      <c r="U52" s="2171"/>
      <c r="V52" s="2171"/>
      <c r="W52" s="2171"/>
      <c r="X52" s="2171"/>
      <c r="Y52" s="2171"/>
      <c r="Z52" s="2171"/>
      <c r="AA52" s="2171"/>
      <c r="AB52" s="2171"/>
      <c r="AC52" s="2171"/>
      <c r="AD52" s="2171"/>
      <c r="AE52" s="2171"/>
      <c r="AF52" s="2171"/>
      <c r="AG52" s="2171"/>
      <c r="AH52" s="2171"/>
      <c r="AI52" s="2171"/>
      <c r="AJ52" s="2171"/>
      <c r="AK52" s="2171"/>
      <c r="AL52" s="2171"/>
      <c r="AM52" s="2171"/>
      <c r="AN52" s="2171"/>
      <c r="AO52" s="2171"/>
      <c r="AP52" s="2171"/>
      <c r="AQ52" s="2171"/>
      <c r="AR52" s="2171"/>
      <c r="AS52" s="2171"/>
      <c r="AT52" s="2171"/>
      <c r="AU52" s="2171"/>
      <c r="AV52" s="2171"/>
      <c r="AW52" s="2171"/>
      <c r="AX52" s="2171"/>
      <c r="AY52" s="2171"/>
      <c r="AZ52" s="2171"/>
      <c r="BA52" s="2171"/>
      <c r="BB52" s="2171"/>
      <c r="BC52" s="2171"/>
      <c r="BD52" s="2171"/>
      <c r="BE52" s="2171"/>
      <c r="BF52" s="2171"/>
      <c r="BG52" s="2171"/>
      <c r="BH52" s="2171"/>
      <c r="BI52" s="2171"/>
      <c r="BJ52" s="2171"/>
      <c r="BK52" s="2171"/>
      <c r="BL52" s="2171"/>
      <c r="BM52" s="2171"/>
      <c r="BN52" s="2171"/>
      <c r="BO52" s="2171"/>
      <c r="BP52" s="2171"/>
      <c r="BQ52" s="2171"/>
      <c r="BR52" s="2171"/>
      <c r="BS52" s="2171"/>
      <c r="BT52" s="2171"/>
      <c r="BU52" s="2171"/>
      <c r="BV52" s="2171"/>
      <c r="BW52" s="2171"/>
      <c r="BX52" s="2171"/>
      <c r="BY52" s="2171"/>
      <c r="BZ52" s="2171"/>
      <c r="CA52" s="2171"/>
      <c r="CB52" s="2171"/>
      <c r="CC52" s="2171"/>
      <c r="CD52" s="2171"/>
      <c r="CE52" s="2171"/>
      <c r="CF52" s="2171"/>
      <c r="CG52" s="2171"/>
      <c r="CH52" s="2171"/>
      <c r="CI52" s="2171"/>
      <c r="CJ52" s="2171"/>
      <c r="CK52" s="2171"/>
      <c r="CL52" s="2171"/>
      <c r="CM52" s="2171"/>
      <c r="CN52" s="2171"/>
      <c r="CO52" s="2171"/>
      <c r="CP52" s="2171"/>
      <c r="CQ52" s="2171"/>
      <c r="CR52" s="2171"/>
      <c r="CS52" s="2171"/>
      <c r="CT52" s="2171"/>
      <c r="CU52" s="2171"/>
      <c r="CV52" s="2171"/>
      <c r="CW52" s="2171"/>
      <c r="CX52" s="2171"/>
      <c r="CY52" s="2171"/>
      <c r="CZ52" s="2171"/>
      <c r="DA52" s="2171"/>
      <c r="DB52" s="2171"/>
      <c r="DC52" s="2171"/>
      <c r="DD52" s="2171"/>
      <c r="DE52" s="2171"/>
      <c r="DF52" s="2171"/>
      <c r="DG52" s="2171"/>
      <c r="DH52" s="2171"/>
      <c r="DI52" s="2171"/>
      <c r="DJ52" s="2171"/>
      <c r="DK52" s="2171"/>
      <c r="DL52" s="2171"/>
      <c r="DM52" s="2171"/>
      <c r="DN52" s="2171"/>
    </row>
    <row r="53" spans="1:118" s="2172" customFormat="1">
      <c r="A53" s="2170"/>
      <c r="B53" s="2171"/>
      <c r="C53" s="2171"/>
      <c r="D53" s="2171"/>
      <c r="E53" s="2171"/>
      <c r="F53" s="2171"/>
      <c r="G53" s="2171"/>
      <c r="H53" s="2171"/>
      <c r="I53" s="2171"/>
      <c r="J53" s="2171"/>
      <c r="K53" s="2171"/>
      <c r="L53" s="2171"/>
      <c r="M53" s="2171"/>
      <c r="N53" s="2171"/>
      <c r="O53" s="2171"/>
      <c r="P53" s="2171"/>
      <c r="Q53" s="2171"/>
      <c r="R53" s="2171"/>
      <c r="S53" s="2171"/>
      <c r="T53" s="2171"/>
      <c r="U53" s="2171"/>
      <c r="V53" s="2171"/>
      <c r="W53" s="2171"/>
      <c r="X53" s="2171"/>
      <c r="Y53" s="2171"/>
      <c r="Z53" s="2171"/>
      <c r="AA53" s="2171"/>
      <c r="AB53" s="2171"/>
      <c r="AC53" s="2171"/>
      <c r="AD53" s="2171"/>
      <c r="AE53" s="2171"/>
      <c r="AF53" s="2171"/>
      <c r="AG53" s="2171"/>
      <c r="AH53" s="2171"/>
      <c r="AI53" s="2171"/>
      <c r="AJ53" s="2171"/>
      <c r="AK53" s="2171"/>
      <c r="AL53" s="2171"/>
      <c r="AM53" s="2171"/>
      <c r="AN53" s="2171"/>
      <c r="AO53" s="2171"/>
      <c r="AP53" s="2171"/>
      <c r="AQ53" s="2171"/>
      <c r="AR53" s="2171"/>
      <c r="AS53" s="2171"/>
      <c r="AT53" s="2171"/>
      <c r="AU53" s="2171"/>
      <c r="AV53" s="2171"/>
      <c r="AW53" s="2171"/>
      <c r="AX53" s="2171"/>
      <c r="AY53" s="2171"/>
      <c r="AZ53" s="2171"/>
      <c r="BA53" s="2171"/>
      <c r="BB53" s="2171"/>
      <c r="BC53" s="2171"/>
      <c r="BD53" s="2171"/>
      <c r="BE53" s="2171"/>
      <c r="BF53" s="2171"/>
      <c r="BG53" s="2171"/>
      <c r="BH53" s="2171"/>
      <c r="BI53" s="2171"/>
      <c r="BJ53" s="2171"/>
      <c r="BK53" s="2171"/>
      <c r="BL53" s="2171"/>
      <c r="BM53" s="2171"/>
      <c r="BN53" s="2171"/>
      <c r="BO53" s="2171"/>
      <c r="BP53" s="2171"/>
      <c r="BQ53" s="2171"/>
      <c r="BR53" s="2171"/>
      <c r="BS53" s="2171"/>
      <c r="BT53" s="2171"/>
      <c r="BU53" s="2171"/>
      <c r="BV53" s="2171"/>
      <c r="BW53" s="2171"/>
      <c r="BX53" s="2171"/>
      <c r="BY53" s="2171"/>
      <c r="BZ53" s="2171"/>
      <c r="CA53" s="2171"/>
      <c r="CB53" s="2171"/>
      <c r="CC53" s="2171"/>
      <c r="CD53" s="2171"/>
      <c r="CE53" s="2171"/>
      <c r="CF53" s="2171"/>
      <c r="CG53" s="2171"/>
      <c r="CH53" s="2171"/>
      <c r="CI53" s="2171"/>
      <c r="CJ53" s="2171"/>
      <c r="CK53" s="2171"/>
      <c r="CL53" s="2171"/>
      <c r="CM53" s="2171"/>
      <c r="CN53" s="2171"/>
      <c r="CO53" s="2171"/>
      <c r="CP53" s="2171"/>
      <c r="CQ53" s="2171"/>
      <c r="CR53" s="2171"/>
      <c r="CS53" s="2171"/>
      <c r="CT53" s="2171"/>
      <c r="CU53" s="2171"/>
      <c r="CV53" s="2171"/>
      <c r="CW53" s="2171"/>
      <c r="CX53" s="2171"/>
      <c r="CY53" s="2171"/>
      <c r="CZ53" s="2171"/>
      <c r="DA53" s="2171"/>
      <c r="DB53" s="2171"/>
      <c r="DC53" s="2171"/>
      <c r="DD53" s="2171"/>
      <c r="DE53" s="2171"/>
      <c r="DF53" s="2171"/>
      <c r="DG53" s="2171"/>
      <c r="DH53" s="2171"/>
      <c r="DI53" s="2171"/>
      <c r="DJ53" s="2171"/>
      <c r="DK53" s="2171"/>
      <c r="DL53" s="2171"/>
      <c r="DM53" s="2171"/>
      <c r="DN53" s="2171"/>
    </row>
    <row r="54" spans="1:118">
      <c r="A54" s="2170"/>
      <c r="B54" s="2171"/>
      <c r="C54" s="2171"/>
      <c r="D54" s="2171"/>
      <c r="E54" s="2171"/>
      <c r="F54" s="2171"/>
      <c r="G54" s="2171"/>
      <c r="H54" s="2171"/>
      <c r="I54" s="2171"/>
      <c r="J54" s="2171"/>
      <c r="K54" s="2171"/>
      <c r="L54" s="2171"/>
      <c r="M54" s="2171"/>
      <c r="N54" s="2171"/>
      <c r="O54" s="2171"/>
      <c r="P54" s="2171"/>
      <c r="Q54" s="2171"/>
      <c r="R54" s="2171"/>
      <c r="S54" s="2171"/>
      <c r="T54" s="2171"/>
      <c r="U54" s="2171"/>
      <c r="V54" s="2171"/>
      <c r="W54" s="2171"/>
      <c r="X54" s="2171"/>
      <c r="Y54" s="2171"/>
      <c r="Z54" s="2171"/>
      <c r="AA54" s="2171"/>
      <c r="AB54" s="2171"/>
      <c r="AC54" s="2171"/>
      <c r="AD54" s="2171"/>
      <c r="AE54" s="2171"/>
      <c r="AF54" s="2171"/>
      <c r="AG54" s="2171"/>
      <c r="AH54" s="2171"/>
      <c r="AI54" s="2171"/>
      <c r="AJ54" s="2171"/>
      <c r="AK54" s="2171"/>
      <c r="AL54" s="2171"/>
      <c r="AM54" s="2171"/>
      <c r="AN54" s="2171"/>
      <c r="AO54" s="2171"/>
      <c r="AP54" s="2171"/>
      <c r="AQ54" s="2171"/>
      <c r="AR54" s="2171"/>
      <c r="AS54" s="2171"/>
      <c r="AT54" s="2171"/>
      <c r="AU54" s="2171"/>
      <c r="AV54" s="2171"/>
      <c r="AW54" s="2171"/>
      <c r="AX54" s="2171"/>
      <c r="AY54" s="2171"/>
      <c r="AZ54" s="2171"/>
      <c r="BA54" s="2171"/>
      <c r="BB54" s="2171"/>
      <c r="BC54" s="2171"/>
      <c r="BD54" s="2171"/>
      <c r="BE54" s="2171"/>
      <c r="BF54" s="2171"/>
      <c r="BG54" s="2171"/>
      <c r="BH54" s="2171"/>
      <c r="BI54" s="2171"/>
      <c r="BJ54" s="2171"/>
      <c r="BK54" s="2171"/>
      <c r="BL54" s="2171"/>
      <c r="BM54" s="2171"/>
      <c r="BN54" s="2171"/>
      <c r="BO54" s="2171"/>
      <c r="BP54" s="2171"/>
      <c r="BQ54" s="2171"/>
      <c r="BR54" s="2171"/>
      <c r="BS54" s="2171"/>
      <c r="BT54" s="2171"/>
      <c r="BU54" s="2171"/>
      <c r="BV54" s="2171"/>
      <c r="BW54" s="2171"/>
      <c r="BX54" s="2171"/>
      <c r="BY54" s="2171"/>
      <c r="BZ54" s="2171"/>
      <c r="CA54" s="2171"/>
      <c r="CB54" s="2171"/>
      <c r="CC54" s="2171"/>
      <c r="CD54" s="2171"/>
      <c r="CE54" s="2171"/>
      <c r="CF54" s="2171"/>
      <c r="CG54" s="2171"/>
      <c r="CH54" s="2171"/>
      <c r="CI54" s="2171"/>
      <c r="CJ54" s="2171"/>
      <c r="CK54" s="2171"/>
      <c r="CL54" s="2171"/>
      <c r="CM54" s="2171"/>
      <c r="CN54" s="2171"/>
      <c r="CO54" s="2171"/>
      <c r="CP54" s="2171"/>
      <c r="CQ54" s="2171"/>
      <c r="CR54" s="2171"/>
      <c r="CS54" s="2171"/>
      <c r="CT54" s="2171"/>
      <c r="CU54" s="2171"/>
      <c r="CV54" s="2171"/>
      <c r="CW54" s="2171"/>
      <c r="CX54" s="2171"/>
      <c r="CY54" s="2171"/>
      <c r="CZ54" s="2171"/>
      <c r="DA54" s="2171"/>
      <c r="DB54" s="2171"/>
      <c r="DC54" s="2171"/>
      <c r="DD54" s="2171"/>
      <c r="DE54" s="2171"/>
      <c r="DF54" s="2171"/>
      <c r="DG54" s="2171"/>
      <c r="DH54" s="2171"/>
      <c r="DI54" s="2171"/>
      <c r="DJ54" s="2171"/>
      <c r="DK54" s="2171"/>
      <c r="DL54" s="2171"/>
      <c r="DM54" s="2171"/>
      <c r="DN54" s="2171"/>
    </row>
    <row r="65" spans="2:2">
      <c r="B65" s="2165"/>
    </row>
    <row r="66" spans="2:2">
      <c r="B66" s="2165"/>
    </row>
  </sheetData>
  <mergeCells count="15">
    <mergeCell ref="A28:F28"/>
    <mergeCell ref="B31:F31"/>
    <mergeCell ref="B33:F33"/>
    <mergeCell ref="B42:F42"/>
    <mergeCell ref="B45:F45"/>
    <mergeCell ref="A1:F1"/>
    <mergeCell ref="A2:F2"/>
    <mergeCell ref="A3:F3"/>
    <mergeCell ref="A4:F4"/>
    <mergeCell ref="A5:F5"/>
    <mergeCell ref="A9:A10"/>
    <mergeCell ref="B9:B10"/>
    <mergeCell ref="C9:C10"/>
    <mergeCell ref="D9:E9"/>
    <mergeCell ref="F9:F10"/>
  </mergeCells>
  <printOptions horizontalCentered="1"/>
  <pageMargins left="0.31496062992125984" right="0" top="0.19685039370078741" bottom="0" header="0" footer="0"/>
  <pageSetup scale="125"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0"/>
  <sheetViews>
    <sheetView zoomScaleNormal="100" zoomScaleSheetLayoutView="112" zoomScalePageLayoutView="99" workbookViewId="0">
      <selection activeCell="D7" sqref="D7"/>
    </sheetView>
  </sheetViews>
  <sheetFormatPr defaultRowHeight="12"/>
  <cols>
    <col min="1" max="1" width="5.140625" style="2176" customWidth="1"/>
    <col min="2" max="3" width="13.7109375" style="2174" customWidth="1"/>
    <col min="4" max="4" width="11.140625" style="2174" customWidth="1"/>
    <col min="5" max="5" width="9" style="2174" customWidth="1"/>
    <col min="6" max="6" width="13.28515625" style="2174" customWidth="1"/>
    <col min="7" max="7" width="8.5703125" style="2174" customWidth="1"/>
    <col min="8" max="8" width="11.28515625" style="2174" customWidth="1"/>
    <col min="9" max="9" width="12" style="2174" customWidth="1"/>
    <col min="10" max="255" width="8.85546875" style="2174"/>
    <col min="256" max="256" width="8.28515625" style="2174" customWidth="1"/>
    <col min="257" max="257" width="16.85546875" style="2174" customWidth="1"/>
    <col min="258" max="258" width="34.140625" style="2174" customWidth="1"/>
    <col min="259" max="259" width="16.5703125" style="2174" customWidth="1"/>
    <col min="260" max="260" width="14.7109375" style="2174" customWidth="1"/>
    <col min="261" max="261" width="14.28515625" style="2174" customWidth="1"/>
    <col min="262" max="262" width="14.140625" style="2174" customWidth="1"/>
    <col min="263" max="263" width="21.28515625" style="2174" customWidth="1"/>
    <col min="264" max="264" width="31.85546875" style="2174" customWidth="1"/>
    <col min="265" max="511" width="8.85546875" style="2174"/>
    <col min="512" max="512" width="8.28515625" style="2174" customWidth="1"/>
    <col min="513" max="513" width="16.85546875" style="2174" customWidth="1"/>
    <col min="514" max="514" width="34.140625" style="2174" customWidth="1"/>
    <col min="515" max="515" width="16.5703125" style="2174" customWidth="1"/>
    <col min="516" max="516" width="14.7109375" style="2174" customWidth="1"/>
    <col min="517" max="517" width="14.28515625" style="2174" customWidth="1"/>
    <col min="518" max="518" width="14.140625" style="2174" customWidth="1"/>
    <col min="519" max="519" width="21.28515625" style="2174" customWidth="1"/>
    <col min="520" max="520" width="31.85546875" style="2174" customWidth="1"/>
    <col min="521" max="767" width="8.85546875" style="2174"/>
    <col min="768" max="768" width="8.28515625" style="2174" customWidth="1"/>
    <col min="769" max="769" width="16.85546875" style="2174" customWidth="1"/>
    <col min="770" max="770" width="34.140625" style="2174" customWidth="1"/>
    <col min="771" max="771" width="16.5703125" style="2174" customWidth="1"/>
    <col min="772" max="772" width="14.7109375" style="2174" customWidth="1"/>
    <col min="773" max="773" width="14.28515625" style="2174" customWidth="1"/>
    <col min="774" max="774" width="14.140625" style="2174" customWidth="1"/>
    <col min="775" max="775" width="21.28515625" style="2174" customWidth="1"/>
    <col min="776" max="776" width="31.85546875" style="2174" customWidth="1"/>
    <col min="777" max="1023" width="8.85546875" style="2174"/>
    <col min="1024" max="1024" width="8.28515625" style="2174" customWidth="1"/>
    <col min="1025" max="1025" width="16.85546875" style="2174" customWidth="1"/>
    <col min="1026" max="1026" width="34.140625" style="2174" customWidth="1"/>
    <col min="1027" max="1027" width="16.5703125" style="2174" customWidth="1"/>
    <col min="1028" max="1028" width="14.7109375" style="2174" customWidth="1"/>
    <col min="1029" max="1029" width="14.28515625" style="2174" customWidth="1"/>
    <col min="1030" max="1030" width="14.140625" style="2174" customWidth="1"/>
    <col min="1031" max="1031" width="21.28515625" style="2174" customWidth="1"/>
    <col min="1032" max="1032" width="31.85546875" style="2174" customWidth="1"/>
    <col min="1033" max="1279" width="8.85546875" style="2174"/>
    <col min="1280" max="1280" width="8.28515625" style="2174" customWidth="1"/>
    <col min="1281" max="1281" width="16.85546875" style="2174" customWidth="1"/>
    <col min="1282" max="1282" width="34.140625" style="2174" customWidth="1"/>
    <col min="1283" max="1283" width="16.5703125" style="2174" customWidth="1"/>
    <col min="1284" max="1284" width="14.7109375" style="2174" customWidth="1"/>
    <col min="1285" max="1285" width="14.28515625" style="2174" customWidth="1"/>
    <col min="1286" max="1286" width="14.140625" style="2174" customWidth="1"/>
    <col min="1287" max="1287" width="21.28515625" style="2174" customWidth="1"/>
    <col min="1288" max="1288" width="31.85546875" style="2174" customWidth="1"/>
    <col min="1289" max="1535" width="8.85546875" style="2174"/>
    <col min="1536" max="1536" width="8.28515625" style="2174" customWidth="1"/>
    <col min="1537" max="1537" width="16.85546875" style="2174" customWidth="1"/>
    <col min="1538" max="1538" width="34.140625" style="2174" customWidth="1"/>
    <col min="1539" max="1539" width="16.5703125" style="2174" customWidth="1"/>
    <col min="1540" max="1540" width="14.7109375" style="2174" customWidth="1"/>
    <col min="1541" max="1541" width="14.28515625" style="2174" customWidth="1"/>
    <col min="1542" max="1542" width="14.140625" style="2174" customWidth="1"/>
    <col min="1543" max="1543" width="21.28515625" style="2174" customWidth="1"/>
    <col min="1544" max="1544" width="31.85546875" style="2174" customWidth="1"/>
    <col min="1545" max="1791" width="8.85546875" style="2174"/>
    <col min="1792" max="1792" width="8.28515625" style="2174" customWidth="1"/>
    <col min="1793" max="1793" width="16.85546875" style="2174" customWidth="1"/>
    <col min="1794" max="1794" width="34.140625" style="2174" customWidth="1"/>
    <col min="1795" max="1795" width="16.5703125" style="2174" customWidth="1"/>
    <col min="1796" max="1796" width="14.7109375" style="2174" customWidth="1"/>
    <col min="1797" max="1797" width="14.28515625" style="2174" customWidth="1"/>
    <col min="1798" max="1798" width="14.140625" style="2174" customWidth="1"/>
    <col min="1799" max="1799" width="21.28515625" style="2174" customWidth="1"/>
    <col min="1800" max="1800" width="31.85546875" style="2174" customWidth="1"/>
    <col min="1801" max="2047" width="8.85546875" style="2174"/>
    <col min="2048" max="2048" width="8.28515625" style="2174" customWidth="1"/>
    <col min="2049" max="2049" width="16.85546875" style="2174" customWidth="1"/>
    <col min="2050" max="2050" width="34.140625" style="2174" customWidth="1"/>
    <col min="2051" max="2051" width="16.5703125" style="2174" customWidth="1"/>
    <col min="2052" max="2052" width="14.7109375" style="2174" customWidth="1"/>
    <col min="2053" max="2053" width="14.28515625" style="2174" customWidth="1"/>
    <col min="2054" max="2054" width="14.140625" style="2174" customWidth="1"/>
    <col min="2055" max="2055" width="21.28515625" style="2174" customWidth="1"/>
    <col min="2056" max="2056" width="31.85546875" style="2174" customWidth="1"/>
    <col min="2057" max="2303" width="8.85546875" style="2174"/>
    <col min="2304" max="2304" width="8.28515625" style="2174" customWidth="1"/>
    <col min="2305" max="2305" width="16.85546875" style="2174" customWidth="1"/>
    <col min="2306" max="2306" width="34.140625" style="2174" customWidth="1"/>
    <col min="2307" max="2307" width="16.5703125" style="2174" customWidth="1"/>
    <col min="2308" max="2308" width="14.7109375" style="2174" customWidth="1"/>
    <col min="2309" max="2309" width="14.28515625" style="2174" customWidth="1"/>
    <col min="2310" max="2310" width="14.140625" style="2174" customWidth="1"/>
    <col min="2311" max="2311" width="21.28515625" style="2174" customWidth="1"/>
    <col min="2312" max="2312" width="31.85546875" style="2174" customWidth="1"/>
    <col min="2313" max="2559" width="8.85546875" style="2174"/>
    <col min="2560" max="2560" width="8.28515625" style="2174" customWidth="1"/>
    <col min="2561" max="2561" width="16.85546875" style="2174" customWidth="1"/>
    <col min="2562" max="2562" width="34.140625" style="2174" customWidth="1"/>
    <col min="2563" max="2563" width="16.5703125" style="2174" customWidth="1"/>
    <col min="2564" max="2564" width="14.7109375" style="2174" customWidth="1"/>
    <col min="2565" max="2565" width="14.28515625" style="2174" customWidth="1"/>
    <col min="2566" max="2566" width="14.140625" style="2174" customWidth="1"/>
    <col min="2567" max="2567" width="21.28515625" style="2174" customWidth="1"/>
    <col min="2568" max="2568" width="31.85546875" style="2174" customWidth="1"/>
    <col min="2569" max="2815" width="8.85546875" style="2174"/>
    <col min="2816" max="2816" width="8.28515625" style="2174" customWidth="1"/>
    <col min="2817" max="2817" width="16.85546875" style="2174" customWidth="1"/>
    <col min="2818" max="2818" width="34.140625" style="2174" customWidth="1"/>
    <col min="2819" max="2819" width="16.5703125" style="2174" customWidth="1"/>
    <col min="2820" max="2820" width="14.7109375" style="2174" customWidth="1"/>
    <col min="2821" max="2821" width="14.28515625" style="2174" customWidth="1"/>
    <col min="2822" max="2822" width="14.140625" style="2174" customWidth="1"/>
    <col min="2823" max="2823" width="21.28515625" style="2174" customWidth="1"/>
    <col min="2824" max="2824" width="31.85546875" style="2174" customWidth="1"/>
    <col min="2825" max="3071" width="8.85546875" style="2174"/>
    <col min="3072" max="3072" width="8.28515625" style="2174" customWidth="1"/>
    <col min="3073" max="3073" width="16.85546875" style="2174" customWidth="1"/>
    <col min="3074" max="3074" width="34.140625" style="2174" customWidth="1"/>
    <col min="3075" max="3075" width="16.5703125" style="2174" customWidth="1"/>
    <col min="3076" max="3076" width="14.7109375" style="2174" customWidth="1"/>
    <col min="3077" max="3077" width="14.28515625" style="2174" customWidth="1"/>
    <col min="3078" max="3078" width="14.140625" style="2174" customWidth="1"/>
    <col min="3079" max="3079" width="21.28515625" style="2174" customWidth="1"/>
    <col min="3080" max="3080" width="31.85546875" style="2174" customWidth="1"/>
    <col min="3081" max="3327" width="8.85546875" style="2174"/>
    <col min="3328" max="3328" width="8.28515625" style="2174" customWidth="1"/>
    <col min="3329" max="3329" width="16.85546875" style="2174" customWidth="1"/>
    <col min="3330" max="3330" width="34.140625" style="2174" customWidth="1"/>
    <col min="3331" max="3331" width="16.5703125" style="2174" customWidth="1"/>
    <col min="3332" max="3332" width="14.7109375" style="2174" customWidth="1"/>
    <col min="3333" max="3333" width="14.28515625" style="2174" customWidth="1"/>
    <col min="3334" max="3334" width="14.140625" style="2174" customWidth="1"/>
    <col min="3335" max="3335" width="21.28515625" style="2174" customWidth="1"/>
    <col min="3336" max="3336" width="31.85546875" style="2174" customWidth="1"/>
    <col min="3337" max="3583" width="8.85546875" style="2174"/>
    <col min="3584" max="3584" width="8.28515625" style="2174" customWidth="1"/>
    <col min="3585" max="3585" width="16.85546875" style="2174" customWidth="1"/>
    <col min="3586" max="3586" width="34.140625" style="2174" customWidth="1"/>
    <col min="3587" max="3587" width="16.5703125" style="2174" customWidth="1"/>
    <col min="3588" max="3588" width="14.7109375" style="2174" customWidth="1"/>
    <col min="3589" max="3589" width="14.28515625" style="2174" customWidth="1"/>
    <col min="3590" max="3590" width="14.140625" style="2174" customWidth="1"/>
    <col min="3591" max="3591" width="21.28515625" style="2174" customWidth="1"/>
    <col min="3592" max="3592" width="31.85546875" style="2174" customWidth="1"/>
    <col min="3593" max="3839" width="8.85546875" style="2174"/>
    <col min="3840" max="3840" width="8.28515625" style="2174" customWidth="1"/>
    <col min="3841" max="3841" width="16.85546875" style="2174" customWidth="1"/>
    <col min="3842" max="3842" width="34.140625" style="2174" customWidth="1"/>
    <col min="3843" max="3843" width="16.5703125" style="2174" customWidth="1"/>
    <col min="3844" max="3844" width="14.7109375" style="2174" customWidth="1"/>
    <col min="3845" max="3845" width="14.28515625" style="2174" customWidth="1"/>
    <col min="3846" max="3846" width="14.140625" style="2174" customWidth="1"/>
    <col min="3847" max="3847" width="21.28515625" style="2174" customWidth="1"/>
    <col min="3848" max="3848" width="31.85546875" style="2174" customWidth="1"/>
    <col min="3849" max="4095" width="8.85546875" style="2174"/>
    <col min="4096" max="4096" width="8.28515625" style="2174" customWidth="1"/>
    <col min="4097" max="4097" width="16.85546875" style="2174" customWidth="1"/>
    <col min="4098" max="4098" width="34.140625" style="2174" customWidth="1"/>
    <col min="4099" max="4099" width="16.5703125" style="2174" customWidth="1"/>
    <col min="4100" max="4100" width="14.7109375" style="2174" customWidth="1"/>
    <col min="4101" max="4101" width="14.28515625" style="2174" customWidth="1"/>
    <col min="4102" max="4102" width="14.140625" style="2174" customWidth="1"/>
    <col min="4103" max="4103" width="21.28515625" style="2174" customWidth="1"/>
    <col min="4104" max="4104" width="31.85546875" style="2174" customWidth="1"/>
    <col min="4105" max="4351" width="8.85546875" style="2174"/>
    <col min="4352" max="4352" width="8.28515625" style="2174" customWidth="1"/>
    <col min="4353" max="4353" width="16.85546875" style="2174" customWidth="1"/>
    <col min="4354" max="4354" width="34.140625" style="2174" customWidth="1"/>
    <col min="4355" max="4355" width="16.5703125" style="2174" customWidth="1"/>
    <col min="4356" max="4356" width="14.7109375" style="2174" customWidth="1"/>
    <col min="4357" max="4357" width="14.28515625" style="2174" customWidth="1"/>
    <col min="4358" max="4358" width="14.140625" style="2174" customWidth="1"/>
    <col min="4359" max="4359" width="21.28515625" style="2174" customWidth="1"/>
    <col min="4360" max="4360" width="31.85546875" style="2174" customWidth="1"/>
    <col min="4361" max="4607" width="8.85546875" style="2174"/>
    <col min="4608" max="4608" width="8.28515625" style="2174" customWidth="1"/>
    <col min="4609" max="4609" width="16.85546875" style="2174" customWidth="1"/>
    <col min="4610" max="4610" width="34.140625" style="2174" customWidth="1"/>
    <col min="4611" max="4611" width="16.5703125" style="2174" customWidth="1"/>
    <col min="4612" max="4612" width="14.7109375" style="2174" customWidth="1"/>
    <col min="4613" max="4613" width="14.28515625" style="2174" customWidth="1"/>
    <col min="4614" max="4614" width="14.140625" style="2174" customWidth="1"/>
    <col min="4615" max="4615" width="21.28515625" style="2174" customWidth="1"/>
    <col min="4616" max="4616" width="31.85546875" style="2174" customWidth="1"/>
    <col min="4617" max="4863" width="8.85546875" style="2174"/>
    <col min="4864" max="4864" width="8.28515625" style="2174" customWidth="1"/>
    <col min="4865" max="4865" width="16.85546875" style="2174" customWidth="1"/>
    <col min="4866" max="4866" width="34.140625" style="2174" customWidth="1"/>
    <col min="4867" max="4867" width="16.5703125" style="2174" customWidth="1"/>
    <col min="4868" max="4868" width="14.7109375" style="2174" customWidth="1"/>
    <col min="4869" max="4869" width="14.28515625" style="2174" customWidth="1"/>
    <col min="4870" max="4870" width="14.140625" style="2174" customWidth="1"/>
    <col min="4871" max="4871" width="21.28515625" style="2174" customWidth="1"/>
    <col min="4872" max="4872" width="31.85546875" style="2174" customWidth="1"/>
    <col min="4873" max="5119" width="8.85546875" style="2174"/>
    <col min="5120" max="5120" width="8.28515625" style="2174" customWidth="1"/>
    <col min="5121" max="5121" width="16.85546875" style="2174" customWidth="1"/>
    <col min="5122" max="5122" width="34.140625" style="2174" customWidth="1"/>
    <col min="5123" max="5123" width="16.5703125" style="2174" customWidth="1"/>
    <col min="5124" max="5124" width="14.7109375" style="2174" customWidth="1"/>
    <col min="5125" max="5125" width="14.28515625" style="2174" customWidth="1"/>
    <col min="5126" max="5126" width="14.140625" style="2174" customWidth="1"/>
    <col min="5127" max="5127" width="21.28515625" style="2174" customWidth="1"/>
    <col min="5128" max="5128" width="31.85546875" style="2174" customWidth="1"/>
    <col min="5129" max="5375" width="8.85546875" style="2174"/>
    <col min="5376" max="5376" width="8.28515625" style="2174" customWidth="1"/>
    <col min="5377" max="5377" width="16.85546875" style="2174" customWidth="1"/>
    <col min="5378" max="5378" width="34.140625" style="2174" customWidth="1"/>
    <col min="5379" max="5379" width="16.5703125" style="2174" customWidth="1"/>
    <col min="5380" max="5380" width="14.7109375" style="2174" customWidth="1"/>
    <col min="5381" max="5381" width="14.28515625" style="2174" customWidth="1"/>
    <col min="5382" max="5382" width="14.140625" style="2174" customWidth="1"/>
    <col min="5383" max="5383" width="21.28515625" style="2174" customWidth="1"/>
    <col min="5384" max="5384" width="31.85546875" style="2174" customWidth="1"/>
    <col min="5385" max="5631" width="8.85546875" style="2174"/>
    <col min="5632" max="5632" width="8.28515625" style="2174" customWidth="1"/>
    <col min="5633" max="5633" width="16.85546875" style="2174" customWidth="1"/>
    <col min="5634" max="5634" width="34.140625" style="2174" customWidth="1"/>
    <col min="5635" max="5635" width="16.5703125" style="2174" customWidth="1"/>
    <col min="5636" max="5636" width="14.7109375" style="2174" customWidth="1"/>
    <col min="5637" max="5637" width="14.28515625" style="2174" customWidth="1"/>
    <col min="5638" max="5638" width="14.140625" style="2174" customWidth="1"/>
    <col min="5639" max="5639" width="21.28515625" style="2174" customWidth="1"/>
    <col min="5640" max="5640" width="31.85546875" style="2174" customWidth="1"/>
    <col min="5641" max="5887" width="8.85546875" style="2174"/>
    <col min="5888" max="5888" width="8.28515625" style="2174" customWidth="1"/>
    <col min="5889" max="5889" width="16.85546875" style="2174" customWidth="1"/>
    <col min="5890" max="5890" width="34.140625" style="2174" customWidth="1"/>
    <col min="5891" max="5891" width="16.5703125" style="2174" customWidth="1"/>
    <col min="5892" max="5892" width="14.7109375" style="2174" customWidth="1"/>
    <col min="5893" max="5893" width="14.28515625" style="2174" customWidth="1"/>
    <col min="5894" max="5894" width="14.140625" style="2174" customWidth="1"/>
    <col min="5895" max="5895" width="21.28515625" style="2174" customWidth="1"/>
    <col min="5896" max="5896" width="31.85546875" style="2174" customWidth="1"/>
    <col min="5897" max="6143" width="8.85546875" style="2174"/>
    <col min="6144" max="6144" width="8.28515625" style="2174" customWidth="1"/>
    <col min="6145" max="6145" width="16.85546875" style="2174" customWidth="1"/>
    <col min="6146" max="6146" width="34.140625" style="2174" customWidth="1"/>
    <col min="6147" max="6147" width="16.5703125" style="2174" customWidth="1"/>
    <col min="6148" max="6148" width="14.7109375" style="2174" customWidth="1"/>
    <col min="6149" max="6149" width="14.28515625" style="2174" customWidth="1"/>
    <col min="6150" max="6150" width="14.140625" style="2174" customWidth="1"/>
    <col min="6151" max="6151" width="21.28515625" style="2174" customWidth="1"/>
    <col min="6152" max="6152" width="31.85546875" style="2174" customWidth="1"/>
    <col min="6153" max="6399" width="8.85546875" style="2174"/>
    <col min="6400" max="6400" width="8.28515625" style="2174" customWidth="1"/>
    <col min="6401" max="6401" width="16.85546875" style="2174" customWidth="1"/>
    <col min="6402" max="6402" width="34.140625" style="2174" customWidth="1"/>
    <col min="6403" max="6403" width="16.5703125" style="2174" customWidth="1"/>
    <col min="6404" max="6404" width="14.7109375" style="2174" customWidth="1"/>
    <col min="6405" max="6405" width="14.28515625" style="2174" customWidth="1"/>
    <col min="6406" max="6406" width="14.140625" style="2174" customWidth="1"/>
    <col min="6407" max="6407" width="21.28515625" style="2174" customWidth="1"/>
    <col min="6408" max="6408" width="31.85546875" style="2174" customWidth="1"/>
    <col min="6409" max="6655" width="8.85546875" style="2174"/>
    <col min="6656" max="6656" width="8.28515625" style="2174" customWidth="1"/>
    <col min="6657" max="6657" width="16.85546875" style="2174" customWidth="1"/>
    <col min="6658" max="6658" width="34.140625" style="2174" customWidth="1"/>
    <col min="6659" max="6659" width="16.5703125" style="2174" customWidth="1"/>
    <col min="6660" max="6660" width="14.7109375" style="2174" customWidth="1"/>
    <col min="6661" max="6661" width="14.28515625" style="2174" customWidth="1"/>
    <col min="6662" max="6662" width="14.140625" style="2174" customWidth="1"/>
    <col min="6663" max="6663" width="21.28515625" style="2174" customWidth="1"/>
    <col min="6664" max="6664" width="31.85546875" style="2174" customWidth="1"/>
    <col min="6665" max="6911" width="8.85546875" style="2174"/>
    <col min="6912" max="6912" width="8.28515625" style="2174" customWidth="1"/>
    <col min="6913" max="6913" width="16.85546875" style="2174" customWidth="1"/>
    <col min="6914" max="6914" width="34.140625" style="2174" customWidth="1"/>
    <col min="6915" max="6915" width="16.5703125" style="2174" customWidth="1"/>
    <col min="6916" max="6916" width="14.7109375" style="2174" customWidth="1"/>
    <col min="6917" max="6917" width="14.28515625" style="2174" customWidth="1"/>
    <col min="6918" max="6918" width="14.140625" style="2174" customWidth="1"/>
    <col min="6919" max="6919" width="21.28515625" style="2174" customWidth="1"/>
    <col min="6920" max="6920" width="31.85546875" style="2174" customWidth="1"/>
    <col min="6921" max="7167" width="8.85546875" style="2174"/>
    <col min="7168" max="7168" width="8.28515625" style="2174" customWidth="1"/>
    <col min="7169" max="7169" width="16.85546875" style="2174" customWidth="1"/>
    <col min="7170" max="7170" width="34.140625" style="2174" customWidth="1"/>
    <col min="7171" max="7171" width="16.5703125" style="2174" customWidth="1"/>
    <col min="7172" max="7172" width="14.7109375" style="2174" customWidth="1"/>
    <col min="7173" max="7173" width="14.28515625" style="2174" customWidth="1"/>
    <col min="7174" max="7174" width="14.140625" style="2174" customWidth="1"/>
    <col min="7175" max="7175" width="21.28515625" style="2174" customWidth="1"/>
    <col min="7176" max="7176" width="31.85546875" style="2174" customWidth="1"/>
    <col min="7177" max="7423" width="8.85546875" style="2174"/>
    <col min="7424" max="7424" width="8.28515625" style="2174" customWidth="1"/>
    <col min="7425" max="7425" width="16.85546875" style="2174" customWidth="1"/>
    <col min="7426" max="7426" width="34.140625" style="2174" customWidth="1"/>
    <col min="7427" max="7427" width="16.5703125" style="2174" customWidth="1"/>
    <col min="7428" max="7428" width="14.7109375" style="2174" customWidth="1"/>
    <col min="7429" max="7429" width="14.28515625" style="2174" customWidth="1"/>
    <col min="7430" max="7430" width="14.140625" style="2174" customWidth="1"/>
    <col min="7431" max="7431" width="21.28515625" style="2174" customWidth="1"/>
    <col min="7432" max="7432" width="31.85546875" style="2174" customWidth="1"/>
    <col min="7433" max="7679" width="8.85546875" style="2174"/>
    <col min="7680" max="7680" width="8.28515625" style="2174" customWidth="1"/>
    <col min="7681" max="7681" width="16.85546875" style="2174" customWidth="1"/>
    <col min="7682" max="7682" width="34.140625" style="2174" customWidth="1"/>
    <col min="7683" max="7683" width="16.5703125" style="2174" customWidth="1"/>
    <col min="7684" max="7684" width="14.7109375" style="2174" customWidth="1"/>
    <col min="7685" max="7685" width="14.28515625" style="2174" customWidth="1"/>
    <col min="7686" max="7686" width="14.140625" style="2174" customWidth="1"/>
    <col min="7687" max="7687" width="21.28515625" style="2174" customWidth="1"/>
    <col min="7688" max="7688" width="31.85546875" style="2174" customWidth="1"/>
    <col min="7689" max="7935" width="8.85546875" style="2174"/>
    <col min="7936" max="7936" width="8.28515625" style="2174" customWidth="1"/>
    <col min="7937" max="7937" width="16.85546875" style="2174" customWidth="1"/>
    <col min="7938" max="7938" width="34.140625" style="2174" customWidth="1"/>
    <col min="7939" max="7939" width="16.5703125" style="2174" customWidth="1"/>
    <col min="7940" max="7940" width="14.7109375" style="2174" customWidth="1"/>
    <col min="7941" max="7941" width="14.28515625" style="2174" customWidth="1"/>
    <col min="7942" max="7942" width="14.140625" style="2174" customWidth="1"/>
    <col min="7943" max="7943" width="21.28515625" style="2174" customWidth="1"/>
    <col min="7944" max="7944" width="31.85546875" style="2174" customWidth="1"/>
    <col min="7945" max="8191" width="8.85546875" style="2174"/>
    <col min="8192" max="8192" width="8.28515625" style="2174" customWidth="1"/>
    <col min="8193" max="8193" width="16.85546875" style="2174" customWidth="1"/>
    <col min="8194" max="8194" width="34.140625" style="2174" customWidth="1"/>
    <col min="8195" max="8195" width="16.5703125" style="2174" customWidth="1"/>
    <col min="8196" max="8196" width="14.7109375" style="2174" customWidth="1"/>
    <col min="8197" max="8197" width="14.28515625" style="2174" customWidth="1"/>
    <col min="8198" max="8198" width="14.140625" style="2174" customWidth="1"/>
    <col min="8199" max="8199" width="21.28515625" style="2174" customWidth="1"/>
    <col min="8200" max="8200" width="31.85546875" style="2174" customWidth="1"/>
    <col min="8201" max="8447" width="8.85546875" style="2174"/>
    <col min="8448" max="8448" width="8.28515625" style="2174" customWidth="1"/>
    <col min="8449" max="8449" width="16.85546875" style="2174" customWidth="1"/>
    <col min="8450" max="8450" width="34.140625" style="2174" customWidth="1"/>
    <col min="8451" max="8451" width="16.5703125" style="2174" customWidth="1"/>
    <col min="8452" max="8452" width="14.7109375" style="2174" customWidth="1"/>
    <col min="8453" max="8453" width="14.28515625" style="2174" customWidth="1"/>
    <col min="8454" max="8454" width="14.140625" style="2174" customWidth="1"/>
    <col min="8455" max="8455" width="21.28515625" style="2174" customWidth="1"/>
    <col min="8456" max="8456" width="31.85546875" style="2174" customWidth="1"/>
    <col min="8457" max="8703" width="8.85546875" style="2174"/>
    <col min="8704" max="8704" width="8.28515625" style="2174" customWidth="1"/>
    <col min="8705" max="8705" width="16.85546875" style="2174" customWidth="1"/>
    <col min="8706" max="8706" width="34.140625" style="2174" customWidth="1"/>
    <col min="8707" max="8707" width="16.5703125" style="2174" customWidth="1"/>
    <col min="8708" max="8708" width="14.7109375" style="2174" customWidth="1"/>
    <col min="8709" max="8709" width="14.28515625" style="2174" customWidth="1"/>
    <col min="8710" max="8710" width="14.140625" style="2174" customWidth="1"/>
    <col min="8711" max="8711" width="21.28515625" style="2174" customWidth="1"/>
    <col min="8712" max="8712" width="31.85546875" style="2174" customWidth="1"/>
    <col min="8713" max="8959" width="8.85546875" style="2174"/>
    <col min="8960" max="8960" width="8.28515625" style="2174" customWidth="1"/>
    <col min="8961" max="8961" width="16.85546875" style="2174" customWidth="1"/>
    <col min="8962" max="8962" width="34.140625" style="2174" customWidth="1"/>
    <col min="8963" max="8963" width="16.5703125" style="2174" customWidth="1"/>
    <col min="8964" max="8964" width="14.7109375" style="2174" customWidth="1"/>
    <col min="8965" max="8965" width="14.28515625" style="2174" customWidth="1"/>
    <col min="8966" max="8966" width="14.140625" style="2174" customWidth="1"/>
    <col min="8967" max="8967" width="21.28515625" style="2174" customWidth="1"/>
    <col min="8968" max="8968" width="31.85546875" style="2174" customWidth="1"/>
    <col min="8969" max="9215" width="8.85546875" style="2174"/>
    <col min="9216" max="9216" width="8.28515625" style="2174" customWidth="1"/>
    <col min="9217" max="9217" width="16.85546875" style="2174" customWidth="1"/>
    <col min="9218" max="9218" width="34.140625" style="2174" customWidth="1"/>
    <col min="9219" max="9219" width="16.5703125" style="2174" customWidth="1"/>
    <col min="9220" max="9220" width="14.7109375" style="2174" customWidth="1"/>
    <col min="9221" max="9221" width="14.28515625" style="2174" customWidth="1"/>
    <col min="9222" max="9222" width="14.140625" style="2174" customWidth="1"/>
    <col min="9223" max="9223" width="21.28515625" style="2174" customWidth="1"/>
    <col min="9224" max="9224" width="31.85546875" style="2174" customWidth="1"/>
    <col min="9225" max="9471" width="8.85546875" style="2174"/>
    <col min="9472" max="9472" width="8.28515625" style="2174" customWidth="1"/>
    <col min="9473" max="9473" width="16.85546875" style="2174" customWidth="1"/>
    <col min="9474" max="9474" width="34.140625" style="2174" customWidth="1"/>
    <col min="9475" max="9475" width="16.5703125" style="2174" customWidth="1"/>
    <col min="9476" max="9476" width="14.7109375" style="2174" customWidth="1"/>
    <col min="9477" max="9477" width="14.28515625" style="2174" customWidth="1"/>
    <col min="9478" max="9478" width="14.140625" style="2174" customWidth="1"/>
    <col min="9479" max="9479" width="21.28515625" style="2174" customWidth="1"/>
    <col min="9480" max="9480" width="31.85546875" style="2174" customWidth="1"/>
    <col min="9481" max="9727" width="8.85546875" style="2174"/>
    <col min="9728" max="9728" width="8.28515625" style="2174" customWidth="1"/>
    <col min="9729" max="9729" width="16.85546875" style="2174" customWidth="1"/>
    <col min="9730" max="9730" width="34.140625" style="2174" customWidth="1"/>
    <col min="9731" max="9731" width="16.5703125" style="2174" customWidth="1"/>
    <col min="9732" max="9732" width="14.7109375" style="2174" customWidth="1"/>
    <col min="9733" max="9733" width="14.28515625" style="2174" customWidth="1"/>
    <col min="9734" max="9734" width="14.140625" style="2174" customWidth="1"/>
    <col min="9735" max="9735" width="21.28515625" style="2174" customWidth="1"/>
    <col min="9736" max="9736" width="31.85546875" style="2174" customWidth="1"/>
    <col min="9737" max="9983" width="8.85546875" style="2174"/>
    <col min="9984" max="9984" width="8.28515625" style="2174" customWidth="1"/>
    <col min="9985" max="9985" width="16.85546875" style="2174" customWidth="1"/>
    <col min="9986" max="9986" width="34.140625" style="2174" customWidth="1"/>
    <col min="9987" max="9987" width="16.5703125" style="2174" customWidth="1"/>
    <col min="9988" max="9988" width="14.7109375" style="2174" customWidth="1"/>
    <col min="9989" max="9989" width="14.28515625" style="2174" customWidth="1"/>
    <col min="9990" max="9990" width="14.140625" style="2174" customWidth="1"/>
    <col min="9991" max="9991" width="21.28515625" style="2174" customWidth="1"/>
    <col min="9992" max="9992" width="31.85546875" style="2174" customWidth="1"/>
    <col min="9993" max="10239" width="8.85546875" style="2174"/>
    <col min="10240" max="10240" width="8.28515625" style="2174" customWidth="1"/>
    <col min="10241" max="10241" width="16.85546875" style="2174" customWidth="1"/>
    <col min="10242" max="10242" width="34.140625" style="2174" customWidth="1"/>
    <col min="10243" max="10243" width="16.5703125" style="2174" customWidth="1"/>
    <col min="10244" max="10244" width="14.7109375" style="2174" customWidth="1"/>
    <col min="10245" max="10245" width="14.28515625" style="2174" customWidth="1"/>
    <col min="10246" max="10246" width="14.140625" style="2174" customWidth="1"/>
    <col min="10247" max="10247" width="21.28515625" style="2174" customWidth="1"/>
    <col min="10248" max="10248" width="31.85546875" style="2174" customWidth="1"/>
    <col min="10249" max="10495" width="8.85546875" style="2174"/>
    <col min="10496" max="10496" width="8.28515625" style="2174" customWidth="1"/>
    <col min="10497" max="10497" width="16.85546875" style="2174" customWidth="1"/>
    <col min="10498" max="10498" width="34.140625" style="2174" customWidth="1"/>
    <col min="10499" max="10499" width="16.5703125" style="2174" customWidth="1"/>
    <col min="10500" max="10500" width="14.7109375" style="2174" customWidth="1"/>
    <col min="10501" max="10501" width="14.28515625" style="2174" customWidth="1"/>
    <col min="10502" max="10502" width="14.140625" style="2174" customWidth="1"/>
    <col min="10503" max="10503" width="21.28515625" style="2174" customWidth="1"/>
    <col min="10504" max="10504" width="31.85546875" style="2174" customWidth="1"/>
    <col min="10505" max="10751" width="8.85546875" style="2174"/>
    <col min="10752" max="10752" width="8.28515625" style="2174" customWidth="1"/>
    <col min="10753" max="10753" width="16.85546875" style="2174" customWidth="1"/>
    <col min="10754" max="10754" width="34.140625" style="2174" customWidth="1"/>
    <col min="10755" max="10755" width="16.5703125" style="2174" customWidth="1"/>
    <col min="10756" max="10756" width="14.7109375" style="2174" customWidth="1"/>
    <col min="10757" max="10757" width="14.28515625" style="2174" customWidth="1"/>
    <col min="10758" max="10758" width="14.140625" style="2174" customWidth="1"/>
    <col min="10759" max="10759" width="21.28515625" style="2174" customWidth="1"/>
    <col min="10760" max="10760" width="31.85546875" style="2174" customWidth="1"/>
    <col min="10761" max="11007" width="8.85546875" style="2174"/>
    <col min="11008" max="11008" width="8.28515625" style="2174" customWidth="1"/>
    <col min="11009" max="11009" width="16.85546875" style="2174" customWidth="1"/>
    <col min="11010" max="11010" width="34.140625" style="2174" customWidth="1"/>
    <col min="11011" max="11011" width="16.5703125" style="2174" customWidth="1"/>
    <col min="11012" max="11012" width="14.7109375" style="2174" customWidth="1"/>
    <col min="11013" max="11013" width="14.28515625" style="2174" customWidth="1"/>
    <col min="11014" max="11014" width="14.140625" style="2174" customWidth="1"/>
    <col min="11015" max="11015" width="21.28515625" style="2174" customWidth="1"/>
    <col min="11016" max="11016" width="31.85546875" style="2174" customWidth="1"/>
    <col min="11017" max="11263" width="8.85546875" style="2174"/>
    <col min="11264" max="11264" width="8.28515625" style="2174" customWidth="1"/>
    <col min="11265" max="11265" width="16.85546875" style="2174" customWidth="1"/>
    <col min="11266" max="11266" width="34.140625" style="2174" customWidth="1"/>
    <col min="11267" max="11267" width="16.5703125" style="2174" customWidth="1"/>
    <col min="11268" max="11268" width="14.7109375" style="2174" customWidth="1"/>
    <col min="11269" max="11269" width="14.28515625" style="2174" customWidth="1"/>
    <col min="11270" max="11270" width="14.140625" style="2174" customWidth="1"/>
    <col min="11271" max="11271" width="21.28515625" style="2174" customWidth="1"/>
    <col min="11272" max="11272" width="31.85546875" style="2174" customWidth="1"/>
    <col min="11273" max="11519" width="8.85546875" style="2174"/>
    <col min="11520" max="11520" width="8.28515625" style="2174" customWidth="1"/>
    <col min="11521" max="11521" width="16.85546875" style="2174" customWidth="1"/>
    <col min="11522" max="11522" width="34.140625" style="2174" customWidth="1"/>
    <col min="11523" max="11523" width="16.5703125" style="2174" customWidth="1"/>
    <col min="11524" max="11524" width="14.7109375" style="2174" customWidth="1"/>
    <col min="11525" max="11525" width="14.28515625" style="2174" customWidth="1"/>
    <col min="11526" max="11526" width="14.140625" style="2174" customWidth="1"/>
    <col min="11527" max="11527" width="21.28515625" style="2174" customWidth="1"/>
    <col min="11528" max="11528" width="31.85546875" style="2174" customWidth="1"/>
    <col min="11529" max="11775" width="8.85546875" style="2174"/>
    <col min="11776" max="11776" width="8.28515625" style="2174" customWidth="1"/>
    <col min="11777" max="11777" width="16.85546875" style="2174" customWidth="1"/>
    <col min="11778" max="11778" width="34.140625" style="2174" customWidth="1"/>
    <col min="11779" max="11779" width="16.5703125" style="2174" customWidth="1"/>
    <col min="11780" max="11780" width="14.7109375" style="2174" customWidth="1"/>
    <col min="11781" max="11781" width="14.28515625" style="2174" customWidth="1"/>
    <col min="11782" max="11782" width="14.140625" style="2174" customWidth="1"/>
    <col min="11783" max="11783" width="21.28515625" style="2174" customWidth="1"/>
    <col min="11784" max="11784" width="31.85546875" style="2174" customWidth="1"/>
    <col min="11785" max="12031" width="8.85546875" style="2174"/>
    <col min="12032" max="12032" width="8.28515625" style="2174" customWidth="1"/>
    <col min="12033" max="12033" width="16.85546875" style="2174" customWidth="1"/>
    <col min="12034" max="12034" width="34.140625" style="2174" customWidth="1"/>
    <col min="12035" max="12035" width="16.5703125" style="2174" customWidth="1"/>
    <col min="12036" max="12036" width="14.7109375" style="2174" customWidth="1"/>
    <col min="12037" max="12037" width="14.28515625" style="2174" customWidth="1"/>
    <col min="12038" max="12038" width="14.140625" style="2174" customWidth="1"/>
    <col min="12039" max="12039" width="21.28515625" style="2174" customWidth="1"/>
    <col min="12040" max="12040" width="31.85546875" style="2174" customWidth="1"/>
    <col min="12041" max="12287" width="8.85546875" style="2174"/>
    <col min="12288" max="12288" width="8.28515625" style="2174" customWidth="1"/>
    <col min="12289" max="12289" width="16.85546875" style="2174" customWidth="1"/>
    <col min="12290" max="12290" width="34.140625" style="2174" customWidth="1"/>
    <col min="12291" max="12291" width="16.5703125" style="2174" customWidth="1"/>
    <col min="12292" max="12292" width="14.7109375" style="2174" customWidth="1"/>
    <col min="12293" max="12293" width="14.28515625" style="2174" customWidth="1"/>
    <col min="12294" max="12294" width="14.140625" style="2174" customWidth="1"/>
    <col min="12295" max="12295" width="21.28515625" style="2174" customWidth="1"/>
    <col min="12296" max="12296" width="31.85546875" style="2174" customWidth="1"/>
    <col min="12297" max="12543" width="8.85546875" style="2174"/>
    <col min="12544" max="12544" width="8.28515625" style="2174" customWidth="1"/>
    <col min="12545" max="12545" width="16.85546875" style="2174" customWidth="1"/>
    <col min="12546" max="12546" width="34.140625" style="2174" customWidth="1"/>
    <col min="12547" max="12547" width="16.5703125" style="2174" customWidth="1"/>
    <col min="12548" max="12548" width="14.7109375" style="2174" customWidth="1"/>
    <col min="12549" max="12549" width="14.28515625" style="2174" customWidth="1"/>
    <col min="12550" max="12550" width="14.140625" style="2174" customWidth="1"/>
    <col min="12551" max="12551" width="21.28515625" style="2174" customWidth="1"/>
    <col min="12552" max="12552" width="31.85546875" style="2174" customWidth="1"/>
    <col min="12553" max="12799" width="8.85546875" style="2174"/>
    <col min="12800" max="12800" width="8.28515625" style="2174" customWidth="1"/>
    <col min="12801" max="12801" width="16.85546875" style="2174" customWidth="1"/>
    <col min="12802" max="12802" width="34.140625" style="2174" customWidth="1"/>
    <col min="12803" max="12803" width="16.5703125" style="2174" customWidth="1"/>
    <col min="12804" max="12804" width="14.7109375" style="2174" customWidth="1"/>
    <col min="12805" max="12805" width="14.28515625" style="2174" customWidth="1"/>
    <col min="12806" max="12806" width="14.140625" style="2174" customWidth="1"/>
    <col min="12807" max="12807" width="21.28515625" style="2174" customWidth="1"/>
    <col min="12808" max="12808" width="31.85546875" style="2174" customWidth="1"/>
    <col min="12809" max="13055" width="8.85546875" style="2174"/>
    <col min="13056" max="13056" width="8.28515625" style="2174" customWidth="1"/>
    <col min="13057" max="13057" width="16.85546875" style="2174" customWidth="1"/>
    <col min="13058" max="13058" width="34.140625" style="2174" customWidth="1"/>
    <col min="13059" max="13059" width="16.5703125" style="2174" customWidth="1"/>
    <col min="13060" max="13060" width="14.7109375" style="2174" customWidth="1"/>
    <col min="13061" max="13061" width="14.28515625" style="2174" customWidth="1"/>
    <col min="13062" max="13062" width="14.140625" style="2174" customWidth="1"/>
    <col min="13063" max="13063" width="21.28515625" style="2174" customWidth="1"/>
    <col min="13064" max="13064" width="31.85546875" style="2174" customWidth="1"/>
    <col min="13065" max="13311" width="8.85546875" style="2174"/>
    <col min="13312" max="13312" width="8.28515625" style="2174" customWidth="1"/>
    <col min="13313" max="13313" width="16.85546875" style="2174" customWidth="1"/>
    <col min="13314" max="13314" width="34.140625" style="2174" customWidth="1"/>
    <col min="13315" max="13315" width="16.5703125" style="2174" customWidth="1"/>
    <col min="13316" max="13316" width="14.7109375" style="2174" customWidth="1"/>
    <col min="13317" max="13317" width="14.28515625" style="2174" customWidth="1"/>
    <col min="13318" max="13318" width="14.140625" style="2174" customWidth="1"/>
    <col min="13319" max="13319" width="21.28515625" style="2174" customWidth="1"/>
    <col min="13320" max="13320" width="31.85546875" style="2174" customWidth="1"/>
    <col min="13321" max="13567" width="8.85546875" style="2174"/>
    <col min="13568" max="13568" width="8.28515625" style="2174" customWidth="1"/>
    <col min="13569" max="13569" width="16.85546875" style="2174" customWidth="1"/>
    <col min="13570" max="13570" width="34.140625" style="2174" customWidth="1"/>
    <col min="13571" max="13571" width="16.5703125" style="2174" customWidth="1"/>
    <col min="13572" max="13572" width="14.7109375" style="2174" customWidth="1"/>
    <col min="13573" max="13573" width="14.28515625" style="2174" customWidth="1"/>
    <col min="13574" max="13574" width="14.140625" style="2174" customWidth="1"/>
    <col min="13575" max="13575" width="21.28515625" style="2174" customWidth="1"/>
    <col min="13576" max="13576" width="31.85546875" style="2174" customWidth="1"/>
    <col min="13577" max="13823" width="8.85546875" style="2174"/>
    <col min="13824" max="13824" width="8.28515625" style="2174" customWidth="1"/>
    <col min="13825" max="13825" width="16.85546875" style="2174" customWidth="1"/>
    <col min="13826" max="13826" width="34.140625" style="2174" customWidth="1"/>
    <col min="13827" max="13827" width="16.5703125" style="2174" customWidth="1"/>
    <col min="13828" max="13828" width="14.7109375" style="2174" customWidth="1"/>
    <col min="13829" max="13829" width="14.28515625" style="2174" customWidth="1"/>
    <col min="13830" max="13830" width="14.140625" style="2174" customWidth="1"/>
    <col min="13831" max="13831" width="21.28515625" style="2174" customWidth="1"/>
    <col min="13832" max="13832" width="31.85546875" style="2174" customWidth="1"/>
    <col min="13833" max="14079" width="8.85546875" style="2174"/>
    <col min="14080" max="14080" width="8.28515625" style="2174" customWidth="1"/>
    <col min="14081" max="14081" width="16.85546875" style="2174" customWidth="1"/>
    <col min="14082" max="14082" width="34.140625" style="2174" customWidth="1"/>
    <col min="14083" max="14083" width="16.5703125" style="2174" customWidth="1"/>
    <col min="14084" max="14084" width="14.7109375" style="2174" customWidth="1"/>
    <col min="14085" max="14085" width="14.28515625" style="2174" customWidth="1"/>
    <col min="14086" max="14086" width="14.140625" style="2174" customWidth="1"/>
    <col min="14087" max="14087" width="21.28515625" style="2174" customWidth="1"/>
    <col min="14088" max="14088" width="31.85546875" style="2174" customWidth="1"/>
    <col min="14089" max="14335" width="8.85546875" style="2174"/>
    <col min="14336" max="14336" width="8.28515625" style="2174" customWidth="1"/>
    <col min="14337" max="14337" width="16.85546875" style="2174" customWidth="1"/>
    <col min="14338" max="14338" width="34.140625" style="2174" customWidth="1"/>
    <col min="14339" max="14339" width="16.5703125" style="2174" customWidth="1"/>
    <col min="14340" max="14340" width="14.7109375" style="2174" customWidth="1"/>
    <col min="14341" max="14341" width="14.28515625" style="2174" customWidth="1"/>
    <col min="14342" max="14342" width="14.140625" style="2174" customWidth="1"/>
    <col min="14343" max="14343" width="21.28515625" style="2174" customWidth="1"/>
    <col min="14344" max="14344" width="31.85546875" style="2174" customWidth="1"/>
    <col min="14345" max="14591" width="8.85546875" style="2174"/>
    <col min="14592" max="14592" width="8.28515625" style="2174" customWidth="1"/>
    <col min="14593" max="14593" width="16.85546875" style="2174" customWidth="1"/>
    <col min="14594" max="14594" width="34.140625" style="2174" customWidth="1"/>
    <col min="14595" max="14595" width="16.5703125" style="2174" customWidth="1"/>
    <col min="14596" max="14596" width="14.7109375" style="2174" customWidth="1"/>
    <col min="14597" max="14597" width="14.28515625" style="2174" customWidth="1"/>
    <col min="14598" max="14598" width="14.140625" style="2174" customWidth="1"/>
    <col min="14599" max="14599" width="21.28515625" style="2174" customWidth="1"/>
    <col min="14600" max="14600" width="31.85546875" style="2174" customWidth="1"/>
    <col min="14601" max="14847" width="8.85546875" style="2174"/>
    <col min="14848" max="14848" width="8.28515625" style="2174" customWidth="1"/>
    <col min="14849" max="14849" width="16.85546875" style="2174" customWidth="1"/>
    <col min="14850" max="14850" width="34.140625" style="2174" customWidth="1"/>
    <col min="14851" max="14851" width="16.5703125" style="2174" customWidth="1"/>
    <col min="14852" max="14852" width="14.7109375" style="2174" customWidth="1"/>
    <col min="14853" max="14853" width="14.28515625" style="2174" customWidth="1"/>
    <col min="14854" max="14854" width="14.140625" style="2174" customWidth="1"/>
    <col min="14855" max="14855" width="21.28515625" style="2174" customWidth="1"/>
    <col min="14856" max="14856" width="31.85546875" style="2174" customWidth="1"/>
    <col min="14857" max="15103" width="8.85546875" style="2174"/>
    <col min="15104" max="15104" width="8.28515625" style="2174" customWidth="1"/>
    <col min="15105" max="15105" width="16.85546875" style="2174" customWidth="1"/>
    <col min="15106" max="15106" width="34.140625" style="2174" customWidth="1"/>
    <col min="15107" max="15107" width="16.5703125" style="2174" customWidth="1"/>
    <col min="15108" max="15108" width="14.7109375" style="2174" customWidth="1"/>
    <col min="15109" max="15109" width="14.28515625" style="2174" customWidth="1"/>
    <col min="15110" max="15110" width="14.140625" style="2174" customWidth="1"/>
    <col min="15111" max="15111" width="21.28515625" style="2174" customWidth="1"/>
    <col min="15112" max="15112" width="31.85546875" style="2174" customWidth="1"/>
    <col min="15113" max="15359" width="8.85546875" style="2174"/>
    <col min="15360" max="15360" width="8.28515625" style="2174" customWidth="1"/>
    <col min="15361" max="15361" width="16.85546875" style="2174" customWidth="1"/>
    <col min="15362" max="15362" width="34.140625" style="2174" customWidth="1"/>
    <col min="15363" max="15363" width="16.5703125" style="2174" customWidth="1"/>
    <col min="15364" max="15364" width="14.7109375" style="2174" customWidth="1"/>
    <col min="15365" max="15365" width="14.28515625" style="2174" customWidth="1"/>
    <col min="15366" max="15366" width="14.140625" style="2174" customWidth="1"/>
    <col min="15367" max="15367" width="21.28515625" style="2174" customWidth="1"/>
    <col min="15368" max="15368" width="31.85546875" style="2174" customWidth="1"/>
    <col min="15369" max="15615" width="8.85546875" style="2174"/>
    <col min="15616" max="15616" width="8.28515625" style="2174" customWidth="1"/>
    <col min="15617" max="15617" width="16.85546875" style="2174" customWidth="1"/>
    <col min="15618" max="15618" width="34.140625" style="2174" customWidth="1"/>
    <col min="15619" max="15619" width="16.5703125" style="2174" customWidth="1"/>
    <col min="15620" max="15620" width="14.7109375" style="2174" customWidth="1"/>
    <col min="15621" max="15621" width="14.28515625" style="2174" customWidth="1"/>
    <col min="15622" max="15622" width="14.140625" style="2174" customWidth="1"/>
    <col min="15623" max="15623" width="21.28515625" style="2174" customWidth="1"/>
    <col min="15624" max="15624" width="31.85546875" style="2174" customWidth="1"/>
    <col min="15625" max="15871" width="8.85546875" style="2174"/>
    <col min="15872" max="15872" width="8.28515625" style="2174" customWidth="1"/>
    <col min="15873" max="15873" width="16.85546875" style="2174" customWidth="1"/>
    <col min="15874" max="15874" width="34.140625" style="2174" customWidth="1"/>
    <col min="15875" max="15875" width="16.5703125" style="2174" customWidth="1"/>
    <col min="15876" max="15876" width="14.7109375" style="2174" customWidth="1"/>
    <col min="15877" max="15877" width="14.28515625" style="2174" customWidth="1"/>
    <col min="15878" max="15878" width="14.140625" style="2174" customWidth="1"/>
    <col min="15879" max="15879" width="21.28515625" style="2174" customWidth="1"/>
    <col min="15880" max="15880" width="31.85546875" style="2174" customWidth="1"/>
    <col min="15881" max="16127" width="8.85546875" style="2174"/>
    <col min="16128" max="16128" width="8.28515625" style="2174" customWidth="1"/>
    <col min="16129" max="16129" width="16.85546875" style="2174" customWidth="1"/>
    <col min="16130" max="16130" width="34.140625" style="2174" customWidth="1"/>
    <col min="16131" max="16131" width="16.5703125" style="2174" customWidth="1"/>
    <col min="16132" max="16132" width="14.7109375" style="2174" customWidth="1"/>
    <col min="16133" max="16133" width="14.28515625" style="2174" customWidth="1"/>
    <col min="16134" max="16134" width="14.140625" style="2174" customWidth="1"/>
    <col min="16135" max="16135" width="21.28515625" style="2174" customWidth="1"/>
    <col min="16136" max="16136" width="31.85546875" style="2174" customWidth="1"/>
    <col min="16137" max="16383" width="8.85546875" style="2174"/>
    <col min="16384" max="16384" width="9.140625" style="2174" customWidth="1"/>
  </cols>
  <sheetData>
    <row r="1" spans="1:14">
      <c r="A1" s="3762"/>
      <c r="B1" s="3762"/>
      <c r="C1" s="3762"/>
      <c r="D1" s="3762"/>
      <c r="E1" s="3762"/>
      <c r="F1" s="3762"/>
      <c r="G1" s="3762"/>
      <c r="H1" s="3762"/>
      <c r="I1" s="3762"/>
      <c r="J1" s="2173"/>
      <c r="K1" s="2173"/>
      <c r="L1" s="2173"/>
      <c r="M1" s="2173"/>
      <c r="N1" s="2173"/>
    </row>
    <row r="2" spans="1:14">
      <c r="A2" s="3762" t="s">
        <v>1084</v>
      </c>
      <c r="B2" s="3762"/>
      <c r="C2" s="3762"/>
      <c r="D2" s="3762"/>
      <c r="E2" s="3762"/>
      <c r="F2" s="3762"/>
      <c r="G2" s="3762"/>
      <c r="H2" s="3762"/>
      <c r="I2" s="3762"/>
      <c r="J2" s="2173"/>
      <c r="K2" s="2173"/>
      <c r="L2" s="2173"/>
      <c r="M2" s="2173"/>
      <c r="N2" s="2173"/>
    </row>
    <row r="3" spans="1:14">
      <c r="A3" s="3762" t="s">
        <v>889</v>
      </c>
      <c r="B3" s="3762"/>
      <c r="C3" s="3762"/>
      <c r="D3" s="3762"/>
      <c r="E3" s="3762"/>
      <c r="F3" s="3762"/>
      <c r="G3" s="3762"/>
      <c r="H3" s="3762"/>
      <c r="I3" s="3762"/>
      <c r="J3" s="2173"/>
      <c r="K3" s="2173"/>
      <c r="L3" s="2173"/>
      <c r="M3" s="2173"/>
      <c r="N3" s="2173"/>
    </row>
    <row r="4" spans="1:14">
      <c r="A4" s="3762" t="s">
        <v>890</v>
      </c>
      <c r="B4" s="3762"/>
      <c r="C4" s="3762"/>
      <c r="D4" s="3762"/>
      <c r="E4" s="3762"/>
      <c r="F4" s="3762"/>
      <c r="G4" s="3762"/>
      <c r="H4" s="3762"/>
      <c r="I4" s="3762"/>
      <c r="J4" s="2173"/>
      <c r="K4" s="2173"/>
      <c r="L4" s="2173"/>
      <c r="M4" s="2173"/>
      <c r="N4" s="2173"/>
    </row>
    <row r="5" spans="1:14">
      <c r="A5" s="3763" t="s">
        <v>351</v>
      </c>
      <c r="B5" s="3763"/>
      <c r="C5" s="3763"/>
      <c r="D5" s="3763"/>
      <c r="E5" s="3763"/>
      <c r="F5" s="3763"/>
      <c r="G5" s="3763"/>
      <c r="H5" s="3763"/>
      <c r="I5" s="3763"/>
      <c r="J5" s="2175"/>
      <c r="K5" s="2175"/>
      <c r="L5" s="2175"/>
      <c r="M5" s="2175"/>
      <c r="N5" s="2175"/>
    </row>
    <row r="6" spans="1:14" ht="13.5" customHeight="1"/>
    <row r="8" spans="1:14">
      <c r="A8" s="2176" t="s">
        <v>4345</v>
      </c>
      <c r="G8" s="2174" t="s">
        <v>4346</v>
      </c>
      <c r="I8" s="1349"/>
    </row>
    <row r="9" spans="1:14">
      <c r="A9" s="2176" t="s">
        <v>4347</v>
      </c>
      <c r="G9" s="2174" t="s">
        <v>4348</v>
      </c>
    </row>
    <row r="10" spans="1:14">
      <c r="A10" s="2176" t="s">
        <v>4349</v>
      </c>
      <c r="D10" s="1349" t="s">
        <v>4350</v>
      </c>
      <c r="G10" s="2174" t="s">
        <v>4351</v>
      </c>
    </row>
    <row r="11" spans="1:14">
      <c r="A11" s="2176" t="s">
        <v>4352</v>
      </c>
      <c r="D11" s="1349" t="s">
        <v>4353</v>
      </c>
      <c r="G11" s="2174" t="s">
        <v>4354</v>
      </c>
    </row>
    <row r="12" spans="1:14" ht="17.25" customHeight="1" thickBot="1"/>
    <row r="13" spans="1:14" s="2176" customFormat="1" ht="15" customHeight="1" thickTop="1">
      <c r="A13" s="3753" t="s">
        <v>897</v>
      </c>
      <c r="B13" s="3755" t="s">
        <v>4355</v>
      </c>
      <c r="C13" s="3756"/>
      <c r="D13" s="3756"/>
      <c r="E13" s="3756"/>
      <c r="F13" s="3757"/>
      <c r="G13" s="3758" t="s">
        <v>4356</v>
      </c>
      <c r="H13" s="3759"/>
      <c r="I13" s="3760" t="s">
        <v>506</v>
      </c>
      <c r="J13" s="2177"/>
      <c r="K13" s="2177"/>
    </row>
    <row r="14" spans="1:14" s="2176" customFormat="1" ht="24">
      <c r="A14" s="3754"/>
      <c r="B14" s="2178" t="s">
        <v>4357</v>
      </c>
      <c r="C14" s="2178" t="s">
        <v>3792</v>
      </c>
      <c r="D14" s="2179" t="s">
        <v>4358</v>
      </c>
      <c r="E14" s="2179" t="s">
        <v>4359</v>
      </c>
      <c r="F14" s="2179" t="s">
        <v>4044</v>
      </c>
      <c r="G14" s="2180" t="s">
        <v>2242</v>
      </c>
      <c r="H14" s="2180" t="s">
        <v>994</v>
      </c>
      <c r="I14" s="3761"/>
      <c r="J14" s="2177"/>
      <c r="K14" s="2177"/>
    </row>
    <row r="15" spans="1:14">
      <c r="A15" s="2181">
        <v>1</v>
      </c>
      <c r="B15" s="2182">
        <v>2</v>
      </c>
      <c r="C15" s="2182">
        <v>3</v>
      </c>
      <c r="D15" s="2182">
        <v>4</v>
      </c>
      <c r="E15" s="2182">
        <v>5</v>
      </c>
      <c r="F15" s="2182">
        <v>6</v>
      </c>
      <c r="G15" s="2182">
        <v>7</v>
      </c>
      <c r="H15" s="2182">
        <v>8</v>
      </c>
      <c r="I15" s="2183">
        <v>9</v>
      </c>
    </row>
    <row r="16" spans="1:14">
      <c r="A16" s="2184"/>
      <c r="B16" s="2185"/>
      <c r="C16" s="2185"/>
      <c r="D16" s="2186"/>
      <c r="E16" s="2186"/>
      <c r="F16" s="2186"/>
      <c r="G16" s="2186"/>
      <c r="H16" s="2187"/>
      <c r="I16" s="2188"/>
    </row>
    <row r="17" spans="1:9">
      <c r="A17" s="2184"/>
      <c r="B17" s="2189"/>
      <c r="C17" s="2189"/>
      <c r="D17" s="2190"/>
      <c r="E17" s="2190"/>
      <c r="F17" s="2190"/>
      <c r="G17" s="2190"/>
      <c r="H17" s="2191"/>
      <c r="I17" s="2192"/>
    </row>
    <row r="18" spans="1:9">
      <c r="A18" s="2184"/>
      <c r="B18" s="2189"/>
      <c r="C18" s="2189"/>
      <c r="D18" s="2190"/>
      <c r="E18" s="2190"/>
      <c r="F18" s="2190"/>
      <c r="G18" s="2190"/>
      <c r="H18" s="2191"/>
      <c r="I18" s="2192"/>
    </row>
    <row r="19" spans="1:9">
      <c r="A19" s="2184"/>
      <c r="B19" s="2189" t="s">
        <v>2303</v>
      </c>
      <c r="C19" s="2189"/>
      <c r="D19" s="2190"/>
      <c r="E19" s="2190"/>
      <c r="F19" s="2190"/>
      <c r="G19" s="2190"/>
      <c r="H19" s="2191"/>
      <c r="I19" s="2192"/>
    </row>
    <row r="20" spans="1:9">
      <c r="A20" s="2184"/>
      <c r="B20" s="2189"/>
      <c r="C20" s="2189"/>
      <c r="D20" s="2190"/>
      <c r="E20" s="2190"/>
      <c r="F20" s="2190"/>
      <c r="G20" s="2190"/>
      <c r="H20" s="2191"/>
      <c r="I20" s="2192"/>
    </row>
    <row r="21" spans="1:9">
      <c r="A21" s="2184"/>
      <c r="B21" s="2193" t="s">
        <v>1125</v>
      </c>
      <c r="C21" s="2193"/>
      <c r="D21" s="2194"/>
      <c r="E21" s="2194"/>
      <c r="F21" s="2194"/>
      <c r="G21" s="2194"/>
      <c r="H21" s="2195"/>
      <c r="I21" s="2196"/>
    </row>
    <row r="22" spans="1:9">
      <c r="A22" s="2184"/>
      <c r="B22" s="2193" t="s">
        <v>4360</v>
      </c>
      <c r="C22" s="2193"/>
      <c r="D22" s="2194"/>
      <c r="E22" s="2194"/>
      <c r="F22" s="2194"/>
      <c r="G22" s="2194"/>
      <c r="H22" s="2195"/>
      <c r="I22" s="2196"/>
    </row>
    <row r="23" spans="1:9" ht="12.75" thickBot="1">
      <c r="A23" s="2197"/>
      <c r="B23" s="2198" t="s">
        <v>4361</v>
      </c>
      <c r="C23" s="2198"/>
      <c r="D23" s="2199"/>
      <c r="E23" s="2199"/>
      <c r="F23" s="2199"/>
      <c r="G23" s="2199"/>
      <c r="H23" s="2200"/>
      <c r="I23" s="2201"/>
    </row>
    <row r="24" spans="1:9" ht="12.75" thickTop="1">
      <c r="A24" s="2176" t="s">
        <v>4362</v>
      </c>
      <c r="B24" s="2202"/>
      <c r="C24" s="2202"/>
      <c r="D24" s="1349"/>
      <c r="E24" s="1349"/>
      <c r="F24" s="1349"/>
      <c r="G24" s="1349"/>
      <c r="H24" s="1349"/>
      <c r="I24" s="1349"/>
    </row>
    <row r="25" spans="1:9">
      <c r="B25" s="2202"/>
      <c r="C25" s="2202"/>
      <c r="D25" s="1349"/>
      <c r="E25" s="1349"/>
      <c r="F25" s="1349"/>
      <c r="G25" s="1349"/>
      <c r="H25" s="1349"/>
      <c r="I25" s="1349"/>
    </row>
    <row r="26" spans="1:9">
      <c r="B26" s="2203" t="s">
        <v>4363</v>
      </c>
      <c r="C26" s="2204"/>
      <c r="D26" s="2204"/>
      <c r="E26" s="2204"/>
      <c r="F26" s="2204"/>
      <c r="G26" s="2204"/>
      <c r="H26" s="2204"/>
      <c r="I26" s="2205"/>
    </row>
    <row r="27" spans="1:9">
      <c r="B27" s="2206"/>
      <c r="C27" s="1349"/>
      <c r="D27" s="1349"/>
      <c r="E27" s="1349"/>
      <c r="F27" s="1349"/>
      <c r="G27" s="1349"/>
      <c r="H27" s="1349"/>
      <c r="I27" s="2207"/>
    </row>
    <row r="28" spans="1:9">
      <c r="B28" s="2206"/>
      <c r="C28" s="1349"/>
      <c r="D28" s="1349"/>
      <c r="E28" s="1349"/>
      <c r="F28" s="1349"/>
      <c r="G28" s="1349"/>
      <c r="H28" s="1349"/>
      <c r="I28" s="2207"/>
    </row>
    <row r="29" spans="1:9">
      <c r="B29" s="2206" t="s">
        <v>4364</v>
      </c>
      <c r="C29" s="1349"/>
      <c r="D29" s="1349" t="s">
        <v>4365</v>
      </c>
      <c r="E29" s="1349"/>
      <c r="F29" s="1349"/>
      <c r="G29" s="1349" t="s">
        <v>4366</v>
      </c>
      <c r="H29" s="1349"/>
      <c r="I29" s="2207"/>
    </row>
    <row r="30" spans="1:9">
      <c r="B30" s="2206" t="s">
        <v>1816</v>
      </c>
      <c r="C30" s="1349"/>
      <c r="D30" s="1349" t="s">
        <v>1816</v>
      </c>
      <c r="E30" s="1349"/>
      <c r="F30" s="1349"/>
      <c r="G30" s="1349" t="s">
        <v>1816</v>
      </c>
      <c r="H30" s="1349"/>
      <c r="I30" s="2207"/>
    </row>
    <row r="31" spans="1:9">
      <c r="B31" s="2187" t="s">
        <v>941</v>
      </c>
      <c r="C31" s="2208"/>
      <c r="D31" s="2208" t="s">
        <v>941</v>
      </c>
      <c r="E31" s="2208"/>
      <c r="F31" s="2208"/>
      <c r="G31" s="2208" t="s">
        <v>941</v>
      </c>
      <c r="H31" s="2208"/>
      <c r="I31" s="2185"/>
    </row>
    <row r="32" spans="1:9">
      <c r="H32" s="1349"/>
    </row>
    <row r="33" spans="1:9">
      <c r="B33" s="2174" t="s">
        <v>4367</v>
      </c>
    </row>
    <row r="35" spans="1:9">
      <c r="B35" s="2209" t="s">
        <v>4368</v>
      </c>
      <c r="C35" s="2209"/>
      <c r="D35" s="2210"/>
      <c r="E35" s="2211" t="s">
        <v>4369</v>
      </c>
      <c r="F35" s="2212"/>
      <c r="G35" s="2209" t="s">
        <v>1088</v>
      </c>
      <c r="H35" s="2213"/>
      <c r="I35" s="2210"/>
    </row>
    <row r="36" spans="1:9">
      <c r="B36" s="2209"/>
      <c r="C36" s="2209"/>
      <c r="D36" s="2210"/>
      <c r="E36" s="2212"/>
      <c r="F36" s="2212"/>
      <c r="G36" s="2213"/>
      <c r="H36" s="2213"/>
      <c r="I36" s="2210"/>
    </row>
    <row r="37" spans="1:9">
      <c r="B37" s="1349"/>
      <c r="C37" s="1349"/>
      <c r="D37" s="1349"/>
      <c r="E37" s="2214"/>
      <c r="F37" s="2214"/>
      <c r="G37" s="1349"/>
      <c r="H37" s="1349"/>
    </row>
    <row r="38" spans="1:9">
      <c r="B38" s="1349"/>
      <c r="C38" s="1349"/>
    </row>
    <row r="39" spans="1:9" ht="12.75" thickBot="1">
      <c r="A39" s="2215" t="s">
        <v>1009</v>
      </c>
      <c r="B39" s="1349"/>
      <c r="C39" s="1349"/>
    </row>
    <row r="40" spans="1:9" ht="12.75" thickTop="1">
      <c r="A40" s="3765" t="s">
        <v>4370</v>
      </c>
      <c r="B40" s="3765"/>
      <c r="C40" s="3765"/>
      <c r="D40" s="3765"/>
      <c r="E40" s="3765"/>
      <c r="F40" s="3765"/>
      <c r="G40" s="3765"/>
      <c r="H40" s="3765"/>
      <c r="I40" s="3765"/>
    </row>
    <row r="41" spans="1:9">
      <c r="B41" s="1349"/>
      <c r="C41" s="1349"/>
    </row>
    <row r="42" spans="1:9" ht="12.75" thickBot="1">
      <c r="A42" s="2216" t="s">
        <v>917</v>
      </c>
      <c r="B42" s="2217"/>
      <c r="C42" s="2218"/>
    </row>
    <row r="43" spans="1:9" ht="12.75" thickTop="1">
      <c r="A43" s="2219">
        <v>1</v>
      </c>
      <c r="B43" s="2174" t="s">
        <v>4371</v>
      </c>
    </row>
    <row r="44" spans="1:9">
      <c r="A44" s="2219">
        <v>2</v>
      </c>
      <c r="B44" s="2174" t="s">
        <v>4372</v>
      </c>
    </row>
    <row r="45" spans="1:9">
      <c r="A45" s="2219">
        <v>3</v>
      </c>
      <c r="B45" s="2174" t="s">
        <v>4373</v>
      </c>
    </row>
    <row r="46" spans="1:9">
      <c r="A46" s="2219">
        <v>4</v>
      </c>
      <c r="B46" s="2174" t="s">
        <v>4374</v>
      </c>
    </row>
    <row r="47" spans="1:9">
      <c r="A47" s="2219">
        <v>5</v>
      </c>
      <c r="B47" s="2174" t="s">
        <v>4375</v>
      </c>
    </row>
    <row r="48" spans="1:9">
      <c r="A48" s="2219">
        <v>6</v>
      </c>
      <c r="B48" s="2174" t="s">
        <v>4376</v>
      </c>
    </row>
    <row r="49" spans="1:9">
      <c r="A49" s="2219">
        <v>7</v>
      </c>
      <c r="B49" s="2174" t="s">
        <v>4377</v>
      </c>
    </row>
    <row r="50" spans="1:9">
      <c r="A50" s="2219">
        <v>8</v>
      </c>
      <c r="B50" s="2174" t="s">
        <v>4378</v>
      </c>
    </row>
    <row r="51" spans="1:9">
      <c r="A51" s="2219">
        <v>9</v>
      </c>
      <c r="B51" s="2174" t="s">
        <v>4379</v>
      </c>
    </row>
    <row r="52" spans="1:9">
      <c r="A52" s="2219">
        <v>10</v>
      </c>
      <c r="B52" s="2174" t="s">
        <v>4380</v>
      </c>
    </row>
    <row r="53" spans="1:9">
      <c r="A53" s="2219">
        <v>11</v>
      </c>
      <c r="B53" s="2174" t="s">
        <v>4381</v>
      </c>
    </row>
    <row r="54" spans="1:9">
      <c r="A54" s="2219">
        <v>12</v>
      </c>
      <c r="B54" s="2174" t="s">
        <v>4382</v>
      </c>
    </row>
    <row r="55" spans="1:9">
      <c r="A55" s="2219">
        <v>13</v>
      </c>
      <c r="B55" s="2174" t="s">
        <v>4383</v>
      </c>
      <c r="D55" s="2211"/>
      <c r="E55" s="2211"/>
      <c r="F55" s="2211"/>
    </row>
    <row r="56" spans="1:9">
      <c r="A56" s="2219">
        <v>14</v>
      </c>
      <c r="B56" s="2174" t="s">
        <v>4384</v>
      </c>
      <c r="D56" s="2211"/>
      <c r="E56" s="2211"/>
      <c r="F56" s="2211"/>
    </row>
    <row r="57" spans="1:9">
      <c r="A57" s="2219">
        <v>15</v>
      </c>
      <c r="B57" s="2174" t="s">
        <v>4385</v>
      </c>
    </row>
    <row r="58" spans="1:9" ht="20.25" customHeight="1">
      <c r="A58" s="2219">
        <v>16</v>
      </c>
      <c r="B58" s="3764" t="s">
        <v>4386</v>
      </c>
      <c r="C58" s="3764"/>
      <c r="D58" s="3764"/>
      <c r="E58" s="3764"/>
      <c r="F58" s="3764"/>
      <c r="G58" s="3764"/>
      <c r="H58" s="3764"/>
      <c r="I58" s="3764"/>
    </row>
    <row r="59" spans="1:9" ht="39.75" customHeight="1">
      <c r="A59" s="2219">
        <v>17</v>
      </c>
      <c r="B59" s="3766" t="s">
        <v>4387</v>
      </c>
      <c r="C59" s="3766"/>
      <c r="D59" s="3766"/>
      <c r="E59" s="3766"/>
      <c r="F59" s="3766"/>
      <c r="G59" s="3766"/>
      <c r="H59" s="3766"/>
      <c r="I59" s="3766"/>
    </row>
    <row r="60" spans="1:9">
      <c r="A60" s="2219">
        <v>18</v>
      </c>
      <c r="B60" s="2211" t="s">
        <v>4388</v>
      </c>
      <c r="C60" s="2211"/>
      <c r="D60" s="2211"/>
      <c r="E60" s="2211"/>
      <c r="F60" s="2211"/>
    </row>
    <row r="61" spans="1:9" ht="39" customHeight="1">
      <c r="A61" s="2219">
        <v>19</v>
      </c>
      <c r="B61" s="3764" t="s">
        <v>4389</v>
      </c>
      <c r="C61" s="3764"/>
      <c r="D61" s="3764"/>
      <c r="E61" s="3764"/>
      <c r="F61" s="3764"/>
      <c r="G61" s="3764"/>
      <c r="H61" s="3764"/>
      <c r="I61" s="3764"/>
    </row>
    <row r="62" spans="1:9" ht="20.25" customHeight="1">
      <c r="A62" s="2219">
        <v>20</v>
      </c>
      <c r="B62" s="2220" t="s">
        <v>4390</v>
      </c>
      <c r="C62" s="2220"/>
      <c r="D62" s="2220"/>
      <c r="E62" s="2220"/>
      <c r="F62" s="2220"/>
    </row>
    <row r="63" spans="1:9">
      <c r="A63" s="2219">
        <v>21</v>
      </c>
      <c r="B63" s="2174" t="s">
        <v>4391</v>
      </c>
    </row>
    <row r="64" spans="1:9" ht="39" customHeight="1">
      <c r="A64" s="2219">
        <v>22</v>
      </c>
      <c r="B64" s="3766" t="s">
        <v>4392</v>
      </c>
      <c r="C64" s="3766"/>
      <c r="D64" s="3766"/>
      <c r="E64" s="3766"/>
      <c r="F64" s="3766"/>
      <c r="G64" s="3766"/>
      <c r="H64" s="3766"/>
      <c r="I64" s="3766"/>
    </row>
    <row r="65" spans="1:9">
      <c r="A65" s="2219">
        <v>23</v>
      </c>
      <c r="B65" s="2221" t="s">
        <v>4393</v>
      </c>
      <c r="C65" s="2221"/>
    </row>
    <row r="66" spans="1:9">
      <c r="A66" s="2219">
        <v>24</v>
      </c>
      <c r="B66" s="2221" t="s">
        <v>4394</v>
      </c>
      <c r="C66" s="2221"/>
    </row>
    <row r="67" spans="1:9">
      <c r="A67" s="2219">
        <v>25</v>
      </c>
      <c r="B67" s="2221" t="s">
        <v>4395</v>
      </c>
      <c r="C67" s="2221"/>
      <c r="D67" s="2220"/>
      <c r="E67" s="2220"/>
      <c r="F67" s="2220"/>
    </row>
    <row r="68" spans="1:9" ht="38.25" customHeight="1">
      <c r="A68" s="2219">
        <v>26</v>
      </c>
      <c r="B68" s="3766" t="s">
        <v>4396</v>
      </c>
      <c r="C68" s="3766"/>
      <c r="D68" s="3766"/>
      <c r="E68" s="3766"/>
      <c r="F68" s="3766"/>
      <c r="G68" s="3766"/>
      <c r="H68" s="3766"/>
      <c r="I68" s="3766"/>
    </row>
    <row r="69" spans="1:9">
      <c r="A69" s="2220"/>
      <c r="B69" s="2221"/>
      <c r="C69" s="2221"/>
    </row>
    <row r="70" spans="1:9">
      <c r="A70" s="2220"/>
      <c r="B70" s="2209"/>
      <c r="C70" s="2209"/>
      <c r="D70" s="3764"/>
      <c r="E70" s="3764"/>
      <c r="F70" s="3764"/>
    </row>
    <row r="71" spans="1:9">
      <c r="A71" s="2220"/>
    </row>
    <row r="72" spans="1:9">
      <c r="A72" s="2220"/>
    </row>
    <row r="73" spans="1:9">
      <c r="A73" s="2220"/>
    </row>
    <row r="74" spans="1:9">
      <c r="A74" s="2220"/>
    </row>
    <row r="75" spans="1:9">
      <c r="A75" s="2220"/>
    </row>
    <row r="76" spans="1:9">
      <c r="A76" s="2220"/>
    </row>
    <row r="77" spans="1:9">
      <c r="A77" s="2220"/>
    </row>
    <row r="78" spans="1:9">
      <c r="A78" s="2220"/>
    </row>
    <row r="79" spans="1:9">
      <c r="A79" s="2220"/>
    </row>
    <row r="80" spans="1:9">
      <c r="A80" s="2220"/>
    </row>
  </sheetData>
  <mergeCells count="16">
    <mergeCell ref="D70:F70"/>
    <mergeCell ref="A40:I40"/>
    <mergeCell ref="B58:I58"/>
    <mergeCell ref="B59:I59"/>
    <mergeCell ref="B61:I61"/>
    <mergeCell ref="B64:I64"/>
    <mergeCell ref="B68:I68"/>
    <mergeCell ref="A13:A14"/>
    <mergeCell ref="B13:F13"/>
    <mergeCell ref="G13:H13"/>
    <mergeCell ref="I13:I14"/>
    <mergeCell ref="A1:I1"/>
    <mergeCell ref="A2:I2"/>
    <mergeCell ref="A3:I3"/>
    <mergeCell ref="A4:I4"/>
    <mergeCell ref="A5:I5"/>
  </mergeCells>
  <printOptions horizontalCentered="1"/>
  <pageMargins left="0.31496062992125984" right="0" top="0.19685039370078741" bottom="0" header="0" footer="0"/>
  <pageSetup scale="125" orientation="portrait" r:id="rId1"/>
  <rowBreaks count="1" manualBreakCount="1">
    <brk id="38" max="8" man="1"/>
  </rowBreaks>
  <colBreaks count="1" manualBreakCount="1">
    <brk id="9" max="1048575" man="1"/>
  </colBreaks>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4"/>
  <sheetViews>
    <sheetView zoomScaleNormal="100" zoomScaleSheetLayoutView="90" workbookViewId="0">
      <selection activeCell="D7" sqref="D7"/>
    </sheetView>
  </sheetViews>
  <sheetFormatPr defaultRowHeight="12.75"/>
  <cols>
    <col min="1" max="1" width="4.5703125" style="2142" customWidth="1"/>
    <col min="2" max="2" width="12.28515625" style="2142" customWidth="1"/>
    <col min="3" max="4" width="9.85546875" style="2142" customWidth="1"/>
    <col min="5" max="5" width="11.85546875" style="2142" customWidth="1"/>
    <col min="6" max="6" width="12.5703125" style="2142" customWidth="1"/>
    <col min="7" max="7" width="10" style="2142" customWidth="1"/>
    <col min="8" max="8" width="8.7109375" style="2142" customWidth="1"/>
    <col min="9" max="9" width="7.7109375" style="2142" customWidth="1"/>
    <col min="10" max="10" width="8" style="2142" customWidth="1"/>
    <col min="11" max="11" width="5.28515625" style="2142" customWidth="1"/>
    <col min="12" max="12" width="11.7109375" style="2142" customWidth="1"/>
    <col min="13" max="13" width="9.7109375" style="2142" customWidth="1"/>
    <col min="14" max="14" width="10.28515625" style="2142" customWidth="1"/>
    <col min="15" max="15" width="10.5703125" style="2142" customWidth="1"/>
    <col min="16" max="16" width="11" style="2142" customWidth="1"/>
    <col min="17" max="17" width="7.28515625" style="2142" customWidth="1"/>
    <col min="18" max="22" width="9.140625" style="2142" customWidth="1"/>
    <col min="23" max="255" width="8.85546875" style="2142"/>
    <col min="256" max="256" width="8.5703125" style="2142" customWidth="1"/>
    <col min="257" max="257" width="8.85546875" style="2142"/>
    <col min="258" max="258" width="9.85546875" style="2142" customWidth="1"/>
    <col min="259" max="259" width="41.28515625" style="2142" customWidth="1"/>
    <col min="260" max="260" width="21" style="2142" customWidth="1"/>
    <col min="261" max="261" width="9.5703125" style="2142" customWidth="1"/>
    <col min="262" max="263" width="8.85546875" style="2142"/>
    <col min="264" max="264" width="11.28515625" style="2142" customWidth="1"/>
    <col min="265" max="265" width="10.85546875" style="2142" customWidth="1"/>
    <col min="266" max="266" width="10.5703125" style="2142" customWidth="1"/>
    <col min="267" max="267" width="11.28515625" style="2142" customWidth="1"/>
    <col min="268" max="268" width="16.5703125" style="2142" customWidth="1"/>
    <col min="269" max="511" width="8.85546875" style="2142"/>
    <col min="512" max="512" width="8.5703125" style="2142" customWidth="1"/>
    <col min="513" max="513" width="8.85546875" style="2142"/>
    <col min="514" max="514" width="9.85546875" style="2142" customWidth="1"/>
    <col min="515" max="515" width="41.28515625" style="2142" customWidth="1"/>
    <col min="516" max="516" width="21" style="2142" customWidth="1"/>
    <col min="517" max="517" width="9.5703125" style="2142" customWidth="1"/>
    <col min="518" max="519" width="8.85546875" style="2142"/>
    <col min="520" max="520" width="11.28515625" style="2142" customWidth="1"/>
    <col min="521" max="521" width="10.85546875" style="2142" customWidth="1"/>
    <col min="522" max="522" width="10.5703125" style="2142" customWidth="1"/>
    <col min="523" max="523" width="11.28515625" style="2142" customWidth="1"/>
    <col min="524" max="524" width="16.5703125" style="2142" customWidth="1"/>
    <col min="525" max="767" width="8.85546875" style="2142"/>
    <col min="768" max="768" width="8.5703125" style="2142" customWidth="1"/>
    <col min="769" max="769" width="8.85546875" style="2142"/>
    <col min="770" max="770" width="9.85546875" style="2142" customWidth="1"/>
    <col min="771" max="771" width="41.28515625" style="2142" customWidth="1"/>
    <col min="772" max="772" width="21" style="2142" customWidth="1"/>
    <col min="773" max="773" width="9.5703125" style="2142" customWidth="1"/>
    <col min="774" max="775" width="8.85546875" style="2142"/>
    <col min="776" max="776" width="11.28515625" style="2142" customWidth="1"/>
    <col min="777" max="777" width="10.85546875" style="2142" customWidth="1"/>
    <col min="778" max="778" width="10.5703125" style="2142" customWidth="1"/>
    <col min="779" max="779" width="11.28515625" style="2142" customWidth="1"/>
    <col min="780" max="780" width="16.5703125" style="2142" customWidth="1"/>
    <col min="781" max="1023" width="8.85546875" style="2142"/>
    <col min="1024" max="1024" width="8.5703125" style="2142" customWidth="1"/>
    <col min="1025" max="1025" width="8.85546875" style="2142"/>
    <col min="1026" max="1026" width="9.85546875" style="2142" customWidth="1"/>
    <col min="1027" max="1027" width="41.28515625" style="2142" customWidth="1"/>
    <col min="1028" max="1028" width="21" style="2142" customWidth="1"/>
    <col min="1029" max="1029" width="9.5703125" style="2142" customWidth="1"/>
    <col min="1030" max="1031" width="8.85546875" style="2142"/>
    <col min="1032" max="1032" width="11.28515625" style="2142" customWidth="1"/>
    <col min="1033" max="1033" width="10.85546875" style="2142" customWidth="1"/>
    <col min="1034" max="1034" width="10.5703125" style="2142" customWidth="1"/>
    <col min="1035" max="1035" width="11.28515625" style="2142" customWidth="1"/>
    <col min="1036" max="1036" width="16.5703125" style="2142" customWidth="1"/>
    <col min="1037" max="1279" width="8.85546875" style="2142"/>
    <col min="1280" max="1280" width="8.5703125" style="2142" customWidth="1"/>
    <col min="1281" max="1281" width="8.85546875" style="2142"/>
    <col min="1282" max="1282" width="9.85546875" style="2142" customWidth="1"/>
    <col min="1283" max="1283" width="41.28515625" style="2142" customWidth="1"/>
    <col min="1284" max="1284" width="21" style="2142" customWidth="1"/>
    <col min="1285" max="1285" width="9.5703125" style="2142" customWidth="1"/>
    <col min="1286" max="1287" width="8.85546875" style="2142"/>
    <col min="1288" max="1288" width="11.28515625" style="2142" customWidth="1"/>
    <col min="1289" max="1289" width="10.85546875" style="2142" customWidth="1"/>
    <col min="1290" max="1290" width="10.5703125" style="2142" customWidth="1"/>
    <col min="1291" max="1291" width="11.28515625" style="2142" customWidth="1"/>
    <col min="1292" max="1292" width="16.5703125" style="2142" customWidth="1"/>
    <col min="1293" max="1535" width="8.85546875" style="2142"/>
    <col min="1536" max="1536" width="8.5703125" style="2142" customWidth="1"/>
    <col min="1537" max="1537" width="8.85546875" style="2142"/>
    <col min="1538" max="1538" width="9.85546875" style="2142" customWidth="1"/>
    <col min="1539" max="1539" width="41.28515625" style="2142" customWidth="1"/>
    <col min="1540" max="1540" width="21" style="2142" customWidth="1"/>
    <col min="1541" max="1541" width="9.5703125" style="2142" customWidth="1"/>
    <col min="1542" max="1543" width="8.85546875" style="2142"/>
    <col min="1544" max="1544" width="11.28515625" style="2142" customWidth="1"/>
    <col min="1545" max="1545" width="10.85546875" style="2142" customWidth="1"/>
    <col min="1546" max="1546" width="10.5703125" style="2142" customWidth="1"/>
    <col min="1547" max="1547" width="11.28515625" style="2142" customWidth="1"/>
    <col min="1548" max="1548" width="16.5703125" style="2142" customWidth="1"/>
    <col min="1549" max="1791" width="8.85546875" style="2142"/>
    <col min="1792" max="1792" width="8.5703125" style="2142" customWidth="1"/>
    <col min="1793" max="1793" width="8.85546875" style="2142"/>
    <col min="1794" max="1794" width="9.85546875" style="2142" customWidth="1"/>
    <col min="1795" max="1795" width="41.28515625" style="2142" customWidth="1"/>
    <col min="1796" max="1796" width="21" style="2142" customWidth="1"/>
    <col min="1797" max="1797" width="9.5703125" style="2142" customWidth="1"/>
    <col min="1798" max="1799" width="8.85546875" style="2142"/>
    <col min="1800" max="1800" width="11.28515625" style="2142" customWidth="1"/>
    <col min="1801" max="1801" width="10.85546875" style="2142" customWidth="1"/>
    <col min="1802" max="1802" width="10.5703125" style="2142" customWidth="1"/>
    <col min="1803" max="1803" width="11.28515625" style="2142" customWidth="1"/>
    <col min="1804" max="1804" width="16.5703125" style="2142" customWidth="1"/>
    <col min="1805" max="2047" width="8.85546875" style="2142"/>
    <col min="2048" max="2048" width="8.5703125" style="2142" customWidth="1"/>
    <col min="2049" max="2049" width="8.85546875" style="2142"/>
    <col min="2050" max="2050" width="9.85546875" style="2142" customWidth="1"/>
    <col min="2051" max="2051" width="41.28515625" style="2142" customWidth="1"/>
    <col min="2052" max="2052" width="21" style="2142" customWidth="1"/>
    <col min="2053" max="2053" width="9.5703125" style="2142" customWidth="1"/>
    <col min="2054" max="2055" width="8.85546875" style="2142"/>
    <col min="2056" max="2056" width="11.28515625" style="2142" customWidth="1"/>
    <col min="2057" max="2057" width="10.85546875" style="2142" customWidth="1"/>
    <col min="2058" max="2058" width="10.5703125" style="2142" customWidth="1"/>
    <col min="2059" max="2059" width="11.28515625" style="2142" customWidth="1"/>
    <col min="2060" max="2060" width="16.5703125" style="2142" customWidth="1"/>
    <col min="2061" max="2303" width="8.85546875" style="2142"/>
    <col min="2304" max="2304" width="8.5703125" style="2142" customWidth="1"/>
    <col min="2305" max="2305" width="8.85546875" style="2142"/>
    <col min="2306" max="2306" width="9.85546875" style="2142" customWidth="1"/>
    <col min="2307" max="2307" width="41.28515625" style="2142" customWidth="1"/>
    <col min="2308" max="2308" width="21" style="2142" customWidth="1"/>
    <col min="2309" max="2309" width="9.5703125" style="2142" customWidth="1"/>
    <col min="2310" max="2311" width="8.85546875" style="2142"/>
    <col min="2312" max="2312" width="11.28515625" style="2142" customWidth="1"/>
    <col min="2313" max="2313" width="10.85546875" style="2142" customWidth="1"/>
    <col min="2314" max="2314" width="10.5703125" style="2142" customWidth="1"/>
    <col min="2315" max="2315" width="11.28515625" style="2142" customWidth="1"/>
    <col min="2316" max="2316" width="16.5703125" style="2142" customWidth="1"/>
    <col min="2317" max="2559" width="8.85546875" style="2142"/>
    <col min="2560" max="2560" width="8.5703125" style="2142" customWidth="1"/>
    <col min="2561" max="2561" width="8.85546875" style="2142"/>
    <col min="2562" max="2562" width="9.85546875" style="2142" customWidth="1"/>
    <col min="2563" max="2563" width="41.28515625" style="2142" customWidth="1"/>
    <col min="2564" max="2564" width="21" style="2142" customWidth="1"/>
    <col min="2565" max="2565" width="9.5703125" style="2142" customWidth="1"/>
    <col min="2566" max="2567" width="8.85546875" style="2142"/>
    <col min="2568" max="2568" width="11.28515625" style="2142" customWidth="1"/>
    <col min="2569" max="2569" width="10.85546875" style="2142" customWidth="1"/>
    <col min="2570" max="2570" width="10.5703125" style="2142" customWidth="1"/>
    <col min="2571" max="2571" width="11.28515625" style="2142" customWidth="1"/>
    <col min="2572" max="2572" width="16.5703125" style="2142" customWidth="1"/>
    <col min="2573" max="2815" width="8.85546875" style="2142"/>
    <col min="2816" max="2816" width="8.5703125" style="2142" customWidth="1"/>
    <col min="2817" max="2817" width="8.85546875" style="2142"/>
    <col min="2818" max="2818" width="9.85546875" style="2142" customWidth="1"/>
    <col min="2819" max="2819" width="41.28515625" style="2142" customWidth="1"/>
    <col min="2820" max="2820" width="21" style="2142" customWidth="1"/>
    <col min="2821" max="2821" width="9.5703125" style="2142" customWidth="1"/>
    <col min="2822" max="2823" width="8.85546875" style="2142"/>
    <col min="2824" max="2824" width="11.28515625" style="2142" customWidth="1"/>
    <col min="2825" max="2825" width="10.85546875" style="2142" customWidth="1"/>
    <col min="2826" max="2826" width="10.5703125" style="2142" customWidth="1"/>
    <col min="2827" max="2827" width="11.28515625" style="2142" customWidth="1"/>
    <col min="2828" max="2828" width="16.5703125" style="2142" customWidth="1"/>
    <col min="2829" max="3071" width="8.85546875" style="2142"/>
    <col min="3072" max="3072" width="8.5703125" style="2142" customWidth="1"/>
    <col min="3073" max="3073" width="8.85546875" style="2142"/>
    <col min="3074" max="3074" width="9.85546875" style="2142" customWidth="1"/>
    <col min="3075" max="3075" width="41.28515625" style="2142" customWidth="1"/>
    <col min="3076" max="3076" width="21" style="2142" customWidth="1"/>
    <col min="3077" max="3077" width="9.5703125" style="2142" customWidth="1"/>
    <col min="3078" max="3079" width="8.85546875" style="2142"/>
    <col min="3080" max="3080" width="11.28515625" style="2142" customWidth="1"/>
    <col min="3081" max="3081" width="10.85546875" style="2142" customWidth="1"/>
    <col min="3082" max="3082" width="10.5703125" style="2142" customWidth="1"/>
    <col min="3083" max="3083" width="11.28515625" style="2142" customWidth="1"/>
    <col min="3084" max="3084" width="16.5703125" style="2142" customWidth="1"/>
    <col min="3085" max="3327" width="8.85546875" style="2142"/>
    <col min="3328" max="3328" width="8.5703125" style="2142" customWidth="1"/>
    <col min="3329" max="3329" width="8.85546875" style="2142"/>
    <col min="3330" max="3330" width="9.85546875" style="2142" customWidth="1"/>
    <col min="3331" max="3331" width="41.28515625" style="2142" customWidth="1"/>
    <col min="3332" max="3332" width="21" style="2142" customWidth="1"/>
    <col min="3333" max="3333" width="9.5703125" style="2142" customWidth="1"/>
    <col min="3334" max="3335" width="8.85546875" style="2142"/>
    <col min="3336" max="3336" width="11.28515625" style="2142" customWidth="1"/>
    <col min="3337" max="3337" width="10.85546875" style="2142" customWidth="1"/>
    <col min="3338" max="3338" width="10.5703125" style="2142" customWidth="1"/>
    <col min="3339" max="3339" width="11.28515625" style="2142" customWidth="1"/>
    <col min="3340" max="3340" width="16.5703125" style="2142" customWidth="1"/>
    <col min="3341" max="3583" width="8.85546875" style="2142"/>
    <col min="3584" max="3584" width="8.5703125" style="2142" customWidth="1"/>
    <col min="3585" max="3585" width="8.85546875" style="2142"/>
    <col min="3586" max="3586" width="9.85546875" style="2142" customWidth="1"/>
    <col min="3587" max="3587" width="41.28515625" style="2142" customWidth="1"/>
    <col min="3588" max="3588" width="21" style="2142" customWidth="1"/>
    <col min="3589" max="3589" width="9.5703125" style="2142" customWidth="1"/>
    <col min="3590" max="3591" width="8.85546875" style="2142"/>
    <col min="3592" max="3592" width="11.28515625" style="2142" customWidth="1"/>
    <col min="3593" max="3593" width="10.85546875" style="2142" customWidth="1"/>
    <col min="3594" max="3594" width="10.5703125" style="2142" customWidth="1"/>
    <col min="3595" max="3595" width="11.28515625" style="2142" customWidth="1"/>
    <col min="3596" max="3596" width="16.5703125" style="2142" customWidth="1"/>
    <col min="3597" max="3839" width="8.85546875" style="2142"/>
    <col min="3840" max="3840" width="8.5703125" style="2142" customWidth="1"/>
    <col min="3841" max="3841" width="8.85546875" style="2142"/>
    <col min="3842" max="3842" width="9.85546875" style="2142" customWidth="1"/>
    <col min="3843" max="3843" width="41.28515625" style="2142" customWidth="1"/>
    <col min="3844" max="3844" width="21" style="2142" customWidth="1"/>
    <col min="3845" max="3845" width="9.5703125" style="2142" customWidth="1"/>
    <col min="3846" max="3847" width="8.85546875" style="2142"/>
    <col min="3848" max="3848" width="11.28515625" style="2142" customWidth="1"/>
    <col min="3849" max="3849" width="10.85546875" style="2142" customWidth="1"/>
    <col min="3850" max="3850" width="10.5703125" style="2142" customWidth="1"/>
    <col min="3851" max="3851" width="11.28515625" style="2142" customWidth="1"/>
    <col min="3852" max="3852" width="16.5703125" style="2142" customWidth="1"/>
    <col min="3853" max="4095" width="8.85546875" style="2142"/>
    <col min="4096" max="4096" width="8.5703125" style="2142" customWidth="1"/>
    <col min="4097" max="4097" width="8.85546875" style="2142"/>
    <col min="4098" max="4098" width="9.85546875" style="2142" customWidth="1"/>
    <col min="4099" max="4099" width="41.28515625" style="2142" customWidth="1"/>
    <col min="4100" max="4100" width="21" style="2142" customWidth="1"/>
    <col min="4101" max="4101" width="9.5703125" style="2142" customWidth="1"/>
    <col min="4102" max="4103" width="8.85546875" style="2142"/>
    <col min="4104" max="4104" width="11.28515625" style="2142" customWidth="1"/>
    <col min="4105" max="4105" width="10.85546875" style="2142" customWidth="1"/>
    <col min="4106" max="4106" width="10.5703125" style="2142" customWidth="1"/>
    <col min="4107" max="4107" width="11.28515625" style="2142" customWidth="1"/>
    <col min="4108" max="4108" width="16.5703125" style="2142" customWidth="1"/>
    <col min="4109" max="4351" width="8.85546875" style="2142"/>
    <col min="4352" max="4352" width="8.5703125" style="2142" customWidth="1"/>
    <col min="4353" max="4353" width="8.85546875" style="2142"/>
    <col min="4354" max="4354" width="9.85546875" style="2142" customWidth="1"/>
    <col min="4355" max="4355" width="41.28515625" style="2142" customWidth="1"/>
    <col min="4356" max="4356" width="21" style="2142" customWidth="1"/>
    <col min="4357" max="4357" width="9.5703125" style="2142" customWidth="1"/>
    <col min="4358" max="4359" width="8.85546875" style="2142"/>
    <col min="4360" max="4360" width="11.28515625" style="2142" customWidth="1"/>
    <col min="4361" max="4361" width="10.85546875" style="2142" customWidth="1"/>
    <col min="4362" max="4362" width="10.5703125" style="2142" customWidth="1"/>
    <col min="4363" max="4363" width="11.28515625" style="2142" customWidth="1"/>
    <col min="4364" max="4364" width="16.5703125" style="2142" customWidth="1"/>
    <col min="4365" max="4607" width="8.85546875" style="2142"/>
    <col min="4608" max="4608" width="8.5703125" style="2142" customWidth="1"/>
    <col min="4609" max="4609" width="8.85546875" style="2142"/>
    <col min="4610" max="4610" width="9.85546875" style="2142" customWidth="1"/>
    <col min="4611" max="4611" width="41.28515625" style="2142" customWidth="1"/>
    <col min="4612" max="4612" width="21" style="2142" customWidth="1"/>
    <col min="4613" max="4613" width="9.5703125" style="2142" customWidth="1"/>
    <col min="4614" max="4615" width="8.85546875" style="2142"/>
    <col min="4616" max="4616" width="11.28515625" style="2142" customWidth="1"/>
    <col min="4617" max="4617" width="10.85546875" style="2142" customWidth="1"/>
    <col min="4618" max="4618" width="10.5703125" style="2142" customWidth="1"/>
    <col min="4619" max="4619" width="11.28515625" style="2142" customWidth="1"/>
    <col min="4620" max="4620" width="16.5703125" style="2142" customWidth="1"/>
    <col min="4621" max="4863" width="8.85546875" style="2142"/>
    <col min="4864" max="4864" width="8.5703125" style="2142" customWidth="1"/>
    <col min="4865" max="4865" width="8.85546875" style="2142"/>
    <col min="4866" max="4866" width="9.85546875" style="2142" customWidth="1"/>
    <col min="4867" max="4867" width="41.28515625" style="2142" customWidth="1"/>
    <col min="4868" max="4868" width="21" style="2142" customWidth="1"/>
    <col min="4869" max="4869" width="9.5703125" style="2142" customWidth="1"/>
    <col min="4870" max="4871" width="8.85546875" style="2142"/>
    <col min="4872" max="4872" width="11.28515625" style="2142" customWidth="1"/>
    <col min="4873" max="4873" width="10.85546875" style="2142" customWidth="1"/>
    <col min="4874" max="4874" width="10.5703125" style="2142" customWidth="1"/>
    <col min="4875" max="4875" width="11.28515625" style="2142" customWidth="1"/>
    <col min="4876" max="4876" width="16.5703125" style="2142" customWidth="1"/>
    <col min="4877" max="5119" width="8.85546875" style="2142"/>
    <col min="5120" max="5120" width="8.5703125" style="2142" customWidth="1"/>
    <col min="5121" max="5121" width="8.85546875" style="2142"/>
    <col min="5122" max="5122" width="9.85546875" style="2142" customWidth="1"/>
    <col min="5123" max="5123" width="41.28515625" style="2142" customWidth="1"/>
    <col min="5124" max="5124" width="21" style="2142" customWidth="1"/>
    <col min="5125" max="5125" width="9.5703125" style="2142" customWidth="1"/>
    <col min="5126" max="5127" width="8.85546875" style="2142"/>
    <col min="5128" max="5128" width="11.28515625" style="2142" customWidth="1"/>
    <col min="5129" max="5129" width="10.85546875" style="2142" customWidth="1"/>
    <col min="5130" max="5130" width="10.5703125" style="2142" customWidth="1"/>
    <col min="5131" max="5131" width="11.28515625" style="2142" customWidth="1"/>
    <col min="5132" max="5132" width="16.5703125" style="2142" customWidth="1"/>
    <col min="5133" max="5375" width="8.85546875" style="2142"/>
    <col min="5376" max="5376" width="8.5703125" style="2142" customWidth="1"/>
    <col min="5377" max="5377" width="8.85546875" style="2142"/>
    <col min="5378" max="5378" width="9.85546875" style="2142" customWidth="1"/>
    <col min="5379" max="5379" width="41.28515625" style="2142" customWidth="1"/>
    <col min="5380" max="5380" width="21" style="2142" customWidth="1"/>
    <col min="5381" max="5381" width="9.5703125" style="2142" customWidth="1"/>
    <col min="5382" max="5383" width="8.85546875" style="2142"/>
    <col min="5384" max="5384" width="11.28515625" style="2142" customWidth="1"/>
    <col min="5385" max="5385" width="10.85546875" style="2142" customWidth="1"/>
    <col min="5386" max="5386" width="10.5703125" style="2142" customWidth="1"/>
    <col min="5387" max="5387" width="11.28515625" style="2142" customWidth="1"/>
    <col min="5388" max="5388" width="16.5703125" style="2142" customWidth="1"/>
    <col min="5389" max="5631" width="8.85546875" style="2142"/>
    <col min="5632" max="5632" width="8.5703125" style="2142" customWidth="1"/>
    <col min="5633" max="5633" width="8.85546875" style="2142"/>
    <col min="5634" max="5634" width="9.85546875" style="2142" customWidth="1"/>
    <col min="5635" max="5635" width="41.28515625" style="2142" customWidth="1"/>
    <col min="5636" max="5636" width="21" style="2142" customWidth="1"/>
    <col min="5637" max="5637" width="9.5703125" style="2142" customWidth="1"/>
    <col min="5638" max="5639" width="8.85546875" style="2142"/>
    <col min="5640" max="5640" width="11.28515625" style="2142" customWidth="1"/>
    <col min="5641" max="5641" width="10.85546875" style="2142" customWidth="1"/>
    <col min="5642" max="5642" width="10.5703125" style="2142" customWidth="1"/>
    <col min="5643" max="5643" width="11.28515625" style="2142" customWidth="1"/>
    <col min="5644" max="5644" width="16.5703125" style="2142" customWidth="1"/>
    <col min="5645" max="5887" width="8.85546875" style="2142"/>
    <col min="5888" max="5888" width="8.5703125" style="2142" customWidth="1"/>
    <col min="5889" max="5889" width="8.85546875" style="2142"/>
    <col min="5890" max="5890" width="9.85546875" style="2142" customWidth="1"/>
    <col min="5891" max="5891" width="41.28515625" style="2142" customWidth="1"/>
    <col min="5892" max="5892" width="21" style="2142" customWidth="1"/>
    <col min="5893" max="5893" width="9.5703125" style="2142" customWidth="1"/>
    <col min="5894" max="5895" width="8.85546875" style="2142"/>
    <col min="5896" max="5896" width="11.28515625" style="2142" customWidth="1"/>
    <col min="5897" max="5897" width="10.85546875" style="2142" customWidth="1"/>
    <col min="5898" max="5898" width="10.5703125" style="2142" customWidth="1"/>
    <col min="5899" max="5899" width="11.28515625" style="2142" customWidth="1"/>
    <col min="5900" max="5900" width="16.5703125" style="2142" customWidth="1"/>
    <col min="5901" max="6143" width="8.85546875" style="2142"/>
    <col min="6144" max="6144" width="8.5703125" style="2142" customWidth="1"/>
    <col min="6145" max="6145" width="8.85546875" style="2142"/>
    <col min="6146" max="6146" width="9.85546875" style="2142" customWidth="1"/>
    <col min="6147" max="6147" width="41.28515625" style="2142" customWidth="1"/>
    <col min="6148" max="6148" width="21" style="2142" customWidth="1"/>
    <col min="6149" max="6149" width="9.5703125" style="2142" customWidth="1"/>
    <col min="6150" max="6151" width="8.85546875" style="2142"/>
    <col min="6152" max="6152" width="11.28515625" style="2142" customWidth="1"/>
    <col min="6153" max="6153" width="10.85546875" style="2142" customWidth="1"/>
    <col min="6154" max="6154" width="10.5703125" style="2142" customWidth="1"/>
    <col min="6155" max="6155" width="11.28515625" style="2142" customWidth="1"/>
    <col min="6156" max="6156" width="16.5703125" style="2142" customWidth="1"/>
    <col min="6157" max="6399" width="8.85546875" style="2142"/>
    <col min="6400" max="6400" width="8.5703125" style="2142" customWidth="1"/>
    <col min="6401" max="6401" width="8.85546875" style="2142"/>
    <col min="6402" max="6402" width="9.85546875" style="2142" customWidth="1"/>
    <col min="6403" max="6403" width="41.28515625" style="2142" customWidth="1"/>
    <col min="6404" max="6404" width="21" style="2142" customWidth="1"/>
    <col min="6405" max="6405" width="9.5703125" style="2142" customWidth="1"/>
    <col min="6406" max="6407" width="8.85546875" style="2142"/>
    <col min="6408" max="6408" width="11.28515625" style="2142" customWidth="1"/>
    <col min="6409" max="6409" width="10.85546875" style="2142" customWidth="1"/>
    <col min="6410" max="6410" width="10.5703125" style="2142" customWidth="1"/>
    <col min="6411" max="6411" width="11.28515625" style="2142" customWidth="1"/>
    <col min="6412" max="6412" width="16.5703125" style="2142" customWidth="1"/>
    <col min="6413" max="6655" width="8.85546875" style="2142"/>
    <col min="6656" max="6656" width="8.5703125" style="2142" customWidth="1"/>
    <col min="6657" max="6657" width="8.85546875" style="2142"/>
    <col min="6658" max="6658" width="9.85546875" style="2142" customWidth="1"/>
    <col min="6659" max="6659" width="41.28515625" style="2142" customWidth="1"/>
    <col min="6660" max="6660" width="21" style="2142" customWidth="1"/>
    <col min="6661" max="6661" width="9.5703125" style="2142" customWidth="1"/>
    <col min="6662" max="6663" width="8.85546875" style="2142"/>
    <col min="6664" max="6664" width="11.28515625" style="2142" customWidth="1"/>
    <col min="6665" max="6665" width="10.85546875" style="2142" customWidth="1"/>
    <col min="6666" max="6666" width="10.5703125" style="2142" customWidth="1"/>
    <col min="6667" max="6667" width="11.28515625" style="2142" customWidth="1"/>
    <col min="6668" max="6668" width="16.5703125" style="2142" customWidth="1"/>
    <col min="6669" max="6911" width="8.85546875" style="2142"/>
    <col min="6912" max="6912" width="8.5703125" style="2142" customWidth="1"/>
    <col min="6913" max="6913" width="8.85546875" style="2142"/>
    <col min="6914" max="6914" width="9.85546875" style="2142" customWidth="1"/>
    <col min="6915" max="6915" width="41.28515625" style="2142" customWidth="1"/>
    <col min="6916" max="6916" width="21" style="2142" customWidth="1"/>
    <col min="6917" max="6917" width="9.5703125" style="2142" customWidth="1"/>
    <col min="6918" max="6919" width="8.85546875" style="2142"/>
    <col min="6920" max="6920" width="11.28515625" style="2142" customWidth="1"/>
    <col min="6921" max="6921" width="10.85546875" style="2142" customWidth="1"/>
    <col min="6922" max="6922" width="10.5703125" style="2142" customWidth="1"/>
    <col min="6923" max="6923" width="11.28515625" style="2142" customWidth="1"/>
    <col min="6924" max="6924" width="16.5703125" style="2142" customWidth="1"/>
    <col min="6925" max="7167" width="8.85546875" style="2142"/>
    <col min="7168" max="7168" width="8.5703125" style="2142" customWidth="1"/>
    <col min="7169" max="7169" width="8.85546875" style="2142"/>
    <col min="7170" max="7170" width="9.85546875" style="2142" customWidth="1"/>
    <col min="7171" max="7171" width="41.28515625" style="2142" customWidth="1"/>
    <col min="7172" max="7172" width="21" style="2142" customWidth="1"/>
    <col min="7173" max="7173" width="9.5703125" style="2142" customWidth="1"/>
    <col min="7174" max="7175" width="8.85546875" style="2142"/>
    <col min="7176" max="7176" width="11.28515625" style="2142" customWidth="1"/>
    <col min="7177" max="7177" width="10.85546875" style="2142" customWidth="1"/>
    <col min="7178" max="7178" width="10.5703125" style="2142" customWidth="1"/>
    <col min="7179" max="7179" width="11.28515625" style="2142" customWidth="1"/>
    <col min="7180" max="7180" width="16.5703125" style="2142" customWidth="1"/>
    <col min="7181" max="7423" width="8.85546875" style="2142"/>
    <col min="7424" max="7424" width="8.5703125" style="2142" customWidth="1"/>
    <col min="7425" max="7425" width="8.85546875" style="2142"/>
    <col min="7426" max="7426" width="9.85546875" style="2142" customWidth="1"/>
    <col min="7427" max="7427" width="41.28515625" style="2142" customWidth="1"/>
    <col min="7428" max="7428" width="21" style="2142" customWidth="1"/>
    <col min="7429" max="7429" width="9.5703125" style="2142" customWidth="1"/>
    <col min="7430" max="7431" width="8.85546875" style="2142"/>
    <col min="7432" max="7432" width="11.28515625" style="2142" customWidth="1"/>
    <col min="7433" max="7433" width="10.85546875" style="2142" customWidth="1"/>
    <col min="7434" max="7434" width="10.5703125" style="2142" customWidth="1"/>
    <col min="7435" max="7435" width="11.28515625" style="2142" customWidth="1"/>
    <col min="7436" max="7436" width="16.5703125" style="2142" customWidth="1"/>
    <col min="7437" max="7679" width="8.85546875" style="2142"/>
    <col min="7680" max="7680" width="8.5703125" style="2142" customWidth="1"/>
    <col min="7681" max="7681" width="8.85546875" style="2142"/>
    <col min="7682" max="7682" width="9.85546875" style="2142" customWidth="1"/>
    <col min="7683" max="7683" width="41.28515625" style="2142" customWidth="1"/>
    <col min="7684" max="7684" width="21" style="2142" customWidth="1"/>
    <col min="7685" max="7685" width="9.5703125" style="2142" customWidth="1"/>
    <col min="7686" max="7687" width="8.85546875" style="2142"/>
    <col min="7688" max="7688" width="11.28515625" style="2142" customWidth="1"/>
    <col min="7689" max="7689" width="10.85546875" style="2142" customWidth="1"/>
    <col min="7690" max="7690" width="10.5703125" style="2142" customWidth="1"/>
    <col min="7691" max="7691" width="11.28515625" style="2142" customWidth="1"/>
    <col min="7692" max="7692" width="16.5703125" style="2142" customWidth="1"/>
    <col min="7693" max="7935" width="8.85546875" style="2142"/>
    <col min="7936" max="7936" width="8.5703125" style="2142" customWidth="1"/>
    <col min="7937" max="7937" width="8.85546875" style="2142"/>
    <col min="7938" max="7938" width="9.85546875" style="2142" customWidth="1"/>
    <col min="7939" max="7939" width="41.28515625" style="2142" customWidth="1"/>
    <col min="7940" max="7940" width="21" style="2142" customWidth="1"/>
    <col min="7941" max="7941" width="9.5703125" style="2142" customWidth="1"/>
    <col min="7942" max="7943" width="8.85546875" style="2142"/>
    <col min="7944" max="7944" width="11.28515625" style="2142" customWidth="1"/>
    <col min="7945" max="7945" width="10.85546875" style="2142" customWidth="1"/>
    <col min="7946" max="7946" width="10.5703125" style="2142" customWidth="1"/>
    <col min="7947" max="7947" width="11.28515625" style="2142" customWidth="1"/>
    <col min="7948" max="7948" width="16.5703125" style="2142" customWidth="1"/>
    <col min="7949" max="8191" width="8.85546875" style="2142"/>
    <col min="8192" max="8192" width="8.5703125" style="2142" customWidth="1"/>
    <col min="8193" max="8193" width="8.85546875" style="2142"/>
    <col min="8194" max="8194" width="9.85546875" style="2142" customWidth="1"/>
    <col min="8195" max="8195" width="41.28515625" style="2142" customWidth="1"/>
    <col min="8196" max="8196" width="21" style="2142" customWidth="1"/>
    <col min="8197" max="8197" width="9.5703125" style="2142" customWidth="1"/>
    <col min="8198" max="8199" width="8.85546875" style="2142"/>
    <col min="8200" max="8200" width="11.28515625" style="2142" customWidth="1"/>
    <col min="8201" max="8201" width="10.85546875" style="2142" customWidth="1"/>
    <col min="8202" max="8202" width="10.5703125" style="2142" customWidth="1"/>
    <col min="8203" max="8203" width="11.28515625" style="2142" customWidth="1"/>
    <col min="8204" max="8204" width="16.5703125" style="2142" customWidth="1"/>
    <col min="8205" max="8447" width="8.85546875" style="2142"/>
    <col min="8448" max="8448" width="8.5703125" style="2142" customWidth="1"/>
    <col min="8449" max="8449" width="8.85546875" style="2142"/>
    <col min="8450" max="8450" width="9.85546875" style="2142" customWidth="1"/>
    <col min="8451" max="8451" width="41.28515625" style="2142" customWidth="1"/>
    <col min="8452" max="8452" width="21" style="2142" customWidth="1"/>
    <col min="8453" max="8453" width="9.5703125" style="2142" customWidth="1"/>
    <col min="8454" max="8455" width="8.85546875" style="2142"/>
    <col min="8456" max="8456" width="11.28515625" style="2142" customWidth="1"/>
    <col min="8457" max="8457" width="10.85546875" style="2142" customWidth="1"/>
    <col min="8458" max="8458" width="10.5703125" style="2142" customWidth="1"/>
    <col min="8459" max="8459" width="11.28515625" style="2142" customWidth="1"/>
    <col min="8460" max="8460" width="16.5703125" style="2142" customWidth="1"/>
    <col min="8461" max="8703" width="8.85546875" style="2142"/>
    <col min="8704" max="8704" width="8.5703125" style="2142" customWidth="1"/>
    <col min="8705" max="8705" width="8.85546875" style="2142"/>
    <col min="8706" max="8706" width="9.85546875" style="2142" customWidth="1"/>
    <col min="8707" max="8707" width="41.28515625" style="2142" customWidth="1"/>
    <col min="8708" max="8708" width="21" style="2142" customWidth="1"/>
    <col min="8709" max="8709" width="9.5703125" style="2142" customWidth="1"/>
    <col min="8710" max="8711" width="8.85546875" style="2142"/>
    <col min="8712" max="8712" width="11.28515625" style="2142" customWidth="1"/>
    <col min="8713" max="8713" width="10.85546875" style="2142" customWidth="1"/>
    <col min="8714" max="8714" width="10.5703125" style="2142" customWidth="1"/>
    <col min="8715" max="8715" width="11.28515625" style="2142" customWidth="1"/>
    <col min="8716" max="8716" width="16.5703125" style="2142" customWidth="1"/>
    <col min="8717" max="8959" width="8.85546875" style="2142"/>
    <col min="8960" max="8960" width="8.5703125" style="2142" customWidth="1"/>
    <col min="8961" max="8961" width="8.85546875" style="2142"/>
    <col min="8962" max="8962" width="9.85546875" style="2142" customWidth="1"/>
    <col min="8963" max="8963" width="41.28515625" style="2142" customWidth="1"/>
    <col min="8964" max="8964" width="21" style="2142" customWidth="1"/>
    <col min="8965" max="8965" width="9.5703125" style="2142" customWidth="1"/>
    <col min="8966" max="8967" width="8.85546875" style="2142"/>
    <col min="8968" max="8968" width="11.28515625" style="2142" customWidth="1"/>
    <col min="8969" max="8969" width="10.85546875" style="2142" customWidth="1"/>
    <col min="8970" max="8970" width="10.5703125" style="2142" customWidth="1"/>
    <col min="8971" max="8971" width="11.28515625" style="2142" customWidth="1"/>
    <col min="8972" max="8972" width="16.5703125" style="2142" customWidth="1"/>
    <col min="8973" max="9215" width="8.85546875" style="2142"/>
    <col min="9216" max="9216" width="8.5703125" style="2142" customWidth="1"/>
    <col min="9217" max="9217" width="8.85546875" style="2142"/>
    <col min="9218" max="9218" width="9.85546875" style="2142" customWidth="1"/>
    <col min="9219" max="9219" width="41.28515625" style="2142" customWidth="1"/>
    <col min="9220" max="9220" width="21" style="2142" customWidth="1"/>
    <col min="9221" max="9221" width="9.5703125" style="2142" customWidth="1"/>
    <col min="9222" max="9223" width="8.85546875" style="2142"/>
    <col min="9224" max="9224" width="11.28515625" style="2142" customWidth="1"/>
    <col min="9225" max="9225" width="10.85546875" style="2142" customWidth="1"/>
    <col min="9226" max="9226" width="10.5703125" style="2142" customWidth="1"/>
    <col min="9227" max="9227" width="11.28515625" style="2142" customWidth="1"/>
    <col min="9228" max="9228" width="16.5703125" style="2142" customWidth="1"/>
    <col min="9229" max="9471" width="8.85546875" style="2142"/>
    <col min="9472" max="9472" width="8.5703125" style="2142" customWidth="1"/>
    <col min="9473" max="9473" width="8.85546875" style="2142"/>
    <col min="9474" max="9474" width="9.85546875" style="2142" customWidth="1"/>
    <col min="9475" max="9475" width="41.28515625" style="2142" customWidth="1"/>
    <col min="9476" max="9476" width="21" style="2142" customWidth="1"/>
    <col min="9477" max="9477" width="9.5703125" style="2142" customWidth="1"/>
    <col min="9478" max="9479" width="8.85546875" style="2142"/>
    <col min="9480" max="9480" width="11.28515625" style="2142" customWidth="1"/>
    <col min="9481" max="9481" width="10.85546875" style="2142" customWidth="1"/>
    <col min="9482" max="9482" width="10.5703125" style="2142" customWidth="1"/>
    <col min="9483" max="9483" width="11.28515625" style="2142" customWidth="1"/>
    <col min="9484" max="9484" width="16.5703125" style="2142" customWidth="1"/>
    <col min="9485" max="9727" width="8.85546875" style="2142"/>
    <col min="9728" max="9728" width="8.5703125" style="2142" customWidth="1"/>
    <col min="9729" max="9729" width="8.85546875" style="2142"/>
    <col min="9730" max="9730" width="9.85546875" style="2142" customWidth="1"/>
    <col min="9731" max="9731" width="41.28515625" style="2142" customWidth="1"/>
    <col min="9732" max="9732" width="21" style="2142" customWidth="1"/>
    <col min="9733" max="9733" width="9.5703125" style="2142" customWidth="1"/>
    <col min="9734" max="9735" width="8.85546875" style="2142"/>
    <col min="9736" max="9736" width="11.28515625" style="2142" customWidth="1"/>
    <col min="9737" max="9737" width="10.85546875" style="2142" customWidth="1"/>
    <col min="9738" max="9738" width="10.5703125" style="2142" customWidth="1"/>
    <col min="9739" max="9739" width="11.28515625" style="2142" customWidth="1"/>
    <col min="9740" max="9740" width="16.5703125" style="2142" customWidth="1"/>
    <col min="9741" max="9983" width="8.85546875" style="2142"/>
    <col min="9984" max="9984" width="8.5703125" style="2142" customWidth="1"/>
    <col min="9985" max="9985" width="8.85546875" style="2142"/>
    <col min="9986" max="9986" width="9.85546875" style="2142" customWidth="1"/>
    <col min="9987" max="9987" width="41.28515625" style="2142" customWidth="1"/>
    <col min="9988" max="9988" width="21" style="2142" customWidth="1"/>
    <col min="9989" max="9989" width="9.5703125" style="2142" customWidth="1"/>
    <col min="9990" max="9991" width="8.85546875" style="2142"/>
    <col min="9992" max="9992" width="11.28515625" style="2142" customWidth="1"/>
    <col min="9993" max="9993" width="10.85546875" style="2142" customWidth="1"/>
    <col min="9994" max="9994" width="10.5703125" style="2142" customWidth="1"/>
    <col min="9995" max="9995" width="11.28515625" style="2142" customWidth="1"/>
    <col min="9996" max="9996" width="16.5703125" style="2142" customWidth="1"/>
    <col min="9997" max="10239" width="8.85546875" style="2142"/>
    <col min="10240" max="10240" width="8.5703125" style="2142" customWidth="1"/>
    <col min="10241" max="10241" width="8.85546875" style="2142"/>
    <col min="10242" max="10242" width="9.85546875" style="2142" customWidth="1"/>
    <col min="10243" max="10243" width="41.28515625" style="2142" customWidth="1"/>
    <col min="10244" max="10244" width="21" style="2142" customWidth="1"/>
    <col min="10245" max="10245" width="9.5703125" style="2142" customWidth="1"/>
    <col min="10246" max="10247" width="8.85546875" style="2142"/>
    <col min="10248" max="10248" width="11.28515625" style="2142" customWidth="1"/>
    <col min="10249" max="10249" width="10.85546875" style="2142" customWidth="1"/>
    <col min="10250" max="10250" width="10.5703125" style="2142" customWidth="1"/>
    <col min="10251" max="10251" width="11.28515625" style="2142" customWidth="1"/>
    <col min="10252" max="10252" width="16.5703125" style="2142" customWidth="1"/>
    <col min="10253" max="10495" width="8.85546875" style="2142"/>
    <col min="10496" max="10496" width="8.5703125" style="2142" customWidth="1"/>
    <col min="10497" max="10497" width="8.85546875" style="2142"/>
    <col min="10498" max="10498" width="9.85546875" style="2142" customWidth="1"/>
    <col min="10499" max="10499" width="41.28515625" style="2142" customWidth="1"/>
    <col min="10500" max="10500" width="21" style="2142" customWidth="1"/>
    <col min="10501" max="10501" width="9.5703125" style="2142" customWidth="1"/>
    <col min="10502" max="10503" width="8.85546875" style="2142"/>
    <col min="10504" max="10504" width="11.28515625" style="2142" customWidth="1"/>
    <col min="10505" max="10505" width="10.85546875" style="2142" customWidth="1"/>
    <col min="10506" max="10506" width="10.5703125" style="2142" customWidth="1"/>
    <col min="10507" max="10507" width="11.28515625" style="2142" customWidth="1"/>
    <col min="10508" max="10508" width="16.5703125" style="2142" customWidth="1"/>
    <col min="10509" max="10751" width="8.85546875" style="2142"/>
    <col min="10752" max="10752" width="8.5703125" style="2142" customWidth="1"/>
    <col min="10753" max="10753" width="8.85546875" style="2142"/>
    <col min="10754" max="10754" width="9.85546875" style="2142" customWidth="1"/>
    <col min="10755" max="10755" width="41.28515625" style="2142" customWidth="1"/>
    <col min="10756" max="10756" width="21" style="2142" customWidth="1"/>
    <col min="10757" max="10757" width="9.5703125" style="2142" customWidth="1"/>
    <col min="10758" max="10759" width="8.85546875" style="2142"/>
    <col min="10760" max="10760" width="11.28515625" style="2142" customWidth="1"/>
    <col min="10761" max="10761" width="10.85546875" style="2142" customWidth="1"/>
    <col min="10762" max="10762" width="10.5703125" style="2142" customWidth="1"/>
    <col min="10763" max="10763" width="11.28515625" style="2142" customWidth="1"/>
    <col min="10764" max="10764" width="16.5703125" style="2142" customWidth="1"/>
    <col min="10765" max="11007" width="8.85546875" style="2142"/>
    <col min="11008" max="11008" width="8.5703125" style="2142" customWidth="1"/>
    <col min="11009" max="11009" width="8.85546875" style="2142"/>
    <col min="11010" max="11010" width="9.85546875" style="2142" customWidth="1"/>
    <col min="11011" max="11011" width="41.28515625" style="2142" customWidth="1"/>
    <col min="11012" max="11012" width="21" style="2142" customWidth="1"/>
    <col min="11013" max="11013" width="9.5703125" style="2142" customWidth="1"/>
    <col min="11014" max="11015" width="8.85546875" style="2142"/>
    <col min="11016" max="11016" width="11.28515625" style="2142" customWidth="1"/>
    <col min="11017" max="11017" width="10.85546875" style="2142" customWidth="1"/>
    <col min="11018" max="11018" width="10.5703125" style="2142" customWidth="1"/>
    <col min="11019" max="11019" width="11.28515625" style="2142" customWidth="1"/>
    <col min="11020" max="11020" width="16.5703125" style="2142" customWidth="1"/>
    <col min="11021" max="11263" width="8.85546875" style="2142"/>
    <col min="11264" max="11264" width="8.5703125" style="2142" customWidth="1"/>
    <col min="11265" max="11265" width="8.85546875" style="2142"/>
    <col min="11266" max="11266" width="9.85546875" style="2142" customWidth="1"/>
    <col min="11267" max="11267" width="41.28515625" style="2142" customWidth="1"/>
    <col min="11268" max="11268" width="21" style="2142" customWidth="1"/>
    <col min="11269" max="11269" width="9.5703125" style="2142" customWidth="1"/>
    <col min="11270" max="11271" width="8.85546875" style="2142"/>
    <col min="11272" max="11272" width="11.28515625" style="2142" customWidth="1"/>
    <col min="11273" max="11273" width="10.85546875" style="2142" customWidth="1"/>
    <col min="11274" max="11274" width="10.5703125" style="2142" customWidth="1"/>
    <col min="11275" max="11275" width="11.28515625" style="2142" customWidth="1"/>
    <col min="11276" max="11276" width="16.5703125" style="2142" customWidth="1"/>
    <col min="11277" max="11519" width="8.85546875" style="2142"/>
    <col min="11520" max="11520" width="8.5703125" style="2142" customWidth="1"/>
    <col min="11521" max="11521" width="8.85546875" style="2142"/>
    <col min="11522" max="11522" width="9.85546875" style="2142" customWidth="1"/>
    <col min="11523" max="11523" width="41.28515625" style="2142" customWidth="1"/>
    <col min="11524" max="11524" width="21" style="2142" customWidth="1"/>
    <col min="11525" max="11525" width="9.5703125" style="2142" customWidth="1"/>
    <col min="11526" max="11527" width="8.85546875" style="2142"/>
    <col min="11528" max="11528" width="11.28515625" style="2142" customWidth="1"/>
    <col min="11529" max="11529" width="10.85546875" style="2142" customWidth="1"/>
    <col min="11530" max="11530" width="10.5703125" style="2142" customWidth="1"/>
    <col min="11531" max="11531" width="11.28515625" style="2142" customWidth="1"/>
    <col min="11532" max="11532" width="16.5703125" style="2142" customWidth="1"/>
    <col min="11533" max="11775" width="8.85546875" style="2142"/>
    <col min="11776" max="11776" width="8.5703125" style="2142" customWidth="1"/>
    <col min="11777" max="11777" width="8.85546875" style="2142"/>
    <col min="11778" max="11778" width="9.85546875" style="2142" customWidth="1"/>
    <col min="11779" max="11779" width="41.28515625" style="2142" customWidth="1"/>
    <col min="11780" max="11780" width="21" style="2142" customWidth="1"/>
    <col min="11781" max="11781" width="9.5703125" style="2142" customWidth="1"/>
    <col min="11782" max="11783" width="8.85546875" style="2142"/>
    <col min="11784" max="11784" width="11.28515625" style="2142" customWidth="1"/>
    <col min="11785" max="11785" width="10.85546875" style="2142" customWidth="1"/>
    <col min="11786" max="11786" width="10.5703125" style="2142" customWidth="1"/>
    <col min="11787" max="11787" width="11.28515625" style="2142" customWidth="1"/>
    <col min="11788" max="11788" width="16.5703125" style="2142" customWidth="1"/>
    <col min="11789" max="12031" width="8.85546875" style="2142"/>
    <col min="12032" max="12032" width="8.5703125" style="2142" customWidth="1"/>
    <col min="12033" max="12033" width="8.85546875" style="2142"/>
    <col min="12034" max="12034" width="9.85546875" style="2142" customWidth="1"/>
    <col min="12035" max="12035" width="41.28515625" style="2142" customWidth="1"/>
    <col min="12036" max="12036" width="21" style="2142" customWidth="1"/>
    <col min="12037" max="12037" width="9.5703125" style="2142" customWidth="1"/>
    <col min="12038" max="12039" width="8.85546875" style="2142"/>
    <col min="12040" max="12040" width="11.28515625" style="2142" customWidth="1"/>
    <col min="12041" max="12041" width="10.85546875" style="2142" customWidth="1"/>
    <col min="12042" max="12042" width="10.5703125" style="2142" customWidth="1"/>
    <col min="12043" max="12043" width="11.28515625" style="2142" customWidth="1"/>
    <col min="12044" max="12044" width="16.5703125" style="2142" customWidth="1"/>
    <col min="12045" max="12287" width="8.85546875" style="2142"/>
    <col min="12288" max="12288" width="8.5703125" style="2142" customWidth="1"/>
    <col min="12289" max="12289" width="8.85546875" style="2142"/>
    <col min="12290" max="12290" width="9.85546875" style="2142" customWidth="1"/>
    <col min="12291" max="12291" width="41.28515625" style="2142" customWidth="1"/>
    <col min="12292" max="12292" width="21" style="2142" customWidth="1"/>
    <col min="12293" max="12293" width="9.5703125" style="2142" customWidth="1"/>
    <col min="12294" max="12295" width="8.85546875" style="2142"/>
    <col min="12296" max="12296" width="11.28515625" style="2142" customWidth="1"/>
    <col min="12297" max="12297" width="10.85546875" style="2142" customWidth="1"/>
    <col min="12298" max="12298" width="10.5703125" style="2142" customWidth="1"/>
    <col min="12299" max="12299" width="11.28515625" style="2142" customWidth="1"/>
    <col min="12300" max="12300" width="16.5703125" style="2142" customWidth="1"/>
    <col min="12301" max="12543" width="8.85546875" style="2142"/>
    <col min="12544" max="12544" width="8.5703125" style="2142" customWidth="1"/>
    <col min="12545" max="12545" width="8.85546875" style="2142"/>
    <col min="12546" max="12546" width="9.85546875" style="2142" customWidth="1"/>
    <col min="12547" max="12547" width="41.28515625" style="2142" customWidth="1"/>
    <col min="12548" max="12548" width="21" style="2142" customWidth="1"/>
    <col min="12549" max="12549" width="9.5703125" style="2142" customWidth="1"/>
    <col min="12550" max="12551" width="8.85546875" style="2142"/>
    <col min="12552" max="12552" width="11.28515625" style="2142" customWidth="1"/>
    <col min="12553" max="12553" width="10.85546875" style="2142" customWidth="1"/>
    <col min="12554" max="12554" width="10.5703125" style="2142" customWidth="1"/>
    <col min="12555" max="12555" width="11.28515625" style="2142" customWidth="1"/>
    <col min="12556" max="12556" width="16.5703125" style="2142" customWidth="1"/>
    <col min="12557" max="12799" width="8.85546875" style="2142"/>
    <col min="12800" max="12800" width="8.5703125" style="2142" customWidth="1"/>
    <col min="12801" max="12801" width="8.85546875" style="2142"/>
    <col min="12802" max="12802" width="9.85546875" style="2142" customWidth="1"/>
    <col min="12803" max="12803" width="41.28515625" style="2142" customWidth="1"/>
    <col min="12804" max="12804" width="21" style="2142" customWidth="1"/>
    <col min="12805" max="12805" width="9.5703125" style="2142" customWidth="1"/>
    <col min="12806" max="12807" width="8.85546875" style="2142"/>
    <col min="12808" max="12808" width="11.28515625" style="2142" customWidth="1"/>
    <col min="12809" max="12809" width="10.85546875" style="2142" customWidth="1"/>
    <col min="12810" max="12810" width="10.5703125" style="2142" customWidth="1"/>
    <col min="12811" max="12811" width="11.28515625" style="2142" customWidth="1"/>
    <col min="12812" max="12812" width="16.5703125" style="2142" customWidth="1"/>
    <col min="12813" max="13055" width="8.85546875" style="2142"/>
    <col min="13056" max="13056" width="8.5703125" style="2142" customWidth="1"/>
    <col min="13057" max="13057" width="8.85546875" style="2142"/>
    <col min="13058" max="13058" width="9.85546875" style="2142" customWidth="1"/>
    <col min="13059" max="13059" width="41.28515625" style="2142" customWidth="1"/>
    <col min="13060" max="13060" width="21" style="2142" customWidth="1"/>
    <col min="13061" max="13061" width="9.5703125" style="2142" customWidth="1"/>
    <col min="13062" max="13063" width="8.85546875" style="2142"/>
    <col min="13064" max="13064" width="11.28515625" style="2142" customWidth="1"/>
    <col min="13065" max="13065" width="10.85546875" style="2142" customWidth="1"/>
    <col min="13066" max="13066" width="10.5703125" style="2142" customWidth="1"/>
    <col min="13067" max="13067" width="11.28515625" style="2142" customWidth="1"/>
    <col min="13068" max="13068" width="16.5703125" style="2142" customWidth="1"/>
    <col min="13069" max="13311" width="8.85546875" style="2142"/>
    <col min="13312" max="13312" width="8.5703125" style="2142" customWidth="1"/>
    <col min="13313" max="13313" width="8.85546875" style="2142"/>
    <col min="13314" max="13314" width="9.85546875" style="2142" customWidth="1"/>
    <col min="13315" max="13315" width="41.28515625" style="2142" customWidth="1"/>
    <col min="13316" max="13316" width="21" style="2142" customWidth="1"/>
    <col min="13317" max="13317" width="9.5703125" style="2142" customWidth="1"/>
    <col min="13318" max="13319" width="8.85546875" style="2142"/>
    <col min="13320" max="13320" width="11.28515625" style="2142" customWidth="1"/>
    <col min="13321" max="13321" width="10.85546875" style="2142" customWidth="1"/>
    <col min="13322" max="13322" width="10.5703125" style="2142" customWidth="1"/>
    <col min="13323" max="13323" width="11.28515625" style="2142" customWidth="1"/>
    <col min="13324" max="13324" width="16.5703125" style="2142" customWidth="1"/>
    <col min="13325" max="13567" width="8.85546875" style="2142"/>
    <col min="13568" max="13568" width="8.5703125" style="2142" customWidth="1"/>
    <col min="13569" max="13569" width="8.85546875" style="2142"/>
    <col min="13570" max="13570" width="9.85546875" style="2142" customWidth="1"/>
    <col min="13571" max="13571" width="41.28515625" style="2142" customWidth="1"/>
    <col min="13572" max="13572" width="21" style="2142" customWidth="1"/>
    <col min="13573" max="13573" width="9.5703125" style="2142" customWidth="1"/>
    <col min="13574" max="13575" width="8.85546875" style="2142"/>
    <col min="13576" max="13576" width="11.28515625" style="2142" customWidth="1"/>
    <col min="13577" max="13577" width="10.85546875" style="2142" customWidth="1"/>
    <col min="13578" max="13578" width="10.5703125" style="2142" customWidth="1"/>
    <col min="13579" max="13579" width="11.28515625" style="2142" customWidth="1"/>
    <col min="13580" max="13580" width="16.5703125" style="2142" customWidth="1"/>
    <col min="13581" max="13823" width="8.85546875" style="2142"/>
    <col min="13824" max="13824" width="8.5703125" style="2142" customWidth="1"/>
    <col min="13825" max="13825" width="8.85546875" style="2142"/>
    <col min="13826" max="13826" width="9.85546875" style="2142" customWidth="1"/>
    <col min="13827" max="13827" width="41.28515625" style="2142" customWidth="1"/>
    <col min="13828" max="13828" width="21" style="2142" customWidth="1"/>
    <col min="13829" max="13829" width="9.5703125" style="2142" customWidth="1"/>
    <col min="13830" max="13831" width="8.85546875" style="2142"/>
    <col min="13832" max="13832" width="11.28515625" style="2142" customWidth="1"/>
    <col min="13833" max="13833" width="10.85546875" style="2142" customWidth="1"/>
    <col min="13834" max="13834" width="10.5703125" style="2142" customWidth="1"/>
    <col min="13835" max="13835" width="11.28515625" style="2142" customWidth="1"/>
    <col min="13836" max="13836" width="16.5703125" style="2142" customWidth="1"/>
    <col min="13837" max="14079" width="8.85546875" style="2142"/>
    <col min="14080" max="14080" width="8.5703125" style="2142" customWidth="1"/>
    <col min="14081" max="14081" width="8.85546875" style="2142"/>
    <col min="14082" max="14082" width="9.85546875" style="2142" customWidth="1"/>
    <col min="14083" max="14083" width="41.28515625" style="2142" customWidth="1"/>
    <col min="14084" max="14084" width="21" style="2142" customWidth="1"/>
    <col min="14085" max="14085" width="9.5703125" style="2142" customWidth="1"/>
    <col min="14086" max="14087" width="8.85546875" style="2142"/>
    <col min="14088" max="14088" width="11.28515625" style="2142" customWidth="1"/>
    <col min="14089" max="14089" width="10.85546875" style="2142" customWidth="1"/>
    <col min="14090" max="14090" width="10.5703125" style="2142" customWidth="1"/>
    <col min="14091" max="14091" width="11.28515625" style="2142" customWidth="1"/>
    <col min="14092" max="14092" width="16.5703125" style="2142" customWidth="1"/>
    <col min="14093" max="14335" width="8.85546875" style="2142"/>
    <col min="14336" max="14336" width="8.5703125" style="2142" customWidth="1"/>
    <col min="14337" max="14337" width="8.85546875" style="2142"/>
    <col min="14338" max="14338" width="9.85546875" style="2142" customWidth="1"/>
    <col min="14339" max="14339" width="41.28515625" style="2142" customWidth="1"/>
    <col min="14340" max="14340" width="21" style="2142" customWidth="1"/>
    <col min="14341" max="14341" width="9.5703125" style="2142" customWidth="1"/>
    <col min="14342" max="14343" width="8.85546875" style="2142"/>
    <col min="14344" max="14344" width="11.28515625" style="2142" customWidth="1"/>
    <col min="14345" max="14345" width="10.85546875" style="2142" customWidth="1"/>
    <col min="14346" max="14346" width="10.5703125" style="2142" customWidth="1"/>
    <col min="14347" max="14347" width="11.28515625" style="2142" customWidth="1"/>
    <col min="14348" max="14348" width="16.5703125" style="2142" customWidth="1"/>
    <col min="14349" max="14591" width="8.85546875" style="2142"/>
    <col min="14592" max="14592" width="8.5703125" style="2142" customWidth="1"/>
    <col min="14593" max="14593" width="8.85546875" style="2142"/>
    <col min="14594" max="14594" width="9.85546875" style="2142" customWidth="1"/>
    <col min="14595" max="14595" width="41.28515625" style="2142" customWidth="1"/>
    <col min="14596" max="14596" width="21" style="2142" customWidth="1"/>
    <col min="14597" max="14597" width="9.5703125" style="2142" customWidth="1"/>
    <col min="14598" max="14599" width="8.85546875" style="2142"/>
    <col min="14600" max="14600" width="11.28515625" style="2142" customWidth="1"/>
    <col min="14601" max="14601" width="10.85546875" style="2142" customWidth="1"/>
    <col min="14602" max="14602" width="10.5703125" style="2142" customWidth="1"/>
    <col min="14603" max="14603" width="11.28515625" style="2142" customWidth="1"/>
    <col min="14604" max="14604" width="16.5703125" style="2142" customWidth="1"/>
    <col min="14605" max="14847" width="8.85546875" style="2142"/>
    <col min="14848" max="14848" width="8.5703125" style="2142" customWidth="1"/>
    <col min="14849" max="14849" width="8.85546875" style="2142"/>
    <col min="14850" max="14850" width="9.85546875" style="2142" customWidth="1"/>
    <col min="14851" max="14851" width="41.28515625" style="2142" customWidth="1"/>
    <col min="14852" max="14852" width="21" style="2142" customWidth="1"/>
    <col min="14853" max="14853" width="9.5703125" style="2142" customWidth="1"/>
    <col min="14854" max="14855" width="8.85546875" style="2142"/>
    <col min="14856" max="14856" width="11.28515625" style="2142" customWidth="1"/>
    <col min="14857" max="14857" width="10.85546875" style="2142" customWidth="1"/>
    <col min="14858" max="14858" width="10.5703125" style="2142" customWidth="1"/>
    <col min="14859" max="14859" width="11.28515625" style="2142" customWidth="1"/>
    <col min="14860" max="14860" width="16.5703125" style="2142" customWidth="1"/>
    <col min="14861" max="15103" width="8.85546875" style="2142"/>
    <col min="15104" max="15104" width="8.5703125" style="2142" customWidth="1"/>
    <col min="15105" max="15105" width="8.85546875" style="2142"/>
    <col min="15106" max="15106" width="9.85546875" style="2142" customWidth="1"/>
    <col min="15107" max="15107" width="41.28515625" style="2142" customWidth="1"/>
    <col min="15108" max="15108" width="21" style="2142" customWidth="1"/>
    <col min="15109" max="15109" width="9.5703125" style="2142" customWidth="1"/>
    <col min="15110" max="15111" width="8.85546875" style="2142"/>
    <col min="15112" max="15112" width="11.28515625" style="2142" customWidth="1"/>
    <col min="15113" max="15113" width="10.85546875" style="2142" customWidth="1"/>
    <col min="15114" max="15114" width="10.5703125" style="2142" customWidth="1"/>
    <col min="15115" max="15115" width="11.28515625" style="2142" customWidth="1"/>
    <col min="15116" max="15116" width="16.5703125" style="2142" customWidth="1"/>
    <col min="15117" max="15359" width="8.85546875" style="2142"/>
    <col min="15360" max="15360" width="8.5703125" style="2142" customWidth="1"/>
    <col min="15361" max="15361" width="8.85546875" style="2142"/>
    <col min="15362" max="15362" width="9.85546875" style="2142" customWidth="1"/>
    <col min="15363" max="15363" width="41.28515625" style="2142" customWidth="1"/>
    <col min="15364" max="15364" width="21" style="2142" customWidth="1"/>
    <col min="15365" max="15365" width="9.5703125" style="2142" customWidth="1"/>
    <col min="15366" max="15367" width="8.85546875" style="2142"/>
    <col min="15368" max="15368" width="11.28515625" style="2142" customWidth="1"/>
    <col min="15369" max="15369" width="10.85546875" style="2142" customWidth="1"/>
    <col min="15370" max="15370" width="10.5703125" style="2142" customWidth="1"/>
    <col min="15371" max="15371" width="11.28515625" style="2142" customWidth="1"/>
    <col min="15372" max="15372" width="16.5703125" style="2142" customWidth="1"/>
    <col min="15373" max="15615" width="8.85546875" style="2142"/>
    <col min="15616" max="15616" width="8.5703125" style="2142" customWidth="1"/>
    <col min="15617" max="15617" width="8.85546875" style="2142"/>
    <col min="15618" max="15618" width="9.85546875" style="2142" customWidth="1"/>
    <col min="15619" max="15619" width="41.28515625" style="2142" customWidth="1"/>
    <col min="15620" max="15620" width="21" style="2142" customWidth="1"/>
    <col min="15621" max="15621" width="9.5703125" style="2142" customWidth="1"/>
    <col min="15622" max="15623" width="8.85546875" style="2142"/>
    <col min="15624" max="15624" width="11.28515625" style="2142" customWidth="1"/>
    <col min="15625" max="15625" width="10.85546875" style="2142" customWidth="1"/>
    <col min="15626" max="15626" width="10.5703125" style="2142" customWidth="1"/>
    <col min="15627" max="15627" width="11.28515625" style="2142" customWidth="1"/>
    <col min="15628" max="15628" width="16.5703125" style="2142" customWidth="1"/>
    <col min="15629" max="15871" width="8.85546875" style="2142"/>
    <col min="15872" max="15872" width="8.5703125" style="2142" customWidth="1"/>
    <col min="15873" max="15873" width="8.85546875" style="2142"/>
    <col min="15874" max="15874" width="9.85546875" style="2142" customWidth="1"/>
    <col min="15875" max="15875" width="41.28515625" style="2142" customWidth="1"/>
    <col min="15876" max="15876" width="21" style="2142" customWidth="1"/>
    <col min="15877" max="15877" width="9.5703125" style="2142" customWidth="1"/>
    <col min="15878" max="15879" width="8.85546875" style="2142"/>
    <col min="15880" max="15880" width="11.28515625" style="2142" customWidth="1"/>
    <col min="15881" max="15881" width="10.85546875" style="2142" customWidth="1"/>
    <col min="15882" max="15882" width="10.5703125" style="2142" customWidth="1"/>
    <col min="15883" max="15883" width="11.28515625" style="2142" customWidth="1"/>
    <col min="15884" max="15884" width="16.5703125" style="2142" customWidth="1"/>
    <col min="15885" max="16127" width="8.85546875" style="2142"/>
    <col min="16128" max="16128" width="8.5703125" style="2142" customWidth="1"/>
    <col min="16129" max="16129" width="8.85546875" style="2142"/>
    <col min="16130" max="16130" width="9.85546875" style="2142" customWidth="1"/>
    <col min="16131" max="16131" width="41.28515625" style="2142" customWidth="1"/>
    <col min="16132" max="16132" width="21" style="2142" customWidth="1"/>
    <col min="16133" max="16133" width="9.5703125" style="2142" customWidth="1"/>
    <col min="16134" max="16135" width="8.85546875" style="2142"/>
    <col min="16136" max="16136" width="11.28515625" style="2142" customWidth="1"/>
    <col min="16137" max="16137" width="10.85546875" style="2142" customWidth="1"/>
    <col min="16138" max="16138" width="10.5703125" style="2142" customWidth="1"/>
    <col min="16139" max="16139" width="11.28515625" style="2142" customWidth="1"/>
    <col min="16140" max="16140" width="16.5703125" style="2142" customWidth="1"/>
    <col min="16141" max="16384" width="8.85546875" style="2142"/>
  </cols>
  <sheetData>
    <row r="1" spans="1:17">
      <c r="A1" s="3676"/>
      <c r="B1" s="3676"/>
      <c r="C1" s="3676"/>
      <c r="D1" s="3676"/>
      <c r="E1" s="3676"/>
      <c r="F1" s="3676"/>
      <c r="G1" s="3676"/>
      <c r="H1" s="3676"/>
      <c r="I1" s="3676"/>
      <c r="J1" s="3676"/>
      <c r="K1" s="3676"/>
      <c r="L1" s="3676"/>
      <c r="M1" s="3676"/>
      <c r="N1" s="3676"/>
      <c r="O1" s="3676"/>
      <c r="P1" s="3676"/>
      <c r="Q1" s="3676"/>
    </row>
    <row r="2" spans="1:17">
      <c r="A2" s="3676" t="s">
        <v>1084</v>
      </c>
      <c r="B2" s="3676"/>
      <c r="C2" s="3676"/>
      <c r="D2" s="3676"/>
      <c r="E2" s="3676"/>
      <c r="F2" s="3676"/>
      <c r="G2" s="3676"/>
      <c r="H2" s="3676"/>
      <c r="I2" s="3676"/>
      <c r="J2" s="3676"/>
      <c r="K2" s="3676"/>
      <c r="L2" s="3676"/>
      <c r="M2" s="3676"/>
      <c r="N2" s="3676"/>
      <c r="O2" s="3676"/>
      <c r="P2" s="3676"/>
      <c r="Q2" s="3676"/>
    </row>
    <row r="3" spans="1:17">
      <c r="A3" s="3676" t="s">
        <v>889</v>
      </c>
      <c r="B3" s="3676"/>
      <c r="C3" s="3676"/>
      <c r="D3" s="3676"/>
      <c r="E3" s="3676"/>
      <c r="F3" s="3676"/>
      <c r="G3" s="3676"/>
      <c r="H3" s="3676"/>
      <c r="I3" s="3676"/>
      <c r="J3" s="3676"/>
      <c r="K3" s="3676"/>
      <c r="L3" s="3676"/>
      <c r="M3" s="3676"/>
      <c r="N3" s="3676"/>
      <c r="O3" s="3676"/>
      <c r="P3" s="3676"/>
      <c r="Q3" s="3676"/>
    </row>
    <row r="4" spans="1:17">
      <c r="A4" s="3676" t="s">
        <v>890</v>
      </c>
      <c r="B4" s="3676"/>
      <c r="C4" s="3676"/>
      <c r="D4" s="3676"/>
      <c r="E4" s="3676"/>
      <c r="F4" s="3676"/>
      <c r="G4" s="3676"/>
      <c r="H4" s="3676"/>
      <c r="I4" s="3676"/>
      <c r="J4" s="3676"/>
      <c r="K4" s="3676"/>
      <c r="L4" s="3676"/>
      <c r="M4" s="3676"/>
      <c r="N4" s="3676"/>
      <c r="O4" s="3676"/>
      <c r="P4" s="3676"/>
      <c r="Q4" s="3676"/>
    </row>
    <row r="5" spans="1:17">
      <c r="A5" s="3768" t="s">
        <v>352</v>
      </c>
      <c r="B5" s="3768"/>
      <c r="C5" s="3768"/>
      <c r="D5" s="3768"/>
      <c r="E5" s="3768"/>
      <c r="F5" s="3768"/>
      <c r="G5" s="3768"/>
      <c r="H5" s="3768"/>
      <c r="I5" s="3768"/>
      <c r="J5" s="3768"/>
      <c r="K5" s="3768"/>
      <c r="L5" s="3768"/>
      <c r="M5" s="3768"/>
      <c r="N5" s="3768"/>
      <c r="O5" s="3768"/>
      <c r="P5" s="3768"/>
      <c r="Q5" s="3768"/>
    </row>
    <row r="6" spans="1:17">
      <c r="O6" s="3767" t="s">
        <v>4397</v>
      </c>
      <c r="P6" s="3767"/>
      <c r="Q6" s="3767"/>
    </row>
    <row r="7" spans="1:17">
      <c r="O7" s="3767" t="s">
        <v>4398</v>
      </c>
      <c r="P7" s="3767"/>
      <c r="Q7" s="3767"/>
    </row>
    <row r="8" spans="1:17">
      <c r="P8" s="1264"/>
    </row>
    <row r="9" spans="1:17" ht="18.75" customHeight="1">
      <c r="A9" s="3769" t="s">
        <v>897</v>
      </c>
      <c r="B9" s="3770" t="s">
        <v>4399</v>
      </c>
      <c r="C9" s="3770" t="s">
        <v>4400</v>
      </c>
      <c r="D9" s="3770" t="s">
        <v>4401</v>
      </c>
      <c r="E9" s="3770" t="s">
        <v>4316</v>
      </c>
      <c r="F9" s="3770" t="s">
        <v>4358</v>
      </c>
      <c r="G9" s="3770" t="s">
        <v>4402</v>
      </c>
      <c r="H9" s="3770" t="s">
        <v>4403</v>
      </c>
      <c r="I9" s="3746" t="s">
        <v>4404</v>
      </c>
      <c r="J9" s="3771"/>
      <c r="K9" s="3771"/>
      <c r="L9" s="3771"/>
      <c r="M9" s="3771"/>
      <c r="N9" s="3747"/>
      <c r="O9" s="3773" t="s">
        <v>3024</v>
      </c>
      <c r="P9" s="3776" t="s">
        <v>4405</v>
      </c>
      <c r="Q9" s="3770" t="s">
        <v>506</v>
      </c>
    </row>
    <row r="10" spans="1:17" ht="30.75" customHeight="1">
      <c r="A10" s="3769"/>
      <c r="B10" s="3770"/>
      <c r="C10" s="3770"/>
      <c r="D10" s="3770"/>
      <c r="E10" s="3770"/>
      <c r="F10" s="3770"/>
      <c r="G10" s="3770"/>
      <c r="H10" s="3770"/>
      <c r="I10" s="3776" t="s">
        <v>4319</v>
      </c>
      <c r="J10" s="3776" t="s">
        <v>4044</v>
      </c>
      <c r="K10" s="3770" t="s">
        <v>2242</v>
      </c>
      <c r="L10" s="3770" t="s">
        <v>4406</v>
      </c>
      <c r="M10" s="3776" t="s">
        <v>4407</v>
      </c>
      <c r="N10" s="3776" t="s">
        <v>4408</v>
      </c>
      <c r="O10" s="3774"/>
      <c r="P10" s="3777"/>
      <c r="Q10" s="3770"/>
    </row>
    <row r="11" spans="1:17" ht="26.25" customHeight="1">
      <c r="A11" s="3769"/>
      <c r="B11" s="3770"/>
      <c r="C11" s="3770"/>
      <c r="D11" s="3770"/>
      <c r="E11" s="3770"/>
      <c r="F11" s="3770"/>
      <c r="G11" s="3770"/>
      <c r="H11" s="3770"/>
      <c r="I11" s="3778"/>
      <c r="J11" s="3778"/>
      <c r="K11" s="3770"/>
      <c r="L11" s="3770"/>
      <c r="M11" s="3778"/>
      <c r="N11" s="3778"/>
      <c r="O11" s="3775"/>
      <c r="P11" s="3778"/>
      <c r="Q11" s="3770"/>
    </row>
    <row r="12" spans="1:17">
      <c r="A12" s="2222">
        <v>1</v>
      </c>
      <c r="B12" s="2222">
        <v>2</v>
      </c>
      <c r="C12" s="2222">
        <v>3</v>
      </c>
      <c r="D12" s="2222">
        <v>4</v>
      </c>
      <c r="E12" s="2222">
        <v>5</v>
      </c>
      <c r="F12" s="2222">
        <v>6</v>
      </c>
      <c r="G12" s="2222">
        <v>7</v>
      </c>
      <c r="H12" s="2222">
        <v>8</v>
      </c>
      <c r="I12" s="2222">
        <v>9</v>
      </c>
      <c r="J12" s="2222">
        <v>10</v>
      </c>
      <c r="K12" s="2222">
        <v>11</v>
      </c>
      <c r="L12" s="2222">
        <v>12</v>
      </c>
      <c r="M12" s="2222">
        <v>13</v>
      </c>
      <c r="N12" s="2222" t="s">
        <v>4409</v>
      </c>
      <c r="O12" s="2222">
        <v>15</v>
      </c>
      <c r="P12" s="2222" t="s">
        <v>1860</v>
      </c>
      <c r="Q12" s="2222">
        <v>17</v>
      </c>
    </row>
    <row r="13" spans="1:17" ht="16.149999999999999" customHeight="1">
      <c r="A13" s="2223"/>
      <c r="B13" s="2224"/>
      <c r="C13" s="2223"/>
      <c r="D13" s="2223"/>
      <c r="E13" s="2223"/>
      <c r="F13" s="2223"/>
      <c r="G13" s="2223"/>
      <c r="H13" s="2223"/>
      <c r="I13" s="2223"/>
      <c r="J13" s="2223"/>
      <c r="K13" s="2223"/>
      <c r="L13" s="2223"/>
      <c r="M13" s="2223"/>
      <c r="N13" s="2223"/>
      <c r="O13" s="2223"/>
      <c r="P13" s="2223"/>
      <c r="Q13" s="2223"/>
    </row>
    <row r="14" spans="1:17" ht="16.149999999999999" customHeight="1">
      <c r="A14" s="2223"/>
      <c r="B14" s="2224"/>
      <c r="C14" s="2223"/>
      <c r="D14" s="2223"/>
      <c r="E14" s="2223"/>
      <c r="F14" s="2223"/>
      <c r="G14" s="2223"/>
      <c r="H14" s="2223"/>
      <c r="I14" s="2223"/>
      <c r="J14" s="2223"/>
      <c r="K14" s="2223"/>
      <c r="L14" s="2223"/>
      <c r="M14" s="2223"/>
      <c r="N14" s="2223"/>
      <c r="O14" s="2223"/>
      <c r="P14" s="2223"/>
      <c r="Q14" s="2223"/>
    </row>
    <row r="15" spans="1:17" ht="16.149999999999999" customHeight="1">
      <c r="A15" s="2223"/>
      <c r="B15" s="2224"/>
      <c r="C15" s="2223"/>
      <c r="D15" s="2223"/>
      <c r="E15" s="2223"/>
      <c r="F15" s="2223"/>
      <c r="G15" s="2223"/>
      <c r="H15" s="2223"/>
      <c r="I15" s="2223"/>
      <c r="J15" s="2223"/>
      <c r="K15" s="2223"/>
      <c r="L15" s="2223"/>
      <c r="M15" s="2223"/>
      <c r="N15" s="2223"/>
      <c r="O15" s="2223"/>
      <c r="P15" s="2223"/>
      <c r="Q15" s="2223"/>
    </row>
    <row r="16" spans="1:17" ht="16.149999999999999" customHeight="1">
      <c r="A16" s="2223"/>
      <c r="B16" s="2223"/>
      <c r="C16" s="2223"/>
      <c r="D16" s="2223"/>
      <c r="E16" s="2223"/>
      <c r="F16" s="2223"/>
      <c r="G16" s="2223"/>
      <c r="H16" s="2223"/>
      <c r="I16" s="2223"/>
      <c r="J16" s="2223"/>
      <c r="K16" s="2223"/>
      <c r="L16" s="2223"/>
      <c r="M16" s="2223"/>
      <c r="N16" s="2223"/>
      <c r="O16" s="2223"/>
      <c r="P16" s="2223"/>
      <c r="Q16" s="2223"/>
    </row>
    <row r="17" spans="1:17" ht="16.149999999999999" customHeight="1">
      <c r="A17" s="2223"/>
      <c r="B17" s="2223"/>
      <c r="C17" s="2223"/>
      <c r="D17" s="2223"/>
      <c r="E17" s="2223"/>
      <c r="F17" s="2223"/>
      <c r="G17" s="2223"/>
      <c r="H17" s="2223"/>
      <c r="I17" s="2223"/>
      <c r="J17" s="2223"/>
      <c r="K17" s="2223"/>
      <c r="L17" s="2223"/>
      <c r="M17" s="2223"/>
      <c r="N17" s="2223"/>
      <c r="O17" s="2223"/>
      <c r="P17" s="2223"/>
      <c r="Q17" s="2223"/>
    </row>
    <row r="18" spans="1:17" ht="16.149999999999999" customHeight="1" thickBot="1">
      <c r="A18" s="2225"/>
      <c r="B18" s="2225"/>
      <c r="C18" s="2225"/>
      <c r="D18" s="2225"/>
      <c r="E18" s="2225"/>
      <c r="F18" s="2225"/>
      <c r="G18" s="2225"/>
      <c r="H18" s="2225"/>
      <c r="I18" s="2225"/>
      <c r="J18" s="2225"/>
      <c r="K18" s="2225"/>
      <c r="L18" s="2225"/>
      <c r="M18" s="2225"/>
      <c r="N18" s="2225"/>
      <c r="O18" s="2225"/>
      <c r="P18" s="2226"/>
      <c r="Q18" s="2225"/>
    </row>
    <row r="19" spans="1:17" ht="16.149999999999999" customHeight="1" thickTop="1">
      <c r="A19" s="2157"/>
      <c r="B19" s="2157"/>
      <c r="C19" s="2157"/>
      <c r="D19" s="2157"/>
      <c r="E19" s="2157"/>
      <c r="F19" s="2157"/>
      <c r="G19" s="2157"/>
      <c r="H19" s="2157"/>
      <c r="I19" s="2157"/>
      <c r="J19" s="2157"/>
      <c r="K19" s="2157"/>
      <c r="L19" s="2157"/>
      <c r="M19" s="2157"/>
      <c r="N19" s="2157"/>
      <c r="O19" s="2157"/>
      <c r="P19" s="216"/>
      <c r="Q19" s="2157"/>
    </row>
    <row r="20" spans="1:17">
      <c r="A20" s="2227"/>
      <c r="B20" s="2228" t="s">
        <v>4410</v>
      </c>
      <c r="C20" s="2229"/>
      <c r="D20" s="2229"/>
      <c r="E20" s="2229"/>
      <c r="F20" s="2229"/>
      <c r="G20" s="2229"/>
      <c r="H20" s="2229"/>
      <c r="I20" s="2229"/>
      <c r="J20" s="2229"/>
      <c r="K20" s="2229"/>
      <c r="L20" s="2229"/>
      <c r="M20" s="2229"/>
      <c r="N20" s="2229"/>
      <c r="O20" s="2229"/>
      <c r="P20" s="2230"/>
      <c r="Q20" s="2231"/>
    </row>
    <row r="21" spans="1:17">
      <c r="A21" s="2232"/>
      <c r="B21" s="2157"/>
      <c r="C21" s="2157"/>
      <c r="D21" s="2157"/>
      <c r="E21" s="2157"/>
      <c r="F21" s="2157"/>
      <c r="G21" s="2157"/>
      <c r="H21" s="2157"/>
      <c r="I21" s="2157"/>
      <c r="J21" s="2157"/>
      <c r="K21" s="2157"/>
      <c r="L21" s="2157"/>
      <c r="M21" s="2157"/>
      <c r="N21" s="2157"/>
      <c r="O21" s="2157"/>
      <c r="P21" s="216"/>
      <c r="Q21" s="2233"/>
    </row>
    <row r="22" spans="1:17">
      <c r="A22" s="2232"/>
      <c r="B22" s="2157" t="s">
        <v>4364</v>
      </c>
      <c r="C22" s="2157"/>
      <c r="D22" s="2157"/>
      <c r="E22" s="2157"/>
      <c r="F22" s="2157"/>
      <c r="G22" s="2157"/>
      <c r="H22" s="2157"/>
      <c r="I22" s="2157"/>
      <c r="J22" s="2157" t="s">
        <v>4411</v>
      </c>
      <c r="K22" s="2157"/>
      <c r="L22" s="2157"/>
      <c r="M22" s="2157"/>
      <c r="N22" s="2157"/>
      <c r="O22" s="2157" t="s">
        <v>1232</v>
      </c>
      <c r="P22" s="216"/>
      <c r="Q22" s="2233"/>
    </row>
    <row r="23" spans="1:17">
      <c r="A23" s="2232"/>
      <c r="B23" s="2157" t="s">
        <v>1816</v>
      </c>
      <c r="C23" s="2157"/>
      <c r="D23" s="2157"/>
      <c r="E23" s="2157"/>
      <c r="F23" s="2157"/>
      <c r="G23" s="2157"/>
      <c r="H23" s="2157"/>
      <c r="I23" s="2157"/>
      <c r="J23" s="2157" t="s">
        <v>1816</v>
      </c>
      <c r="K23" s="2157"/>
      <c r="L23" s="2157"/>
      <c r="M23" s="2157"/>
      <c r="N23" s="2157"/>
      <c r="O23" s="2157" t="s">
        <v>1816</v>
      </c>
      <c r="P23" s="216"/>
      <c r="Q23" s="2233"/>
    </row>
    <row r="24" spans="1:17">
      <c r="A24" s="2232"/>
      <c r="B24" s="2157" t="s">
        <v>2204</v>
      </c>
      <c r="C24" s="2157"/>
      <c r="D24" s="2157"/>
      <c r="E24" s="2157"/>
      <c r="F24" s="2157"/>
      <c r="G24" s="2157"/>
      <c r="H24" s="2157"/>
      <c r="I24" s="2157"/>
      <c r="J24" s="2157" t="s">
        <v>2204</v>
      </c>
      <c r="K24" s="2157"/>
      <c r="L24" s="2157"/>
      <c r="M24" s="2157"/>
      <c r="N24" s="2157"/>
      <c r="O24" s="2157" t="s">
        <v>2204</v>
      </c>
      <c r="P24" s="216"/>
      <c r="Q24" s="2233"/>
    </row>
    <row r="25" spans="1:17">
      <c r="A25" s="2234"/>
      <c r="B25" s="2235" t="s">
        <v>941</v>
      </c>
      <c r="C25" s="2235"/>
      <c r="D25" s="2235"/>
      <c r="E25" s="2235"/>
      <c r="F25" s="2235"/>
      <c r="G25" s="2235"/>
      <c r="H25" s="2235"/>
      <c r="I25" s="2235"/>
      <c r="J25" s="2235" t="s">
        <v>941</v>
      </c>
      <c r="K25" s="2235"/>
      <c r="L25" s="2235"/>
      <c r="M25" s="2235"/>
      <c r="N25" s="2235"/>
      <c r="O25" s="2235" t="s">
        <v>941</v>
      </c>
      <c r="P25" s="2236"/>
      <c r="Q25" s="2237"/>
    </row>
    <row r="26" spans="1:17">
      <c r="P26" s="1264"/>
    </row>
    <row r="27" spans="1:17" ht="13.5" thickBot="1">
      <c r="A27" s="2158" t="s">
        <v>1009</v>
      </c>
      <c r="P27" s="1264"/>
    </row>
    <row r="28" spans="1:17" ht="13.5" thickTop="1">
      <c r="A28" s="3772" t="s">
        <v>4412</v>
      </c>
      <c r="B28" s="3772"/>
      <c r="C28" s="3772"/>
      <c r="D28" s="3772"/>
      <c r="E28" s="3772"/>
      <c r="F28" s="3772"/>
      <c r="G28" s="3772"/>
      <c r="H28" s="3772"/>
      <c r="I28" s="3772"/>
      <c r="J28" s="3772"/>
      <c r="K28" s="3772"/>
      <c r="L28" s="3772"/>
      <c r="M28" s="3772"/>
      <c r="N28" s="3772"/>
      <c r="O28" s="3772"/>
      <c r="P28" s="3772"/>
      <c r="Q28" s="3772"/>
    </row>
    <row r="30" spans="1:17" ht="13.5" thickBot="1">
      <c r="A30" s="2159" t="s">
        <v>917</v>
      </c>
      <c r="B30" s="2159"/>
      <c r="P30" s="1264"/>
    </row>
    <row r="31" spans="1:17" ht="13.5" hidden="1" thickTop="1">
      <c r="A31" s="2238" t="s">
        <v>4413</v>
      </c>
      <c r="P31" s="1264"/>
    </row>
    <row r="32" spans="1:17" ht="13.5" hidden="1" thickTop="1">
      <c r="A32" s="2239" t="s">
        <v>4414</v>
      </c>
      <c r="B32" s="2142" t="s">
        <v>4415</v>
      </c>
      <c r="P32" s="1264"/>
    </row>
    <row r="33" spans="1:16" ht="13.5" hidden="1" thickTop="1"/>
    <row r="34" spans="1:16" ht="13.5" thickTop="1">
      <c r="A34" s="2165">
        <v>1</v>
      </c>
      <c r="B34" s="2142" t="s">
        <v>4416</v>
      </c>
      <c r="P34" s="1264"/>
    </row>
    <row r="35" spans="1:16">
      <c r="A35" s="2165">
        <v>2</v>
      </c>
      <c r="B35" s="2240" t="s">
        <v>4417</v>
      </c>
      <c r="P35" s="1264"/>
    </row>
    <row r="36" spans="1:16">
      <c r="A36" s="2165">
        <v>3</v>
      </c>
      <c r="B36" s="2240" t="s">
        <v>4418</v>
      </c>
      <c r="P36" s="1264"/>
    </row>
    <row r="37" spans="1:16">
      <c r="A37" s="2165">
        <v>4</v>
      </c>
      <c r="B37" s="2240" t="s">
        <v>4419</v>
      </c>
    </row>
    <row r="38" spans="1:16">
      <c r="A38" s="2165">
        <v>5</v>
      </c>
      <c r="B38" s="2240" t="s">
        <v>4420</v>
      </c>
    </row>
    <row r="39" spans="1:16">
      <c r="A39" s="2165">
        <v>6</v>
      </c>
      <c r="B39" s="2240" t="s">
        <v>4421</v>
      </c>
    </row>
    <row r="40" spans="1:16">
      <c r="A40" s="2165">
        <v>7</v>
      </c>
      <c r="B40" s="2240" t="s">
        <v>4422</v>
      </c>
    </row>
    <row r="41" spans="1:16">
      <c r="A41" s="2165">
        <v>8</v>
      </c>
      <c r="B41" s="2240" t="s">
        <v>4423</v>
      </c>
    </row>
    <row r="42" spans="1:16">
      <c r="A42" s="2165">
        <v>9</v>
      </c>
      <c r="B42" s="2240" t="s">
        <v>4424</v>
      </c>
    </row>
    <row r="43" spans="1:16">
      <c r="A43" s="2165">
        <v>10</v>
      </c>
      <c r="B43" s="2240" t="s">
        <v>4425</v>
      </c>
    </row>
    <row r="44" spans="1:16">
      <c r="A44" s="2165">
        <v>11</v>
      </c>
      <c r="B44" s="2240" t="s">
        <v>4426</v>
      </c>
    </row>
    <row r="45" spans="1:16">
      <c r="A45" s="2165">
        <v>12</v>
      </c>
      <c r="B45" s="2240" t="s">
        <v>4427</v>
      </c>
    </row>
    <row r="46" spans="1:16">
      <c r="A46" s="2165">
        <v>13</v>
      </c>
      <c r="B46" s="2240" t="s">
        <v>4428</v>
      </c>
    </row>
    <row r="47" spans="1:16">
      <c r="A47" s="2165">
        <v>14</v>
      </c>
      <c r="B47" s="2142" t="s">
        <v>4429</v>
      </c>
    </row>
    <row r="48" spans="1:16">
      <c r="A48" s="2165">
        <v>15</v>
      </c>
      <c r="B48" s="2142" t="s">
        <v>4430</v>
      </c>
    </row>
    <row r="49" spans="1:2">
      <c r="A49" s="2165">
        <v>16</v>
      </c>
      <c r="B49" s="2142" t="s">
        <v>4431</v>
      </c>
    </row>
    <row r="50" spans="1:2">
      <c r="A50" s="2165">
        <v>17</v>
      </c>
      <c r="B50" s="2142" t="s">
        <v>4432</v>
      </c>
    </row>
    <row r="51" spans="1:2">
      <c r="A51" s="2165">
        <v>18</v>
      </c>
      <c r="B51" s="2142" t="s">
        <v>4433</v>
      </c>
    </row>
    <row r="52" spans="1:2">
      <c r="A52" s="2165">
        <v>19</v>
      </c>
      <c r="B52" s="2142" t="s">
        <v>4434</v>
      </c>
    </row>
    <row r="53" spans="1:2">
      <c r="A53" s="2165">
        <v>20</v>
      </c>
      <c r="B53" s="2142" t="s">
        <v>4435</v>
      </c>
    </row>
    <row r="54" spans="1:2">
      <c r="A54" s="2165">
        <v>21</v>
      </c>
      <c r="B54" s="2142" t="s">
        <v>4436</v>
      </c>
    </row>
  </sheetData>
  <mergeCells count="26">
    <mergeCell ref="A28:Q28"/>
    <mergeCell ref="O9:O11"/>
    <mergeCell ref="P9:P11"/>
    <mergeCell ref="Q9:Q11"/>
    <mergeCell ref="I10:I11"/>
    <mergeCell ref="J10:J11"/>
    <mergeCell ref="K10:K11"/>
    <mergeCell ref="L10:L11"/>
    <mergeCell ref="M10:M11"/>
    <mergeCell ref="N10:N11"/>
    <mergeCell ref="O7:Q7"/>
    <mergeCell ref="A9:A11"/>
    <mergeCell ref="B9:B11"/>
    <mergeCell ref="C9:C11"/>
    <mergeCell ref="D9:D11"/>
    <mergeCell ref="E9:E11"/>
    <mergeCell ref="F9:F11"/>
    <mergeCell ref="G9:G11"/>
    <mergeCell ref="H9:H11"/>
    <mergeCell ref="I9:N9"/>
    <mergeCell ref="O6:Q6"/>
    <mergeCell ref="A1:Q1"/>
    <mergeCell ref="A2:Q2"/>
    <mergeCell ref="A3:Q3"/>
    <mergeCell ref="A4:Q4"/>
    <mergeCell ref="A5:Q5"/>
  </mergeCells>
  <hyperlinks>
    <hyperlink ref="A32" r:id="rId1"/>
  </hyperlinks>
  <printOptions horizontalCentered="1"/>
  <pageMargins left="0.31496062992125984" right="0" top="0.19685039370078741" bottom="0" header="0" footer="0"/>
  <pageSetup scale="125" fitToHeight="10" orientation="portrait" r:id="rId2"/>
  <drawing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59"/>
  <sheetViews>
    <sheetView zoomScaleNormal="100" zoomScaleSheetLayoutView="110" workbookViewId="0">
      <selection activeCell="D7" sqref="D7"/>
    </sheetView>
  </sheetViews>
  <sheetFormatPr defaultRowHeight="12"/>
  <cols>
    <col min="1" max="1" width="6.28515625" style="2243" customWidth="1"/>
    <col min="2" max="2" width="10.5703125" style="1582" customWidth="1"/>
    <col min="3" max="3" width="8.140625" style="1582" customWidth="1"/>
    <col min="4" max="4" width="11.42578125" style="1582" customWidth="1"/>
    <col min="5" max="5" width="9.28515625" style="1582" customWidth="1"/>
    <col min="6" max="6" width="8.28515625" style="1582" customWidth="1"/>
    <col min="7" max="7" width="6.28515625" style="1582" customWidth="1"/>
    <col min="8" max="8" width="9" style="1582" customWidth="1"/>
    <col min="9" max="9" width="11.85546875" style="1582" customWidth="1"/>
    <col min="10" max="10" width="9.5703125" style="1582" customWidth="1"/>
    <col min="11" max="11" width="11.28515625" style="1582" customWidth="1"/>
    <col min="12" max="12" width="10.28515625" style="1582" customWidth="1"/>
    <col min="13" max="13" width="18.7109375" style="1582" customWidth="1"/>
    <col min="14" max="261" width="8.85546875" style="1582"/>
    <col min="262" max="262" width="6.28515625" style="1582" customWidth="1"/>
    <col min="263" max="263" width="36.28515625" style="1582" customWidth="1"/>
    <col min="264" max="264" width="22.28515625" style="1582" customWidth="1"/>
    <col min="265" max="265" width="11.85546875" style="1582" customWidth="1"/>
    <col min="266" max="266" width="9.7109375" style="1582" customWidth="1"/>
    <col min="267" max="267" width="19.5703125" style="1582" customWidth="1"/>
    <col min="268" max="268" width="19.140625" style="1582" customWidth="1"/>
    <col min="269" max="269" width="18.7109375" style="1582" customWidth="1"/>
    <col min="270" max="517" width="8.85546875" style="1582"/>
    <col min="518" max="518" width="6.28515625" style="1582" customWidth="1"/>
    <col min="519" max="519" width="36.28515625" style="1582" customWidth="1"/>
    <col min="520" max="520" width="22.28515625" style="1582" customWidth="1"/>
    <col min="521" max="521" width="11.85546875" style="1582" customWidth="1"/>
    <col min="522" max="522" width="9.7109375" style="1582" customWidth="1"/>
    <col min="523" max="523" width="19.5703125" style="1582" customWidth="1"/>
    <col min="524" max="524" width="19.140625" style="1582" customWidth="1"/>
    <col min="525" max="525" width="18.7109375" style="1582" customWidth="1"/>
    <col min="526" max="773" width="8.85546875" style="1582"/>
    <col min="774" max="774" width="6.28515625" style="1582" customWidth="1"/>
    <col min="775" max="775" width="36.28515625" style="1582" customWidth="1"/>
    <col min="776" max="776" width="22.28515625" style="1582" customWidth="1"/>
    <col min="777" max="777" width="11.85546875" style="1582" customWidth="1"/>
    <col min="778" max="778" width="9.7109375" style="1582" customWidth="1"/>
    <col min="779" max="779" width="19.5703125" style="1582" customWidth="1"/>
    <col min="780" max="780" width="19.140625" style="1582" customWidth="1"/>
    <col min="781" max="781" width="18.7109375" style="1582" customWidth="1"/>
    <col min="782" max="1029" width="8.85546875" style="1582"/>
    <col min="1030" max="1030" width="6.28515625" style="1582" customWidth="1"/>
    <col min="1031" max="1031" width="36.28515625" style="1582" customWidth="1"/>
    <col min="1032" max="1032" width="22.28515625" style="1582" customWidth="1"/>
    <col min="1033" max="1033" width="11.85546875" style="1582" customWidth="1"/>
    <col min="1034" max="1034" width="9.7109375" style="1582" customWidth="1"/>
    <col min="1035" max="1035" width="19.5703125" style="1582" customWidth="1"/>
    <col min="1036" max="1036" width="19.140625" style="1582" customWidth="1"/>
    <col min="1037" max="1037" width="18.7109375" style="1582" customWidth="1"/>
    <col min="1038" max="1285" width="8.85546875" style="1582"/>
    <col min="1286" max="1286" width="6.28515625" style="1582" customWidth="1"/>
    <col min="1287" max="1287" width="36.28515625" style="1582" customWidth="1"/>
    <col min="1288" max="1288" width="22.28515625" style="1582" customWidth="1"/>
    <col min="1289" max="1289" width="11.85546875" style="1582" customWidth="1"/>
    <col min="1290" max="1290" width="9.7109375" style="1582" customWidth="1"/>
    <col min="1291" max="1291" width="19.5703125" style="1582" customWidth="1"/>
    <col min="1292" max="1292" width="19.140625" style="1582" customWidth="1"/>
    <col min="1293" max="1293" width="18.7109375" style="1582" customWidth="1"/>
    <col min="1294" max="1541" width="8.85546875" style="1582"/>
    <col min="1542" max="1542" width="6.28515625" style="1582" customWidth="1"/>
    <col min="1543" max="1543" width="36.28515625" style="1582" customWidth="1"/>
    <col min="1544" max="1544" width="22.28515625" style="1582" customWidth="1"/>
    <col min="1545" max="1545" width="11.85546875" style="1582" customWidth="1"/>
    <col min="1546" max="1546" width="9.7109375" style="1582" customWidth="1"/>
    <col min="1547" max="1547" width="19.5703125" style="1582" customWidth="1"/>
    <col min="1548" max="1548" width="19.140625" style="1582" customWidth="1"/>
    <col min="1549" max="1549" width="18.7109375" style="1582" customWidth="1"/>
    <col min="1550" max="1797" width="8.85546875" style="1582"/>
    <col min="1798" max="1798" width="6.28515625" style="1582" customWidth="1"/>
    <col min="1799" max="1799" width="36.28515625" style="1582" customWidth="1"/>
    <col min="1800" max="1800" width="22.28515625" style="1582" customWidth="1"/>
    <col min="1801" max="1801" width="11.85546875" style="1582" customWidth="1"/>
    <col min="1802" max="1802" width="9.7109375" style="1582" customWidth="1"/>
    <col min="1803" max="1803" width="19.5703125" style="1582" customWidth="1"/>
    <col min="1804" max="1804" width="19.140625" style="1582" customWidth="1"/>
    <col min="1805" max="1805" width="18.7109375" style="1582" customWidth="1"/>
    <col min="1806" max="2053" width="8.85546875" style="1582"/>
    <col min="2054" max="2054" width="6.28515625" style="1582" customWidth="1"/>
    <col min="2055" max="2055" width="36.28515625" style="1582" customWidth="1"/>
    <col min="2056" max="2056" width="22.28515625" style="1582" customWidth="1"/>
    <col min="2057" max="2057" width="11.85546875" style="1582" customWidth="1"/>
    <col min="2058" max="2058" width="9.7109375" style="1582" customWidth="1"/>
    <col min="2059" max="2059" width="19.5703125" style="1582" customWidth="1"/>
    <col min="2060" max="2060" width="19.140625" style="1582" customWidth="1"/>
    <col min="2061" max="2061" width="18.7109375" style="1582" customWidth="1"/>
    <col min="2062" max="2309" width="8.85546875" style="1582"/>
    <col min="2310" max="2310" width="6.28515625" style="1582" customWidth="1"/>
    <col min="2311" max="2311" width="36.28515625" style="1582" customWidth="1"/>
    <col min="2312" max="2312" width="22.28515625" style="1582" customWidth="1"/>
    <col min="2313" max="2313" width="11.85546875" style="1582" customWidth="1"/>
    <col min="2314" max="2314" width="9.7109375" style="1582" customWidth="1"/>
    <col min="2315" max="2315" width="19.5703125" style="1582" customWidth="1"/>
    <col min="2316" max="2316" width="19.140625" style="1582" customWidth="1"/>
    <col min="2317" max="2317" width="18.7109375" style="1582" customWidth="1"/>
    <col min="2318" max="2565" width="8.85546875" style="1582"/>
    <col min="2566" max="2566" width="6.28515625" style="1582" customWidth="1"/>
    <col min="2567" max="2567" width="36.28515625" style="1582" customWidth="1"/>
    <col min="2568" max="2568" width="22.28515625" style="1582" customWidth="1"/>
    <col min="2569" max="2569" width="11.85546875" style="1582" customWidth="1"/>
    <col min="2570" max="2570" width="9.7109375" style="1582" customWidth="1"/>
    <col min="2571" max="2571" width="19.5703125" style="1582" customWidth="1"/>
    <col min="2572" max="2572" width="19.140625" style="1582" customWidth="1"/>
    <col min="2573" max="2573" width="18.7109375" style="1582" customWidth="1"/>
    <col min="2574" max="2821" width="8.85546875" style="1582"/>
    <col min="2822" max="2822" width="6.28515625" style="1582" customWidth="1"/>
    <col min="2823" max="2823" width="36.28515625" style="1582" customWidth="1"/>
    <col min="2824" max="2824" width="22.28515625" style="1582" customWidth="1"/>
    <col min="2825" max="2825" width="11.85546875" style="1582" customWidth="1"/>
    <col min="2826" max="2826" width="9.7109375" style="1582" customWidth="1"/>
    <col min="2827" max="2827" width="19.5703125" style="1582" customWidth="1"/>
    <col min="2828" max="2828" width="19.140625" style="1582" customWidth="1"/>
    <col min="2829" max="2829" width="18.7109375" style="1582" customWidth="1"/>
    <col min="2830" max="3077" width="8.85546875" style="1582"/>
    <col min="3078" max="3078" width="6.28515625" style="1582" customWidth="1"/>
    <col min="3079" max="3079" width="36.28515625" style="1582" customWidth="1"/>
    <col min="3080" max="3080" width="22.28515625" style="1582" customWidth="1"/>
    <col min="3081" max="3081" width="11.85546875" style="1582" customWidth="1"/>
    <col min="3082" max="3082" width="9.7109375" style="1582" customWidth="1"/>
    <col min="3083" max="3083" width="19.5703125" style="1582" customWidth="1"/>
    <col min="3084" max="3084" width="19.140625" style="1582" customWidth="1"/>
    <col min="3085" max="3085" width="18.7109375" style="1582" customWidth="1"/>
    <col min="3086" max="3333" width="8.85546875" style="1582"/>
    <col min="3334" max="3334" width="6.28515625" style="1582" customWidth="1"/>
    <col min="3335" max="3335" width="36.28515625" style="1582" customWidth="1"/>
    <col min="3336" max="3336" width="22.28515625" style="1582" customWidth="1"/>
    <col min="3337" max="3337" width="11.85546875" style="1582" customWidth="1"/>
    <col min="3338" max="3338" width="9.7109375" style="1582" customWidth="1"/>
    <col min="3339" max="3339" width="19.5703125" style="1582" customWidth="1"/>
    <col min="3340" max="3340" width="19.140625" style="1582" customWidth="1"/>
    <col min="3341" max="3341" width="18.7109375" style="1582" customWidth="1"/>
    <col min="3342" max="3589" width="8.85546875" style="1582"/>
    <col min="3590" max="3590" width="6.28515625" style="1582" customWidth="1"/>
    <col min="3591" max="3591" width="36.28515625" style="1582" customWidth="1"/>
    <col min="3592" max="3592" width="22.28515625" style="1582" customWidth="1"/>
    <col min="3593" max="3593" width="11.85546875" style="1582" customWidth="1"/>
    <col min="3594" max="3594" width="9.7109375" style="1582" customWidth="1"/>
    <col min="3595" max="3595" width="19.5703125" style="1582" customWidth="1"/>
    <col min="3596" max="3596" width="19.140625" style="1582" customWidth="1"/>
    <col min="3597" max="3597" width="18.7109375" style="1582" customWidth="1"/>
    <col min="3598" max="3845" width="8.85546875" style="1582"/>
    <col min="3846" max="3846" width="6.28515625" style="1582" customWidth="1"/>
    <col min="3847" max="3847" width="36.28515625" style="1582" customWidth="1"/>
    <col min="3848" max="3848" width="22.28515625" style="1582" customWidth="1"/>
    <col min="3849" max="3849" width="11.85546875" style="1582" customWidth="1"/>
    <col min="3850" max="3850" width="9.7109375" style="1582" customWidth="1"/>
    <col min="3851" max="3851" width="19.5703125" style="1582" customWidth="1"/>
    <col min="3852" max="3852" width="19.140625" style="1582" customWidth="1"/>
    <col min="3853" max="3853" width="18.7109375" style="1582" customWidth="1"/>
    <col min="3854" max="4101" width="8.85546875" style="1582"/>
    <col min="4102" max="4102" width="6.28515625" style="1582" customWidth="1"/>
    <col min="4103" max="4103" width="36.28515625" style="1582" customWidth="1"/>
    <col min="4104" max="4104" width="22.28515625" style="1582" customWidth="1"/>
    <col min="4105" max="4105" width="11.85546875" style="1582" customWidth="1"/>
    <col min="4106" max="4106" width="9.7109375" style="1582" customWidth="1"/>
    <col min="4107" max="4107" width="19.5703125" style="1582" customWidth="1"/>
    <col min="4108" max="4108" width="19.140625" style="1582" customWidth="1"/>
    <col min="4109" max="4109" width="18.7109375" style="1582" customWidth="1"/>
    <col min="4110" max="4357" width="8.85546875" style="1582"/>
    <col min="4358" max="4358" width="6.28515625" style="1582" customWidth="1"/>
    <col min="4359" max="4359" width="36.28515625" style="1582" customWidth="1"/>
    <col min="4360" max="4360" width="22.28515625" style="1582" customWidth="1"/>
    <col min="4361" max="4361" width="11.85546875" style="1582" customWidth="1"/>
    <col min="4362" max="4362" width="9.7109375" style="1582" customWidth="1"/>
    <col min="4363" max="4363" width="19.5703125" style="1582" customWidth="1"/>
    <col min="4364" max="4364" width="19.140625" style="1582" customWidth="1"/>
    <col min="4365" max="4365" width="18.7109375" style="1582" customWidth="1"/>
    <col min="4366" max="4613" width="8.85546875" style="1582"/>
    <col min="4614" max="4614" width="6.28515625" style="1582" customWidth="1"/>
    <col min="4615" max="4615" width="36.28515625" style="1582" customWidth="1"/>
    <col min="4616" max="4616" width="22.28515625" style="1582" customWidth="1"/>
    <col min="4617" max="4617" width="11.85546875" style="1582" customWidth="1"/>
    <col min="4618" max="4618" width="9.7109375" style="1582" customWidth="1"/>
    <col min="4619" max="4619" width="19.5703125" style="1582" customWidth="1"/>
    <col min="4620" max="4620" width="19.140625" style="1582" customWidth="1"/>
    <col min="4621" max="4621" width="18.7109375" style="1582" customWidth="1"/>
    <col min="4622" max="4869" width="8.85546875" style="1582"/>
    <col min="4870" max="4870" width="6.28515625" style="1582" customWidth="1"/>
    <col min="4871" max="4871" width="36.28515625" style="1582" customWidth="1"/>
    <col min="4872" max="4872" width="22.28515625" style="1582" customWidth="1"/>
    <col min="4873" max="4873" width="11.85546875" style="1582" customWidth="1"/>
    <col min="4874" max="4874" width="9.7109375" style="1582" customWidth="1"/>
    <col min="4875" max="4875" width="19.5703125" style="1582" customWidth="1"/>
    <col min="4876" max="4876" width="19.140625" style="1582" customWidth="1"/>
    <col min="4877" max="4877" width="18.7109375" style="1582" customWidth="1"/>
    <col min="4878" max="5125" width="8.85546875" style="1582"/>
    <col min="5126" max="5126" width="6.28515625" style="1582" customWidth="1"/>
    <col min="5127" max="5127" width="36.28515625" style="1582" customWidth="1"/>
    <col min="5128" max="5128" width="22.28515625" style="1582" customWidth="1"/>
    <col min="5129" max="5129" width="11.85546875" style="1582" customWidth="1"/>
    <col min="5130" max="5130" width="9.7109375" style="1582" customWidth="1"/>
    <col min="5131" max="5131" width="19.5703125" style="1582" customWidth="1"/>
    <col min="5132" max="5132" width="19.140625" style="1582" customWidth="1"/>
    <col min="5133" max="5133" width="18.7109375" style="1582" customWidth="1"/>
    <col min="5134" max="5381" width="8.85546875" style="1582"/>
    <col min="5382" max="5382" width="6.28515625" style="1582" customWidth="1"/>
    <col min="5383" max="5383" width="36.28515625" style="1582" customWidth="1"/>
    <col min="5384" max="5384" width="22.28515625" style="1582" customWidth="1"/>
    <col min="5385" max="5385" width="11.85546875" style="1582" customWidth="1"/>
    <col min="5386" max="5386" width="9.7109375" style="1582" customWidth="1"/>
    <col min="5387" max="5387" width="19.5703125" style="1582" customWidth="1"/>
    <col min="5388" max="5388" width="19.140625" style="1582" customWidth="1"/>
    <col min="5389" max="5389" width="18.7109375" style="1582" customWidth="1"/>
    <col min="5390" max="5637" width="8.85546875" style="1582"/>
    <col min="5638" max="5638" width="6.28515625" style="1582" customWidth="1"/>
    <col min="5639" max="5639" width="36.28515625" style="1582" customWidth="1"/>
    <col min="5640" max="5640" width="22.28515625" style="1582" customWidth="1"/>
    <col min="5641" max="5641" width="11.85546875" style="1582" customWidth="1"/>
    <col min="5642" max="5642" width="9.7109375" style="1582" customWidth="1"/>
    <col min="5643" max="5643" width="19.5703125" style="1582" customWidth="1"/>
    <col min="5644" max="5644" width="19.140625" style="1582" customWidth="1"/>
    <col min="5645" max="5645" width="18.7109375" style="1582" customWidth="1"/>
    <col min="5646" max="5893" width="8.85546875" style="1582"/>
    <col min="5894" max="5894" width="6.28515625" style="1582" customWidth="1"/>
    <col min="5895" max="5895" width="36.28515625" style="1582" customWidth="1"/>
    <col min="5896" max="5896" width="22.28515625" style="1582" customWidth="1"/>
    <col min="5897" max="5897" width="11.85546875" style="1582" customWidth="1"/>
    <col min="5898" max="5898" width="9.7109375" style="1582" customWidth="1"/>
    <col min="5899" max="5899" width="19.5703125" style="1582" customWidth="1"/>
    <col min="5900" max="5900" width="19.140625" style="1582" customWidth="1"/>
    <col min="5901" max="5901" width="18.7109375" style="1582" customWidth="1"/>
    <col min="5902" max="6149" width="8.85546875" style="1582"/>
    <col min="6150" max="6150" width="6.28515625" style="1582" customWidth="1"/>
    <col min="6151" max="6151" width="36.28515625" style="1582" customWidth="1"/>
    <col min="6152" max="6152" width="22.28515625" style="1582" customWidth="1"/>
    <col min="6153" max="6153" width="11.85546875" style="1582" customWidth="1"/>
    <col min="6154" max="6154" width="9.7109375" style="1582" customWidth="1"/>
    <col min="6155" max="6155" width="19.5703125" style="1582" customWidth="1"/>
    <col min="6156" max="6156" width="19.140625" style="1582" customWidth="1"/>
    <col min="6157" max="6157" width="18.7109375" style="1582" customWidth="1"/>
    <col min="6158" max="6405" width="8.85546875" style="1582"/>
    <col min="6406" max="6406" width="6.28515625" style="1582" customWidth="1"/>
    <col min="6407" max="6407" width="36.28515625" style="1582" customWidth="1"/>
    <col min="6408" max="6408" width="22.28515625" style="1582" customWidth="1"/>
    <col min="6409" max="6409" width="11.85546875" style="1582" customWidth="1"/>
    <col min="6410" max="6410" width="9.7109375" style="1582" customWidth="1"/>
    <col min="6411" max="6411" width="19.5703125" style="1582" customWidth="1"/>
    <col min="6412" max="6412" width="19.140625" style="1582" customWidth="1"/>
    <col min="6413" max="6413" width="18.7109375" style="1582" customWidth="1"/>
    <col min="6414" max="6661" width="8.85546875" style="1582"/>
    <col min="6662" max="6662" width="6.28515625" style="1582" customWidth="1"/>
    <col min="6663" max="6663" width="36.28515625" style="1582" customWidth="1"/>
    <col min="6664" max="6664" width="22.28515625" style="1582" customWidth="1"/>
    <col min="6665" max="6665" width="11.85546875" style="1582" customWidth="1"/>
    <col min="6666" max="6666" width="9.7109375" style="1582" customWidth="1"/>
    <col min="6667" max="6667" width="19.5703125" style="1582" customWidth="1"/>
    <col min="6668" max="6668" width="19.140625" style="1582" customWidth="1"/>
    <col min="6669" max="6669" width="18.7109375" style="1582" customWidth="1"/>
    <col min="6670" max="6917" width="8.85546875" style="1582"/>
    <col min="6918" max="6918" width="6.28515625" style="1582" customWidth="1"/>
    <col min="6919" max="6919" width="36.28515625" style="1582" customWidth="1"/>
    <col min="6920" max="6920" width="22.28515625" style="1582" customWidth="1"/>
    <col min="6921" max="6921" width="11.85546875" style="1582" customWidth="1"/>
    <col min="6922" max="6922" width="9.7109375" style="1582" customWidth="1"/>
    <col min="6923" max="6923" width="19.5703125" style="1582" customWidth="1"/>
    <col min="6924" max="6924" width="19.140625" style="1582" customWidth="1"/>
    <col min="6925" max="6925" width="18.7109375" style="1582" customWidth="1"/>
    <col min="6926" max="7173" width="8.85546875" style="1582"/>
    <col min="7174" max="7174" width="6.28515625" style="1582" customWidth="1"/>
    <col min="7175" max="7175" width="36.28515625" style="1582" customWidth="1"/>
    <col min="7176" max="7176" width="22.28515625" style="1582" customWidth="1"/>
    <col min="7177" max="7177" width="11.85546875" style="1582" customWidth="1"/>
    <col min="7178" max="7178" width="9.7109375" style="1582" customWidth="1"/>
    <col min="7179" max="7179" width="19.5703125" style="1582" customWidth="1"/>
    <col min="7180" max="7180" width="19.140625" style="1582" customWidth="1"/>
    <col min="7181" max="7181" width="18.7109375" style="1582" customWidth="1"/>
    <col min="7182" max="7429" width="8.85546875" style="1582"/>
    <col min="7430" max="7430" width="6.28515625" style="1582" customWidth="1"/>
    <col min="7431" max="7431" width="36.28515625" style="1582" customWidth="1"/>
    <col min="7432" max="7432" width="22.28515625" style="1582" customWidth="1"/>
    <col min="7433" max="7433" width="11.85546875" style="1582" customWidth="1"/>
    <col min="7434" max="7434" width="9.7109375" style="1582" customWidth="1"/>
    <col min="7435" max="7435" width="19.5703125" style="1582" customWidth="1"/>
    <col min="7436" max="7436" width="19.140625" style="1582" customWidth="1"/>
    <col min="7437" max="7437" width="18.7109375" style="1582" customWidth="1"/>
    <col min="7438" max="7685" width="8.85546875" style="1582"/>
    <col min="7686" max="7686" width="6.28515625" style="1582" customWidth="1"/>
    <col min="7687" max="7687" width="36.28515625" style="1582" customWidth="1"/>
    <col min="7688" max="7688" width="22.28515625" style="1582" customWidth="1"/>
    <col min="7689" max="7689" width="11.85546875" style="1582" customWidth="1"/>
    <col min="7690" max="7690" width="9.7109375" style="1582" customWidth="1"/>
    <col min="7691" max="7691" width="19.5703125" style="1582" customWidth="1"/>
    <col min="7692" max="7692" width="19.140625" style="1582" customWidth="1"/>
    <col min="7693" max="7693" width="18.7109375" style="1582" customWidth="1"/>
    <col min="7694" max="7941" width="8.85546875" style="1582"/>
    <col min="7942" max="7942" width="6.28515625" style="1582" customWidth="1"/>
    <col min="7943" max="7943" width="36.28515625" style="1582" customWidth="1"/>
    <col min="7944" max="7944" width="22.28515625" style="1582" customWidth="1"/>
    <col min="7945" max="7945" width="11.85546875" style="1582" customWidth="1"/>
    <col min="7946" max="7946" width="9.7109375" style="1582" customWidth="1"/>
    <col min="7947" max="7947" width="19.5703125" style="1582" customWidth="1"/>
    <col min="7948" max="7948" width="19.140625" style="1582" customWidth="1"/>
    <col min="7949" max="7949" width="18.7109375" style="1582" customWidth="1"/>
    <col min="7950" max="8197" width="8.85546875" style="1582"/>
    <col min="8198" max="8198" width="6.28515625" style="1582" customWidth="1"/>
    <col min="8199" max="8199" width="36.28515625" style="1582" customWidth="1"/>
    <col min="8200" max="8200" width="22.28515625" style="1582" customWidth="1"/>
    <col min="8201" max="8201" width="11.85546875" style="1582" customWidth="1"/>
    <col min="8202" max="8202" width="9.7109375" style="1582" customWidth="1"/>
    <col min="8203" max="8203" width="19.5703125" style="1582" customWidth="1"/>
    <col min="8204" max="8204" width="19.140625" style="1582" customWidth="1"/>
    <col min="8205" max="8205" width="18.7109375" style="1582" customWidth="1"/>
    <col min="8206" max="8453" width="8.85546875" style="1582"/>
    <col min="8454" max="8454" width="6.28515625" style="1582" customWidth="1"/>
    <col min="8455" max="8455" width="36.28515625" style="1582" customWidth="1"/>
    <col min="8456" max="8456" width="22.28515625" style="1582" customWidth="1"/>
    <col min="8457" max="8457" width="11.85546875" style="1582" customWidth="1"/>
    <col min="8458" max="8458" width="9.7109375" style="1582" customWidth="1"/>
    <col min="8459" max="8459" width="19.5703125" style="1582" customWidth="1"/>
    <col min="8460" max="8460" width="19.140625" style="1582" customWidth="1"/>
    <col min="8461" max="8461" width="18.7109375" style="1582" customWidth="1"/>
    <col min="8462" max="8709" width="8.85546875" style="1582"/>
    <col min="8710" max="8710" width="6.28515625" style="1582" customWidth="1"/>
    <col min="8711" max="8711" width="36.28515625" style="1582" customWidth="1"/>
    <col min="8712" max="8712" width="22.28515625" style="1582" customWidth="1"/>
    <col min="8713" max="8713" width="11.85546875" style="1582" customWidth="1"/>
    <col min="8714" max="8714" width="9.7109375" style="1582" customWidth="1"/>
    <col min="8715" max="8715" width="19.5703125" style="1582" customWidth="1"/>
    <col min="8716" max="8716" width="19.140625" style="1582" customWidth="1"/>
    <col min="8717" max="8717" width="18.7109375" style="1582" customWidth="1"/>
    <col min="8718" max="8965" width="8.85546875" style="1582"/>
    <col min="8966" max="8966" width="6.28515625" style="1582" customWidth="1"/>
    <col min="8967" max="8967" width="36.28515625" style="1582" customWidth="1"/>
    <col min="8968" max="8968" width="22.28515625" style="1582" customWidth="1"/>
    <col min="8969" max="8969" width="11.85546875" style="1582" customWidth="1"/>
    <col min="8970" max="8970" width="9.7109375" style="1582" customWidth="1"/>
    <col min="8971" max="8971" width="19.5703125" style="1582" customWidth="1"/>
    <col min="8972" max="8972" width="19.140625" style="1582" customWidth="1"/>
    <col min="8973" max="8973" width="18.7109375" style="1582" customWidth="1"/>
    <col min="8974" max="9221" width="8.85546875" style="1582"/>
    <col min="9222" max="9222" width="6.28515625" style="1582" customWidth="1"/>
    <col min="9223" max="9223" width="36.28515625" style="1582" customWidth="1"/>
    <col min="9224" max="9224" width="22.28515625" style="1582" customWidth="1"/>
    <col min="9225" max="9225" width="11.85546875" style="1582" customWidth="1"/>
    <col min="9226" max="9226" width="9.7109375" style="1582" customWidth="1"/>
    <col min="9227" max="9227" width="19.5703125" style="1582" customWidth="1"/>
    <col min="9228" max="9228" width="19.140625" style="1582" customWidth="1"/>
    <col min="9229" max="9229" width="18.7109375" style="1582" customWidth="1"/>
    <col min="9230" max="9477" width="8.85546875" style="1582"/>
    <col min="9478" max="9478" width="6.28515625" style="1582" customWidth="1"/>
    <col min="9479" max="9479" width="36.28515625" style="1582" customWidth="1"/>
    <col min="9480" max="9480" width="22.28515625" style="1582" customWidth="1"/>
    <col min="9481" max="9481" width="11.85546875" style="1582" customWidth="1"/>
    <col min="9482" max="9482" width="9.7109375" style="1582" customWidth="1"/>
    <col min="9483" max="9483" width="19.5703125" style="1582" customWidth="1"/>
    <col min="9484" max="9484" width="19.140625" style="1582" customWidth="1"/>
    <col min="9485" max="9485" width="18.7109375" style="1582" customWidth="1"/>
    <col min="9486" max="9733" width="8.85546875" style="1582"/>
    <col min="9734" max="9734" width="6.28515625" style="1582" customWidth="1"/>
    <col min="9735" max="9735" width="36.28515625" style="1582" customWidth="1"/>
    <col min="9736" max="9736" width="22.28515625" style="1582" customWidth="1"/>
    <col min="9737" max="9737" width="11.85546875" style="1582" customWidth="1"/>
    <col min="9738" max="9738" width="9.7109375" style="1582" customWidth="1"/>
    <col min="9739" max="9739" width="19.5703125" style="1582" customWidth="1"/>
    <col min="9740" max="9740" width="19.140625" style="1582" customWidth="1"/>
    <col min="9741" max="9741" width="18.7109375" style="1582" customWidth="1"/>
    <col min="9742" max="9989" width="8.85546875" style="1582"/>
    <col min="9990" max="9990" width="6.28515625" style="1582" customWidth="1"/>
    <col min="9991" max="9991" width="36.28515625" style="1582" customWidth="1"/>
    <col min="9992" max="9992" width="22.28515625" style="1582" customWidth="1"/>
    <col min="9993" max="9993" width="11.85546875" style="1582" customWidth="1"/>
    <col min="9994" max="9994" width="9.7109375" style="1582" customWidth="1"/>
    <col min="9995" max="9995" width="19.5703125" style="1582" customWidth="1"/>
    <col min="9996" max="9996" width="19.140625" style="1582" customWidth="1"/>
    <col min="9997" max="9997" width="18.7109375" style="1582" customWidth="1"/>
    <col min="9998" max="10245" width="8.85546875" style="1582"/>
    <col min="10246" max="10246" width="6.28515625" style="1582" customWidth="1"/>
    <col min="10247" max="10247" width="36.28515625" style="1582" customWidth="1"/>
    <col min="10248" max="10248" width="22.28515625" style="1582" customWidth="1"/>
    <col min="10249" max="10249" width="11.85546875" style="1582" customWidth="1"/>
    <col min="10250" max="10250" width="9.7109375" style="1582" customWidth="1"/>
    <col min="10251" max="10251" width="19.5703125" style="1582" customWidth="1"/>
    <col min="10252" max="10252" width="19.140625" style="1582" customWidth="1"/>
    <col min="10253" max="10253" width="18.7109375" style="1582" customWidth="1"/>
    <col min="10254" max="10501" width="8.85546875" style="1582"/>
    <col min="10502" max="10502" width="6.28515625" style="1582" customWidth="1"/>
    <col min="10503" max="10503" width="36.28515625" style="1582" customWidth="1"/>
    <col min="10504" max="10504" width="22.28515625" style="1582" customWidth="1"/>
    <col min="10505" max="10505" width="11.85546875" style="1582" customWidth="1"/>
    <col min="10506" max="10506" width="9.7109375" style="1582" customWidth="1"/>
    <col min="10507" max="10507" width="19.5703125" style="1582" customWidth="1"/>
    <col min="10508" max="10508" width="19.140625" style="1582" customWidth="1"/>
    <col min="10509" max="10509" width="18.7109375" style="1582" customWidth="1"/>
    <col min="10510" max="10757" width="8.85546875" style="1582"/>
    <col min="10758" max="10758" width="6.28515625" style="1582" customWidth="1"/>
    <col min="10759" max="10759" width="36.28515625" style="1582" customWidth="1"/>
    <col min="10760" max="10760" width="22.28515625" style="1582" customWidth="1"/>
    <col min="10761" max="10761" width="11.85546875" style="1582" customWidth="1"/>
    <col min="10762" max="10762" width="9.7109375" style="1582" customWidth="1"/>
    <col min="10763" max="10763" width="19.5703125" style="1582" customWidth="1"/>
    <col min="10764" max="10764" width="19.140625" style="1582" customWidth="1"/>
    <col min="10765" max="10765" width="18.7109375" style="1582" customWidth="1"/>
    <col min="10766" max="11013" width="8.85546875" style="1582"/>
    <col min="11014" max="11014" width="6.28515625" style="1582" customWidth="1"/>
    <col min="11015" max="11015" width="36.28515625" style="1582" customWidth="1"/>
    <col min="11016" max="11016" width="22.28515625" style="1582" customWidth="1"/>
    <col min="11017" max="11017" width="11.85546875" style="1582" customWidth="1"/>
    <col min="11018" max="11018" width="9.7109375" style="1582" customWidth="1"/>
    <col min="11019" max="11019" width="19.5703125" style="1582" customWidth="1"/>
    <col min="11020" max="11020" width="19.140625" style="1582" customWidth="1"/>
    <col min="11021" max="11021" width="18.7109375" style="1582" customWidth="1"/>
    <col min="11022" max="11269" width="8.85546875" style="1582"/>
    <col min="11270" max="11270" width="6.28515625" style="1582" customWidth="1"/>
    <col min="11271" max="11271" width="36.28515625" style="1582" customWidth="1"/>
    <col min="11272" max="11272" width="22.28515625" style="1582" customWidth="1"/>
    <col min="11273" max="11273" width="11.85546875" style="1582" customWidth="1"/>
    <col min="11274" max="11274" width="9.7109375" style="1582" customWidth="1"/>
    <col min="11275" max="11275" width="19.5703125" style="1582" customWidth="1"/>
    <col min="11276" max="11276" width="19.140625" style="1582" customWidth="1"/>
    <col min="11277" max="11277" width="18.7109375" style="1582" customWidth="1"/>
    <col min="11278" max="11525" width="8.85546875" style="1582"/>
    <col min="11526" max="11526" width="6.28515625" style="1582" customWidth="1"/>
    <col min="11527" max="11527" width="36.28515625" style="1582" customWidth="1"/>
    <col min="11528" max="11528" width="22.28515625" style="1582" customWidth="1"/>
    <col min="11529" max="11529" width="11.85546875" style="1582" customWidth="1"/>
    <col min="11530" max="11530" width="9.7109375" style="1582" customWidth="1"/>
    <col min="11531" max="11531" width="19.5703125" style="1582" customWidth="1"/>
    <col min="11532" max="11532" width="19.140625" style="1582" customWidth="1"/>
    <col min="11533" max="11533" width="18.7109375" style="1582" customWidth="1"/>
    <col min="11534" max="11781" width="8.85546875" style="1582"/>
    <col min="11782" max="11782" width="6.28515625" style="1582" customWidth="1"/>
    <col min="11783" max="11783" width="36.28515625" style="1582" customWidth="1"/>
    <col min="11784" max="11784" width="22.28515625" style="1582" customWidth="1"/>
    <col min="11785" max="11785" width="11.85546875" style="1582" customWidth="1"/>
    <col min="11786" max="11786" width="9.7109375" style="1582" customWidth="1"/>
    <col min="11787" max="11787" width="19.5703125" style="1582" customWidth="1"/>
    <col min="11788" max="11788" width="19.140625" style="1582" customWidth="1"/>
    <col min="11789" max="11789" width="18.7109375" style="1582" customWidth="1"/>
    <col min="11790" max="12037" width="8.85546875" style="1582"/>
    <col min="12038" max="12038" width="6.28515625" style="1582" customWidth="1"/>
    <col min="12039" max="12039" width="36.28515625" style="1582" customWidth="1"/>
    <col min="12040" max="12040" width="22.28515625" style="1582" customWidth="1"/>
    <col min="12041" max="12041" width="11.85546875" style="1582" customWidth="1"/>
    <col min="12042" max="12042" width="9.7109375" style="1582" customWidth="1"/>
    <col min="12043" max="12043" width="19.5703125" style="1582" customWidth="1"/>
    <col min="12044" max="12044" width="19.140625" style="1582" customWidth="1"/>
    <col min="12045" max="12045" width="18.7109375" style="1582" customWidth="1"/>
    <col min="12046" max="12293" width="8.85546875" style="1582"/>
    <col min="12294" max="12294" width="6.28515625" style="1582" customWidth="1"/>
    <col min="12295" max="12295" width="36.28515625" style="1582" customWidth="1"/>
    <col min="12296" max="12296" width="22.28515625" style="1582" customWidth="1"/>
    <col min="12297" max="12297" width="11.85546875" style="1582" customWidth="1"/>
    <col min="12298" max="12298" width="9.7109375" style="1582" customWidth="1"/>
    <col min="12299" max="12299" width="19.5703125" style="1582" customWidth="1"/>
    <col min="12300" max="12300" width="19.140625" style="1582" customWidth="1"/>
    <col min="12301" max="12301" width="18.7109375" style="1582" customWidth="1"/>
    <col min="12302" max="12549" width="8.85546875" style="1582"/>
    <col min="12550" max="12550" width="6.28515625" style="1582" customWidth="1"/>
    <col min="12551" max="12551" width="36.28515625" style="1582" customWidth="1"/>
    <col min="12552" max="12552" width="22.28515625" style="1582" customWidth="1"/>
    <col min="12553" max="12553" width="11.85546875" style="1582" customWidth="1"/>
    <col min="12554" max="12554" width="9.7109375" style="1582" customWidth="1"/>
    <col min="12555" max="12555" width="19.5703125" style="1582" customWidth="1"/>
    <col min="12556" max="12556" width="19.140625" style="1582" customWidth="1"/>
    <col min="12557" max="12557" width="18.7109375" style="1582" customWidth="1"/>
    <col min="12558" max="12805" width="8.85546875" style="1582"/>
    <col min="12806" max="12806" width="6.28515625" style="1582" customWidth="1"/>
    <col min="12807" max="12807" width="36.28515625" style="1582" customWidth="1"/>
    <col min="12808" max="12808" width="22.28515625" style="1582" customWidth="1"/>
    <col min="12809" max="12809" width="11.85546875" style="1582" customWidth="1"/>
    <col min="12810" max="12810" width="9.7109375" style="1582" customWidth="1"/>
    <col min="12811" max="12811" width="19.5703125" style="1582" customWidth="1"/>
    <col min="12812" max="12812" width="19.140625" style="1582" customWidth="1"/>
    <col min="12813" max="12813" width="18.7109375" style="1582" customWidth="1"/>
    <col min="12814" max="13061" width="8.85546875" style="1582"/>
    <col min="13062" max="13062" width="6.28515625" style="1582" customWidth="1"/>
    <col min="13063" max="13063" width="36.28515625" style="1582" customWidth="1"/>
    <col min="13064" max="13064" width="22.28515625" style="1582" customWidth="1"/>
    <col min="13065" max="13065" width="11.85546875" style="1582" customWidth="1"/>
    <col min="13066" max="13066" width="9.7109375" style="1582" customWidth="1"/>
    <col min="13067" max="13067" width="19.5703125" style="1582" customWidth="1"/>
    <col min="13068" max="13068" width="19.140625" style="1582" customWidth="1"/>
    <col min="13069" max="13069" width="18.7109375" style="1582" customWidth="1"/>
    <col min="13070" max="13317" width="8.85546875" style="1582"/>
    <col min="13318" max="13318" width="6.28515625" style="1582" customWidth="1"/>
    <col min="13319" max="13319" width="36.28515625" style="1582" customWidth="1"/>
    <col min="13320" max="13320" width="22.28515625" style="1582" customWidth="1"/>
    <col min="13321" max="13321" width="11.85546875" style="1582" customWidth="1"/>
    <col min="13322" max="13322" width="9.7109375" style="1582" customWidth="1"/>
    <col min="13323" max="13323" width="19.5703125" style="1582" customWidth="1"/>
    <col min="13324" max="13324" width="19.140625" style="1582" customWidth="1"/>
    <col min="13325" max="13325" width="18.7109375" style="1582" customWidth="1"/>
    <col min="13326" max="13573" width="8.85546875" style="1582"/>
    <col min="13574" max="13574" width="6.28515625" style="1582" customWidth="1"/>
    <col min="13575" max="13575" width="36.28515625" style="1582" customWidth="1"/>
    <col min="13576" max="13576" width="22.28515625" style="1582" customWidth="1"/>
    <col min="13577" max="13577" width="11.85546875" style="1582" customWidth="1"/>
    <col min="13578" max="13578" width="9.7109375" style="1582" customWidth="1"/>
    <col min="13579" max="13579" width="19.5703125" style="1582" customWidth="1"/>
    <col min="13580" max="13580" width="19.140625" style="1582" customWidth="1"/>
    <col min="13581" max="13581" width="18.7109375" style="1582" customWidth="1"/>
    <col min="13582" max="13829" width="8.85546875" style="1582"/>
    <col min="13830" max="13830" width="6.28515625" style="1582" customWidth="1"/>
    <col min="13831" max="13831" width="36.28515625" style="1582" customWidth="1"/>
    <col min="13832" max="13832" width="22.28515625" style="1582" customWidth="1"/>
    <col min="13833" max="13833" width="11.85546875" style="1582" customWidth="1"/>
    <col min="13834" max="13834" width="9.7109375" style="1582" customWidth="1"/>
    <col min="13835" max="13835" width="19.5703125" style="1582" customWidth="1"/>
    <col min="13836" max="13836" width="19.140625" style="1582" customWidth="1"/>
    <col min="13837" max="13837" width="18.7109375" style="1582" customWidth="1"/>
    <col min="13838" max="14085" width="8.85546875" style="1582"/>
    <col min="14086" max="14086" width="6.28515625" style="1582" customWidth="1"/>
    <col min="14087" max="14087" width="36.28515625" style="1582" customWidth="1"/>
    <col min="14088" max="14088" width="22.28515625" style="1582" customWidth="1"/>
    <col min="14089" max="14089" width="11.85546875" style="1582" customWidth="1"/>
    <col min="14090" max="14090" width="9.7109375" style="1582" customWidth="1"/>
    <col min="14091" max="14091" width="19.5703125" style="1582" customWidth="1"/>
    <col min="14092" max="14092" width="19.140625" style="1582" customWidth="1"/>
    <col min="14093" max="14093" width="18.7109375" style="1582" customWidth="1"/>
    <col min="14094" max="14341" width="8.85546875" style="1582"/>
    <col min="14342" max="14342" width="6.28515625" style="1582" customWidth="1"/>
    <col min="14343" max="14343" width="36.28515625" style="1582" customWidth="1"/>
    <col min="14344" max="14344" width="22.28515625" style="1582" customWidth="1"/>
    <col min="14345" max="14345" width="11.85546875" style="1582" customWidth="1"/>
    <col min="14346" max="14346" width="9.7109375" style="1582" customWidth="1"/>
    <col min="14347" max="14347" width="19.5703125" style="1582" customWidth="1"/>
    <col min="14348" max="14348" width="19.140625" style="1582" customWidth="1"/>
    <col min="14349" max="14349" width="18.7109375" style="1582" customWidth="1"/>
    <col min="14350" max="14597" width="8.85546875" style="1582"/>
    <col min="14598" max="14598" width="6.28515625" style="1582" customWidth="1"/>
    <col min="14599" max="14599" width="36.28515625" style="1582" customWidth="1"/>
    <col min="14600" max="14600" width="22.28515625" style="1582" customWidth="1"/>
    <col min="14601" max="14601" width="11.85546875" style="1582" customWidth="1"/>
    <col min="14602" max="14602" width="9.7109375" style="1582" customWidth="1"/>
    <col min="14603" max="14603" width="19.5703125" style="1582" customWidth="1"/>
    <col min="14604" max="14604" width="19.140625" style="1582" customWidth="1"/>
    <col min="14605" max="14605" width="18.7109375" style="1582" customWidth="1"/>
    <col min="14606" max="14853" width="8.85546875" style="1582"/>
    <col min="14854" max="14854" width="6.28515625" style="1582" customWidth="1"/>
    <col min="14855" max="14855" width="36.28515625" style="1582" customWidth="1"/>
    <col min="14856" max="14856" width="22.28515625" style="1582" customWidth="1"/>
    <col min="14857" max="14857" width="11.85546875" style="1582" customWidth="1"/>
    <col min="14858" max="14858" width="9.7109375" style="1582" customWidth="1"/>
    <col min="14859" max="14859" width="19.5703125" style="1582" customWidth="1"/>
    <col min="14860" max="14860" width="19.140625" style="1582" customWidth="1"/>
    <col min="14861" max="14861" width="18.7109375" style="1582" customWidth="1"/>
    <col min="14862" max="15109" width="8.85546875" style="1582"/>
    <col min="15110" max="15110" width="6.28515625" style="1582" customWidth="1"/>
    <col min="15111" max="15111" width="36.28515625" style="1582" customWidth="1"/>
    <col min="15112" max="15112" width="22.28515625" style="1582" customWidth="1"/>
    <col min="15113" max="15113" width="11.85546875" style="1582" customWidth="1"/>
    <col min="15114" max="15114" width="9.7109375" style="1582" customWidth="1"/>
    <col min="15115" max="15115" width="19.5703125" style="1582" customWidth="1"/>
    <col min="15116" max="15116" width="19.140625" style="1582" customWidth="1"/>
    <col min="15117" max="15117" width="18.7109375" style="1582" customWidth="1"/>
    <col min="15118" max="15365" width="8.85546875" style="1582"/>
    <col min="15366" max="15366" width="6.28515625" style="1582" customWidth="1"/>
    <col min="15367" max="15367" width="36.28515625" style="1582" customWidth="1"/>
    <col min="15368" max="15368" width="22.28515625" style="1582" customWidth="1"/>
    <col min="15369" max="15369" width="11.85546875" style="1582" customWidth="1"/>
    <col min="15370" max="15370" width="9.7109375" style="1582" customWidth="1"/>
    <col min="15371" max="15371" width="19.5703125" style="1582" customWidth="1"/>
    <col min="15372" max="15372" width="19.140625" style="1582" customWidth="1"/>
    <col min="15373" max="15373" width="18.7109375" style="1582" customWidth="1"/>
    <col min="15374" max="15621" width="8.85546875" style="1582"/>
    <col min="15622" max="15622" width="6.28515625" style="1582" customWidth="1"/>
    <col min="15623" max="15623" width="36.28515625" style="1582" customWidth="1"/>
    <col min="15624" max="15624" width="22.28515625" style="1582" customWidth="1"/>
    <col min="15625" max="15625" width="11.85546875" style="1582" customWidth="1"/>
    <col min="15626" max="15626" width="9.7109375" style="1582" customWidth="1"/>
    <col min="15627" max="15627" width="19.5703125" style="1582" customWidth="1"/>
    <col min="15628" max="15628" width="19.140625" style="1582" customWidth="1"/>
    <col min="15629" max="15629" width="18.7109375" style="1582" customWidth="1"/>
    <col min="15630" max="15877" width="8.85546875" style="1582"/>
    <col min="15878" max="15878" width="6.28515625" style="1582" customWidth="1"/>
    <col min="15879" max="15879" width="36.28515625" style="1582" customWidth="1"/>
    <col min="15880" max="15880" width="22.28515625" style="1582" customWidth="1"/>
    <col min="15881" max="15881" width="11.85546875" style="1582" customWidth="1"/>
    <col min="15882" max="15882" width="9.7109375" style="1582" customWidth="1"/>
    <col min="15883" max="15883" width="19.5703125" style="1582" customWidth="1"/>
    <col min="15884" max="15884" width="19.140625" style="1582" customWidth="1"/>
    <col min="15885" max="15885" width="18.7109375" style="1582" customWidth="1"/>
    <col min="15886" max="16133" width="8.85546875" style="1582"/>
    <col min="16134" max="16134" width="6.28515625" style="1582" customWidth="1"/>
    <col min="16135" max="16135" width="36.28515625" style="1582" customWidth="1"/>
    <col min="16136" max="16136" width="22.28515625" style="1582" customWidth="1"/>
    <col min="16137" max="16137" width="11.85546875" style="1582" customWidth="1"/>
    <col min="16138" max="16138" width="9.7109375" style="1582" customWidth="1"/>
    <col min="16139" max="16139" width="19.5703125" style="1582" customWidth="1"/>
    <col min="16140" max="16140" width="19.140625" style="1582" customWidth="1"/>
    <col min="16141" max="16141" width="18.7109375" style="1582" customWidth="1"/>
    <col min="16142" max="16384" width="8.85546875" style="1582"/>
  </cols>
  <sheetData>
    <row r="1" spans="1:13">
      <c r="A1" s="3762"/>
      <c r="B1" s="3762"/>
      <c r="C1" s="3762"/>
      <c r="D1" s="3762"/>
      <c r="E1" s="3762"/>
      <c r="F1" s="3762"/>
      <c r="G1" s="3762"/>
      <c r="H1" s="3762"/>
      <c r="I1" s="3762"/>
      <c r="J1" s="3762"/>
    </row>
    <row r="2" spans="1:13">
      <c r="A2" s="3762" t="s">
        <v>1401</v>
      </c>
      <c r="B2" s="3762"/>
      <c r="C2" s="3762"/>
      <c r="D2" s="3762"/>
      <c r="E2" s="3762"/>
      <c r="F2" s="3762"/>
      <c r="G2" s="3762"/>
      <c r="H2" s="3762"/>
      <c r="I2" s="3762"/>
      <c r="J2" s="3762"/>
      <c r="K2" s="2241"/>
      <c r="L2" s="2241"/>
      <c r="M2" s="2241"/>
    </row>
    <row r="3" spans="1:13">
      <c r="A3" s="3762" t="s">
        <v>889</v>
      </c>
      <c r="B3" s="3762"/>
      <c r="C3" s="3762"/>
      <c r="D3" s="3762"/>
      <c r="E3" s="3762"/>
      <c r="F3" s="3762"/>
      <c r="G3" s="3762"/>
      <c r="H3" s="3762"/>
      <c r="I3" s="3762"/>
      <c r="J3" s="3762"/>
      <c r="K3" s="2242"/>
      <c r="L3" s="2242"/>
      <c r="M3" s="2242"/>
    </row>
    <row r="4" spans="1:13">
      <c r="A4" s="3762" t="s">
        <v>890</v>
      </c>
      <c r="B4" s="3762"/>
      <c r="C4" s="3762"/>
      <c r="D4" s="3762"/>
      <c r="E4" s="3762"/>
      <c r="F4" s="3762"/>
      <c r="G4" s="3762"/>
      <c r="H4" s="3762"/>
      <c r="I4" s="3762"/>
      <c r="J4" s="3762"/>
      <c r="K4" s="2242"/>
      <c r="L4" s="2242"/>
      <c r="M4" s="2242"/>
    </row>
    <row r="5" spans="1:13">
      <c r="A5" s="3779" t="s">
        <v>820</v>
      </c>
      <c r="B5" s="3779"/>
      <c r="C5" s="3779"/>
      <c r="D5" s="3779"/>
      <c r="E5" s="3779"/>
      <c r="F5" s="3779"/>
      <c r="G5" s="3779"/>
      <c r="H5" s="3779"/>
      <c r="I5" s="3779"/>
      <c r="J5" s="3779"/>
      <c r="K5" s="2241"/>
      <c r="L5" s="2241"/>
      <c r="M5" s="2241"/>
    </row>
    <row r="6" spans="1:13">
      <c r="B6" s="2241"/>
      <c r="C6" s="2241"/>
      <c r="D6" s="2241"/>
      <c r="G6" s="2244"/>
      <c r="H6" s="2241"/>
      <c r="I6" s="2241" t="s">
        <v>2100</v>
      </c>
      <c r="J6" s="2241"/>
      <c r="K6" s="2241"/>
      <c r="L6" s="2241"/>
      <c r="M6" s="2241"/>
    </row>
    <row r="7" spans="1:13" ht="16.5" customHeight="1">
      <c r="B7" s="2241"/>
      <c r="C7" s="2241"/>
      <c r="D7" s="2241"/>
      <c r="E7" s="2241"/>
      <c r="F7" s="2241"/>
      <c r="G7" s="2241"/>
      <c r="I7" s="2241" t="s">
        <v>4437</v>
      </c>
      <c r="J7" s="2241"/>
      <c r="K7" s="2241"/>
      <c r="L7" s="2241"/>
      <c r="M7" s="2241"/>
    </row>
    <row r="8" spans="1:13">
      <c r="B8" s="2241"/>
      <c r="C8" s="2241"/>
      <c r="D8" s="2241"/>
      <c r="E8" s="2241"/>
      <c r="F8" s="2241"/>
      <c r="G8" s="2241"/>
      <c r="H8" s="2241"/>
      <c r="I8" s="2241" t="s">
        <v>941</v>
      </c>
      <c r="J8" s="2241"/>
      <c r="K8" s="2241"/>
      <c r="L8" s="2241"/>
      <c r="M8" s="2241"/>
    </row>
    <row r="9" spans="1:13" s="2246" customFormat="1">
      <c r="A9" s="3780" t="s">
        <v>897</v>
      </c>
      <c r="B9" s="3781" t="s">
        <v>4316</v>
      </c>
      <c r="C9" s="3783" t="s">
        <v>4438</v>
      </c>
      <c r="D9" s="3781" t="s">
        <v>4358</v>
      </c>
      <c r="E9" s="3785" t="s">
        <v>4439</v>
      </c>
      <c r="F9" s="3786"/>
      <c r="G9" s="3787"/>
      <c r="H9" s="3788" t="s">
        <v>1125</v>
      </c>
      <c r="I9" s="3783" t="s">
        <v>4440</v>
      </c>
      <c r="J9" s="3781" t="s">
        <v>506</v>
      </c>
      <c r="K9" s="2245"/>
      <c r="L9" s="2245"/>
      <c r="M9" s="2245"/>
    </row>
    <row r="10" spans="1:13" s="2246" customFormat="1">
      <c r="A10" s="3780"/>
      <c r="B10" s="3782"/>
      <c r="C10" s="3784"/>
      <c r="D10" s="3782"/>
      <c r="E10" s="2247" t="s">
        <v>4319</v>
      </c>
      <c r="F10" s="2247" t="s">
        <v>4044</v>
      </c>
      <c r="G10" s="2247" t="s">
        <v>4441</v>
      </c>
      <c r="H10" s="3789"/>
      <c r="I10" s="3784"/>
      <c r="J10" s="3781"/>
      <c r="K10" s="2245"/>
      <c r="L10" s="2245"/>
      <c r="M10" s="2245"/>
    </row>
    <row r="11" spans="1:13">
      <c r="A11" s="2248">
        <v>1</v>
      </c>
      <c r="B11" s="2249">
        <v>2</v>
      </c>
      <c r="C11" s="2249">
        <v>3</v>
      </c>
      <c r="D11" s="2250">
        <v>4</v>
      </c>
      <c r="E11" s="2249">
        <v>5</v>
      </c>
      <c r="F11" s="2250">
        <v>6</v>
      </c>
      <c r="G11" s="2249">
        <v>7</v>
      </c>
      <c r="H11" s="2250" t="s">
        <v>4442</v>
      </c>
      <c r="I11" s="2249">
        <v>9</v>
      </c>
      <c r="J11" s="2250">
        <v>10</v>
      </c>
      <c r="K11" s="2241"/>
      <c r="L11" s="2241"/>
      <c r="M11" s="2241"/>
    </row>
    <row r="12" spans="1:13">
      <c r="A12" s="2251"/>
      <c r="B12" s="2252"/>
      <c r="C12" s="2252"/>
      <c r="D12" s="2252"/>
      <c r="E12" s="2252"/>
      <c r="F12" s="2252"/>
      <c r="G12" s="2252"/>
      <c r="H12" s="2252"/>
      <c r="I12" s="2252"/>
      <c r="J12" s="2252"/>
      <c r="K12" s="2241"/>
      <c r="L12" s="2241"/>
      <c r="M12" s="2241"/>
    </row>
    <row r="13" spans="1:13">
      <c r="A13" s="2251"/>
      <c r="B13" s="2252"/>
      <c r="C13" s="2252"/>
      <c r="D13" s="2252"/>
      <c r="E13" s="2252"/>
      <c r="F13" s="2252"/>
      <c r="G13" s="2252"/>
      <c r="H13" s="2252"/>
      <c r="I13" s="2252"/>
      <c r="J13" s="2252"/>
      <c r="K13" s="2241"/>
      <c r="L13" s="2241"/>
      <c r="M13" s="2241"/>
    </row>
    <row r="14" spans="1:13">
      <c r="A14" s="2251"/>
      <c r="B14" s="2252"/>
      <c r="C14" s="2252"/>
      <c r="D14" s="2252"/>
      <c r="E14" s="2252"/>
      <c r="F14" s="2252"/>
      <c r="G14" s="2252"/>
      <c r="H14" s="2252"/>
      <c r="I14" s="2252"/>
      <c r="J14" s="2252"/>
      <c r="K14" s="2241"/>
      <c r="L14" s="2241"/>
      <c r="M14" s="2241"/>
    </row>
    <row r="15" spans="1:13">
      <c r="A15" s="2251"/>
      <c r="B15" s="2252"/>
      <c r="C15" s="2252"/>
      <c r="D15" s="2252"/>
      <c r="E15" s="2252"/>
      <c r="F15" s="2252"/>
      <c r="G15" s="2252"/>
      <c r="H15" s="2252"/>
      <c r="I15" s="2252"/>
      <c r="J15" s="2252"/>
      <c r="K15" s="2241"/>
      <c r="L15" s="2241"/>
      <c r="M15" s="2241"/>
    </row>
    <row r="16" spans="1:13" ht="7.5" customHeight="1">
      <c r="A16" s="2253"/>
      <c r="B16" s="2254"/>
      <c r="C16" s="2254"/>
      <c r="D16" s="2254"/>
      <c r="E16" s="2254"/>
      <c r="F16" s="2254"/>
      <c r="G16" s="2254"/>
      <c r="H16" s="2254"/>
      <c r="I16" s="2254"/>
      <c r="J16" s="2254"/>
      <c r="K16" s="2241"/>
      <c r="L16" s="2241"/>
      <c r="M16" s="2241"/>
    </row>
    <row r="17" spans="1:13">
      <c r="A17" s="2255"/>
      <c r="B17" s="2256"/>
      <c r="C17" s="2256"/>
      <c r="D17" s="2256"/>
      <c r="E17" s="2256"/>
      <c r="F17" s="2256"/>
      <c r="G17" s="2256"/>
      <c r="H17" s="2256"/>
      <c r="I17" s="2256"/>
      <c r="J17" s="2256"/>
      <c r="K17" s="2241"/>
      <c r="L17" s="2241"/>
      <c r="M17" s="2241"/>
    </row>
    <row r="18" spans="1:13">
      <c r="B18" s="1582" t="s">
        <v>4443</v>
      </c>
      <c r="E18" s="2257"/>
      <c r="F18" s="2257"/>
      <c r="H18" s="1582" t="s">
        <v>2393</v>
      </c>
    </row>
    <row r="19" spans="1:13">
      <c r="B19" s="1582" t="s">
        <v>1816</v>
      </c>
      <c r="E19" s="2257"/>
      <c r="F19" s="2257"/>
      <c r="H19" s="1582" t="s">
        <v>1816</v>
      </c>
    </row>
    <row r="20" spans="1:13">
      <c r="B20" s="1582" t="s">
        <v>941</v>
      </c>
      <c r="E20" s="2257"/>
      <c r="F20" s="2257"/>
      <c r="H20" s="1582" t="s">
        <v>941</v>
      </c>
    </row>
    <row r="21" spans="1:13">
      <c r="E21" s="2257"/>
      <c r="F21" s="2257"/>
    </row>
    <row r="22" spans="1:13" ht="12.75" thickBot="1">
      <c r="A22" s="2215" t="s">
        <v>1009</v>
      </c>
      <c r="E22" s="2257"/>
      <c r="F22" s="2257"/>
    </row>
    <row r="23" spans="1:13" ht="12.75" thickTop="1">
      <c r="A23" s="3790" t="s">
        <v>4444</v>
      </c>
      <c r="B23" s="3790"/>
      <c r="C23" s="3790"/>
      <c r="D23" s="3790"/>
      <c r="E23" s="3790"/>
      <c r="F23" s="3790"/>
      <c r="G23" s="3790"/>
      <c r="H23" s="3790"/>
      <c r="I23" s="3790"/>
      <c r="J23" s="3790"/>
    </row>
    <row r="25" spans="1:13" ht="12.75" thickBot="1">
      <c r="A25" s="2215" t="s">
        <v>917</v>
      </c>
      <c r="B25" s="2258"/>
      <c r="C25" s="2259"/>
    </row>
    <row r="26" spans="1:13" s="2261" customFormat="1" ht="12.75" thickTop="1">
      <c r="A26" s="2260">
        <v>1</v>
      </c>
      <c r="B26" s="3791" t="s">
        <v>4445</v>
      </c>
      <c r="C26" s="3791"/>
      <c r="D26" s="3791"/>
      <c r="E26" s="3791"/>
      <c r="F26" s="3791"/>
      <c r="G26" s="3791"/>
      <c r="H26" s="3791"/>
      <c r="I26" s="3791"/>
      <c r="J26" s="3791"/>
    </row>
    <row r="27" spans="1:13" s="2261" customFormat="1">
      <c r="A27" s="2260">
        <v>2</v>
      </c>
      <c r="B27" s="2261" t="s">
        <v>4331</v>
      </c>
    </row>
    <row r="28" spans="1:13" s="2261" customFormat="1" ht="41.25" customHeight="1">
      <c r="A28" s="2260">
        <v>3</v>
      </c>
      <c r="B28" s="3669" t="s">
        <v>4446</v>
      </c>
      <c r="C28" s="3669"/>
      <c r="D28" s="3669"/>
      <c r="E28" s="3669"/>
      <c r="F28" s="3669"/>
      <c r="G28" s="3669"/>
      <c r="H28" s="3669"/>
      <c r="I28" s="3669"/>
      <c r="J28" s="3669"/>
    </row>
    <row r="29" spans="1:13" s="2261" customFormat="1">
      <c r="A29" s="2260">
        <v>4</v>
      </c>
      <c r="B29" s="2261" t="s">
        <v>4333</v>
      </c>
    </row>
    <row r="30" spans="1:13" s="2261" customFormat="1">
      <c r="A30" s="2260">
        <v>5</v>
      </c>
      <c r="B30" s="2261" t="s">
        <v>4334</v>
      </c>
    </row>
    <row r="31" spans="1:13" s="2261" customFormat="1">
      <c r="A31" s="2260">
        <v>6</v>
      </c>
      <c r="B31" s="2261" t="s">
        <v>4335</v>
      </c>
    </row>
    <row r="32" spans="1:13" s="2261" customFormat="1">
      <c r="A32" s="2260">
        <v>7</v>
      </c>
      <c r="B32" s="2211" t="s">
        <v>4447</v>
      </c>
    </row>
    <row r="33" spans="1:120" s="2261" customFormat="1">
      <c r="A33" s="2260">
        <v>8</v>
      </c>
      <c r="B33" s="2211" t="s">
        <v>4448</v>
      </c>
      <c r="C33" s="2211"/>
      <c r="D33" s="2211"/>
      <c r="E33" s="2211"/>
      <c r="F33" s="2211"/>
      <c r="G33" s="2211"/>
      <c r="H33" s="2211"/>
      <c r="I33" s="2211"/>
      <c r="J33" s="2211"/>
      <c r="K33" s="2211"/>
      <c r="L33" s="2211"/>
      <c r="M33" s="2211"/>
      <c r="N33" s="2211"/>
      <c r="O33" s="2211"/>
      <c r="P33" s="2211"/>
      <c r="Q33" s="2211"/>
      <c r="R33" s="2211"/>
      <c r="S33" s="2211"/>
      <c r="T33" s="2211"/>
      <c r="U33" s="2211"/>
      <c r="V33" s="2211"/>
      <c r="W33" s="2211"/>
      <c r="X33" s="2211"/>
      <c r="Y33" s="2211"/>
      <c r="Z33" s="2211"/>
      <c r="AA33" s="2211"/>
      <c r="AB33" s="2211"/>
      <c r="AC33" s="2211"/>
      <c r="AD33" s="2211"/>
      <c r="AE33" s="2211"/>
      <c r="AF33" s="2211"/>
      <c r="AG33" s="2211"/>
      <c r="AH33" s="2211"/>
      <c r="AI33" s="2211"/>
      <c r="AJ33" s="2211"/>
      <c r="AK33" s="2211"/>
      <c r="AL33" s="2211"/>
      <c r="AM33" s="2211"/>
      <c r="AN33" s="2211"/>
      <c r="AO33" s="2211"/>
      <c r="AP33" s="2211"/>
      <c r="AQ33" s="2211"/>
      <c r="AR33" s="2211"/>
      <c r="AS33" s="2211"/>
      <c r="AT33" s="2211"/>
      <c r="AU33" s="2211"/>
      <c r="AV33" s="2211"/>
      <c r="AW33" s="2211"/>
      <c r="AX33" s="2211"/>
      <c r="AY33" s="2211"/>
      <c r="AZ33" s="2211"/>
      <c r="BA33" s="2211"/>
      <c r="BB33" s="2211"/>
      <c r="BC33" s="2211"/>
      <c r="BD33" s="2211"/>
      <c r="BE33" s="2211"/>
      <c r="BF33" s="2211"/>
      <c r="BG33" s="2211"/>
      <c r="BH33" s="2211"/>
      <c r="BI33" s="2211"/>
      <c r="BJ33" s="2211"/>
      <c r="BK33" s="2211"/>
      <c r="BL33" s="2211"/>
      <c r="BM33" s="2211"/>
      <c r="BN33" s="2211"/>
      <c r="BO33" s="2211"/>
      <c r="BP33" s="2211"/>
      <c r="BQ33" s="2211"/>
      <c r="BR33" s="2211"/>
      <c r="BS33" s="2211"/>
      <c r="BT33" s="2211"/>
      <c r="BU33" s="2211"/>
      <c r="BV33" s="2211"/>
      <c r="BW33" s="2211"/>
      <c r="BX33" s="2211"/>
      <c r="BY33" s="2211"/>
      <c r="BZ33" s="2211"/>
      <c r="CA33" s="2211"/>
      <c r="CB33" s="2211"/>
      <c r="CC33" s="2211"/>
      <c r="CD33" s="2211"/>
      <c r="CE33" s="2211"/>
      <c r="CF33" s="2211"/>
      <c r="CG33" s="2211"/>
      <c r="CH33" s="2211"/>
      <c r="CI33" s="2211"/>
      <c r="CJ33" s="2211"/>
      <c r="CK33" s="2211"/>
      <c r="CL33" s="2211"/>
      <c r="CM33" s="2211"/>
      <c r="CN33" s="2211"/>
      <c r="CO33" s="2211"/>
      <c r="CP33" s="2211"/>
      <c r="CQ33" s="2211"/>
      <c r="CR33" s="2211"/>
      <c r="CS33" s="2211"/>
      <c r="CT33" s="2211"/>
      <c r="CU33" s="2211"/>
      <c r="CV33" s="2211"/>
      <c r="CW33" s="2211"/>
      <c r="CX33" s="2211"/>
      <c r="CY33" s="2211"/>
      <c r="CZ33" s="2211"/>
      <c r="DA33" s="2211"/>
      <c r="DB33" s="2211"/>
      <c r="DC33" s="2211"/>
      <c r="DD33" s="2211"/>
      <c r="DE33" s="2211"/>
      <c r="DF33" s="2211"/>
      <c r="DG33" s="2211"/>
      <c r="DH33" s="2211"/>
      <c r="DI33" s="2211"/>
      <c r="DJ33" s="2211"/>
      <c r="DK33" s="2211"/>
      <c r="DL33" s="2211"/>
      <c r="DM33" s="2211"/>
      <c r="DN33" s="2211"/>
      <c r="DO33" s="2211"/>
      <c r="DP33" s="2211"/>
    </row>
    <row r="34" spans="1:120" s="2261" customFormat="1">
      <c r="A34" s="2260">
        <v>9</v>
      </c>
      <c r="B34" s="2219" t="s">
        <v>4449</v>
      </c>
      <c r="C34" s="2219"/>
      <c r="D34" s="2211"/>
      <c r="E34" s="2211"/>
      <c r="F34" s="2211"/>
      <c r="G34" s="2211"/>
      <c r="H34" s="2211"/>
      <c r="I34" s="2211"/>
      <c r="J34" s="2211"/>
      <c r="K34" s="2211"/>
      <c r="L34" s="2211"/>
      <c r="M34" s="2211"/>
      <c r="N34" s="2211"/>
      <c r="O34" s="2211"/>
      <c r="P34" s="2211"/>
      <c r="Q34" s="2211"/>
      <c r="R34" s="2211"/>
      <c r="S34" s="2211"/>
      <c r="T34" s="2211"/>
      <c r="U34" s="2211"/>
      <c r="V34" s="2211"/>
      <c r="W34" s="2211"/>
      <c r="X34" s="2211"/>
      <c r="Y34" s="2211"/>
      <c r="Z34" s="2211"/>
      <c r="AA34" s="2211"/>
      <c r="AB34" s="2211"/>
      <c r="AC34" s="2211"/>
      <c r="AD34" s="2211"/>
      <c r="AE34" s="2211"/>
      <c r="AF34" s="2211"/>
      <c r="AG34" s="2211"/>
      <c r="AH34" s="2211"/>
      <c r="AI34" s="2211"/>
      <c r="AJ34" s="2211"/>
      <c r="AK34" s="2211"/>
      <c r="AL34" s="2211"/>
      <c r="AM34" s="2211"/>
      <c r="AN34" s="2211"/>
      <c r="AO34" s="2211"/>
      <c r="AP34" s="2211"/>
      <c r="AQ34" s="2211"/>
      <c r="AR34" s="2211"/>
      <c r="AS34" s="2211"/>
      <c r="AT34" s="2211"/>
      <c r="AU34" s="2211"/>
      <c r="AV34" s="2211"/>
      <c r="AW34" s="2211"/>
      <c r="AX34" s="2211"/>
      <c r="AY34" s="2211"/>
      <c r="AZ34" s="2211"/>
      <c r="BA34" s="2211"/>
      <c r="BB34" s="2211"/>
      <c r="BC34" s="2211"/>
      <c r="BD34" s="2211"/>
      <c r="BE34" s="2211"/>
      <c r="BF34" s="2211"/>
      <c r="BG34" s="2211"/>
      <c r="BH34" s="2211"/>
      <c r="BI34" s="2211"/>
      <c r="BJ34" s="2211"/>
      <c r="BK34" s="2211"/>
      <c r="BL34" s="2211"/>
      <c r="BM34" s="2211"/>
      <c r="BN34" s="2211"/>
      <c r="BO34" s="2211"/>
      <c r="BP34" s="2211"/>
      <c r="BQ34" s="2211"/>
      <c r="BR34" s="2211"/>
      <c r="BS34" s="2211"/>
      <c r="BT34" s="2211"/>
      <c r="BU34" s="2211"/>
      <c r="BV34" s="2211"/>
      <c r="BW34" s="2211"/>
      <c r="BX34" s="2211"/>
      <c r="BY34" s="2211"/>
      <c r="BZ34" s="2211"/>
      <c r="CA34" s="2211"/>
      <c r="CB34" s="2211"/>
      <c r="CC34" s="2211"/>
      <c r="CD34" s="2211"/>
      <c r="CE34" s="2211"/>
      <c r="CF34" s="2211"/>
      <c r="CG34" s="2211"/>
      <c r="CH34" s="2211"/>
      <c r="CI34" s="2211"/>
      <c r="CJ34" s="2211"/>
      <c r="CK34" s="2211"/>
      <c r="CL34" s="2211"/>
      <c r="CM34" s="2211"/>
      <c r="CN34" s="2211"/>
      <c r="CO34" s="2211"/>
      <c r="CP34" s="2211"/>
      <c r="CQ34" s="2211"/>
      <c r="CR34" s="2211"/>
      <c r="CS34" s="2211"/>
      <c r="CT34" s="2211"/>
      <c r="CU34" s="2211"/>
      <c r="CV34" s="2211"/>
      <c r="CW34" s="2211"/>
      <c r="CX34" s="2211"/>
      <c r="CY34" s="2211"/>
      <c r="CZ34" s="2211"/>
      <c r="DA34" s="2211"/>
      <c r="DB34" s="2211"/>
      <c r="DC34" s="2211"/>
      <c r="DD34" s="2211"/>
      <c r="DE34" s="2211"/>
      <c r="DF34" s="2211"/>
      <c r="DG34" s="2211"/>
      <c r="DH34" s="2211"/>
      <c r="DI34" s="2211"/>
      <c r="DJ34" s="2211"/>
      <c r="DK34" s="2211"/>
      <c r="DL34" s="2211"/>
      <c r="DM34" s="2211"/>
      <c r="DN34" s="2211"/>
      <c r="DO34" s="2211"/>
      <c r="DP34" s="2211"/>
    </row>
    <row r="35" spans="1:120" s="2261" customFormat="1">
      <c r="A35" s="2260">
        <v>10</v>
      </c>
      <c r="B35" s="2219" t="s">
        <v>4450</v>
      </c>
      <c r="C35" s="2219"/>
      <c r="D35" s="2211"/>
      <c r="E35" s="2211"/>
      <c r="F35" s="2211"/>
      <c r="G35" s="2211"/>
      <c r="H35" s="2211"/>
      <c r="I35" s="2211"/>
      <c r="J35" s="2211"/>
      <c r="K35" s="2211"/>
      <c r="L35" s="2211"/>
      <c r="M35" s="2211"/>
      <c r="N35" s="2211"/>
      <c r="O35" s="2211"/>
      <c r="P35" s="2211"/>
      <c r="Q35" s="2211"/>
      <c r="R35" s="2211"/>
      <c r="S35" s="2211"/>
      <c r="T35" s="2211"/>
      <c r="U35" s="2211"/>
      <c r="V35" s="2211"/>
      <c r="W35" s="2211"/>
      <c r="X35" s="2211"/>
      <c r="Y35" s="2211"/>
      <c r="Z35" s="2211"/>
      <c r="AA35" s="2211"/>
      <c r="AB35" s="2211"/>
      <c r="AC35" s="2211"/>
      <c r="AD35" s="2211"/>
      <c r="AE35" s="2211"/>
      <c r="AF35" s="2211"/>
      <c r="AG35" s="2211"/>
      <c r="AH35" s="2211"/>
      <c r="AI35" s="2211"/>
      <c r="AJ35" s="2211"/>
      <c r="AK35" s="2211"/>
      <c r="AL35" s="2211"/>
      <c r="AM35" s="2211"/>
      <c r="AN35" s="2211"/>
      <c r="AO35" s="2211"/>
      <c r="AP35" s="2211"/>
      <c r="AQ35" s="2211"/>
      <c r="AR35" s="2211"/>
      <c r="AS35" s="2211"/>
      <c r="AT35" s="2211"/>
      <c r="AU35" s="2211"/>
      <c r="AV35" s="2211"/>
      <c r="AW35" s="2211"/>
      <c r="AX35" s="2211"/>
      <c r="AY35" s="2211"/>
      <c r="AZ35" s="2211"/>
      <c r="BA35" s="2211"/>
      <c r="BB35" s="2211"/>
      <c r="BC35" s="2211"/>
      <c r="BD35" s="2211"/>
      <c r="BE35" s="2211"/>
      <c r="BF35" s="2211"/>
      <c r="BG35" s="2211"/>
      <c r="BH35" s="2211"/>
      <c r="BI35" s="2211"/>
      <c r="BJ35" s="2211"/>
      <c r="BK35" s="2211"/>
      <c r="BL35" s="2211"/>
      <c r="BM35" s="2211"/>
      <c r="BN35" s="2211"/>
      <c r="BO35" s="2211"/>
      <c r="BP35" s="2211"/>
      <c r="BQ35" s="2211"/>
      <c r="BR35" s="2211"/>
      <c r="BS35" s="2211"/>
      <c r="BT35" s="2211"/>
      <c r="BU35" s="2211"/>
      <c r="BV35" s="2211"/>
      <c r="BW35" s="2211"/>
      <c r="BX35" s="2211"/>
      <c r="BY35" s="2211"/>
      <c r="BZ35" s="2211"/>
      <c r="CA35" s="2211"/>
      <c r="CB35" s="2211"/>
      <c r="CC35" s="2211"/>
      <c r="CD35" s="2211"/>
      <c r="CE35" s="2211"/>
      <c r="CF35" s="2211"/>
      <c r="CG35" s="2211"/>
      <c r="CH35" s="2211"/>
      <c r="CI35" s="2211"/>
      <c r="CJ35" s="2211"/>
      <c r="CK35" s="2211"/>
      <c r="CL35" s="2211"/>
      <c r="CM35" s="2211"/>
      <c r="CN35" s="2211"/>
      <c r="CO35" s="2211"/>
      <c r="CP35" s="2211"/>
      <c r="CQ35" s="2211"/>
      <c r="CR35" s="2211"/>
      <c r="CS35" s="2211"/>
      <c r="CT35" s="2211"/>
      <c r="CU35" s="2211"/>
      <c r="CV35" s="2211"/>
      <c r="CW35" s="2211"/>
      <c r="CX35" s="2211"/>
      <c r="CY35" s="2211"/>
      <c r="CZ35" s="2211"/>
      <c r="DA35" s="2211"/>
      <c r="DB35" s="2211"/>
      <c r="DC35" s="2211"/>
      <c r="DD35" s="2211"/>
      <c r="DE35" s="2211"/>
      <c r="DF35" s="2211"/>
      <c r="DG35" s="2211"/>
      <c r="DH35" s="2211"/>
      <c r="DI35" s="2211"/>
      <c r="DJ35" s="2211"/>
      <c r="DK35" s="2211"/>
      <c r="DL35" s="2211"/>
      <c r="DM35" s="2211"/>
      <c r="DN35" s="2211"/>
      <c r="DO35" s="2211"/>
      <c r="DP35" s="2211"/>
    </row>
    <row r="36" spans="1:120" s="2261" customFormat="1">
      <c r="A36" s="2260">
        <v>11</v>
      </c>
      <c r="B36" s="2211" t="s">
        <v>4451</v>
      </c>
      <c r="C36" s="2211"/>
      <c r="D36" s="2211"/>
      <c r="E36" s="2211"/>
      <c r="F36" s="2211"/>
      <c r="G36" s="2211"/>
      <c r="H36" s="2211"/>
      <c r="I36" s="2211"/>
      <c r="J36" s="2211"/>
      <c r="K36" s="2211"/>
      <c r="L36" s="2211"/>
      <c r="M36" s="2211"/>
      <c r="N36" s="2211"/>
      <c r="O36" s="2211"/>
      <c r="P36" s="2211"/>
      <c r="Q36" s="2211"/>
      <c r="R36" s="2211"/>
      <c r="S36" s="2211"/>
      <c r="T36" s="2211"/>
      <c r="U36" s="2211"/>
      <c r="V36" s="2211"/>
      <c r="W36" s="2211"/>
      <c r="X36" s="2211"/>
      <c r="Y36" s="2211"/>
      <c r="Z36" s="2211"/>
      <c r="AA36" s="2211"/>
      <c r="AB36" s="2211"/>
      <c r="AC36" s="2211"/>
      <c r="AD36" s="2211"/>
      <c r="AE36" s="2211"/>
      <c r="AF36" s="2211"/>
      <c r="AG36" s="2211"/>
      <c r="AH36" s="2211"/>
      <c r="AI36" s="2211"/>
      <c r="AJ36" s="2211"/>
      <c r="AK36" s="2211"/>
      <c r="AL36" s="2211"/>
      <c r="AM36" s="2211"/>
      <c r="AN36" s="2211"/>
      <c r="AO36" s="2211"/>
      <c r="AP36" s="2211"/>
      <c r="AQ36" s="2211"/>
      <c r="AR36" s="2211"/>
      <c r="AS36" s="2211"/>
      <c r="AT36" s="2211"/>
      <c r="AU36" s="2211"/>
      <c r="AV36" s="2211"/>
      <c r="AW36" s="2211"/>
      <c r="AX36" s="2211"/>
      <c r="AY36" s="2211"/>
      <c r="AZ36" s="2211"/>
      <c r="BA36" s="2211"/>
      <c r="BB36" s="2211"/>
      <c r="BC36" s="2211"/>
      <c r="BD36" s="2211"/>
      <c r="BE36" s="2211"/>
      <c r="BF36" s="2211"/>
      <c r="BG36" s="2211"/>
      <c r="BH36" s="2211"/>
      <c r="BI36" s="2211"/>
      <c r="BJ36" s="2211"/>
      <c r="BK36" s="2211"/>
      <c r="BL36" s="2211"/>
      <c r="BM36" s="2211"/>
      <c r="BN36" s="2211"/>
      <c r="BO36" s="2211"/>
      <c r="BP36" s="2211"/>
      <c r="BQ36" s="2211"/>
      <c r="BR36" s="2211"/>
      <c r="BS36" s="2211"/>
      <c r="BT36" s="2211"/>
      <c r="BU36" s="2211"/>
      <c r="BV36" s="2211"/>
      <c r="BW36" s="2211"/>
      <c r="BX36" s="2211"/>
      <c r="BY36" s="2211"/>
      <c r="BZ36" s="2211"/>
      <c r="CA36" s="2211"/>
      <c r="CB36" s="2211"/>
      <c r="CC36" s="2211"/>
      <c r="CD36" s="2211"/>
      <c r="CE36" s="2211"/>
      <c r="CF36" s="2211"/>
      <c r="CG36" s="2211"/>
      <c r="CH36" s="2211"/>
      <c r="CI36" s="2211"/>
      <c r="CJ36" s="2211"/>
      <c r="CK36" s="2211"/>
      <c r="CL36" s="2211"/>
      <c r="CM36" s="2211"/>
      <c r="CN36" s="2211"/>
      <c r="CO36" s="2211"/>
      <c r="CP36" s="2211"/>
      <c r="CQ36" s="2211"/>
      <c r="CR36" s="2211"/>
      <c r="CS36" s="2211"/>
      <c r="CT36" s="2211"/>
      <c r="CU36" s="2211"/>
      <c r="CV36" s="2211"/>
      <c r="CW36" s="2211"/>
      <c r="CX36" s="2211"/>
      <c r="CY36" s="2211"/>
      <c r="CZ36" s="2211"/>
      <c r="DA36" s="2211"/>
      <c r="DB36" s="2211"/>
      <c r="DC36" s="2211"/>
      <c r="DD36" s="2211"/>
      <c r="DE36" s="2211"/>
      <c r="DF36" s="2211"/>
      <c r="DG36" s="2211"/>
      <c r="DH36" s="2211"/>
      <c r="DI36" s="2211"/>
      <c r="DJ36" s="2211"/>
      <c r="DK36" s="2211"/>
      <c r="DL36" s="2211"/>
      <c r="DM36" s="2211"/>
      <c r="DN36" s="2211"/>
      <c r="DO36" s="2211"/>
      <c r="DP36" s="2211"/>
    </row>
    <row r="37" spans="1:120" s="2261" customFormat="1">
      <c r="A37" s="2260">
        <v>12</v>
      </c>
      <c r="B37" s="2211" t="s">
        <v>4452</v>
      </c>
      <c r="C37" s="2211"/>
      <c r="D37" s="2211"/>
      <c r="E37" s="2211"/>
      <c r="F37" s="2211"/>
      <c r="G37" s="2211"/>
      <c r="H37" s="2211"/>
      <c r="I37" s="2211"/>
      <c r="J37" s="2211"/>
      <c r="K37" s="2211"/>
      <c r="L37" s="2211"/>
      <c r="M37" s="2211"/>
      <c r="N37" s="2211"/>
      <c r="O37" s="2211"/>
      <c r="P37" s="2211"/>
      <c r="Q37" s="2211"/>
      <c r="R37" s="2211"/>
      <c r="S37" s="2211"/>
      <c r="T37" s="2211"/>
      <c r="U37" s="2211"/>
      <c r="V37" s="2211"/>
      <c r="W37" s="2211"/>
      <c r="X37" s="2211"/>
      <c r="Y37" s="2211"/>
      <c r="Z37" s="2211"/>
      <c r="AA37" s="2211"/>
      <c r="AB37" s="2211"/>
      <c r="AC37" s="2211"/>
      <c r="AD37" s="2211"/>
      <c r="AE37" s="2211"/>
      <c r="AF37" s="2211"/>
      <c r="AG37" s="2211"/>
      <c r="AH37" s="2211"/>
      <c r="AI37" s="2211"/>
      <c r="AJ37" s="2211"/>
      <c r="AK37" s="2211"/>
      <c r="AL37" s="2211"/>
      <c r="AM37" s="2211"/>
      <c r="AN37" s="2211"/>
      <c r="AO37" s="2211"/>
      <c r="AP37" s="2211"/>
      <c r="AQ37" s="2211"/>
      <c r="AR37" s="2211"/>
      <c r="AS37" s="2211"/>
      <c r="AT37" s="2211"/>
      <c r="AU37" s="2211"/>
      <c r="AV37" s="2211"/>
      <c r="AW37" s="2211"/>
      <c r="AX37" s="2211"/>
      <c r="AY37" s="2211"/>
      <c r="AZ37" s="2211"/>
      <c r="BA37" s="2211"/>
      <c r="BB37" s="2211"/>
      <c r="BC37" s="2211"/>
      <c r="BD37" s="2211"/>
      <c r="BE37" s="2211"/>
      <c r="BF37" s="2211"/>
      <c r="BG37" s="2211"/>
      <c r="BH37" s="2211"/>
      <c r="BI37" s="2211"/>
      <c r="BJ37" s="2211"/>
      <c r="BK37" s="2211"/>
      <c r="BL37" s="2211"/>
      <c r="BM37" s="2211"/>
      <c r="BN37" s="2211"/>
      <c r="BO37" s="2211"/>
      <c r="BP37" s="2211"/>
      <c r="BQ37" s="2211"/>
      <c r="BR37" s="2211"/>
      <c r="BS37" s="2211"/>
      <c r="BT37" s="2211"/>
      <c r="BU37" s="2211"/>
      <c r="BV37" s="2211"/>
      <c r="BW37" s="2211"/>
      <c r="BX37" s="2211"/>
      <c r="BY37" s="2211"/>
      <c r="BZ37" s="2211"/>
      <c r="CA37" s="2211"/>
      <c r="CB37" s="2211"/>
      <c r="CC37" s="2211"/>
      <c r="CD37" s="2211"/>
      <c r="CE37" s="2211"/>
      <c r="CF37" s="2211"/>
      <c r="CG37" s="2211"/>
      <c r="CH37" s="2211"/>
      <c r="CI37" s="2211"/>
      <c r="CJ37" s="2211"/>
      <c r="CK37" s="2211"/>
      <c r="CL37" s="2211"/>
      <c r="CM37" s="2211"/>
      <c r="CN37" s="2211"/>
      <c r="CO37" s="2211"/>
      <c r="CP37" s="2211"/>
      <c r="CQ37" s="2211"/>
      <c r="CR37" s="2211"/>
      <c r="CS37" s="2211"/>
      <c r="CT37" s="2211"/>
      <c r="CU37" s="2211"/>
      <c r="CV37" s="2211"/>
      <c r="CW37" s="2211"/>
      <c r="CX37" s="2211"/>
      <c r="CY37" s="2211"/>
      <c r="CZ37" s="2211"/>
      <c r="DA37" s="2211"/>
      <c r="DB37" s="2211"/>
      <c r="DC37" s="2211"/>
      <c r="DD37" s="2211"/>
      <c r="DE37" s="2211"/>
      <c r="DF37" s="2211"/>
      <c r="DG37" s="2211"/>
      <c r="DH37" s="2211"/>
      <c r="DI37" s="2211"/>
      <c r="DJ37" s="2211"/>
      <c r="DK37" s="2211"/>
      <c r="DL37" s="2211"/>
      <c r="DM37" s="2211"/>
      <c r="DN37" s="2211"/>
      <c r="DO37" s="2211"/>
      <c r="DP37" s="2211"/>
    </row>
    <row r="38" spans="1:120" s="2261" customFormat="1">
      <c r="A38" s="2260">
        <v>13</v>
      </c>
      <c r="B38" s="2211" t="s">
        <v>4453</v>
      </c>
      <c r="C38" s="2211"/>
      <c r="D38" s="2211"/>
      <c r="E38" s="2211"/>
      <c r="F38" s="2211"/>
      <c r="G38" s="2211"/>
      <c r="H38" s="2211"/>
      <c r="I38" s="2211"/>
      <c r="J38" s="2211"/>
      <c r="K38" s="2211"/>
      <c r="L38" s="2211"/>
      <c r="M38" s="2211"/>
      <c r="N38" s="2211"/>
      <c r="O38" s="2211"/>
      <c r="P38" s="2211"/>
      <c r="Q38" s="2211"/>
      <c r="R38" s="2211"/>
      <c r="S38" s="2211"/>
      <c r="T38" s="2211"/>
      <c r="U38" s="2211"/>
      <c r="V38" s="2211"/>
      <c r="W38" s="2211"/>
      <c r="X38" s="2211"/>
      <c r="Y38" s="2211"/>
      <c r="Z38" s="2211"/>
      <c r="AA38" s="2211"/>
      <c r="AB38" s="2211"/>
      <c r="AC38" s="2211"/>
      <c r="AD38" s="2211"/>
      <c r="AE38" s="2211"/>
      <c r="AF38" s="2211"/>
      <c r="AG38" s="2211"/>
      <c r="AH38" s="2211"/>
      <c r="AI38" s="2211"/>
      <c r="AJ38" s="2211"/>
      <c r="AK38" s="2211"/>
      <c r="AL38" s="2211"/>
      <c r="AM38" s="2211"/>
      <c r="AN38" s="2211"/>
      <c r="AO38" s="2211"/>
      <c r="AP38" s="2211"/>
      <c r="AQ38" s="2211"/>
      <c r="AR38" s="2211"/>
      <c r="AS38" s="2211"/>
      <c r="AT38" s="2211"/>
      <c r="AU38" s="2211"/>
      <c r="AV38" s="2211"/>
      <c r="AW38" s="2211"/>
      <c r="AX38" s="2211"/>
      <c r="AY38" s="2211"/>
      <c r="AZ38" s="2211"/>
      <c r="BA38" s="2211"/>
      <c r="BB38" s="2211"/>
      <c r="BC38" s="2211"/>
      <c r="BD38" s="2211"/>
      <c r="BE38" s="2211"/>
      <c r="BF38" s="2211"/>
      <c r="BG38" s="2211"/>
      <c r="BH38" s="2211"/>
      <c r="BI38" s="2211"/>
      <c r="BJ38" s="2211"/>
      <c r="BK38" s="2211"/>
      <c r="BL38" s="2211"/>
      <c r="BM38" s="2211"/>
      <c r="BN38" s="2211"/>
      <c r="BO38" s="2211"/>
      <c r="BP38" s="2211"/>
      <c r="BQ38" s="2211"/>
      <c r="BR38" s="2211"/>
      <c r="BS38" s="2211"/>
      <c r="BT38" s="2211"/>
      <c r="BU38" s="2211"/>
      <c r="BV38" s="2211"/>
      <c r="BW38" s="2211"/>
      <c r="BX38" s="2211"/>
      <c r="BY38" s="2211"/>
      <c r="BZ38" s="2211"/>
      <c r="CA38" s="2211"/>
      <c r="CB38" s="2211"/>
      <c r="CC38" s="2211"/>
      <c r="CD38" s="2211"/>
      <c r="CE38" s="2211"/>
      <c r="CF38" s="2211"/>
      <c r="CG38" s="2211"/>
      <c r="CH38" s="2211"/>
      <c r="CI38" s="2211"/>
      <c r="CJ38" s="2211"/>
      <c r="CK38" s="2211"/>
      <c r="CL38" s="2211"/>
      <c r="CM38" s="2211"/>
      <c r="CN38" s="2211"/>
      <c r="CO38" s="2211"/>
      <c r="CP38" s="2211"/>
      <c r="CQ38" s="2211"/>
      <c r="CR38" s="2211"/>
      <c r="CS38" s="2211"/>
      <c r="CT38" s="2211"/>
      <c r="CU38" s="2211"/>
      <c r="CV38" s="2211"/>
      <c r="CW38" s="2211"/>
      <c r="CX38" s="2211"/>
      <c r="CY38" s="2211"/>
      <c r="CZ38" s="2211"/>
      <c r="DA38" s="2211"/>
      <c r="DB38" s="2211"/>
      <c r="DC38" s="2211"/>
      <c r="DD38" s="2211"/>
      <c r="DE38" s="2211"/>
      <c r="DF38" s="2211"/>
      <c r="DG38" s="2211"/>
      <c r="DH38" s="2211"/>
      <c r="DI38" s="2211"/>
      <c r="DJ38" s="2211"/>
      <c r="DK38" s="2211"/>
      <c r="DL38" s="2211"/>
      <c r="DM38" s="2211"/>
      <c r="DN38" s="2211"/>
      <c r="DO38" s="2211"/>
      <c r="DP38" s="2211"/>
    </row>
    <row r="39" spans="1:120" s="2263" customFormat="1">
      <c r="A39" s="2220"/>
      <c r="B39" s="2262"/>
      <c r="C39" s="2262"/>
      <c r="D39" s="2262"/>
      <c r="E39" s="2211"/>
      <c r="F39" s="2211"/>
      <c r="G39" s="2211"/>
      <c r="H39" s="2211"/>
      <c r="I39" s="2211"/>
      <c r="J39" s="2211"/>
      <c r="K39" s="2211"/>
      <c r="L39" s="2211"/>
      <c r="M39" s="2211"/>
      <c r="N39" s="2211"/>
      <c r="O39" s="2211"/>
      <c r="P39" s="2211"/>
      <c r="Q39" s="2211"/>
      <c r="R39" s="2211"/>
      <c r="S39" s="2211"/>
      <c r="T39" s="2211"/>
      <c r="U39" s="2211"/>
      <c r="V39" s="2211"/>
      <c r="W39" s="2211"/>
      <c r="X39" s="2211"/>
      <c r="Y39" s="2211"/>
      <c r="Z39" s="2211"/>
      <c r="AA39" s="2211"/>
      <c r="AB39" s="2211"/>
      <c r="AC39" s="2211"/>
      <c r="AD39" s="2211"/>
      <c r="AE39" s="2211"/>
      <c r="AF39" s="2211"/>
      <c r="AG39" s="2211"/>
      <c r="AH39" s="2211"/>
      <c r="AI39" s="2211"/>
      <c r="AJ39" s="2211"/>
      <c r="AK39" s="2211"/>
      <c r="AL39" s="2211"/>
      <c r="AM39" s="2211"/>
      <c r="AN39" s="2211"/>
      <c r="AO39" s="2211"/>
      <c r="AP39" s="2211"/>
      <c r="AQ39" s="2211"/>
      <c r="AR39" s="2211"/>
      <c r="AS39" s="2211"/>
      <c r="AT39" s="2211"/>
      <c r="AU39" s="2211"/>
      <c r="AV39" s="2211"/>
      <c r="AW39" s="2211"/>
      <c r="AX39" s="2211"/>
      <c r="AY39" s="2211"/>
      <c r="AZ39" s="2211"/>
      <c r="BA39" s="2211"/>
      <c r="BB39" s="2211"/>
      <c r="BC39" s="2211"/>
      <c r="BD39" s="2211"/>
      <c r="BE39" s="2211"/>
      <c r="BF39" s="2211"/>
      <c r="BG39" s="2211"/>
      <c r="BH39" s="2211"/>
      <c r="BI39" s="2211"/>
      <c r="BJ39" s="2211"/>
      <c r="BK39" s="2211"/>
      <c r="BL39" s="2211"/>
      <c r="BM39" s="2211"/>
      <c r="BN39" s="2211"/>
      <c r="BO39" s="2211"/>
      <c r="BP39" s="2211"/>
      <c r="BQ39" s="2211"/>
      <c r="BR39" s="2211"/>
      <c r="BS39" s="2211"/>
      <c r="BT39" s="2211"/>
      <c r="BU39" s="2211"/>
      <c r="BV39" s="2211"/>
      <c r="BW39" s="2211"/>
      <c r="BX39" s="2211"/>
      <c r="BY39" s="2211"/>
      <c r="BZ39" s="2211"/>
      <c r="CA39" s="2211"/>
      <c r="CB39" s="2211"/>
      <c r="CC39" s="2211"/>
      <c r="CD39" s="2211"/>
      <c r="CE39" s="2211"/>
      <c r="CF39" s="2211"/>
      <c r="CG39" s="2211"/>
      <c r="CH39" s="2211"/>
      <c r="CI39" s="2211"/>
      <c r="CJ39" s="2211"/>
      <c r="CK39" s="2211"/>
      <c r="CL39" s="2211"/>
      <c r="CM39" s="2211"/>
      <c r="CN39" s="2211"/>
      <c r="CO39" s="2211"/>
      <c r="CP39" s="2211"/>
      <c r="CQ39" s="2211"/>
      <c r="CR39" s="2211"/>
      <c r="CS39" s="2211"/>
      <c r="CT39" s="2211"/>
      <c r="CU39" s="2211"/>
      <c r="CV39" s="2211"/>
      <c r="CW39" s="2211"/>
      <c r="CX39" s="2211"/>
      <c r="CY39" s="2211"/>
      <c r="CZ39" s="2211"/>
      <c r="DA39" s="2211"/>
      <c r="DB39" s="2211"/>
      <c r="DC39" s="2211"/>
      <c r="DD39" s="2211"/>
      <c r="DE39" s="2211"/>
      <c r="DF39" s="2211"/>
      <c r="DG39" s="2211"/>
      <c r="DH39" s="2211"/>
      <c r="DI39" s="2211"/>
      <c r="DJ39" s="2211"/>
      <c r="DK39" s="2211"/>
      <c r="DL39" s="2211"/>
      <c r="DM39" s="2211"/>
      <c r="DN39" s="2211"/>
      <c r="DO39" s="2211"/>
      <c r="DP39" s="2211"/>
    </row>
    <row r="40" spans="1:120" s="2264" customFormat="1">
      <c r="A40" s="2220"/>
      <c r="B40" s="2174"/>
      <c r="C40" s="2174"/>
      <c r="D40" s="2174"/>
      <c r="E40" s="2174"/>
      <c r="F40" s="2174"/>
      <c r="G40" s="2174"/>
      <c r="H40" s="2174"/>
      <c r="I40" s="2174"/>
      <c r="J40" s="2174"/>
      <c r="K40" s="2174"/>
      <c r="L40" s="2174"/>
      <c r="M40" s="2174"/>
      <c r="N40" s="2174"/>
      <c r="O40" s="2174"/>
      <c r="P40" s="2174"/>
      <c r="Q40" s="2174"/>
      <c r="R40" s="2174"/>
      <c r="S40" s="2174"/>
      <c r="T40" s="2174"/>
      <c r="U40" s="2174"/>
      <c r="V40" s="2174"/>
      <c r="W40" s="2174"/>
      <c r="X40" s="2174"/>
      <c r="Y40" s="2174"/>
      <c r="Z40" s="2174"/>
      <c r="AA40" s="2174"/>
      <c r="AB40" s="2174"/>
      <c r="AC40" s="2174"/>
      <c r="AD40" s="2174"/>
      <c r="AE40" s="2174"/>
      <c r="AF40" s="2174"/>
      <c r="AG40" s="2174"/>
      <c r="AH40" s="2174"/>
      <c r="AI40" s="2174"/>
      <c r="AJ40" s="2174"/>
      <c r="AK40" s="2174"/>
      <c r="AL40" s="2174"/>
      <c r="AM40" s="2174"/>
      <c r="AN40" s="2174"/>
      <c r="AO40" s="2174"/>
      <c r="AP40" s="2174"/>
      <c r="AQ40" s="2174"/>
      <c r="AR40" s="2174"/>
      <c r="AS40" s="2174"/>
      <c r="AT40" s="2174"/>
      <c r="AU40" s="2174"/>
      <c r="AV40" s="2174"/>
      <c r="AW40" s="2174"/>
      <c r="AX40" s="2174"/>
      <c r="AY40" s="2174"/>
      <c r="AZ40" s="2174"/>
      <c r="BA40" s="2174"/>
      <c r="BB40" s="2174"/>
      <c r="BC40" s="2174"/>
      <c r="BD40" s="2174"/>
      <c r="BE40" s="2174"/>
      <c r="BF40" s="2174"/>
      <c r="BG40" s="2174"/>
      <c r="BH40" s="2174"/>
      <c r="BI40" s="2174"/>
      <c r="BJ40" s="2174"/>
      <c r="BK40" s="2174"/>
      <c r="BL40" s="2174"/>
      <c r="BM40" s="2174"/>
      <c r="BN40" s="2174"/>
      <c r="BO40" s="2174"/>
      <c r="BP40" s="2174"/>
      <c r="BQ40" s="2174"/>
      <c r="BR40" s="2174"/>
      <c r="BS40" s="2174"/>
      <c r="BT40" s="2174"/>
      <c r="BU40" s="2174"/>
      <c r="BV40" s="2174"/>
      <c r="BW40" s="2174"/>
      <c r="BX40" s="2174"/>
      <c r="BY40" s="2174"/>
      <c r="BZ40" s="2174"/>
      <c r="CA40" s="2174"/>
      <c r="CB40" s="2174"/>
      <c r="CC40" s="2174"/>
      <c r="CD40" s="2174"/>
      <c r="CE40" s="2174"/>
      <c r="CF40" s="2174"/>
      <c r="CG40" s="2174"/>
      <c r="CH40" s="2174"/>
      <c r="CI40" s="2174"/>
      <c r="CJ40" s="2174"/>
      <c r="CK40" s="2174"/>
      <c r="CL40" s="2174"/>
      <c r="CM40" s="2174"/>
      <c r="CN40" s="2174"/>
      <c r="CO40" s="2174"/>
      <c r="CP40" s="2174"/>
      <c r="CQ40" s="2174"/>
      <c r="CR40" s="2174"/>
      <c r="CS40" s="2174"/>
      <c r="CT40" s="2174"/>
      <c r="CU40" s="2174"/>
      <c r="CV40" s="2174"/>
      <c r="CW40" s="2174"/>
      <c r="CX40" s="2174"/>
      <c r="CY40" s="2174"/>
      <c r="CZ40" s="2174"/>
      <c r="DA40" s="2174"/>
      <c r="DB40" s="2174"/>
      <c r="DC40" s="2174"/>
      <c r="DD40" s="2174"/>
      <c r="DE40" s="2174"/>
      <c r="DF40" s="2174"/>
      <c r="DG40" s="2174"/>
      <c r="DH40" s="2174"/>
      <c r="DI40" s="2174"/>
      <c r="DJ40" s="2174"/>
      <c r="DK40" s="2174"/>
      <c r="DL40" s="2174"/>
      <c r="DM40" s="2174"/>
      <c r="DN40" s="2174"/>
      <c r="DO40" s="2174"/>
      <c r="DP40" s="2174"/>
    </row>
    <row r="41" spans="1:120" s="2264" customFormat="1">
      <c r="A41" s="2220"/>
      <c r="B41" s="2174"/>
      <c r="C41" s="2174"/>
      <c r="D41" s="2174"/>
      <c r="E41" s="2174"/>
      <c r="F41" s="2174"/>
      <c r="G41" s="2174"/>
      <c r="H41" s="2174"/>
      <c r="I41" s="2174"/>
      <c r="J41" s="2174"/>
      <c r="K41" s="2174"/>
      <c r="L41" s="2174"/>
      <c r="M41" s="2174"/>
      <c r="N41" s="2174"/>
      <c r="O41" s="2174"/>
      <c r="P41" s="2174"/>
      <c r="Q41" s="2174"/>
      <c r="R41" s="2174"/>
      <c r="S41" s="2174"/>
      <c r="T41" s="2174"/>
      <c r="U41" s="2174"/>
      <c r="V41" s="2174"/>
      <c r="W41" s="2174"/>
      <c r="X41" s="2174"/>
      <c r="Y41" s="2174"/>
      <c r="Z41" s="2174"/>
      <c r="AA41" s="2174"/>
      <c r="AB41" s="2174"/>
      <c r="AC41" s="2174"/>
      <c r="AD41" s="2174"/>
      <c r="AE41" s="2174"/>
      <c r="AF41" s="2174"/>
      <c r="AG41" s="2174"/>
      <c r="AH41" s="2174"/>
      <c r="AI41" s="2174"/>
      <c r="AJ41" s="2174"/>
      <c r="AK41" s="2174"/>
      <c r="AL41" s="2174"/>
      <c r="AM41" s="2174"/>
      <c r="AN41" s="2174"/>
      <c r="AO41" s="2174"/>
      <c r="AP41" s="2174"/>
      <c r="AQ41" s="2174"/>
      <c r="AR41" s="2174"/>
      <c r="AS41" s="2174"/>
      <c r="AT41" s="2174"/>
      <c r="AU41" s="2174"/>
      <c r="AV41" s="2174"/>
      <c r="AW41" s="2174"/>
      <c r="AX41" s="2174"/>
      <c r="AY41" s="2174"/>
      <c r="AZ41" s="2174"/>
      <c r="BA41" s="2174"/>
      <c r="BB41" s="2174"/>
      <c r="BC41" s="2174"/>
      <c r="BD41" s="2174"/>
      <c r="BE41" s="2174"/>
      <c r="BF41" s="2174"/>
      <c r="BG41" s="2174"/>
      <c r="BH41" s="2174"/>
      <c r="BI41" s="2174"/>
      <c r="BJ41" s="2174"/>
      <c r="BK41" s="2174"/>
      <c r="BL41" s="2174"/>
      <c r="BM41" s="2174"/>
      <c r="BN41" s="2174"/>
      <c r="BO41" s="2174"/>
      <c r="BP41" s="2174"/>
      <c r="BQ41" s="2174"/>
      <c r="BR41" s="2174"/>
      <c r="BS41" s="2174"/>
      <c r="BT41" s="2174"/>
      <c r="BU41" s="2174"/>
      <c r="BV41" s="2174"/>
      <c r="BW41" s="2174"/>
      <c r="BX41" s="2174"/>
      <c r="BY41" s="2174"/>
      <c r="BZ41" s="2174"/>
      <c r="CA41" s="2174"/>
      <c r="CB41" s="2174"/>
      <c r="CC41" s="2174"/>
      <c r="CD41" s="2174"/>
      <c r="CE41" s="2174"/>
      <c r="CF41" s="2174"/>
      <c r="CG41" s="2174"/>
      <c r="CH41" s="2174"/>
      <c r="CI41" s="2174"/>
      <c r="CJ41" s="2174"/>
      <c r="CK41" s="2174"/>
      <c r="CL41" s="2174"/>
      <c r="CM41" s="2174"/>
      <c r="CN41" s="2174"/>
      <c r="CO41" s="2174"/>
      <c r="CP41" s="2174"/>
      <c r="CQ41" s="2174"/>
      <c r="CR41" s="2174"/>
      <c r="CS41" s="2174"/>
      <c r="CT41" s="2174"/>
      <c r="CU41" s="2174"/>
      <c r="CV41" s="2174"/>
      <c r="CW41" s="2174"/>
      <c r="CX41" s="2174"/>
      <c r="CY41" s="2174"/>
      <c r="CZ41" s="2174"/>
      <c r="DA41" s="2174"/>
      <c r="DB41" s="2174"/>
      <c r="DC41" s="2174"/>
      <c r="DD41" s="2174"/>
      <c r="DE41" s="2174"/>
      <c r="DF41" s="2174"/>
      <c r="DG41" s="2174"/>
      <c r="DH41" s="2174"/>
      <c r="DI41" s="2174"/>
      <c r="DJ41" s="2174"/>
      <c r="DK41" s="2174"/>
      <c r="DL41" s="2174"/>
      <c r="DM41" s="2174"/>
      <c r="DN41" s="2174"/>
      <c r="DO41" s="2174"/>
      <c r="DP41" s="2174"/>
    </row>
    <row r="42" spans="1:120" s="2264" customFormat="1">
      <c r="A42" s="2220"/>
      <c r="B42" s="2174"/>
      <c r="C42" s="2174"/>
      <c r="D42" s="2174"/>
      <c r="E42" s="2174"/>
      <c r="F42" s="2174"/>
      <c r="G42" s="2174"/>
      <c r="H42" s="2174"/>
      <c r="I42" s="2174"/>
      <c r="J42" s="2174"/>
      <c r="K42" s="2174"/>
      <c r="L42" s="2174"/>
      <c r="M42" s="2174"/>
      <c r="N42" s="2174"/>
      <c r="O42" s="2174"/>
      <c r="P42" s="2174"/>
      <c r="Q42" s="2174"/>
      <c r="R42" s="2174"/>
      <c r="S42" s="2174"/>
      <c r="T42" s="2174"/>
      <c r="U42" s="2174"/>
      <c r="V42" s="2174"/>
      <c r="W42" s="2174"/>
      <c r="X42" s="2174"/>
      <c r="Y42" s="2174"/>
      <c r="Z42" s="2174"/>
      <c r="AA42" s="2174"/>
      <c r="AB42" s="2174"/>
      <c r="AC42" s="2174"/>
      <c r="AD42" s="2174"/>
      <c r="AE42" s="2174"/>
      <c r="AF42" s="2174"/>
      <c r="AG42" s="2174"/>
      <c r="AH42" s="2174"/>
      <c r="AI42" s="2174"/>
      <c r="AJ42" s="2174"/>
      <c r="AK42" s="2174"/>
      <c r="AL42" s="2174"/>
      <c r="AM42" s="2174"/>
      <c r="AN42" s="2174"/>
      <c r="AO42" s="2174"/>
      <c r="AP42" s="2174"/>
      <c r="AQ42" s="2174"/>
      <c r="AR42" s="2174"/>
      <c r="AS42" s="2174"/>
      <c r="AT42" s="2174"/>
      <c r="AU42" s="2174"/>
      <c r="AV42" s="2174"/>
      <c r="AW42" s="2174"/>
      <c r="AX42" s="2174"/>
      <c r="AY42" s="2174"/>
      <c r="AZ42" s="2174"/>
      <c r="BA42" s="2174"/>
      <c r="BB42" s="2174"/>
      <c r="BC42" s="2174"/>
      <c r="BD42" s="2174"/>
      <c r="BE42" s="2174"/>
      <c r="BF42" s="2174"/>
      <c r="BG42" s="2174"/>
      <c r="BH42" s="2174"/>
      <c r="BI42" s="2174"/>
      <c r="BJ42" s="2174"/>
      <c r="BK42" s="2174"/>
      <c r="BL42" s="2174"/>
      <c r="BM42" s="2174"/>
      <c r="BN42" s="2174"/>
      <c r="BO42" s="2174"/>
      <c r="BP42" s="2174"/>
      <c r="BQ42" s="2174"/>
      <c r="BR42" s="2174"/>
      <c r="BS42" s="2174"/>
      <c r="BT42" s="2174"/>
      <c r="BU42" s="2174"/>
      <c r="BV42" s="2174"/>
      <c r="BW42" s="2174"/>
      <c r="BX42" s="2174"/>
      <c r="BY42" s="2174"/>
      <c r="BZ42" s="2174"/>
      <c r="CA42" s="2174"/>
      <c r="CB42" s="2174"/>
      <c r="CC42" s="2174"/>
      <c r="CD42" s="2174"/>
      <c r="CE42" s="2174"/>
      <c r="CF42" s="2174"/>
      <c r="CG42" s="2174"/>
      <c r="CH42" s="2174"/>
      <c r="CI42" s="2174"/>
      <c r="CJ42" s="2174"/>
      <c r="CK42" s="2174"/>
      <c r="CL42" s="2174"/>
      <c r="CM42" s="2174"/>
      <c r="CN42" s="2174"/>
      <c r="CO42" s="2174"/>
      <c r="CP42" s="2174"/>
      <c r="CQ42" s="2174"/>
      <c r="CR42" s="2174"/>
      <c r="CS42" s="2174"/>
      <c r="CT42" s="2174"/>
      <c r="CU42" s="2174"/>
      <c r="CV42" s="2174"/>
      <c r="CW42" s="2174"/>
      <c r="CX42" s="2174"/>
      <c r="CY42" s="2174"/>
      <c r="CZ42" s="2174"/>
      <c r="DA42" s="2174"/>
      <c r="DB42" s="2174"/>
      <c r="DC42" s="2174"/>
      <c r="DD42" s="2174"/>
      <c r="DE42" s="2174"/>
      <c r="DF42" s="2174"/>
      <c r="DG42" s="2174"/>
      <c r="DH42" s="2174"/>
      <c r="DI42" s="2174"/>
      <c r="DJ42" s="2174"/>
      <c r="DK42" s="2174"/>
      <c r="DL42" s="2174"/>
      <c r="DM42" s="2174"/>
      <c r="DN42" s="2174"/>
      <c r="DO42" s="2174"/>
      <c r="DP42" s="2174"/>
    </row>
    <row r="43" spans="1:120" s="2264" customFormat="1">
      <c r="A43" s="2220"/>
      <c r="B43" s="2174"/>
      <c r="C43" s="2174"/>
      <c r="D43" s="2174"/>
      <c r="E43" s="2174"/>
      <c r="F43" s="2174"/>
      <c r="G43" s="2174"/>
      <c r="H43" s="2174"/>
      <c r="I43" s="2174"/>
      <c r="J43" s="2174"/>
      <c r="K43" s="2174"/>
      <c r="L43" s="2174"/>
      <c r="M43" s="2174"/>
      <c r="N43" s="2174"/>
      <c r="O43" s="2174"/>
      <c r="P43" s="2174"/>
      <c r="Q43" s="2174"/>
      <c r="R43" s="2174"/>
      <c r="S43" s="2174"/>
      <c r="T43" s="2174"/>
      <c r="U43" s="2174"/>
      <c r="V43" s="2174"/>
      <c r="W43" s="2174"/>
      <c r="X43" s="2174"/>
      <c r="Y43" s="2174"/>
      <c r="Z43" s="2174"/>
      <c r="AA43" s="2174"/>
      <c r="AB43" s="2174"/>
      <c r="AC43" s="2174"/>
      <c r="AD43" s="2174"/>
      <c r="AE43" s="2174"/>
      <c r="AF43" s="2174"/>
      <c r="AG43" s="2174"/>
      <c r="AH43" s="2174"/>
      <c r="AI43" s="2174"/>
      <c r="AJ43" s="2174"/>
      <c r="AK43" s="2174"/>
      <c r="AL43" s="2174"/>
      <c r="AM43" s="2174"/>
      <c r="AN43" s="2174"/>
      <c r="AO43" s="2174"/>
      <c r="AP43" s="2174"/>
      <c r="AQ43" s="2174"/>
      <c r="AR43" s="2174"/>
      <c r="AS43" s="2174"/>
      <c r="AT43" s="2174"/>
      <c r="AU43" s="2174"/>
      <c r="AV43" s="2174"/>
      <c r="AW43" s="2174"/>
      <c r="AX43" s="2174"/>
      <c r="AY43" s="2174"/>
      <c r="AZ43" s="2174"/>
      <c r="BA43" s="2174"/>
      <c r="BB43" s="2174"/>
      <c r="BC43" s="2174"/>
      <c r="BD43" s="2174"/>
      <c r="BE43" s="2174"/>
      <c r="BF43" s="2174"/>
      <c r="BG43" s="2174"/>
      <c r="BH43" s="2174"/>
      <c r="BI43" s="2174"/>
      <c r="BJ43" s="2174"/>
      <c r="BK43" s="2174"/>
      <c r="BL43" s="2174"/>
      <c r="BM43" s="2174"/>
      <c r="BN43" s="2174"/>
      <c r="BO43" s="2174"/>
      <c r="BP43" s="2174"/>
      <c r="BQ43" s="2174"/>
      <c r="BR43" s="2174"/>
      <c r="BS43" s="2174"/>
      <c r="BT43" s="2174"/>
      <c r="BU43" s="2174"/>
      <c r="BV43" s="2174"/>
      <c r="BW43" s="2174"/>
      <c r="BX43" s="2174"/>
      <c r="BY43" s="2174"/>
      <c r="BZ43" s="2174"/>
      <c r="CA43" s="2174"/>
      <c r="CB43" s="2174"/>
      <c r="CC43" s="2174"/>
      <c r="CD43" s="2174"/>
      <c r="CE43" s="2174"/>
      <c r="CF43" s="2174"/>
      <c r="CG43" s="2174"/>
      <c r="CH43" s="2174"/>
      <c r="CI43" s="2174"/>
      <c r="CJ43" s="2174"/>
      <c r="CK43" s="2174"/>
      <c r="CL43" s="2174"/>
      <c r="CM43" s="2174"/>
      <c r="CN43" s="2174"/>
      <c r="CO43" s="2174"/>
      <c r="CP43" s="2174"/>
      <c r="CQ43" s="2174"/>
      <c r="CR43" s="2174"/>
      <c r="CS43" s="2174"/>
      <c r="CT43" s="2174"/>
      <c r="CU43" s="2174"/>
      <c r="CV43" s="2174"/>
      <c r="CW43" s="2174"/>
      <c r="CX43" s="2174"/>
      <c r="CY43" s="2174"/>
      <c r="CZ43" s="2174"/>
      <c r="DA43" s="2174"/>
      <c r="DB43" s="2174"/>
      <c r="DC43" s="2174"/>
      <c r="DD43" s="2174"/>
      <c r="DE43" s="2174"/>
      <c r="DF43" s="2174"/>
      <c r="DG43" s="2174"/>
      <c r="DH43" s="2174"/>
      <c r="DI43" s="2174"/>
      <c r="DJ43" s="2174"/>
      <c r="DK43" s="2174"/>
      <c r="DL43" s="2174"/>
      <c r="DM43" s="2174"/>
      <c r="DN43" s="2174"/>
      <c r="DO43" s="2174"/>
      <c r="DP43" s="2174"/>
    </row>
    <row r="44" spans="1:120" s="2264" customFormat="1">
      <c r="A44" s="2220"/>
      <c r="B44" s="2174"/>
      <c r="C44" s="2174"/>
      <c r="D44" s="2174"/>
      <c r="E44" s="2174"/>
      <c r="F44" s="2174"/>
      <c r="G44" s="2174"/>
      <c r="H44" s="2174"/>
      <c r="I44" s="2174"/>
      <c r="J44" s="2174"/>
      <c r="K44" s="2174"/>
      <c r="L44" s="2174"/>
      <c r="M44" s="2174"/>
      <c r="N44" s="2174"/>
      <c r="O44" s="2174"/>
      <c r="P44" s="2174"/>
      <c r="Q44" s="2174"/>
      <c r="R44" s="2174"/>
      <c r="S44" s="2174"/>
      <c r="T44" s="2174"/>
      <c r="U44" s="2174"/>
      <c r="V44" s="2174"/>
      <c r="W44" s="2174"/>
      <c r="X44" s="2174"/>
      <c r="Y44" s="2174"/>
      <c r="Z44" s="2174"/>
      <c r="AA44" s="2174"/>
      <c r="AB44" s="2174"/>
      <c r="AC44" s="2174"/>
      <c r="AD44" s="2174"/>
      <c r="AE44" s="2174"/>
      <c r="AF44" s="2174"/>
      <c r="AG44" s="2174"/>
      <c r="AH44" s="2174"/>
      <c r="AI44" s="2174"/>
      <c r="AJ44" s="2174"/>
      <c r="AK44" s="2174"/>
      <c r="AL44" s="2174"/>
      <c r="AM44" s="2174"/>
      <c r="AN44" s="2174"/>
      <c r="AO44" s="2174"/>
      <c r="AP44" s="2174"/>
      <c r="AQ44" s="2174"/>
      <c r="AR44" s="2174"/>
      <c r="AS44" s="2174"/>
      <c r="AT44" s="2174"/>
      <c r="AU44" s="2174"/>
      <c r="AV44" s="2174"/>
      <c r="AW44" s="2174"/>
      <c r="AX44" s="2174"/>
      <c r="AY44" s="2174"/>
      <c r="AZ44" s="2174"/>
      <c r="BA44" s="2174"/>
      <c r="BB44" s="2174"/>
      <c r="BC44" s="2174"/>
      <c r="BD44" s="2174"/>
      <c r="BE44" s="2174"/>
      <c r="BF44" s="2174"/>
      <c r="BG44" s="2174"/>
      <c r="BH44" s="2174"/>
      <c r="BI44" s="2174"/>
      <c r="BJ44" s="2174"/>
      <c r="BK44" s="2174"/>
      <c r="BL44" s="2174"/>
      <c r="BM44" s="2174"/>
      <c r="BN44" s="2174"/>
      <c r="BO44" s="2174"/>
      <c r="BP44" s="2174"/>
      <c r="BQ44" s="2174"/>
      <c r="BR44" s="2174"/>
      <c r="BS44" s="2174"/>
      <c r="BT44" s="2174"/>
      <c r="BU44" s="2174"/>
      <c r="BV44" s="2174"/>
      <c r="BW44" s="2174"/>
      <c r="BX44" s="2174"/>
      <c r="BY44" s="2174"/>
      <c r="BZ44" s="2174"/>
      <c r="CA44" s="2174"/>
      <c r="CB44" s="2174"/>
      <c r="CC44" s="2174"/>
      <c r="CD44" s="2174"/>
      <c r="CE44" s="2174"/>
      <c r="CF44" s="2174"/>
      <c r="CG44" s="2174"/>
      <c r="CH44" s="2174"/>
      <c r="CI44" s="2174"/>
      <c r="CJ44" s="2174"/>
      <c r="CK44" s="2174"/>
      <c r="CL44" s="2174"/>
      <c r="CM44" s="2174"/>
      <c r="CN44" s="2174"/>
      <c r="CO44" s="2174"/>
      <c r="CP44" s="2174"/>
      <c r="CQ44" s="2174"/>
      <c r="CR44" s="2174"/>
      <c r="CS44" s="2174"/>
      <c r="CT44" s="2174"/>
      <c r="CU44" s="2174"/>
      <c r="CV44" s="2174"/>
      <c r="CW44" s="2174"/>
      <c r="CX44" s="2174"/>
      <c r="CY44" s="2174"/>
      <c r="CZ44" s="2174"/>
      <c r="DA44" s="2174"/>
      <c r="DB44" s="2174"/>
      <c r="DC44" s="2174"/>
      <c r="DD44" s="2174"/>
      <c r="DE44" s="2174"/>
      <c r="DF44" s="2174"/>
      <c r="DG44" s="2174"/>
      <c r="DH44" s="2174"/>
      <c r="DI44" s="2174"/>
      <c r="DJ44" s="2174"/>
      <c r="DK44" s="2174"/>
      <c r="DL44" s="2174"/>
      <c r="DM44" s="2174"/>
      <c r="DN44" s="2174"/>
      <c r="DO44" s="2174"/>
      <c r="DP44" s="2174"/>
    </row>
    <row r="45" spans="1:120" s="2264" customFormat="1">
      <c r="A45" s="2220"/>
      <c r="B45" s="2174"/>
      <c r="C45" s="2174"/>
      <c r="D45" s="2174"/>
      <c r="E45" s="2174"/>
      <c r="F45" s="2174"/>
      <c r="G45" s="2174"/>
      <c r="H45" s="2174"/>
      <c r="I45" s="2174"/>
      <c r="J45" s="2174"/>
      <c r="K45" s="2174"/>
      <c r="L45" s="2174"/>
      <c r="M45" s="2174"/>
      <c r="N45" s="2174"/>
      <c r="O45" s="2174"/>
      <c r="P45" s="2174"/>
      <c r="Q45" s="2174"/>
      <c r="R45" s="2174"/>
      <c r="S45" s="2174"/>
      <c r="T45" s="2174"/>
      <c r="U45" s="2174"/>
      <c r="V45" s="2174"/>
      <c r="W45" s="2174"/>
      <c r="X45" s="2174"/>
      <c r="Y45" s="2174"/>
      <c r="Z45" s="2174"/>
      <c r="AA45" s="2174"/>
      <c r="AB45" s="2174"/>
      <c r="AC45" s="2174"/>
      <c r="AD45" s="2174"/>
      <c r="AE45" s="2174"/>
      <c r="AF45" s="2174"/>
      <c r="AG45" s="2174"/>
      <c r="AH45" s="2174"/>
      <c r="AI45" s="2174"/>
      <c r="AJ45" s="2174"/>
      <c r="AK45" s="2174"/>
      <c r="AL45" s="2174"/>
      <c r="AM45" s="2174"/>
      <c r="AN45" s="2174"/>
      <c r="AO45" s="2174"/>
      <c r="AP45" s="2174"/>
      <c r="AQ45" s="2174"/>
      <c r="AR45" s="2174"/>
      <c r="AS45" s="2174"/>
      <c r="AT45" s="2174"/>
      <c r="AU45" s="2174"/>
      <c r="AV45" s="2174"/>
      <c r="AW45" s="2174"/>
      <c r="AX45" s="2174"/>
      <c r="AY45" s="2174"/>
      <c r="AZ45" s="2174"/>
      <c r="BA45" s="2174"/>
      <c r="BB45" s="2174"/>
      <c r="BC45" s="2174"/>
      <c r="BD45" s="2174"/>
      <c r="BE45" s="2174"/>
      <c r="BF45" s="2174"/>
      <c r="BG45" s="2174"/>
      <c r="BH45" s="2174"/>
      <c r="BI45" s="2174"/>
      <c r="BJ45" s="2174"/>
      <c r="BK45" s="2174"/>
      <c r="BL45" s="2174"/>
      <c r="BM45" s="2174"/>
      <c r="BN45" s="2174"/>
      <c r="BO45" s="2174"/>
      <c r="BP45" s="2174"/>
      <c r="BQ45" s="2174"/>
      <c r="BR45" s="2174"/>
      <c r="BS45" s="2174"/>
      <c r="BT45" s="2174"/>
      <c r="BU45" s="2174"/>
      <c r="BV45" s="2174"/>
      <c r="BW45" s="2174"/>
      <c r="BX45" s="2174"/>
      <c r="BY45" s="2174"/>
      <c r="BZ45" s="2174"/>
      <c r="CA45" s="2174"/>
      <c r="CB45" s="2174"/>
      <c r="CC45" s="2174"/>
      <c r="CD45" s="2174"/>
      <c r="CE45" s="2174"/>
      <c r="CF45" s="2174"/>
      <c r="CG45" s="2174"/>
      <c r="CH45" s="2174"/>
      <c r="CI45" s="2174"/>
      <c r="CJ45" s="2174"/>
      <c r="CK45" s="2174"/>
      <c r="CL45" s="2174"/>
      <c r="CM45" s="2174"/>
      <c r="CN45" s="2174"/>
      <c r="CO45" s="2174"/>
      <c r="CP45" s="2174"/>
      <c r="CQ45" s="2174"/>
      <c r="CR45" s="2174"/>
      <c r="CS45" s="2174"/>
      <c r="CT45" s="2174"/>
      <c r="CU45" s="2174"/>
      <c r="CV45" s="2174"/>
      <c r="CW45" s="2174"/>
      <c r="CX45" s="2174"/>
      <c r="CY45" s="2174"/>
      <c r="CZ45" s="2174"/>
      <c r="DA45" s="2174"/>
      <c r="DB45" s="2174"/>
      <c r="DC45" s="2174"/>
      <c r="DD45" s="2174"/>
      <c r="DE45" s="2174"/>
      <c r="DF45" s="2174"/>
      <c r="DG45" s="2174"/>
      <c r="DH45" s="2174"/>
      <c r="DI45" s="2174"/>
      <c r="DJ45" s="2174"/>
      <c r="DK45" s="2174"/>
      <c r="DL45" s="2174"/>
      <c r="DM45" s="2174"/>
      <c r="DN45" s="2174"/>
      <c r="DO45" s="2174"/>
      <c r="DP45" s="2174"/>
    </row>
    <row r="46" spans="1:120" s="2264" customFormat="1">
      <c r="A46" s="2220"/>
      <c r="B46" s="2174"/>
      <c r="C46" s="2174"/>
      <c r="D46" s="2174"/>
      <c r="E46" s="2174"/>
      <c r="F46" s="2174"/>
      <c r="G46" s="2174"/>
      <c r="H46" s="2174"/>
      <c r="I46" s="2174"/>
      <c r="J46" s="2174"/>
      <c r="K46" s="2174"/>
      <c r="L46" s="2174"/>
      <c r="M46" s="2174"/>
      <c r="N46" s="2174"/>
      <c r="O46" s="2174"/>
      <c r="P46" s="2174"/>
      <c r="Q46" s="2174"/>
      <c r="R46" s="2174"/>
      <c r="S46" s="2174"/>
      <c r="T46" s="2174"/>
      <c r="U46" s="2174"/>
      <c r="V46" s="2174"/>
      <c r="W46" s="2174"/>
      <c r="X46" s="2174"/>
      <c r="Y46" s="2174"/>
      <c r="Z46" s="2174"/>
      <c r="AA46" s="2174"/>
      <c r="AB46" s="2174"/>
      <c r="AC46" s="2174"/>
      <c r="AD46" s="2174"/>
      <c r="AE46" s="2174"/>
      <c r="AF46" s="2174"/>
      <c r="AG46" s="2174"/>
      <c r="AH46" s="2174"/>
      <c r="AI46" s="2174"/>
      <c r="AJ46" s="2174"/>
      <c r="AK46" s="2174"/>
      <c r="AL46" s="2174"/>
      <c r="AM46" s="2174"/>
      <c r="AN46" s="2174"/>
      <c r="AO46" s="2174"/>
      <c r="AP46" s="2174"/>
      <c r="AQ46" s="2174"/>
      <c r="AR46" s="2174"/>
      <c r="AS46" s="2174"/>
      <c r="AT46" s="2174"/>
      <c r="AU46" s="2174"/>
      <c r="AV46" s="2174"/>
      <c r="AW46" s="2174"/>
      <c r="AX46" s="2174"/>
      <c r="AY46" s="2174"/>
      <c r="AZ46" s="2174"/>
      <c r="BA46" s="2174"/>
      <c r="BB46" s="2174"/>
      <c r="BC46" s="2174"/>
      <c r="BD46" s="2174"/>
      <c r="BE46" s="2174"/>
      <c r="BF46" s="2174"/>
      <c r="BG46" s="2174"/>
      <c r="BH46" s="2174"/>
      <c r="BI46" s="2174"/>
      <c r="BJ46" s="2174"/>
      <c r="BK46" s="2174"/>
      <c r="BL46" s="2174"/>
      <c r="BM46" s="2174"/>
      <c r="BN46" s="2174"/>
      <c r="BO46" s="2174"/>
      <c r="BP46" s="2174"/>
      <c r="BQ46" s="2174"/>
      <c r="BR46" s="2174"/>
      <c r="BS46" s="2174"/>
      <c r="BT46" s="2174"/>
      <c r="BU46" s="2174"/>
      <c r="BV46" s="2174"/>
      <c r="BW46" s="2174"/>
      <c r="BX46" s="2174"/>
      <c r="BY46" s="2174"/>
      <c r="BZ46" s="2174"/>
      <c r="CA46" s="2174"/>
      <c r="CB46" s="2174"/>
      <c r="CC46" s="2174"/>
      <c r="CD46" s="2174"/>
      <c r="CE46" s="2174"/>
      <c r="CF46" s="2174"/>
      <c r="CG46" s="2174"/>
      <c r="CH46" s="2174"/>
      <c r="CI46" s="2174"/>
      <c r="CJ46" s="2174"/>
      <c r="CK46" s="2174"/>
      <c r="CL46" s="2174"/>
      <c r="CM46" s="2174"/>
      <c r="CN46" s="2174"/>
      <c r="CO46" s="2174"/>
      <c r="CP46" s="2174"/>
      <c r="CQ46" s="2174"/>
      <c r="CR46" s="2174"/>
      <c r="CS46" s="2174"/>
      <c r="CT46" s="2174"/>
      <c r="CU46" s="2174"/>
      <c r="CV46" s="2174"/>
      <c r="CW46" s="2174"/>
      <c r="CX46" s="2174"/>
      <c r="CY46" s="2174"/>
      <c r="CZ46" s="2174"/>
      <c r="DA46" s="2174"/>
      <c r="DB46" s="2174"/>
      <c r="DC46" s="2174"/>
      <c r="DD46" s="2174"/>
      <c r="DE46" s="2174"/>
      <c r="DF46" s="2174"/>
      <c r="DG46" s="2174"/>
      <c r="DH46" s="2174"/>
      <c r="DI46" s="2174"/>
      <c r="DJ46" s="2174"/>
      <c r="DK46" s="2174"/>
      <c r="DL46" s="2174"/>
      <c r="DM46" s="2174"/>
      <c r="DN46" s="2174"/>
      <c r="DO46" s="2174"/>
      <c r="DP46" s="2174"/>
    </row>
    <row r="47" spans="1:120">
      <c r="A47" s="2220"/>
      <c r="B47" s="2174"/>
      <c r="C47" s="2174"/>
      <c r="D47" s="2174"/>
      <c r="E47" s="2174"/>
      <c r="F47" s="2174"/>
      <c r="G47" s="2174"/>
      <c r="H47" s="2174"/>
      <c r="I47" s="2174"/>
      <c r="J47" s="2174"/>
      <c r="K47" s="2174"/>
      <c r="L47" s="2174"/>
      <c r="M47" s="2174"/>
      <c r="N47" s="2174"/>
      <c r="O47" s="2174"/>
      <c r="P47" s="2174"/>
      <c r="Q47" s="2174"/>
      <c r="R47" s="2174"/>
      <c r="S47" s="2174"/>
      <c r="T47" s="2174"/>
      <c r="U47" s="2174"/>
      <c r="V47" s="2174"/>
      <c r="W47" s="2174"/>
      <c r="X47" s="2174"/>
      <c r="Y47" s="2174"/>
      <c r="Z47" s="2174"/>
      <c r="AA47" s="2174"/>
      <c r="AB47" s="2174"/>
      <c r="AC47" s="2174"/>
      <c r="AD47" s="2174"/>
      <c r="AE47" s="2174"/>
      <c r="AF47" s="2174"/>
      <c r="AG47" s="2174"/>
      <c r="AH47" s="2174"/>
      <c r="AI47" s="2174"/>
      <c r="AJ47" s="2174"/>
      <c r="AK47" s="2174"/>
      <c r="AL47" s="2174"/>
      <c r="AM47" s="2174"/>
      <c r="AN47" s="2174"/>
      <c r="AO47" s="2174"/>
      <c r="AP47" s="2174"/>
      <c r="AQ47" s="2174"/>
      <c r="AR47" s="2174"/>
      <c r="AS47" s="2174"/>
      <c r="AT47" s="2174"/>
      <c r="AU47" s="2174"/>
      <c r="AV47" s="2174"/>
      <c r="AW47" s="2174"/>
      <c r="AX47" s="2174"/>
      <c r="AY47" s="2174"/>
      <c r="AZ47" s="2174"/>
      <c r="BA47" s="2174"/>
      <c r="BB47" s="2174"/>
      <c r="BC47" s="2174"/>
      <c r="BD47" s="2174"/>
      <c r="BE47" s="2174"/>
      <c r="BF47" s="2174"/>
      <c r="BG47" s="2174"/>
      <c r="BH47" s="2174"/>
      <c r="BI47" s="2174"/>
      <c r="BJ47" s="2174"/>
      <c r="BK47" s="2174"/>
      <c r="BL47" s="2174"/>
      <c r="BM47" s="2174"/>
      <c r="BN47" s="2174"/>
      <c r="BO47" s="2174"/>
      <c r="BP47" s="2174"/>
      <c r="BQ47" s="2174"/>
      <c r="BR47" s="2174"/>
      <c r="BS47" s="2174"/>
      <c r="BT47" s="2174"/>
      <c r="BU47" s="2174"/>
      <c r="BV47" s="2174"/>
      <c r="BW47" s="2174"/>
      <c r="BX47" s="2174"/>
      <c r="BY47" s="2174"/>
      <c r="BZ47" s="2174"/>
      <c r="CA47" s="2174"/>
      <c r="CB47" s="2174"/>
      <c r="CC47" s="2174"/>
      <c r="CD47" s="2174"/>
      <c r="CE47" s="2174"/>
      <c r="CF47" s="2174"/>
      <c r="CG47" s="2174"/>
      <c r="CH47" s="2174"/>
      <c r="CI47" s="2174"/>
      <c r="CJ47" s="2174"/>
      <c r="CK47" s="2174"/>
      <c r="CL47" s="2174"/>
      <c r="CM47" s="2174"/>
      <c r="CN47" s="2174"/>
      <c r="CO47" s="2174"/>
      <c r="CP47" s="2174"/>
      <c r="CQ47" s="2174"/>
      <c r="CR47" s="2174"/>
      <c r="CS47" s="2174"/>
      <c r="CT47" s="2174"/>
      <c r="CU47" s="2174"/>
      <c r="CV47" s="2174"/>
      <c r="CW47" s="2174"/>
      <c r="CX47" s="2174"/>
      <c r="CY47" s="2174"/>
      <c r="CZ47" s="2174"/>
      <c r="DA47" s="2174"/>
      <c r="DB47" s="2174"/>
      <c r="DC47" s="2174"/>
      <c r="DD47" s="2174"/>
      <c r="DE47" s="2174"/>
      <c r="DF47" s="2174"/>
      <c r="DG47" s="2174"/>
      <c r="DH47" s="2174"/>
      <c r="DI47" s="2174"/>
      <c r="DJ47" s="2174"/>
      <c r="DK47" s="2174"/>
      <c r="DL47" s="2174"/>
      <c r="DM47" s="2174"/>
      <c r="DN47" s="2174"/>
      <c r="DO47" s="2174"/>
      <c r="DP47" s="2174"/>
    </row>
    <row r="58" spans="2:3">
      <c r="B58" s="2219"/>
      <c r="C58" s="2219"/>
    </row>
    <row r="59" spans="2:3">
      <c r="B59" s="2219"/>
      <c r="C59" s="2219"/>
    </row>
  </sheetData>
  <mergeCells count="16">
    <mergeCell ref="B28:J28"/>
    <mergeCell ref="A1:J1"/>
    <mergeCell ref="A2:J2"/>
    <mergeCell ref="A3:J3"/>
    <mergeCell ref="A4:J4"/>
    <mergeCell ref="A5:J5"/>
    <mergeCell ref="A9:A10"/>
    <mergeCell ref="B9:B10"/>
    <mergeCell ref="C9:C10"/>
    <mergeCell ref="D9:D10"/>
    <mergeCell ref="E9:G9"/>
    <mergeCell ref="H9:H10"/>
    <mergeCell ref="I9:I10"/>
    <mergeCell ref="J9:J10"/>
    <mergeCell ref="A23:J23"/>
    <mergeCell ref="B26:J26"/>
  </mergeCells>
  <printOptions horizontalCentered="1"/>
  <pageMargins left="0.31496062992125984" right="0" top="0.19685039370078741" bottom="0" header="0" footer="0"/>
  <pageSetup scale="125" orientation="portrait" r:id="rId1"/>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T32"/>
  <sheetViews>
    <sheetView zoomScaleNormal="100" zoomScaleSheetLayoutView="107" workbookViewId="0">
      <selection activeCell="D7" sqref="D7"/>
    </sheetView>
  </sheetViews>
  <sheetFormatPr defaultRowHeight="12"/>
  <cols>
    <col min="1" max="1" width="19.28515625" style="2265" customWidth="1"/>
    <col min="2" max="2" width="14.28515625" style="2265" customWidth="1"/>
    <col min="3" max="3" width="9.140625" style="2265" customWidth="1"/>
    <col min="4" max="4" width="9.28515625" style="2265" customWidth="1"/>
    <col min="5" max="5" width="10.7109375" style="2265" customWidth="1"/>
    <col min="6" max="6" width="8.42578125" style="2265" customWidth="1"/>
    <col min="7" max="7" width="8.28515625" style="2265" customWidth="1"/>
    <col min="8" max="8" width="8.42578125" style="2265" customWidth="1"/>
    <col min="9" max="9" width="7.42578125" style="2265" customWidth="1"/>
    <col min="10" max="10" width="9.140625" style="2265" customWidth="1"/>
    <col min="11" max="11" width="9.28515625" style="2265" customWidth="1"/>
    <col min="12" max="12" width="8.42578125" style="2265" customWidth="1"/>
    <col min="13" max="13" width="8.85546875" style="2265" customWidth="1"/>
    <col min="14" max="256" width="8.85546875" style="2265"/>
    <col min="257" max="258" width="30.85546875" style="2265" customWidth="1"/>
    <col min="259" max="259" width="26.85546875" style="2265" customWidth="1"/>
    <col min="260" max="260" width="15.140625" style="2265" customWidth="1"/>
    <col min="261" max="261" width="15.5703125" style="2265" customWidth="1"/>
    <col min="262" max="262" width="13.42578125" style="2265" customWidth="1"/>
    <col min="263" max="263" width="14" style="2265" customWidth="1"/>
    <col min="264" max="264" width="13.28515625" style="2265" customWidth="1"/>
    <col min="265" max="265" width="13.7109375" style="2265" customWidth="1"/>
    <col min="266" max="266" width="14.42578125" style="2265" customWidth="1"/>
    <col min="267" max="267" width="14.28515625" style="2265" customWidth="1"/>
    <col min="268" max="268" width="13.140625" style="2265" customWidth="1"/>
    <col min="269" max="269" width="29.85546875" style="2265" customWidth="1"/>
    <col min="270" max="512" width="8.85546875" style="2265"/>
    <col min="513" max="514" width="30.85546875" style="2265" customWidth="1"/>
    <col min="515" max="515" width="26.85546875" style="2265" customWidth="1"/>
    <col min="516" max="516" width="15.140625" style="2265" customWidth="1"/>
    <col min="517" max="517" width="15.5703125" style="2265" customWidth="1"/>
    <col min="518" max="518" width="13.42578125" style="2265" customWidth="1"/>
    <col min="519" max="519" width="14" style="2265" customWidth="1"/>
    <col min="520" max="520" width="13.28515625" style="2265" customWidth="1"/>
    <col min="521" max="521" width="13.7109375" style="2265" customWidth="1"/>
    <col min="522" max="522" width="14.42578125" style="2265" customWidth="1"/>
    <col min="523" max="523" width="14.28515625" style="2265" customWidth="1"/>
    <col min="524" max="524" width="13.140625" style="2265" customWidth="1"/>
    <col min="525" max="525" width="29.85546875" style="2265" customWidth="1"/>
    <col min="526" max="768" width="8.85546875" style="2265"/>
    <col min="769" max="770" width="30.85546875" style="2265" customWidth="1"/>
    <col min="771" max="771" width="26.85546875" style="2265" customWidth="1"/>
    <col min="772" max="772" width="15.140625" style="2265" customWidth="1"/>
    <col min="773" max="773" width="15.5703125" style="2265" customWidth="1"/>
    <col min="774" max="774" width="13.42578125" style="2265" customWidth="1"/>
    <col min="775" max="775" width="14" style="2265" customWidth="1"/>
    <col min="776" max="776" width="13.28515625" style="2265" customWidth="1"/>
    <col min="777" max="777" width="13.7109375" style="2265" customWidth="1"/>
    <col min="778" max="778" width="14.42578125" style="2265" customWidth="1"/>
    <col min="779" max="779" width="14.28515625" style="2265" customWidth="1"/>
    <col min="780" max="780" width="13.140625" style="2265" customWidth="1"/>
    <col min="781" max="781" width="29.85546875" style="2265" customWidth="1"/>
    <col min="782" max="1024" width="8.85546875" style="2265"/>
    <col min="1025" max="1026" width="30.85546875" style="2265" customWidth="1"/>
    <col min="1027" max="1027" width="26.85546875" style="2265" customWidth="1"/>
    <col min="1028" max="1028" width="15.140625" style="2265" customWidth="1"/>
    <col min="1029" max="1029" width="15.5703125" style="2265" customWidth="1"/>
    <col min="1030" max="1030" width="13.42578125" style="2265" customWidth="1"/>
    <col min="1031" max="1031" width="14" style="2265" customWidth="1"/>
    <col min="1032" max="1032" width="13.28515625" style="2265" customWidth="1"/>
    <col min="1033" max="1033" width="13.7109375" style="2265" customWidth="1"/>
    <col min="1034" max="1034" width="14.42578125" style="2265" customWidth="1"/>
    <col min="1035" max="1035" width="14.28515625" style="2265" customWidth="1"/>
    <col min="1036" max="1036" width="13.140625" style="2265" customWidth="1"/>
    <col min="1037" max="1037" width="29.85546875" style="2265" customWidth="1"/>
    <col min="1038" max="1280" width="8.85546875" style="2265"/>
    <col min="1281" max="1282" width="30.85546875" style="2265" customWidth="1"/>
    <col min="1283" max="1283" width="26.85546875" style="2265" customWidth="1"/>
    <col min="1284" max="1284" width="15.140625" style="2265" customWidth="1"/>
    <col min="1285" max="1285" width="15.5703125" style="2265" customWidth="1"/>
    <col min="1286" max="1286" width="13.42578125" style="2265" customWidth="1"/>
    <col min="1287" max="1287" width="14" style="2265" customWidth="1"/>
    <col min="1288" max="1288" width="13.28515625" style="2265" customWidth="1"/>
    <col min="1289" max="1289" width="13.7109375" style="2265" customWidth="1"/>
    <col min="1290" max="1290" width="14.42578125" style="2265" customWidth="1"/>
    <col min="1291" max="1291" width="14.28515625" style="2265" customWidth="1"/>
    <col min="1292" max="1292" width="13.140625" style="2265" customWidth="1"/>
    <col min="1293" max="1293" width="29.85546875" style="2265" customWidth="1"/>
    <col min="1294" max="1536" width="8.85546875" style="2265"/>
    <col min="1537" max="1538" width="30.85546875" style="2265" customWidth="1"/>
    <col min="1539" max="1539" width="26.85546875" style="2265" customWidth="1"/>
    <col min="1540" max="1540" width="15.140625" style="2265" customWidth="1"/>
    <col min="1541" max="1541" width="15.5703125" style="2265" customWidth="1"/>
    <col min="1542" max="1542" width="13.42578125" style="2265" customWidth="1"/>
    <col min="1543" max="1543" width="14" style="2265" customWidth="1"/>
    <col min="1544" max="1544" width="13.28515625" style="2265" customWidth="1"/>
    <col min="1545" max="1545" width="13.7109375" style="2265" customWidth="1"/>
    <col min="1546" max="1546" width="14.42578125" style="2265" customWidth="1"/>
    <col min="1547" max="1547" width="14.28515625" style="2265" customWidth="1"/>
    <col min="1548" max="1548" width="13.140625" style="2265" customWidth="1"/>
    <col min="1549" max="1549" width="29.85546875" style="2265" customWidth="1"/>
    <col min="1550" max="1792" width="8.85546875" style="2265"/>
    <col min="1793" max="1794" width="30.85546875" style="2265" customWidth="1"/>
    <col min="1795" max="1795" width="26.85546875" style="2265" customWidth="1"/>
    <col min="1796" max="1796" width="15.140625" style="2265" customWidth="1"/>
    <col min="1797" max="1797" width="15.5703125" style="2265" customWidth="1"/>
    <col min="1798" max="1798" width="13.42578125" style="2265" customWidth="1"/>
    <col min="1799" max="1799" width="14" style="2265" customWidth="1"/>
    <col min="1800" max="1800" width="13.28515625" style="2265" customWidth="1"/>
    <col min="1801" max="1801" width="13.7109375" style="2265" customWidth="1"/>
    <col min="1802" max="1802" width="14.42578125" style="2265" customWidth="1"/>
    <col min="1803" max="1803" width="14.28515625" style="2265" customWidth="1"/>
    <col min="1804" max="1804" width="13.140625" style="2265" customWidth="1"/>
    <col min="1805" max="1805" width="29.85546875" style="2265" customWidth="1"/>
    <col min="1806" max="2048" width="8.85546875" style="2265"/>
    <col min="2049" max="2050" width="30.85546875" style="2265" customWidth="1"/>
    <col min="2051" max="2051" width="26.85546875" style="2265" customWidth="1"/>
    <col min="2052" max="2052" width="15.140625" style="2265" customWidth="1"/>
    <col min="2053" max="2053" width="15.5703125" style="2265" customWidth="1"/>
    <col min="2054" max="2054" width="13.42578125" style="2265" customWidth="1"/>
    <col min="2055" max="2055" width="14" style="2265" customWidth="1"/>
    <col min="2056" max="2056" width="13.28515625" style="2265" customWidth="1"/>
    <col min="2057" max="2057" width="13.7109375" style="2265" customWidth="1"/>
    <col min="2058" max="2058" width="14.42578125" style="2265" customWidth="1"/>
    <col min="2059" max="2059" width="14.28515625" style="2265" customWidth="1"/>
    <col min="2060" max="2060" width="13.140625" style="2265" customWidth="1"/>
    <col min="2061" max="2061" width="29.85546875" style="2265" customWidth="1"/>
    <col min="2062" max="2304" width="8.85546875" style="2265"/>
    <col min="2305" max="2306" width="30.85546875" style="2265" customWidth="1"/>
    <col min="2307" max="2307" width="26.85546875" style="2265" customWidth="1"/>
    <col min="2308" max="2308" width="15.140625" style="2265" customWidth="1"/>
    <col min="2309" max="2309" width="15.5703125" style="2265" customWidth="1"/>
    <col min="2310" max="2310" width="13.42578125" style="2265" customWidth="1"/>
    <col min="2311" max="2311" width="14" style="2265" customWidth="1"/>
    <col min="2312" max="2312" width="13.28515625" style="2265" customWidth="1"/>
    <col min="2313" max="2313" width="13.7109375" style="2265" customWidth="1"/>
    <col min="2314" max="2314" width="14.42578125" style="2265" customWidth="1"/>
    <col min="2315" max="2315" width="14.28515625" style="2265" customWidth="1"/>
    <col min="2316" max="2316" width="13.140625" style="2265" customWidth="1"/>
    <col min="2317" max="2317" width="29.85546875" style="2265" customWidth="1"/>
    <col min="2318" max="2560" width="8.85546875" style="2265"/>
    <col min="2561" max="2562" width="30.85546875" style="2265" customWidth="1"/>
    <col min="2563" max="2563" width="26.85546875" style="2265" customWidth="1"/>
    <col min="2564" max="2564" width="15.140625" style="2265" customWidth="1"/>
    <col min="2565" max="2565" width="15.5703125" style="2265" customWidth="1"/>
    <col min="2566" max="2566" width="13.42578125" style="2265" customWidth="1"/>
    <col min="2567" max="2567" width="14" style="2265" customWidth="1"/>
    <col min="2568" max="2568" width="13.28515625" style="2265" customWidth="1"/>
    <col min="2569" max="2569" width="13.7109375" style="2265" customWidth="1"/>
    <col min="2570" max="2570" width="14.42578125" style="2265" customWidth="1"/>
    <col min="2571" max="2571" width="14.28515625" style="2265" customWidth="1"/>
    <col min="2572" max="2572" width="13.140625" style="2265" customWidth="1"/>
    <col min="2573" max="2573" width="29.85546875" style="2265" customWidth="1"/>
    <col min="2574" max="2816" width="8.85546875" style="2265"/>
    <col min="2817" max="2818" width="30.85546875" style="2265" customWidth="1"/>
    <col min="2819" max="2819" width="26.85546875" style="2265" customWidth="1"/>
    <col min="2820" max="2820" width="15.140625" style="2265" customWidth="1"/>
    <col min="2821" max="2821" width="15.5703125" style="2265" customWidth="1"/>
    <col min="2822" max="2822" width="13.42578125" style="2265" customWidth="1"/>
    <col min="2823" max="2823" width="14" style="2265" customWidth="1"/>
    <col min="2824" max="2824" width="13.28515625" style="2265" customWidth="1"/>
    <col min="2825" max="2825" width="13.7109375" style="2265" customWidth="1"/>
    <col min="2826" max="2826" width="14.42578125" style="2265" customWidth="1"/>
    <col min="2827" max="2827" width="14.28515625" style="2265" customWidth="1"/>
    <col min="2828" max="2828" width="13.140625" style="2265" customWidth="1"/>
    <col min="2829" max="2829" width="29.85546875" style="2265" customWidth="1"/>
    <col min="2830" max="3072" width="8.85546875" style="2265"/>
    <col min="3073" max="3074" width="30.85546875" style="2265" customWidth="1"/>
    <col min="3075" max="3075" width="26.85546875" style="2265" customWidth="1"/>
    <col min="3076" max="3076" width="15.140625" style="2265" customWidth="1"/>
    <col min="3077" max="3077" width="15.5703125" style="2265" customWidth="1"/>
    <col min="3078" max="3078" width="13.42578125" style="2265" customWidth="1"/>
    <col min="3079" max="3079" width="14" style="2265" customWidth="1"/>
    <col min="3080" max="3080" width="13.28515625" style="2265" customWidth="1"/>
    <col min="3081" max="3081" width="13.7109375" style="2265" customWidth="1"/>
    <col min="3082" max="3082" width="14.42578125" style="2265" customWidth="1"/>
    <col min="3083" max="3083" width="14.28515625" style="2265" customWidth="1"/>
    <col min="3084" max="3084" width="13.140625" style="2265" customWidth="1"/>
    <col min="3085" max="3085" width="29.85546875" style="2265" customWidth="1"/>
    <col min="3086" max="3328" width="8.85546875" style="2265"/>
    <col min="3329" max="3330" width="30.85546875" style="2265" customWidth="1"/>
    <col min="3331" max="3331" width="26.85546875" style="2265" customWidth="1"/>
    <col min="3332" max="3332" width="15.140625" style="2265" customWidth="1"/>
    <col min="3333" max="3333" width="15.5703125" style="2265" customWidth="1"/>
    <col min="3334" max="3334" width="13.42578125" style="2265" customWidth="1"/>
    <col min="3335" max="3335" width="14" style="2265" customWidth="1"/>
    <col min="3336" max="3336" width="13.28515625" style="2265" customWidth="1"/>
    <col min="3337" max="3337" width="13.7109375" style="2265" customWidth="1"/>
    <col min="3338" max="3338" width="14.42578125" style="2265" customWidth="1"/>
    <col min="3339" max="3339" width="14.28515625" style="2265" customWidth="1"/>
    <col min="3340" max="3340" width="13.140625" style="2265" customWidth="1"/>
    <col min="3341" max="3341" width="29.85546875" style="2265" customWidth="1"/>
    <col min="3342" max="3584" width="8.85546875" style="2265"/>
    <col min="3585" max="3586" width="30.85546875" style="2265" customWidth="1"/>
    <col min="3587" max="3587" width="26.85546875" style="2265" customWidth="1"/>
    <col min="3588" max="3588" width="15.140625" style="2265" customWidth="1"/>
    <col min="3589" max="3589" width="15.5703125" style="2265" customWidth="1"/>
    <col min="3590" max="3590" width="13.42578125" style="2265" customWidth="1"/>
    <col min="3591" max="3591" width="14" style="2265" customWidth="1"/>
    <col min="3592" max="3592" width="13.28515625" style="2265" customWidth="1"/>
    <col min="3593" max="3593" width="13.7109375" style="2265" customWidth="1"/>
    <col min="3594" max="3594" width="14.42578125" style="2265" customWidth="1"/>
    <col min="3595" max="3595" width="14.28515625" style="2265" customWidth="1"/>
    <col min="3596" max="3596" width="13.140625" style="2265" customWidth="1"/>
    <col min="3597" max="3597" width="29.85546875" style="2265" customWidth="1"/>
    <col min="3598" max="3840" width="8.85546875" style="2265"/>
    <col min="3841" max="3842" width="30.85546875" style="2265" customWidth="1"/>
    <col min="3843" max="3843" width="26.85546875" style="2265" customWidth="1"/>
    <col min="3844" max="3844" width="15.140625" style="2265" customWidth="1"/>
    <col min="3845" max="3845" width="15.5703125" style="2265" customWidth="1"/>
    <col min="3846" max="3846" width="13.42578125" style="2265" customWidth="1"/>
    <col min="3847" max="3847" width="14" style="2265" customWidth="1"/>
    <col min="3848" max="3848" width="13.28515625" style="2265" customWidth="1"/>
    <col min="3849" max="3849" width="13.7109375" style="2265" customWidth="1"/>
    <col min="3850" max="3850" width="14.42578125" style="2265" customWidth="1"/>
    <col min="3851" max="3851" width="14.28515625" style="2265" customWidth="1"/>
    <col min="3852" max="3852" width="13.140625" style="2265" customWidth="1"/>
    <col min="3853" max="3853" width="29.85546875" style="2265" customWidth="1"/>
    <col min="3854" max="4096" width="8.85546875" style="2265"/>
    <col min="4097" max="4098" width="30.85546875" style="2265" customWidth="1"/>
    <col min="4099" max="4099" width="26.85546875" style="2265" customWidth="1"/>
    <col min="4100" max="4100" width="15.140625" style="2265" customWidth="1"/>
    <col min="4101" max="4101" width="15.5703125" style="2265" customWidth="1"/>
    <col min="4102" max="4102" width="13.42578125" style="2265" customWidth="1"/>
    <col min="4103" max="4103" width="14" style="2265" customWidth="1"/>
    <col min="4104" max="4104" width="13.28515625" style="2265" customWidth="1"/>
    <col min="4105" max="4105" width="13.7109375" style="2265" customWidth="1"/>
    <col min="4106" max="4106" width="14.42578125" style="2265" customWidth="1"/>
    <col min="4107" max="4107" width="14.28515625" style="2265" customWidth="1"/>
    <col min="4108" max="4108" width="13.140625" style="2265" customWidth="1"/>
    <col min="4109" max="4109" width="29.85546875" style="2265" customWidth="1"/>
    <col min="4110" max="4352" width="8.85546875" style="2265"/>
    <col min="4353" max="4354" width="30.85546875" style="2265" customWidth="1"/>
    <col min="4355" max="4355" width="26.85546875" style="2265" customWidth="1"/>
    <col min="4356" max="4356" width="15.140625" style="2265" customWidth="1"/>
    <col min="4357" max="4357" width="15.5703125" style="2265" customWidth="1"/>
    <col min="4358" max="4358" width="13.42578125" style="2265" customWidth="1"/>
    <col min="4359" max="4359" width="14" style="2265" customWidth="1"/>
    <col min="4360" max="4360" width="13.28515625" style="2265" customWidth="1"/>
    <col min="4361" max="4361" width="13.7109375" style="2265" customWidth="1"/>
    <col min="4362" max="4362" width="14.42578125" style="2265" customWidth="1"/>
    <col min="4363" max="4363" width="14.28515625" style="2265" customWidth="1"/>
    <col min="4364" max="4364" width="13.140625" style="2265" customWidth="1"/>
    <col min="4365" max="4365" width="29.85546875" style="2265" customWidth="1"/>
    <col min="4366" max="4608" width="8.85546875" style="2265"/>
    <col min="4609" max="4610" width="30.85546875" style="2265" customWidth="1"/>
    <col min="4611" max="4611" width="26.85546875" style="2265" customWidth="1"/>
    <col min="4612" max="4612" width="15.140625" style="2265" customWidth="1"/>
    <col min="4613" max="4613" width="15.5703125" style="2265" customWidth="1"/>
    <col min="4614" max="4614" width="13.42578125" style="2265" customWidth="1"/>
    <col min="4615" max="4615" width="14" style="2265" customWidth="1"/>
    <col min="4616" max="4616" width="13.28515625" style="2265" customWidth="1"/>
    <col min="4617" max="4617" width="13.7109375" style="2265" customWidth="1"/>
    <col min="4618" max="4618" width="14.42578125" style="2265" customWidth="1"/>
    <col min="4619" max="4619" width="14.28515625" style="2265" customWidth="1"/>
    <col min="4620" max="4620" width="13.140625" style="2265" customWidth="1"/>
    <col min="4621" max="4621" width="29.85546875" style="2265" customWidth="1"/>
    <col min="4622" max="4864" width="8.85546875" style="2265"/>
    <col min="4865" max="4866" width="30.85546875" style="2265" customWidth="1"/>
    <col min="4867" max="4867" width="26.85546875" style="2265" customWidth="1"/>
    <col min="4868" max="4868" width="15.140625" style="2265" customWidth="1"/>
    <col min="4869" max="4869" width="15.5703125" style="2265" customWidth="1"/>
    <col min="4870" max="4870" width="13.42578125" style="2265" customWidth="1"/>
    <col min="4871" max="4871" width="14" style="2265" customWidth="1"/>
    <col min="4872" max="4872" width="13.28515625" style="2265" customWidth="1"/>
    <col min="4873" max="4873" width="13.7109375" style="2265" customWidth="1"/>
    <col min="4874" max="4874" width="14.42578125" style="2265" customWidth="1"/>
    <col min="4875" max="4875" width="14.28515625" style="2265" customWidth="1"/>
    <col min="4876" max="4876" width="13.140625" style="2265" customWidth="1"/>
    <col min="4877" max="4877" width="29.85546875" style="2265" customWidth="1"/>
    <col min="4878" max="5120" width="8.85546875" style="2265"/>
    <col min="5121" max="5122" width="30.85546875" style="2265" customWidth="1"/>
    <col min="5123" max="5123" width="26.85546875" style="2265" customWidth="1"/>
    <col min="5124" max="5124" width="15.140625" style="2265" customWidth="1"/>
    <col min="5125" max="5125" width="15.5703125" style="2265" customWidth="1"/>
    <col min="5126" max="5126" width="13.42578125" style="2265" customWidth="1"/>
    <col min="5127" max="5127" width="14" style="2265" customWidth="1"/>
    <col min="5128" max="5128" width="13.28515625" style="2265" customWidth="1"/>
    <col min="5129" max="5129" width="13.7109375" style="2265" customWidth="1"/>
    <col min="5130" max="5130" width="14.42578125" style="2265" customWidth="1"/>
    <col min="5131" max="5131" width="14.28515625" style="2265" customWidth="1"/>
    <col min="5132" max="5132" width="13.140625" style="2265" customWidth="1"/>
    <col min="5133" max="5133" width="29.85546875" style="2265" customWidth="1"/>
    <col min="5134" max="5376" width="8.85546875" style="2265"/>
    <col min="5377" max="5378" width="30.85546875" style="2265" customWidth="1"/>
    <col min="5379" max="5379" width="26.85546875" style="2265" customWidth="1"/>
    <col min="5380" max="5380" width="15.140625" style="2265" customWidth="1"/>
    <col min="5381" max="5381" width="15.5703125" style="2265" customWidth="1"/>
    <col min="5382" max="5382" width="13.42578125" style="2265" customWidth="1"/>
    <col min="5383" max="5383" width="14" style="2265" customWidth="1"/>
    <col min="5384" max="5384" width="13.28515625" style="2265" customWidth="1"/>
    <col min="5385" max="5385" width="13.7109375" style="2265" customWidth="1"/>
    <col min="5386" max="5386" width="14.42578125" style="2265" customWidth="1"/>
    <col min="5387" max="5387" width="14.28515625" style="2265" customWidth="1"/>
    <col min="5388" max="5388" width="13.140625" style="2265" customWidth="1"/>
    <col min="5389" max="5389" width="29.85546875" style="2265" customWidth="1"/>
    <col min="5390" max="5632" width="8.85546875" style="2265"/>
    <col min="5633" max="5634" width="30.85546875" style="2265" customWidth="1"/>
    <col min="5635" max="5635" width="26.85546875" style="2265" customWidth="1"/>
    <col min="5636" max="5636" width="15.140625" style="2265" customWidth="1"/>
    <col min="5637" max="5637" width="15.5703125" style="2265" customWidth="1"/>
    <col min="5638" max="5638" width="13.42578125" style="2265" customWidth="1"/>
    <col min="5639" max="5639" width="14" style="2265" customWidth="1"/>
    <col min="5640" max="5640" width="13.28515625" style="2265" customWidth="1"/>
    <col min="5641" max="5641" width="13.7109375" style="2265" customWidth="1"/>
    <col min="5642" max="5642" width="14.42578125" style="2265" customWidth="1"/>
    <col min="5643" max="5643" width="14.28515625" style="2265" customWidth="1"/>
    <col min="5644" max="5644" width="13.140625" style="2265" customWidth="1"/>
    <col min="5645" max="5645" width="29.85546875" style="2265" customWidth="1"/>
    <col min="5646" max="5888" width="8.85546875" style="2265"/>
    <col min="5889" max="5890" width="30.85546875" style="2265" customWidth="1"/>
    <col min="5891" max="5891" width="26.85546875" style="2265" customWidth="1"/>
    <col min="5892" max="5892" width="15.140625" style="2265" customWidth="1"/>
    <col min="5893" max="5893" width="15.5703125" style="2265" customWidth="1"/>
    <col min="5894" max="5894" width="13.42578125" style="2265" customWidth="1"/>
    <col min="5895" max="5895" width="14" style="2265" customWidth="1"/>
    <col min="5896" max="5896" width="13.28515625" style="2265" customWidth="1"/>
    <col min="5897" max="5897" width="13.7109375" style="2265" customWidth="1"/>
    <col min="5898" max="5898" width="14.42578125" style="2265" customWidth="1"/>
    <col min="5899" max="5899" width="14.28515625" style="2265" customWidth="1"/>
    <col min="5900" max="5900" width="13.140625" style="2265" customWidth="1"/>
    <col min="5901" max="5901" width="29.85546875" style="2265" customWidth="1"/>
    <col min="5902" max="6144" width="8.85546875" style="2265"/>
    <col min="6145" max="6146" width="30.85546875" style="2265" customWidth="1"/>
    <col min="6147" max="6147" width="26.85546875" style="2265" customWidth="1"/>
    <col min="6148" max="6148" width="15.140625" style="2265" customWidth="1"/>
    <col min="6149" max="6149" width="15.5703125" style="2265" customWidth="1"/>
    <col min="6150" max="6150" width="13.42578125" style="2265" customWidth="1"/>
    <col min="6151" max="6151" width="14" style="2265" customWidth="1"/>
    <col min="6152" max="6152" width="13.28515625" style="2265" customWidth="1"/>
    <col min="6153" max="6153" width="13.7109375" style="2265" customWidth="1"/>
    <col min="6154" max="6154" width="14.42578125" style="2265" customWidth="1"/>
    <col min="6155" max="6155" width="14.28515625" style="2265" customWidth="1"/>
    <col min="6156" max="6156" width="13.140625" style="2265" customWidth="1"/>
    <col min="6157" max="6157" width="29.85546875" style="2265" customWidth="1"/>
    <col min="6158" max="6400" width="8.85546875" style="2265"/>
    <col min="6401" max="6402" width="30.85546875" style="2265" customWidth="1"/>
    <col min="6403" max="6403" width="26.85546875" style="2265" customWidth="1"/>
    <col min="6404" max="6404" width="15.140625" style="2265" customWidth="1"/>
    <col min="6405" max="6405" width="15.5703125" style="2265" customWidth="1"/>
    <col min="6406" max="6406" width="13.42578125" style="2265" customWidth="1"/>
    <col min="6407" max="6407" width="14" style="2265" customWidth="1"/>
    <col min="6408" max="6408" width="13.28515625" style="2265" customWidth="1"/>
    <col min="6409" max="6409" width="13.7109375" style="2265" customWidth="1"/>
    <col min="6410" max="6410" width="14.42578125" style="2265" customWidth="1"/>
    <col min="6411" max="6411" width="14.28515625" style="2265" customWidth="1"/>
    <col min="6412" max="6412" width="13.140625" style="2265" customWidth="1"/>
    <col min="6413" max="6413" width="29.85546875" style="2265" customWidth="1"/>
    <col min="6414" max="6656" width="8.85546875" style="2265"/>
    <col min="6657" max="6658" width="30.85546875" style="2265" customWidth="1"/>
    <col min="6659" max="6659" width="26.85546875" style="2265" customWidth="1"/>
    <col min="6660" max="6660" width="15.140625" style="2265" customWidth="1"/>
    <col min="6661" max="6661" width="15.5703125" style="2265" customWidth="1"/>
    <col min="6662" max="6662" width="13.42578125" style="2265" customWidth="1"/>
    <col min="6663" max="6663" width="14" style="2265" customWidth="1"/>
    <col min="6664" max="6664" width="13.28515625" style="2265" customWidth="1"/>
    <col min="6665" max="6665" width="13.7109375" style="2265" customWidth="1"/>
    <col min="6666" max="6666" width="14.42578125" style="2265" customWidth="1"/>
    <col min="6667" max="6667" width="14.28515625" style="2265" customWidth="1"/>
    <col min="6668" max="6668" width="13.140625" style="2265" customWidth="1"/>
    <col min="6669" max="6669" width="29.85546875" style="2265" customWidth="1"/>
    <col min="6670" max="6912" width="8.85546875" style="2265"/>
    <col min="6913" max="6914" width="30.85546875" style="2265" customWidth="1"/>
    <col min="6915" max="6915" width="26.85546875" style="2265" customWidth="1"/>
    <col min="6916" max="6916" width="15.140625" style="2265" customWidth="1"/>
    <col min="6917" max="6917" width="15.5703125" style="2265" customWidth="1"/>
    <col min="6918" max="6918" width="13.42578125" style="2265" customWidth="1"/>
    <col min="6919" max="6919" width="14" style="2265" customWidth="1"/>
    <col min="6920" max="6920" width="13.28515625" style="2265" customWidth="1"/>
    <col min="6921" max="6921" width="13.7109375" style="2265" customWidth="1"/>
    <col min="6922" max="6922" width="14.42578125" style="2265" customWidth="1"/>
    <col min="6923" max="6923" width="14.28515625" style="2265" customWidth="1"/>
    <col min="6924" max="6924" width="13.140625" style="2265" customWidth="1"/>
    <col min="6925" max="6925" width="29.85546875" style="2265" customWidth="1"/>
    <col min="6926" max="7168" width="8.85546875" style="2265"/>
    <col min="7169" max="7170" width="30.85546875" style="2265" customWidth="1"/>
    <col min="7171" max="7171" width="26.85546875" style="2265" customWidth="1"/>
    <col min="7172" max="7172" width="15.140625" style="2265" customWidth="1"/>
    <col min="7173" max="7173" width="15.5703125" style="2265" customWidth="1"/>
    <col min="7174" max="7174" width="13.42578125" style="2265" customWidth="1"/>
    <col min="7175" max="7175" width="14" style="2265" customWidth="1"/>
    <col min="7176" max="7176" width="13.28515625" style="2265" customWidth="1"/>
    <col min="7177" max="7177" width="13.7109375" style="2265" customWidth="1"/>
    <col min="7178" max="7178" width="14.42578125" style="2265" customWidth="1"/>
    <col min="7179" max="7179" width="14.28515625" style="2265" customWidth="1"/>
    <col min="7180" max="7180" width="13.140625" style="2265" customWidth="1"/>
    <col min="7181" max="7181" width="29.85546875" style="2265" customWidth="1"/>
    <col min="7182" max="7424" width="8.85546875" style="2265"/>
    <col min="7425" max="7426" width="30.85546875" style="2265" customWidth="1"/>
    <col min="7427" max="7427" width="26.85546875" style="2265" customWidth="1"/>
    <col min="7428" max="7428" width="15.140625" style="2265" customWidth="1"/>
    <col min="7429" max="7429" width="15.5703125" style="2265" customWidth="1"/>
    <col min="7430" max="7430" width="13.42578125" style="2265" customWidth="1"/>
    <col min="7431" max="7431" width="14" style="2265" customWidth="1"/>
    <col min="7432" max="7432" width="13.28515625" style="2265" customWidth="1"/>
    <col min="7433" max="7433" width="13.7109375" style="2265" customWidth="1"/>
    <col min="7434" max="7434" width="14.42578125" style="2265" customWidth="1"/>
    <col min="7435" max="7435" width="14.28515625" style="2265" customWidth="1"/>
    <col min="7436" max="7436" width="13.140625" style="2265" customWidth="1"/>
    <col min="7437" max="7437" width="29.85546875" style="2265" customWidth="1"/>
    <col min="7438" max="7680" width="8.85546875" style="2265"/>
    <col min="7681" max="7682" width="30.85546875" style="2265" customWidth="1"/>
    <col min="7683" max="7683" width="26.85546875" style="2265" customWidth="1"/>
    <col min="7684" max="7684" width="15.140625" style="2265" customWidth="1"/>
    <col min="7685" max="7685" width="15.5703125" style="2265" customWidth="1"/>
    <col min="7686" max="7686" width="13.42578125" style="2265" customWidth="1"/>
    <col min="7687" max="7687" width="14" style="2265" customWidth="1"/>
    <col min="7688" max="7688" width="13.28515625" style="2265" customWidth="1"/>
    <col min="7689" max="7689" width="13.7109375" style="2265" customWidth="1"/>
    <col min="7690" max="7690" width="14.42578125" style="2265" customWidth="1"/>
    <col min="7691" max="7691" width="14.28515625" style="2265" customWidth="1"/>
    <col min="7692" max="7692" width="13.140625" style="2265" customWidth="1"/>
    <col min="7693" max="7693" width="29.85546875" style="2265" customWidth="1"/>
    <col min="7694" max="7936" width="8.85546875" style="2265"/>
    <col min="7937" max="7938" width="30.85546875" style="2265" customWidth="1"/>
    <col min="7939" max="7939" width="26.85546875" style="2265" customWidth="1"/>
    <col min="7940" max="7940" width="15.140625" style="2265" customWidth="1"/>
    <col min="7941" max="7941" width="15.5703125" style="2265" customWidth="1"/>
    <col min="7942" max="7942" width="13.42578125" style="2265" customWidth="1"/>
    <col min="7943" max="7943" width="14" style="2265" customWidth="1"/>
    <col min="7944" max="7944" width="13.28515625" style="2265" customWidth="1"/>
    <col min="7945" max="7945" width="13.7109375" style="2265" customWidth="1"/>
    <col min="7946" max="7946" width="14.42578125" style="2265" customWidth="1"/>
    <col min="7947" max="7947" width="14.28515625" style="2265" customWidth="1"/>
    <col min="7948" max="7948" width="13.140625" style="2265" customWidth="1"/>
    <col min="7949" max="7949" width="29.85546875" style="2265" customWidth="1"/>
    <col min="7950" max="8192" width="8.85546875" style="2265"/>
    <col min="8193" max="8194" width="30.85546875" style="2265" customWidth="1"/>
    <col min="8195" max="8195" width="26.85546875" style="2265" customWidth="1"/>
    <col min="8196" max="8196" width="15.140625" style="2265" customWidth="1"/>
    <col min="8197" max="8197" width="15.5703125" style="2265" customWidth="1"/>
    <col min="8198" max="8198" width="13.42578125" style="2265" customWidth="1"/>
    <col min="8199" max="8199" width="14" style="2265" customWidth="1"/>
    <col min="8200" max="8200" width="13.28515625" style="2265" customWidth="1"/>
    <col min="8201" max="8201" width="13.7109375" style="2265" customWidth="1"/>
    <col min="8202" max="8202" width="14.42578125" style="2265" customWidth="1"/>
    <col min="8203" max="8203" width="14.28515625" style="2265" customWidth="1"/>
    <col min="8204" max="8204" width="13.140625" style="2265" customWidth="1"/>
    <col min="8205" max="8205" width="29.85546875" style="2265" customWidth="1"/>
    <col min="8206" max="8448" width="8.85546875" style="2265"/>
    <col min="8449" max="8450" width="30.85546875" style="2265" customWidth="1"/>
    <col min="8451" max="8451" width="26.85546875" style="2265" customWidth="1"/>
    <col min="8452" max="8452" width="15.140625" style="2265" customWidth="1"/>
    <col min="8453" max="8453" width="15.5703125" style="2265" customWidth="1"/>
    <col min="8454" max="8454" width="13.42578125" style="2265" customWidth="1"/>
    <col min="8455" max="8455" width="14" style="2265" customWidth="1"/>
    <col min="8456" max="8456" width="13.28515625" style="2265" customWidth="1"/>
    <col min="8457" max="8457" width="13.7109375" style="2265" customWidth="1"/>
    <col min="8458" max="8458" width="14.42578125" style="2265" customWidth="1"/>
    <col min="8459" max="8459" width="14.28515625" style="2265" customWidth="1"/>
    <col min="8460" max="8460" width="13.140625" style="2265" customWidth="1"/>
    <col min="8461" max="8461" width="29.85546875" style="2265" customWidth="1"/>
    <col min="8462" max="8704" width="8.85546875" style="2265"/>
    <col min="8705" max="8706" width="30.85546875" style="2265" customWidth="1"/>
    <col min="8707" max="8707" width="26.85546875" style="2265" customWidth="1"/>
    <col min="8708" max="8708" width="15.140625" style="2265" customWidth="1"/>
    <col min="8709" max="8709" width="15.5703125" style="2265" customWidth="1"/>
    <col min="8710" max="8710" width="13.42578125" style="2265" customWidth="1"/>
    <col min="8711" max="8711" width="14" style="2265" customWidth="1"/>
    <col min="8712" max="8712" width="13.28515625" style="2265" customWidth="1"/>
    <col min="8713" max="8713" width="13.7109375" style="2265" customWidth="1"/>
    <col min="8714" max="8714" width="14.42578125" style="2265" customWidth="1"/>
    <col min="8715" max="8715" width="14.28515625" style="2265" customWidth="1"/>
    <col min="8716" max="8716" width="13.140625" style="2265" customWidth="1"/>
    <col min="8717" max="8717" width="29.85546875" style="2265" customWidth="1"/>
    <col min="8718" max="8960" width="8.85546875" style="2265"/>
    <col min="8961" max="8962" width="30.85546875" style="2265" customWidth="1"/>
    <col min="8963" max="8963" width="26.85546875" style="2265" customWidth="1"/>
    <col min="8964" max="8964" width="15.140625" style="2265" customWidth="1"/>
    <col min="8965" max="8965" width="15.5703125" style="2265" customWidth="1"/>
    <col min="8966" max="8966" width="13.42578125" style="2265" customWidth="1"/>
    <col min="8967" max="8967" width="14" style="2265" customWidth="1"/>
    <col min="8968" max="8968" width="13.28515625" style="2265" customWidth="1"/>
    <col min="8969" max="8969" width="13.7109375" style="2265" customWidth="1"/>
    <col min="8970" max="8970" width="14.42578125" style="2265" customWidth="1"/>
    <col min="8971" max="8971" width="14.28515625" style="2265" customWidth="1"/>
    <col min="8972" max="8972" width="13.140625" style="2265" customWidth="1"/>
    <col min="8973" max="8973" width="29.85546875" style="2265" customWidth="1"/>
    <col min="8974" max="9216" width="8.85546875" style="2265"/>
    <col min="9217" max="9218" width="30.85546875" style="2265" customWidth="1"/>
    <col min="9219" max="9219" width="26.85546875" style="2265" customWidth="1"/>
    <col min="9220" max="9220" width="15.140625" style="2265" customWidth="1"/>
    <col min="9221" max="9221" width="15.5703125" style="2265" customWidth="1"/>
    <col min="9222" max="9222" width="13.42578125" style="2265" customWidth="1"/>
    <col min="9223" max="9223" width="14" style="2265" customWidth="1"/>
    <col min="9224" max="9224" width="13.28515625" style="2265" customWidth="1"/>
    <col min="9225" max="9225" width="13.7109375" style="2265" customWidth="1"/>
    <col min="9226" max="9226" width="14.42578125" style="2265" customWidth="1"/>
    <col min="9227" max="9227" width="14.28515625" style="2265" customWidth="1"/>
    <col min="9228" max="9228" width="13.140625" style="2265" customWidth="1"/>
    <col min="9229" max="9229" width="29.85546875" style="2265" customWidth="1"/>
    <col min="9230" max="9472" width="8.85546875" style="2265"/>
    <col min="9473" max="9474" width="30.85546875" style="2265" customWidth="1"/>
    <col min="9475" max="9475" width="26.85546875" style="2265" customWidth="1"/>
    <col min="9476" max="9476" width="15.140625" style="2265" customWidth="1"/>
    <col min="9477" max="9477" width="15.5703125" style="2265" customWidth="1"/>
    <col min="9478" max="9478" width="13.42578125" style="2265" customWidth="1"/>
    <col min="9479" max="9479" width="14" style="2265" customWidth="1"/>
    <col min="9480" max="9480" width="13.28515625" style="2265" customWidth="1"/>
    <col min="9481" max="9481" width="13.7109375" style="2265" customWidth="1"/>
    <col min="9482" max="9482" width="14.42578125" style="2265" customWidth="1"/>
    <col min="9483" max="9483" width="14.28515625" style="2265" customWidth="1"/>
    <col min="9484" max="9484" width="13.140625" style="2265" customWidth="1"/>
    <col min="9485" max="9485" width="29.85546875" style="2265" customWidth="1"/>
    <col min="9486" max="9728" width="8.85546875" style="2265"/>
    <col min="9729" max="9730" width="30.85546875" style="2265" customWidth="1"/>
    <col min="9731" max="9731" width="26.85546875" style="2265" customWidth="1"/>
    <col min="9732" max="9732" width="15.140625" style="2265" customWidth="1"/>
    <col min="9733" max="9733" width="15.5703125" style="2265" customWidth="1"/>
    <col min="9734" max="9734" width="13.42578125" style="2265" customWidth="1"/>
    <col min="9735" max="9735" width="14" style="2265" customWidth="1"/>
    <col min="9736" max="9736" width="13.28515625" style="2265" customWidth="1"/>
    <col min="9737" max="9737" width="13.7109375" style="2265" customWidth="1"/>
    <col min="9738" max="9738" width="14.42578125" style="2265" customWidth="1"/>
    <col min="9739" max="9739" width="14.28515625" style="2265" customWidth="1"/>
    <col min="9740" max="9740" width="13.140625" style="2265" customWidth="1"/>
    <col min="9741" max="9741" width="29.85546875" style="2265" customWidth="1"/>
    <col min="9742" max="9984" width="8.85546875" style="2265"/>
    <col min="9985" max="9986" width="30.85546875" style="2265" customWidth="1"/>
    <col min="9987" max="9987" width="26.85546875" style="2265" customWidth="1"/>
    <col min="9988" max="9988" width="15.140625" style="2265" customWidth="1"/>
    <col min="9989" max="9989" width="15.5703125" style="2265" customWidth="1"/>
    <col min="9990" max="9990" width="13.42578125" style="2265" customWidth="1"/>
    <col min="9991" max="9991" width="14" style="2265" customWidth="1"/>
    <col min="9992" max="9992" width="13.28515625" style="2265" customWidth="1"/>
    <col min="9993" max="9993" width="13.7109375" style="2265" customWidth="1"/>
    <col min="9994" max="9994" width="14.42578125" style="2265" customWidth="1"/>
    <col min="9995" max="9995" width="14.28515625" style="2265" customWidth="1"/>
    <col min="9996" max="9996" width="13.140625" style="2265" customWidth="1"/>
    <col min="9997" max="9997" width="29.85546875" style="2265" customWidth="1"/>
    <col min="9998" max="10240" width="8.85546875" style="2265"/>
    <col min="10241" max="10242" width="30.85546875" style="2265" customWidth="1"/>
    <col min="10243" max="10243" width="26.85546875" style="2265" customWidth="1"/>
    <col min="10244" max="10244" width="15.140625" style="2265" customWidth="1"/>
    <col min="10245" max="10245" width="15.5703125" style="2265" customWidth="1"/>
    <col min="10246" max="10246" width="13.42578125" style="2265" customWidth="1"/>
    <col min="10247" max="10247" width="14" style="2265" customWidth="1"/>
    <col min="10248" max="10248" width="13.28515625" style="2265" customWidth="1"/>
    <col min="10249" max="10249" width="13.7109375" style="2265" customWidth="1"/>
    <col min="10250" max="10250" width="14.42578125" style="2265" customWidth="1"/>
    <col min="10251" max="10251" width="14.28515625" style="2265" customWidth="1"/>
    <col min="10252" max="10252" width="13.140625" style="2265" customWidth="1"/>
    <col min="10253" max="10253" width="29.85546875" style="2265" customWidth="1"/>
    <col min="10254" max="10496" width="8.85546875" style="2265"/>
    <col min="10497" max="10498" width="30.85546875" style="2265" customWidth="1"/>
    <col min="10499" max="10499" width="26.85546875" style="2265" customWidth="1"/>
    <col min="10500" max="10500" width="15.140625" style="2265" customWidth="1"/>
    <col min="10501" max="10501" width="15.5703125" style="2265" customWidth="1"/>
    <col min="10502" max="10502" width="13.42578125" style="2265" customWidth="1"/>
    <col min="10503" max="10503" width="14" style="2265" customWidth="1"/>
    <col min="10504" max="10504" width="13.28515625" style="2265" customWidth="1"/>
    <col min="10505" max="10505" width="13.7109375" style="2265" customWidth="1"/>
    <col min="10506" max="10506" width="14.42578125" style="2265" customWidth="1"/>
    <col min="10507" max="10507" width="14.28515625" style="2265" customWidth="1"/>
    <col min="10508" max="10508" width="13.140625" style="2265" customWidth="1"/>
    <col min="10509" max="10509" width="29.85546875" style="2265" customWidth="1"/>
    <col min="10510" max="10752" width="8.85546875" style="2265"/>
    <col min="10753" max="10754" width="30.85546875" style="2265" customWidth="1"/>
    <col min="10755" max="10755" width="26.85546875" style="2265" customWidth="1"/>
    <col min="10756" max="10756" width="15.140625" style="2265" customWidth="1"/>
    <col min="10757" max="10757" width="15.5703125" style="2265" customWidth="1"/>
    <col min="10758" max="10758" width="13.42578125" style="2265" customWidth="1"/>
    <col min="10759" max="10759" width="14" style="2265" customWidth="1"/>
    <col min="10760" max="10760" width="13.28515625" style="2265" customWidth="1"/>
    <col min="10761" max="10761" width="13.7109375" style="2265" customWidth="1"/>
    <col min="10762" max="10762" width="14.42578125" style="2265" customWidth="1"/>
    <col min="10763" max="10763" width="14.28515625" style="2265" customWidth="1"/>
    <col min="10764" max="10764" width="13.140625" style="2265" customWidth="1"/>
    <col min="10765" max="10765" width="29.85546875" style="2265" customWidth="1"/>
    <col min="10766" max="11008" width="8.85546875" style="2265"/>
    <col min="11009" max="11010" width="30.85546875" style="2265" customWidth="1"/>
    <col min="11011" max="11011" width="26.85546875" style="2265" customWidth="1"/>
    <col min="11012" max="11012" width="15.140625" style="2265" customWidth="1"/>
    <col min="11013" max="11013" width="15.5703125" style="2265" customWidth="1"/>
    <col min="11014" max="11014" width="13.42578125" style="2265" customWidth="1"/>
    <col min="11015" max="11015" width="14" style="2265" customWidth="1"/>
    <col min="11016" max="11016" width="13.28515625" style="2265" customWidth="1"/>
    <col min="11017" max="11017" width="13.7109375" style="2265" customWidth="1"/>
    <col min="11018" max="11018" width="14.42578125" style="2265" customWidth="1"/>
    <col min="11019" max="11019" width="14.28515625" style="2265" customWidth="1"/>
    <col min="11020" max="11020" width="13.140625" style="2265" customWidth="1"/>
    <col min="11021" max="11021" width="29.85546875" style="2265" customWidth="1"/>
    <col min="11022" max="11264" width="8.85546875" style="2265"/>
    <col min="11265" max="11266" width="30.85546875" style="2265" customWidth="1"/>
    <col min="11267" max="11267" width="26.85546875" style="2265" customWidth="1"/>
    <col min="11268" max="11268" width="15.140625" style="2265" customWidth="1"/>
    <col min="11269" max="11269" width="15.5703125" style="2265" customWidth="1"/>
    <col min="11270" max="11270" width="13.42578125" style="2265" customWidth="1"/>
    <col min="11271" max="11271" width="14" style="2265" customWidth="1"/>
    <col min="11272" max="11272" width="13.28515625" style="2265" customWidth="1"/>
    <col min="11273" max="11273" width="13.7109375" style="2265" customWidth="1"/>
    <col min="11274" max="11274" width="14.42578125" style="2265" customWidth="1"/>
    <col min="11275" max="11275" width="14.28515625" style="2265" customWidth="1"/>
    <col min="11276" max="11276" width="13.140625" style="2265" customWidth="1"/>
    <col min="11277" max="11277" width="29.85546875" style="2265" customWidth="1"/>
    <col min="11278" max="11520" width="8.85546875" style="2265"/>
    <col min="11521" max="11522" width="30.85546875" style="2265" customWidth="1"/>
    <col min="11523" max="11523" width="26.85546875" style="2265" customWidth="1"/>
    <col min="11524" max="11524" width="15.140625" style="2265" customWidth="1"/>
    <col min="11525" max="11525" width="15.5703125" style="2265" customWidth="1"/>
    <col min="11526" max="11526" width="13.42578125" style="2265" customWidth="1"/>
    <col min="11527" max="11527" width="14" style="2265" customWidth="1"/>
    <col min="11528" max="11528" width="13.28515625" style="2265" customWidth="1"/>
    <col min="11529" max="11529" width="13.7109375" style="2265" customWidth="1"/>
    <col min="11530" max="11530" width="14.42578125" style="2265" customWidth="1"/>
    <col min="11531" max="11531" width="14.28515625" style="2265" customWidth="1"/>
    <col min="11532" max="11532" width="13.140625" style="2265" customWidth="1"/>
    <col min="11533" max="11533" width="29.85546875" style="2265" customWidth="1"/>
    <col min="11534" max="11776" width="8.85546875" style="2265"/>
    <col min="11777" max="11778" width="30.85546875" style="2265" customWidth="1"/>
    <col min="11779" max="11779" width="26.85546875" style="2265" customWidth="1"/>
    <col min="11780" max="11780" width="15.140625" style="2265" customWidth="1"/>
    <col min="11781" max="11781" width="15.5703125" style="2265" customWidth="1"/>
    <col min="11782" max="11782" width="13.42578125" style="2265" customWidth="1"/>
    <col min="11783" max="11783" width="14" style="2265" customWidth="1"/>
    <col min="11784" max="11784" width="13.28515625" style="2265" customWidth="1"/>
    <col min="11785" max="11785" width="13.7109375" style="2265" customWidth="1"/>
    <col min="11786" max="11786" width="14.42578125" style="2265" customWidth="1"/>
    <col min="11787" max="11787" width="14.28515625" style="2265" customWidth="1"/>
    <col min="11788" max="11788" width="13.140625" style="2265" customWidth="1"/>
    <col min="11789" max="11789" width="29.85546875" style="2265" customWidth="1"/>
    <col min="11790" max="12032" width="8.85546875" style="2265"/>
    <col min="12033" max="12034" width="30.85546875" style="2265" customWidth="1"/>
    <col min="12035" max="12035" width="26.85546875" style="2265" customWidth="1"/>
    <col min="12036" max="12036" width="15.140625" style="2265" customWidth="1"/>
    <col min="12037" max="12037" width="15.5703125" style="2265" customWidth="1"/>
    <col min="12038" max="12038" width="13.42578125" style="2265" customWidth="1"/>
    <col min="12039" max="12039" width="14" style="2265" customWidth="1"/>
    <col min="12040" max="12040" width="13.28515625" style="2265" customWidth="1"/>
    <col min="12041" max="12041" width="13.7109375" style="2265" customWidth="1"/>
    <col min="12042" max="12042" width="14.42578125" style="2265" customWidth="1"/>
    <col min="12043" max="12043" width="14.28515625" style="2265" customWidth="1"/>
    <col min="12044" max="12044" width="13.140625" style="2265" customWidth="1"/>
    <col min="12045" max="12045" width="29.85546875" style="2265" customWidth="1"/>
    <col min="12046" max="12288" width="8.85546875" style="2265"/>
    <col min="12289" max="12290" width="30.85546875" style="2265" customWidth="1"/>
    <col min="12291" max="12291" width="26.85546875" style="2265" customWidth="1"/>
    <col min="12292" max="12292" width="15.140625" style="2265" customWidth="1"/>
    <col min="12293" max="12293" width="15.5703125" style="2265" customWidth="1"/>
    <col min="12294" max="12294" width="13.42578125" style="2265" customWidth="1"/>
    <col min="12295" max="12295" width="14" style="2265" customWidth="1"/>
    <col min="12296" max="12296" width="13.28515625" style="2265" customWidth="1"/>
    <col min="12297" max="12297" width="13.7109375" style="2265" customWidth="1"/>
    <col min="12298" max="12298" width="14.42578125" style="2265" customWidth="1"/>
    <col min="12299" max="12299" width="14.28515625" style="2265" customWidth="1"/>
    <col min="12300" max="12300" width="13.140625" style="2265" customWidth="1"/>
    <col min="12301" max="12301" width="29.85546875" style="2265" customWidth="1"/>
    <col min="12302" max="12544" width="8.85546875" style="2265"/>
    <col min="12545" max="12546" width="30.85546875" style="2265" customWidth="1"/>
    <col min="12547" max="12547" width="26.85546875" style="2265" customWidth="1"/>
    <col min="12548" max="12548" width="15.140625" style="2265" customWidth="1"/>
    <col min="12549" max="12549" width="15.5703125" style="2265" customWidth="1"/>
    <col min="12550" max="12550" width="13.42578125" style="2265" customWidth="1"/>
    <col min="12551" max="12551" width="14" style="2265" customWidth="1"/>
    <col min="12552" max="12552" width="13.28515625" style="2265" customWidth="1"/>
    <col min="12553" max="12553" width="13.7109375" style="2265" customWidth="1"/>
    <col min="12554" max="12554" width="14.42578125" style="2265" customWidth="1"/>
    <col min="12555" max="12555" width="14.28515625" style="2265" customWidth="1"/>
    <col min="12556" max="12556" width="13.140625" style="2265" customWidth="1"/>
    <col min="12557" max="12557" width="29.85546875" style="2265" customWidth="1"/>
    <col min="12558" max="12800" width="8.85546875" style="2265"/>
    <col min="12801" max="12802" width="30.85546875" style="2265" customWidth="1"/>
    <col min="12803" max="12803" width="26.85546875" style="2265" customWidth="1"/>
    <col min="12804" max="12804" width="15.140625" style="2265" customWidth="1"/>
    <col min="12805" max="12805" width="15.5703125" style="2265" customWidth="1"/>
    <col min="12806" max="12806" width="13.42578125" style="2265" customWidth="1"/>
    <col min="12807" max="12807" width="14" style="2265" customWidth="1"/>
    <col min="12808" max="12808" width="13.28515625" style="2265" customWidth="1"/>
    <col min="12809" max="12809" width="13.7109375" style="2265" customWidth="1"/>
    <col min="12810" max="12810" width="14.42578125" style="2265" customWidth="1"/>
    <col min="12811" max="12811" width="14.28515625" style="2265" customWidth="1"/>
    <col min="12812" max="12812" width="13.140625" style="2265" customWidth="1"/>
    <col min="12813" max="12813" width="29.85546875" style="2265" customWidth="1"/>
    <col min="12814" max="13056" width="8.85546875" style="2265"/>
    <col min="13057" max="13058" width="30.85546875" style="2265" customWidth="1"/>
    <col min="13059" max="13059" width="26.85546875" style="2265" customWidth="1"/>
    <col min="13060" max="13060" width="15.140625" style="2265" customWidth="1"/>
    <col min="13061" max="13061" width="15.5703125" style="2265" customWidth="1"/>
    <col min="13062" max="13062" width="13.42578125" style="2265" customWidth="1"/>
    <col min="13063" max="13063" width="14" style="2265" customWidth="1"/>
    <col min="13064" max="13064" width="13.28515625" style="2265" customWidth="1"/>
    <col min="13065" max="13065" width="13.7109375" style="2265" customWidth="1"/>
    <col min="13066" max="13066" width="14.42578125" style="2265" customWidth="1"/>
    <col min="13067" max="13067" width="14.28515625" style="2265" customWidth="1"/>
    <col min="13068" max="13068" width="13.140625" style="2265" customWidth="1"/>
    <col min="13069" max="13069" width="29.85546875" style="2265" customWidth="1"/>
    <col min="13070" max="13312" width="8.85546875" style="2265"/>
    <col min="13313" max="13314" width="30.85546875" style="2265" customWidth="1"/>
    <col min="13315" max="13315" width="26.85546875" style="2265" customWidth="1"/>
    <col min="13316" max="13316" width="15.140625" style="2265" customWidth="1"/>
    <col min="13317" max="13317" width="15.5703125" style="2265" customWidth="1"/>
    <col min="13318" max="13318" width="13.42578125" style="2265" customWidth="1"/>
    <col min="13319" max="13319" width="14" style="2265" customWidth="1"/>
    <col min="13320" max="13320" width="13.28515625" style="2265" customWidth="1"/>
    <col min="13321" max="13321" width="13.7109375" style="2265" customWidth="1"/>
    <col min="13322" max="13322" width="14.42578125" style="2265" customWidth="1"/>
    <col min="13323" max="13323" width="14.28515625" style="2265" customWidth="1"/>
    <col min="13324" max="13324" width="13.140625" style="2265" customWidth="1"/>
    <col min="13325" max="13325" width="29.85546875" style="2265" customWidth="1"/>
    <col min="13326" max="13568" width="8.85546875" style="2265"/>
    <col min="13569" max="13570" width="30.85546875" style="2265" customWidth="1"/>
    <col min="13571" max="13571" width="26.85546875" style="2265" customWidth="1"/>
    <col min="13572" max="13572" width="15.140625" style="2265" customWidth="1"/>
    <col min="13573" max="13573" width="15.5703125" style="2265" customWidth="1"/>
    <col min="13574" max="13574" width="13.42578125" style="2265" customWidth="1"/>
    <col min="13575" max="13575" width="14" style="2265" customWidth="1"/>
    <col min="13576" max="13576" width="13.28515625" style="2265" customWidth="1"/>
    <col min="13577" max="13577" width="13.7109375" style="2265" customWidth="1"/>
    <col min="13578" max="13578" width="14.42578125" style="2265" customWidth="1"/>
    <col min="13579" max="13579" width="14.28515625" style="2265" customWidth="1"/>
    <col min="13580" max="13580" width="13.140625" style="2265" customWidth="1"/>
    <col min="13581" max="13581" width="29.85546875" style="2265" customWidth="1"/>
    <col min="13582" max="13824" width="8.85546875" style="2265"/>
    <col min="13825" max="13826" width="30.85546875" style="2265" customWidth="1"/>
    <col min="13827" max="13827" width="26.85546875" style="2265" customWidth="1"/>
    <col min="13828" max="13828" width="15.140625" style="2265" customWidth="1"/>
    <col min="13829" max="13829" width="15.5703125" style="2265" customWidth="1"/>
    <col min="13830" max="13830" width="13.42578125" style="2265" customWidth="1"/>
    <col min="13831" max="13831" width="14" style="2265" customWidth="1"/>
    <col min="13832" max="13832" width="13.28515625" style="2265" customWidth="1"/>
    <col min="13833" max="13833" width="13.7109375" style="2265" customWidth="1"/>
    <col min="13834" max="13834" width="14.42578125" style="2265" customWidth="1"/>
    <col min="13835" max="13835" width="14.28515625" style="2265" customWidth="1"/>
    <col min="13836" max="13836" width="13.140625" style="2265" customWidth="1"/>
    <col min="13837" max="13837" width="29.85546875" style="2265" customWidth="1"/>
    <col min="13838" max="14080" width="8.85546875" style="2265"/>
    <col min="14081" max="14082" width="30.85546875" style="2265" customWidth="1"/>
    <col min="14083" max="14083" width="26.85546875" style="2265" customWidth="1"/>
    <col min="14084" max="14084" width="15.140625" style="2265" customWidth="1"/>
    <col min="14085" max="14085" width="15.5703125" style="2265" customWidth="1"/>
    <col min="14086" max="14086" width="13.42578125" style="2265" customWidth="1"/>
    <col min="14087" max="14087" width="14" style="2265" customWidth="1"/>
    <col min="14088" max="14088" width="13.28515625" style="2265" customWidth="1"/>
    <col min="14089" max="14089" width="13.7109375" style="2265" customWidth="1"/>
    <col min="14090" max="14090" width="14.42578125" style="2265" customWidth="1"/>
    <col min="14091" max="14091" width="14.28515625" style="2265" customWidth="1"/>
    <col min="14092" max="14092" width="13.140625" style="2265" customWidth="1"/>
    <col min="14093" max="14093" width="29.85546875" style="2265" customWidth="1"/>
    <col min="14094" max="14336" width="8.85546875" style="2265"/>
    <col min="14337" max="14338" width="30.85546875" style="2265" customWidth="1"/>
    <col min="14339" max="14339" width="26.85546875" style="2265" customWidth="1"/>
    <col min="14340" max="14340" width="15.140625" style="2265" customWidth="1"/>
    <col min="14341" max="14341" width="15.5703125" style="2265" customWidth="1"/>
    <col min="14342" max="14342" width="13.42578125" style="2265" customWidth="1"/>
    <col min="14343" max="14343" width="14" style="2265" customWidth="1"/>
    <col min="14344" max="14344" width="13.28515625" style="2265" customWidth="1"/>
    <col min="14345" max="14345" width="13.7109375" style="2265" customWidth="1"/>
    <col min="14346" max="14346" width="14.42578125" style="2265" customWidth="1"/>
    <col min="14347" max="14347" width="14.28515625" style="2265" customWidth="1"/>
    <col min="14348" max="14348" width="13.140625" style="2265" customWidth="1"/>
    <col min="14349" max="14349" width="29.85546875" style="2265" customWidth="1"/>
    <col min="14350" max="14592" width="8.85546875" style="2265"/>
    <col min="14593" max="14594" width="30.85546875" style="2265" customWidth="1"/>
    <col min="14595" max="14595" width="26.85546875" style="2265" customWidth="1"/>
    <col min="14596" max="14596" width="15.140625" style="2265" customWidth="1"/>
    <col min="14597" max="14597" width="15.5703125" style="2265" customWidth="1"/>
    <col min="14598" max="14598" width="13.42578125" style="2265" customWidth="1"/>
    <col min="14599" max="14599" width="14" style="2265" customWidth="1"/>
    <col min="14600" max="14600" width="13.28515625" style="2265" customWidth="1"/>
    <col min="14601" max="14601" width="13.7109375" style="2265" customWidth="1"/>
    <col min="14602" max="14602" width="14.42578125" style="2265" customWidth="1"/>
    <col min="14603" max="14603" width="14.28515625" style="2265" customWidth="1"/>
    <col min="14604" max="14604" width="13.140625" style="2265" customWidth="1"/>
    <col min="14605" max="14605" width="29.85546875" style="2265" customWidth="1"/>
    <col min="14606" max="14848" width="8.85546875" style="2265"/>
    <col min="14849" max="14850" width="30.85546875" style="2265" customWidth="1"/>
    <col min="14851" max="14851" width="26.85546875" style="2265" customWidth="1"/>
    <col min="14852" max="14852" width="15.140625" style="2265" customWidth="1"/>
    <col min="14853" max="14853" width="15.5703125" style="2265" customWidth="1"/>
    <col min="14854" max="14854" width="13.42578125" style="2265" customWidth="1"/>
    <col min="14855" max="14855" width="14" style="2265" customWidth="1"/>
    <col min="14856" max="14856" width="13.28515625" style="2265" customWidth="1"/>
    <col min="14857" max="14857" width="13.7109375" style="2265" customWidth="1"/>
    <col min="14858" max="14858" width="14.42578125" style="2265" customWidth="1"/>
    <col min="14859" max="14859" width="14.28515625" style="2265" customWidth="1"/>
    <col min="14860" max="14860" width="13.140625" style="2265" customWidth="1"/>
    <col min="14861" max="14861" width="29.85546875" style="2265" customWidth="1"/>
    <col min="14862" max="15104" width="8.85546875" style="2265"/>
    <col min="15105" max="15106" width="30.85546875" style="2265" customWidth="1"/>
    <col min="15107" max="15107" width="26.85546875" style="2265" customWidth="1"/>
    <col min="15108" max="15108" width="15.140625" style="2265" customWidth="1"/>
    <col min="15109" max="15109" width="15.5703125" style="2265" customWidth="1"/>
    <col min="15110" max="15110" width="13.42578125" style="2265" customWidth="1"/>
    <col min="15111" max="15111" width="14" style="2265" customWidth="1"/>
    <col min="15112" max="15112" width="13.28515625" style="2265" customWidth="1"/>
    <col min="15113" max="15113" width="13.7109375" style="2265" customWidth="1"/>
    <col min="15114" max="15114" width="14.42578125" style="2265" customWidth="1"/>
    <col min="15115" max="15115" width="14.28515625" style="2265" customWidth="1"/>
    <col min="15116" max="15116" width="13.140625" style="2265" customWidth="1"/>
    <col min="15117" max="15117" width="29.85546875" style="2265" customWidth="1"/>
    <col min="15118" max="15360" width="8.85546875" style="2265"/>
    <col min="15361" max="15362" width="30.85546875" style="2265" customWidth="1"/>
    <col min="15363" max="15363" width="26.85546875" style="2265" customWidth="1"/>
    <col min="15364" max="15364" width="15.140625" style="2265" customWidth="1"/>
    <col min="15365" max="15365" width="15.5703125" style="2265" customWidth="1"/>
    <col min="15366" max="15366" width="13.42578125" style="2265" customWidth="1"/>
    <col min="15367" max="15367" width="14" style="2265" customWidth="1"/>
    <col min="15368" max="15368" width="13.28515625" style="2265" customWidth="1"/>
    <col min="15369" max="15369" width="13.7109375" style="2265" customWidth="1"/>
    <col min="15370" max="15370" width="14.42578125" style="2265" customWidth="1"/>
    <col min="15371" max="15371" width="14.28515625" style="2265" customWidth="1"/>
    <col min="15372" max="15372" width="13.140625" style="2265" customWidth="1"/>
    <col min="15373" max="15373" width="29.85546875" style="2265" customWidth="1"/>
    <col min="15374" max="15616" width="8.85546875" style="2265"/>
    <col min="15617" max="15618" width="30.85546875" style="2265" customWidth="1"/>
    <col min="15619" max="15619" width="26.85546875" style="2265" customWidth="1"/>
    <col min="15620" max="15620" width="15.140625" style="2265" customWidth="1"/>
    <col min="15621" max="15621" width="15.5703125" style="2265" customWidth="1"/>
    <col min="15622" max="15622" width="13.42578125" style="2265" customWidth="1"/>
    <col min="15623" max="15623" width="14" style="2265" customWidth="1"/>
    <col min="15624" max="15624" width="13.28515625" style="2265" customWidth="1"/>
    <col min="15625" max="15625" width="13.7109375" style="2265" customWidth="1"/>
    <col min="15626" max="15626" width="14.42578125" style="2265" customWidth="1"/>
    <col min="15627" max="15627" width="14.28515625" style="2265" customWidth="1"/>
    <col min="15628" max="15628" width="13.140625" style="2265" customWidth="1"/>
    <col min="15629" max="15629" width="29.85546875" style="2265" customWidth="1"/>
    <col min="15630" max="15872" width="8.85546875" style="2265"/>
    <col min="15873" max="15874" width="30.85546875" style="2265" customWidth="1"/>
    <col min="15875" max="15875" width="26.85546875" style="2265" customWidth="1"/>
    <col min="15876" max="15876" width="15.140625" style="2265" customWidth="1"/>
    <col min="15877" max="15877" width="15.5703125" style="2265" customWidth="1"/>
    <col min="15878" max="15878" width="13.42578125" style="2265" customWidth="1"/>
    <col min="15879" max="15879" width="14" style="2265" customWidth="1"/>
    <col min="15880" max="15880" width="13.28515625" style="2265" customWidth="1"/>
    <col min="15881" max="15881" width="13.7109375" style="2265" customWidth="1"/>
    <col min="15882" max="15882" width="14.42578125" style="2265" customWidth="1"/>
    <col min="15883" max="15883" width="14.28515625" style="2265" customWidth="1"/>
    <col min="15884" max="15884" width="13.140625" style="2265" customWidth="1"/>
    <col min="15885" max="15885" width="29.85546875" style="2265" customWidth="1"/>
    <col min="15886" max="16128" width="8.85546875" style="2265"/>
    <col min="16129" max="16130" width="30.85546875" style="2265" customWidth="1"/>
    <col min="16131" max="16131" width="26.85546875" style="2265" customWidth="1"/>
    <col min="16132" max="16132" width="15.140625" style="2265" customWidth="1"/>
    <col min="16133" max="16133" width="15.5703125" style="2265" customWidth="1"/>
    <col min="16134" max="16134" width="13.42578125" style="2265" customWidth="1"/>
    <col min="16135" max="16135" width="14" style="2265" customWidth="1"/>
    <col min="16136" max="16136" width="13.28515625" style="2265" customWidth="1"/>
    <col min="16137" max="16137" width="13.7109375" style="2265" customWidth="1"/>
    <col min="16138" max="16138" width="14.42578125" style="2265" customWidth="1"/>
    <col min="16139" max="16139" width="14.28515625" style="2265" customWidth="1"/>
    <col min="16140" max="16140" width="13.140625" style="2265" customWidth="1"/>
    <col min="16141" max="16141" width="29.85546875" style="2265" customWidth="1"/>
    <col min="16142" max="16384" width="8.85546875" style="2265"/>
  </cols>
  <sheetData>
    <row r="1" spans="1:72" s="1582" customFormat="1">
      <c r="A1" s="3762"/>
      <c r="B1" s="3762"/>
      <c r="C1" s="3762"/>
      <c r="D1" s="3762"/>
      <c r="E1" s="3762"/>
      <c r="F1" s="3762"/>
      <c r="G1" s="3762"/>
      <c r="H1" s="3762"/>
      <c r="I1" s="3762"/>
      <c r="J1" s="3762"/>
      <c r="K1" s="3762"/>
      <c r="L1" s="3762"/>
      <c r="M1" s="3762"/>
    </row>
    <row r="2" spans="1:72" s="1582" customFormat="1">
      <c r="A2" s="3762" t="s">
        <v>1084</v>
      </c>
      <c r="B2" s="3762"/>
      <c r="C2" s="3762"/>
      <c r="D2" s="3762"/>
      <c r="E2" s="3762"/>
      <c r="F2" s="3762"/>
      <c r="G2" s="3762"/>
      <c r="H2" s="3762"/>
      <c r="I2" s="3762"/>
      <c r="J2" s="3762"/>
      <c r="K2" s="3762"/>
      <c r="L2" s="3762"/>
      <c r="M2" s="3762"/>
    </row>
    <row r="3" spans="1:72" s="1582" customFormat="1">
      <c r="A3" s="3762" t="s">
        <v>889</v>
      </c>
      <c r="B3" s="3762"/>
      <c r="C3" s="3762"/>
      <c r="D3" s="3762"/>
      <c r="E3" s="3762"/>
      <c r="F3" s="3762"/>
      <c r="G3" s="3762"/>
      <c r="H3" s="3762"/>
      <c r="I3" s="3762"/>
      <c r="J3" s="3762"/>
      <c r="K3" s="3762"/>
      <c r="L3" s="3762"/>
      <c r="M3" s="3762"/>
    </row>
    <row r="4" spans="1:72" s="1582" customFormat="1">
      <c r="A4" s="3762" t="s">
        <v>890</v>
      </c>
      <c r="B4" s="3762"/>
      <c r="C4" s="3762"/>
      <c r="D4" s="3762"/>
      <c r="E4" s="3762"/>
      <c r="F4" s="3762"/>
      <c r="G4" s="3762"/>
      <c r="H4" s="3762"/>
      <c r="I4" s="3762"/>
      <c r="J4" s="3762"/>
      <c r="K4" s="3762"/>
      <c r="L4" s="3762"/>
      <c r="M4" s="3762"/>
    </row>
    <row r="5" spans="1:72" s="1582" customFormat="1">
      <c r="A5" s="3779" t="s">
        <v>821</v>
      </c>
      <c r="B5" s="3779"/>
      <c r="C5" s="3779"/>
      <c r="D5" s="3779"/>
      <c r="E5" s="3779"/>
      <c r="F5" s="3779"/>
      <c r="G5" s="3779"/>
      <c r="H5" s="3779"/>
      <c r="I5" s="3779"/>
      <c r="J5" s="3779"/>
      <c r="K5" s="3779"/>
      <c r="L5" s="3779"/>
      <c r="M5" s="3779"/>
    </row>
    <row r="6" spans="1:72">
      <c r="K6" s="2266" t="s">
        <v>1088</v>
      </c>
      <c r="M6" s="2267"/>
    </row>
    <row r="7" spans="1:72" ht="26.45" customHeight="1">
      <c r="A7" s="2268" t="s">
        <v>4454</v>
      </c>
      <c r="B7" s="2269" t="s">
        <v>4455</v>
      </c>
      <c r="C7" s="2270"/>
      <c r="D7" s="2271" t="s">
        <v>4456</v>
      </c>
      <c r="E7" s="2272"/>
      <c r="F7" s="2273"/>
      <c r="G7" s="2274" t="s">
        <v>4457</v>
      </c>
      <c r="H7" s="2275"/>
      <c r="I7" s="2276"/>
      <c r="J7" s="2277"/>
      <c r="K7" s="2274" t="s">
        <v>4458</v>
      </c>
      <c r="L7" s="2275"/>
      <c r="M7" s="2277"/>
      <c r="N7" s="1502"/>
      <c r="O7" s="1502"/>
      <c r="P7" s="1502"/>
      <c r="Q7" s="1502"/>
      <c r="R7" s="1502"/>
      <c r="S7" s="1502"/>
      <c r="T7" s="1502"/>
      <c r="U7" s="1502"/>
      <c r="V7" s="1502"/>
      <c r="W7" s="1502"/>
      <c r="X7" s="1502"/>
      <c r="Y7" s="1502"/>
      <c r="Z7" s="1502"/>
      <c r="AA7" s="1502"/>
      <c r="AB7" s="1502"/>
      <c r="AC7" s="1502"/>
      <c r="AD7" s="1502"/>
      <c r="AE7" s="1502"/>
      <c r="AF7" s="1502"/>
      <c r="AG7" s="1502"/>
      <c r="AH7" s="1502"/>
      <c r="AI7" s="1502"/>
      <c r="AJ7" s="1502"/>
      <c r="AK7" s="1502"/>
      <c r="AL7" s="1502"/>
      <c r="AM7" s="1502"/>
      <c r="AN7" s="1502"/>
      <c r="AO7" s="1502"/>
      <c r="AP7" s="1502"/>
      <c r="AQ7" s="1502"/>
      <c r="AR7" s="1502"/>
      <c r="AS7" s="1502"/>
      <c r="AT7" s="1502"/>
      <c r="AU7" s="1502"/>
      <c r="AV7" s="1502"/>
      <c r="AW7" s="1502"/>
      <c r="AX7" s="1502"/>
      <c r="AY7" s="1502"/>
      <c r="AZ7" s="1502"/>
      <c r="BA7" s="1502"/>
      <c r="BB7" s="1502"/>
      <c r="BC7" s="1502"/>
      <c r="BD7" s="1502"/>
      <c r="BE7" s="1502"/>
      <c r="BF7" s="1502"/>
      <c r="BG7" s="1502"/>
      <c r="BH7" s="1502"/>
      <c r="BI7" s="1502"/>
      <c r="BJ7" s="1502"/>
      <c r="BK7" s="1502"/>
      <c r="BL7" s="1502"/>
      <c r="BM7" s="1502"/>
      <c r="BN7" s="1502"/>
      <c r="BO7" s="1502"/>
      <c r="BP7" s="1502"/>
      <c r="BQ7" s="1502"/>
      <c r="BR7" s="1502"/>
      <c r="BS7" s="1502"/>
      <c r="BT7" s="1502"/>
    </row>
    <row r="8" spans="1:72">
      <c r="A8" s="2268" t="s">
        <v>4459</v>
      </c>
      <c r="B8" s="2278" t="s">
        <v>4460</v>
      </c>
      <c r="C8" s="2279"/>
      <c r="D8" s="2280"/>
      <c r="E8" s="2281"/>
      <c r="F8" s="2282"/>
      <c r="G8" s="2274" t="s">
        <v>4461</v>
      </c>
      <c r="H8" s="2276"/>
      <c r="I8" s="2275"/>
      <c r="J8" s="2277"/>
      <c r="K8" s="2283"/>
      <c r="L8" s="2275"/>
      <c r="M8" s="2277"/>
      <c r="N8" s="1502"/>
      <c r="O8" s="1502"/>
      <c r="P8" s="1502"/>
      <c r="Q8" s="1502"/>
      <c r="R8" s="1502"/>
      <c r="S8" s="1502"/>
      <c r="T8" s="1502"/>
      <c r="U8" s="1502"/>
      <c r="V8" s="1502"/>
      <c r="W8" s="1502"/>
      <c r="X8" s="1502"/>
      <c r="Y8" s="1502"/>
      <c r="Z8" s="1502"/>
      <c r="AA8" s="1502"/>
      <c r="AB8" s="1502"/>
      <c r="AC8" s="1502"/>
      <c r="AD8" s="1502"/>
      <c r="AE8" s="1502"/>
      <c r="AF8" s="1502"/>
      <c r="AG8" s="1502"/>
      <c r="AH8" s="1502"/>
      <c r="AI8" s="1502"/>
      <c r="AJ8" s="1502"/>
      <c r="AK8" s="1502"/>
      <c r="AL8" s="1502"/>
      <c r="AM8" s="1502"/>
      <c r="AN8" s="1502"/>
      <c r="AO8" s="1502"/>
      <c r="AP8" s="1502"/>
      <c r="AQ8" s="1502"/>
      <c r="AR8" s="1502"/>
      <c r="AS8" s="1502"/>
      <c r="AT8" s="1502"/>
      <c r="AU8" s="1502"/>
      <c r="AV8" s="1502"/>
      <c r="AW8" s="1502"/>
      <c r="AX8" s="1502"/>
      <c r="AY8" s="1502"/>
      <c r="AZ8" s="1502"/>
      <c r="BA8" s="1502"/>
      <c r="BB8" s="1502"/>
      <c r="BC8" s="1502"/>
      <c r="BD8" s="1502"/>
      <c r="BE8" s="1502"/>
      <c r="BF8" s="1502"/>
      <c r="BG8" s="1502"/>
      <c r="BH8" s="1502"/>
      <c r="BI8" s="1502"/>
      <c r="BJ8" s="1502"/>
      <c r="BK8" s="1502"/>
      <c r="BL8" s="1502"/>
      <c r="BM8" s="1502"/>
      <c r="BN8" s="1502"/>
      <c r="BO8" s="1502"/>
      <c r="BP8" s="1502"/>
      <c r="BQ8" s="1502"/>
      <c r="BR8" s="1502"/>
      <c r="BS8" s="1502"/>
      <c r="BT8" s="1502"/>
    </row>
    <row r="9" spans="1:72">
      <c r="A9" s="2284" t="s">
        <v>4462</v>
      </c>
      <c r="B9" s="2284" t="s">
        <v>4463</v>
      </c>
      <c r="C9" s="2284" t="s">
        <v>4464</v>
      </c>
      <c r="D9" s="3793" t="s">
        <v>4465</v>
      </c>
      <c r="E9" s="3794"/>
      <c r="F9" s="3795"/>
      <c r="G9" s="3793" t="s">
        <v>4466</v>
      </c>
      <c r="H9" s="3794"/>
      <c r="I9" s="3795"/>
      <c r="J9" s="3796" t="s">
        <v>4467</v>
      </c>
      <c r="K9" s="3797"/>
      <c r="L9" s="3798"/>
      <c r="M9" s="3799" t="s">
        <v>4468</v>
      </c>
      <c r="N9" s="1502"/>
      <c r="O9" s="1502"/>
      <c r="P9" s="1502"/>
      <c r="Q9" s="1502"/>
      <c r="R9" s="1502"/>
      <c r="S9" s="1502"/>
      <c r="T9" s="1502"/>
      <c r="U9" s="1502"/>
      <c r="V9" s="1502"/>
      <c r="W9" s="1502"/>
      <c r="X9" s="1502"/>
      <c r="Y9" s="1502"/>
      <c r="Z9" s="1502"/>
      <c r="AA9" s="1502"/>
      <c r="AB9" s="1502"/>
      <c r="AC9" s="1502"/>
      <c r="AD9" s="1502"/>
      <c r="AE9" s="1502"/>
      <c r="AF9" s="1502"/>
      <c r="AG9" s="1502"/>
      <c r="AH9" s="1502"/>
      <c r="AI9" s="1502"/>
      <c r="AJ9" s="1502"/>
      <c r="AK9" s="1502"/>
      <c r="AL9" s="1502"/>
      <c r="AM9" s="1502"/>
      <c r="AN9" s="1502"/>
      <c r="AO9" s="1502"/>
      <c r="AP9" s="1502"/>
      <c r="AQ9" s="1502"/>
      <c r="AR9" s="1502"/>
      <c r="AS9" s="1502"/>
      <c r="AT9" s="1502"/>
      <c r="AU9" s="1502"/>
      <c r="AV9" s="1502"/>
      <c r="AW9" s="1502"/>
      <c r="AX9" s="1502"/>
      <c r="AY9" s="1502"/>
      <c r="AZ9" s="1502"/>
      <c r="BA9" s="1502"/>
      <c r="BB9" s="1502"/>
      <c r="BC9" s="1502"/>
      <c r="BD9" s="1502"/>
      <c r="BE9" s="1502"/>
      <c r="BF9" s="1502"/>
      <c r="BG9" s="1502"/>
      <c r="BH9" s="1502"/>
      <c r="BI9" s="1502"/>
      <c r="BJ9" s="1502"/>
      <c r="BK9" s="1502"/>
      <c r="BL9" s="1502"/>
      <c r="BM9" s="1502"/>
      <c r="BN9" s="1502"/>
      <c r="BO9" s="1502"/>
      <c r="BP9" s="1502"/>
      <c r="BQ9" s="1502"/>
      <c r="BR9" s="1502"/>
      <c r="BS9" s="1502"/>
      <c r="BT9" s="1502"/>
    </row>
    <row r="10" spans="1:72">
      <c r="A10" s="2285"/>
      <c r="B10" s="2285"/>
      <c r="C10" s="2285"/>
      <c r="D10" s="2286" t="s">
        <v>4469</v>
      </c>
      <c r="E10" s="2286" t="s">
        <v>4470</v>
      </c>
      <c r="F10" s="2286" t="s">
        <v>4471</v>
      </c>
      <c r="G10" s="2286" t="s">
        <v>4469</v>
      </c>
      <c r="H10" s="2286" t="s">
        <v>4470</v>
      </c>
      <c r="I10" s="2286" t="s">
        <v>4471</v>
      </c>
      <c r="J10" s="2286" t="s">
        <v>4469</v>
      </c>
      <c r="K10" s="2286" t="s">
        <v>4470</v>
      </c>
      <c r="L10" s="2286" t="s">
        <v>4471</v>
      </c>
      <c r="M10" s="3800"/>
      <c r="N10" s="1502"/>
      <c r="P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c r="AU10" s="1502"/>
      <c r="AV10" s="1502"/>
      <c r="AW10" s="1502"/>
      <c r="AX10" s="1502"/>
      <c r="AY10" s="1502"/>
      <c r="AZ10" s="1502"/>
      <c r="BA10" s="1502"/>
      <c r="BB10" s="1502"/>
      <c r="BC10" s="1502"/>
      <c r="BD10" s="1502"/>
      <c r="BE10" s="1502"/>
      <c r="BF10" s="1502"/>
      <c r="BG10" s="1502"/>
      <c r="BH10" s="1502"/>
      <c r="BI10" s="1502"/>
      <c r="BJ10" s="1502"/>
      <c r="BK10" s="1502"/>
      <c r="BL10" s="1502"/>
      <c r="BM10" s="1502"/>
      <c r="BN10" s="1502"/>
      <c r="BO10" s="1502"/>
      <c r="BP10" s="1502"/>
      <c r="BQ10" s="1502"/>
      <c r="BR10" s="1502"/>
      <c r="BS10" s="1502"/>
      <c r="BT10" s="1502"/>
    </row>
    <row r="11" spans="1:72">
      <c r="A11" s="2287"/>
      <c r="B11" s="2287"/>
      <c r="C11" s="2287"/>
      <c r="D11" s="2287"/>
      <c r="E11" s="2287"/>
      <c r="F11" s="2287"/>
      <c r="G11" s="2287"/>
      <c r="H11" s="2287"/>
      <c r="I11" s="2287"/>
      <c r="J11" s="2287"/>
      <c r="K11" s="2287"/>
      <c r="L11" s="2287"/>
      <c r="M11" s="2287"/>
      <c r="N11" s="1502"/>
      <c r="O11" s="1502"/>
      <c r="P11" s="1502"/>
      <c r="Q11" s="1502"/>
      <c r="R11" s="1502"/>
      <c r="S11" s="1502"/>
      <c r="T11" s="1502"/>
      <c r="U11" s="1502"/>
      <c r="V11" s="1502"/>
      <c r="W11" s="1502"/>
      <c r="X11" s="1502"/>
      <c r="Y11" s="1502"/>
      <c r="Z11" s="1502"/>
      <c r="AA11" s="1502"/>
      <c r="AB11" s="1502"/>
      <c r="AC11" s="1502"/>
      <c r="AD11" s="1502"/>
      <c r="AE11" s="1502"/>
      <c r="AF11" s="1502"/>
      <c r="AG11" s="1502"/>
      <c r="AH11" s="1502"/>
      <c r="AI11" s="1502"/>
      <c r="AJ11" s="1502"/>
      <c r="AK11" s="1502"/>
      <c r="AL11" s="1502"/>
      <c r="AM11" s="1502"/>
      <c r="AN11" s="1502"/>
      <c r="AO11" s="1502"/>
      <c r="AP11" s="1502"/>
      <c r="AQ11" s="1502"/>
      <c r="AR11" s="1502"/>
      <c r="AS11" s="1502"/>
      <c r="AT11" s="1502"/>
      <c r="AU11" s="1502"/>
      <c r="AV11" s="1502"/>
      <c r="AW11" s="1502"/>
      <c r="AX11" s="1502"/>
      <c r="AY11" s="1502"/>
      <c r="AZ11" s="1502"/>
      <c r="BA11" s="1502"/>
      <c r="BB11" s="1502"/>
      <c r="BC11" s="1502"/>
      <c r="BD11" s="1502"/>
      <c r="BE11" s="1502"/>
      <c r="BF11" s="1502"/>
      <c r="BG11" s="1502"/>
      <c r="BH11" s="1502"/>
      <c r="BI11" s="1502"/>
      <c r="BJ11" s="1502"/>
      <c r="BK11" s="1502"/>
      <c r="BL11" s="1502"/>
      <c r="BM11" s="1502"/>
      <c r="BN11" s="1502"/>
      <c r="BO11" s="1502"/>
      <c r="BP11" s="1502"/>
      <c r="BQ11" s="1502"/>
      <c r="BR11" s="1502"/>
      <c r="BS11" s="1502"/>
      <c r="BT11" s="1502"/>
    </row>
    <row r="12" spans="1:72">
      <c r="A12" s="2287"/>
      <c r="B12" s="2287"/>
      <c r="C12" s="2287"/>
      <c r="D12" s="2287"/>
      <c r="E12" s="2287"/>
      <c r="F12" s="2287"/>
      <c r="G12" s="2287"/>
      <c r="H12" s="2287"/>
      <c r="I12" s="2287"/>
      <c r="J12" s="2287"/>
      <c r="K12" s="2287"/>
      <c r="L12" s="2287"/>
      <c r="M12" s="2287"/>
      <c r="N12" s="1502"/>
      <c r="O12" s="1502"/>
      <c r="P12" s="1502"/>
      <c r="Q12" s="1502"/>
      <c r="R12" s="1502"/>
      <c r="S12" s="1502"/>
      <c r="T12" s="1502"/>
      <c r="U12" s="1502"/>
      <c r="V12" s="1502"/>
      <c r="W12" s="1502"/>
      <c r="X12" s="1502"/>
      <c r="Y12" s="1502"/>
      <c r="Z12" s="1502"/>
      <c r="AA12" s="1502"/>
      <c r="AB12" s="1502"/>
      <c r="AC12" s="1502"/>
      <c r="AD12" s="1502"/>
      <c r="AE12" s="1502"/>
      <c r="AF12" s="1502"/>
      <c r="AG12" s="1502"/>
      <c r="AH12" s="1502"/>
      <c r="AI12" s="1502"/>
      <c r="AJ12" s="1502"/>
      <c r="AK12" s="1502"/>
      <c r="AL12" s="1502"/>
      <c r="AM12" s="1502"/>
      <c r="AN12" s="1502"/>
      <c r="AO12" s="1502"/>
      <c r="AP12" s="1502"/>
      <c r="AQ12" s="1502"/>
      <c r="AR12" s="1502"/>
      <c r="AS12" s="1502"/>
      <c r="AT12" s="1502"/>
      <c r="AU12" s="1502"/>
      <c r="AV12" s="1502"/>
      <c r="AW12" s="1502"/>
      <c r="AX12" s="1502"/>
      <c r="AY12" s="1502"/>
      <c r="AZ12" s="1502"/>
      <c r="BA12" s="1502"/>
      <c r="BB12" s="1502"/>
      <c r="BC12" s="1502"/>
      <c r="BD12" s="1502"/>
      <c r="BE12" s="1502"/>
      <c r="BF12" s="1502"/>
      <c r="BG12" s="1502"/>
      <c r="BH12" s="1502"/>
      <c r="BI12" s="1502"/>
      <c r="BJ12" s="1502"/>
      <c r="BK12" s="1502"/>
      <c r="BL12" s="1502"/>
      <c r="BM12" s="1502"/>
      <c r="BN12" s="1502"/>
      <c r="BO12" s="1502"/>
      <c r="BP12" s="1502"/>
      <c r="BQ12" s="1502"/>
      <c r="BR12" s="1502"/>
      <c r="BS12" s="1502"/>
      <c r="BT12" s="1502"/>
    </row>
    <row r="13" spans="1:72">
      <c r="A13" s="2287"/>
      <c r="B13" s="2287"/>
      <c r="C13" s="2287"/>
      <c r="D13" s="2287"/>
      <c r="E13" s="2287"/>
      <c r="F13" s="2287"/>
      <c r="G13" s="2287"/>
      <c r="H13" s="2287"/>
      <c r="I13" s="2287"/>
      <c r="J13" s="2287"/>
      <c r="K13" s="2287"/>
      <c r="L13" s="2287"/>
      <c r="M13" s="2287"/>
      <c r="N13" s="1502"/>
      <c r="O13" s="1502"/>
      <c r="P13" s="1502"/>
      <c r="Q13" s="1502"/>
      <c r="R13" s="1502"/>
      <c r="S13" s="1502"/>
      <c r="T13" s="1502"/>
      <c r="U13" s="1502"/>
      <c r="V13" s="1502"/>
      <c r="W13" s="1502"/>
      <c r="X13" s="1502"/>
      <c r="Y13" s="1502"/>
      <c r="Z13" s="1502"/>
      <c r="AA13" s="1502"/>
      <c r="AB13" s="1502"/>
      <c r="AC13" s="1502"/>
      <c r="AD13" s="1502"/>
      <c r="AE13" s="1502"/>
      <c r="AF13" s="1502"/>
      <c r="AG13" s="1502"/>
      <c r="AH13" s="1502"/>
      <c r="AI13" s="1502"/>
      <c r="AJ13" s="1502"/>
      <c r="AK13" s="1502"/>
      <c r="AL13" s="1502"/>
      <c r="AM13" s="1502"/>
      <c r="AN13" s="1502"/>
      <c r="AO13" s="1502"/>
      <c r="AP13" s="1502"/>
      <c r="AQ13" s="1502"/>
      <c r="AR13" s="1502"/>
      <c r="AS13" s="1502"/>
      <c r="AT13" s="1502"/>
      <c r="AU13" s="1502"/>
      <c r="AV13" s="1502"/>
      <c r="AW13" s="1502"/>
      <c r="AX13" s="1502"/>
      <c r="AY13" s="1502"/>
      <c r="AZ13" s="1502"/>
      <c r="BA13" s="1502"/>
      <c r="BB13" s="1502"/>
      <c r="BC13" s="1502"/>
      <c r="BD13" s="1502"/>
      <c r="BE13" s="1502"/>
      <c r="BF13" s="1502"/>
      <c r="BG13" s="1502"/>
      <c r="BH13" s="1502"/>
      <c r="BI13" s="1502"/>
      <c r="BJ13" s="1502"/>
      <c r="BK13" s="1502"/>
      <c r="BL13" s="1502"/>
      <c r="BM13" s="1502"/>
      <c r="BN13" s="1502"/>
      <c r="BO13" s="1502"/>
      <c r="BP13" s="1502"/>
      <c r="BQ13" s="1502"/>
      <c r="BR13" s="1502"/>
      <c r="BS13" s="1502"/>
      <c r="BT13" s="1502"/>
    </row>
    <row r="14" spans="1:72">
      <c r="A14" s="2287"/>
      <c r="B14" s="2287"/>
      <c r="C14" s="2287"/>
      <c r="D14" s="2287"/>
      <c r="E14" s="2287"/>
      <c r="F14" s="2287"/>
      <c r="G14" s="2287"/>
      <c r="H14" s="2287"/>
      <c r="I14" s="2287"/>
      <c r="J14" s="2287"/>
      <c r="K14" s="2287"/>
      <c r="L14" s="2287"/>
      <c r="M14" s="2287"/>
      <c r="N14" s="1502"/>
      <c r="O14" s="1502"/>
      <c r="P14" s="1502"/>
      <c r="Q14" s="1502"/>
      <c r="R14" s="1502"/>
      <c r="S14" s="1502"/>
      <c r="T14" s="1502"/>
      <c r="U14" s="1502"/>
      <c r="V14" s="1502"/>
      <c r="W14" s="1502"/>
      <c r="X14" s="1502"/>
      <c r="Y14" s="1502"/>
      <c r="Z14" s="1502"/>
      <c r="AA14" s="1502"/>
      <c r="AB14" s="1502"/>
      <c r="AC14" s="1502"/>
      <c r="AD14" s="1502"/>
      <c r="AE14" s="1502"/>
      <c r="AF14" s="1502"/>
      <c r="AG14" s="1502"/>
      <c r="AH14" s="1502"/>
      <c r="AI14" s="1502"/>
      <c r="AJ14" s="1502"/>
      <c r="AK14" s="1502"/>
      <c r="AL14" s="1502"/>
      <c r="AM14" s="1502"/>
      <c r="AN14" s="1502"/>
      <c r="AO14" s="1502"/>
      <c r="AP14" s="1502"/>
      <c r="AQ14" s="1502"/>
      <c r="AR14" s="1502"/>
      <c r="AS14" s="1502"/>
      <c r="AT14" s="1502"/>
      <c r="AU14" s="1502"/>
      <c r="AV14" s="1502"/>
      <c r="AW14" s="1502"/>
      <c r="AX14" s="1502"/>
      <c r="AY14" s="1502"/>
      <c r="AZ14" s="1502"/>
      <c r="BA14" s="1502"/>
      <c r="BB14" s="1502"/>
      <c r="BC14" s="1502"/>
      <c r="BD14" s="1502"/>
      <c r="BE14" s="1502"/>
      <c r="BF14" s="1502"/>
      <c r="BG14" s="1502"/>
      <c r="BH14" s="1502"/>
      <c r="BI14" s="1502"/>
      <c r="BJ14" s="1502"/>
      <c r="BK14" s="1502"/>
      <c r="BL14" s="1502"/>
      <c r="BM14" s="1502"/>
      <c r="BN14" s="1502"/>
      <c r="BO14" s="1502"/>
      <c r="BP14" s="1502"/>
      <c r="BQ14" s="1502"/>
      <c r="BR14" s="1502"/>
      <c r="BS14" s="1502"/>
      <c r="BT14" s="1502"/>
    </row>
    <row r="15" spans="1:72">
      <c r="A15" s="2287"/>
      <c r="B15" s="2287"/>
      <c r="C15" s="2287"/>
      <c r="D15" s="2287"/>
      <c r="E15" s="2287"/>
      <c r="F15" s="2287"/>
      <c r="G15" s="2287"/>
      <c r="H15" s="2287"/>
      <c r="I15" s="2287"/>
      <c r="J15" s="2287"/>
      <c r="K15" s="2287"/>
      <c r="L15" s="2287"/>
      <c r="M15" s="2287"/>
      <c r="N15" s="1502"/>
      <c r="O15" s="1502"/>
      <c r="P15" s="1502"/>
      <c r="Q15" s="1502"/>
      <c r="R15" s="1502"/>
      <c r="S15" s="1502"/>
      <c r="T15" s="1502"/>
      <c r="U15" s="1502"/>
      <c r="V15" s="1502"/>
      <c r="W15" s="1502"/>
      <c r="X15" s="1502"/>
      <c r="Y15" s="1502"/>
      <c r="Z15" s="1502"/>
      <c r="AA15" s="1502"/>
      <c r="AB15" s="1502"/>
      <c r="AC15" s="1502"/>
      <c r="AD15" s="1502"/>
      <c r="AE15" s="1502"/>
      <c r="AF15" s="1502"/>
      <c r="AG15" s="1502"/>
      <c r="AH15" s="1502"/>
      <c r="AI15" s="1502"/>
      <c r="AJ15" s="1502"/>
      <c r="AK15" s="1502"/>
      <c r="AL15" s="1502"/>
      <c r="AM15" s="1502"/>
      <c r="AN15" s="1502"/>
      <c r="AO15" s="1502"/>
      <c r="AP15" s="1502"/>
      <c r="AQ15" s="1502"/>
      <c r="AR15" s="1502"/>
      <c r="AS15" s="1502"/>
      <c r="AT15" s="1502"/>
      <c r="AU15" s="1502"/>
      <c r="AV15" s="1502"/>
      <c r="AW15" s="1502"/>
      <c r="AX15" s="1502"/>
      <c r="AY15" s="1502"/>
      <c r="AZ15" s="1502"/>
      <c r="BA15" s="1502"/>
      <c r="BB15" s="1502"/>
      <c r="BC15" s="1502"/>
      <c r="BD15" s="1502"/>
      <c r="BE15" s="1502"/>
      <c r="BF15" s="1502"/>
      <c r="BG15" s="1502"/>
      <c r="BH15" s="1502"/>
      <c r="BI15" s="1502"/>
      <c r="BJ15" s="1502"/>
      <c r="BK15" s="1502"/>
      <c r="BL15" s="1502"/>
      <c r="BM15" s="1502"/>
      <c r="BN15" s="1502"/>
      <c r="BO15" s="1502"/>
      <c r="BP15" s="1502"/>
      <c r="BQ15" s="1502"/>
      <c r="BR15" s="1502"/>
      <c r="BS15" s="1502"/>
      <c r="BT15" s="1502"/>
    </row>
    <row r="16" spans="1:72">
      <c r="A16" s="2288"/>
      <c r="B16" s="2288"/>
      <c r="C16" s="2288"/>
      <c r="D16" s="2288"/>
      <c r="E16" s="2288"/>
      <c r="F16" s="2288"/>
      <c r="G16" s="2288"/>
      <c r="H16" s="2288"/>
      <c r="I16" s="2288"/>
      <c r="J16" s="2288"/>
      <c r="K16" s="2288"/>
      <c r="L16" s="2288"/>
      <c r="M16" s="2288"/>
      <c r="N16" s="1502"/>
      <c r="O16" s="1502"/>
      <c r="P16" s="1502"/>
      <c r="Q16" s="1502"/>
      <c r="R16" s="1502"/>
      <c r="S16" s="1502"/>
      <c r="T16" s="1502"/>
      <c r="U16" s="1502"/>
      <c r="V16" s="1502"/>
      <c r="W16" s="1502"/>
      <c r="X16" s="1502"/>
      <c r="Y16" s="1502"/>
      <c r="Z16" s="1502"/>
      <c r="AA16" s="1502"/>
      <c r="AB16" s="1502"/>
      <c r="AC16" s="1502"/>
      <c r="AD16" s="1502"/>
      <c r="AE16" s="1502"/>
      <c r="AF16" s="1502"/>
      <c r="AG16" s="1502"/>
      <c r="AH16" s="1502"/>
      <c r="AI16" s="1502"/>
      <c r="AJ16" s="1502"/>
      <c r="AK16" s="1502"/>
      <c r="AL16" s="1502"/>
      <c r="AM16" s="1502"/>
      <c r="AN16" s="1502"/>
      <c r="AO16" s="1502"/>
      <c r="AP16" s="1502"/>
      <c r="AQ16" s="1502"/>
      <c r="AR16" s="1502"/>
      <c r="AS16" s="1502"/>
      <c r="AT16" s="1502"/>
      <c r="AU16" s="1502"/>
      <c r="AV16" s="1502"/>
      <c r="AW16" s="1502"/>
      <c r="AX16" s="1502"/>
      <c r="AY16" s="1502"/>
      <c r="AZ16" s="1502"/>
      <c r="BA16" s="1502"/>
      <c r="BB16" s="1502"/>
      <c r="BC16" s="1502"/>
      <c r="BD16" s="1502"/>
      <c r="BE16" s="1502"/>
      <c r="BF16" s="1502"/>
      <c r="BG16" s="1502"/>
      <c r="BH16" s="1502"/>
      <c r="BI16" s="1502"/>
      <c r="BJ16" s="1502"/>
      <c r="BK16" s="1502"/>
      <c r="BL16" s="1502"/>
      <c r="BM16" s="1502"/>
      <c r="BN16" s="1502"/>
      <c r="BO16" s="1502"/>
      <c r="BP16" s="1502"/>
      <c r="BQ16" s="1502"/>
      <c r="BR16" s="1502"/>
      <c r="BS16" s="1502"/>
      <c r="BT16" s="1502"/>
    </row>
    <row r="17" spans="1:72">
      <c r="A17" s="2288"/>
      <c r="B17" s="2288"/>
      <c r="C17" s="2288"/>
      <c r="D17" s="2288"/>
      <c r="E17" s="2288"/>
      <c r="F17" s="2288"/>
      <c r="G17" s="2288"/>
      <c r="H17" s="2288"/>
      <c r="I17" s="2288"/>
      <c r="J17" s="2288"/>
      <c r="K17" s="2288"/>
      <c r="L17" s="2288"/>
      <c r="M17" s="2288"/>
      <c r="N17" s="1502"/>
      <c r="O17" s="1502"/>
      <c r="P17" s="1502"/>
      <c r="Q17" s="1502"/>
      <c r="R17" s="1502"/>
      <c r="S17" s="1502"/>
      <c r="T17" s="1502"/>
      <c r="U17" s="1502"/>
      <c r="V17" s="1502"/>
      <c r="W17" s="1502"/>
      <c r="X17" s="1502"/>
      <c r="Y17" s="1502"/>
      <c r="Z17" s="1502"/>
      <c r="AA17" s="1502"/>
      <c r="AB17" s="1502"/>
      <c r="AC17" s="1502"/>
      <c r="AD17" s="1502"/>
      <c r="AE17" s="1502"/>
      <c r="AF17" s="1502"/>
      <c r="AG17" s="1502"/>
      <c r="AH17" s="1502"/>
      <c r="AI17" s="1502"/>
      <c r="AJ17" s="1502"/>
      <c r="AK17" s="1502"/>
      <c r="AL17" s="1502"/>
      <c r="AM17" s="1502"/>
      <c r="AN17" s="1502"/>
      <c r="AO17" s="1502"/>
      <c r="AP17" s="1502"/>
      <c r="AQ17" s="1502"/>
      <c r="AR17" s="1502"/>
      <c r="AS17" s="1502"/>
      <c r="AT17" s="1502"/>
      <c r="AU17" s="1502"/>
      <c r="AV17" s="1502"/>
      <c r="AW17" s="1502"/>
      <c r="AX17" s="1502"/>
      <c r="AY17" s="1502"/>
      <c r="AZ17" s="1502"/>
      <c r="BA17" s="1502"/>
      <c r="BB17" s="1502"/>
      <c r="BC17" s="1502"/>
      <c r="BD17" s="1502"/>
      <c r="BE17" s="1502"/>
      <c r="BF17" s="1502"/>
      <c r="BG17" s="1502"/>
      <c r="BH17" s="1502"/>
      <c r="BI17" s="1502"/>
      <c r="BJ17" s="1502"/>
      <c r="BK17" s="1502"/>
      <c r="BL17" s="1502"/>
      <c r="BM17" s="1502"/>
      <c r="BN17" s="1502"/>
      <c r="BO17" s="1502"/>
      <c r="BP17" s="1502"/>
      <c r="BQ17" s="1502"/>
      <c r="BR17" s="1502"/>
      <c r="BS17" s="1502"/>
      <c r="BT17" s="1502"/>
    </row>
    <row r="18" spans="1:72">
      <c r="A18" s="1502"/>
      <c r="B18" s="1502"/>
      <c r="C18" s="1502"/>
      <c r="D18" s="1502"/>
      <c r="E18" s="1502"/>
      <c r="F18" s="1502"/>
      <c r="G18" s="1502"/>
      <c r="H18" s="1502"/>
      <c r="I18" s="1502"/>
      <c r="J18" s="1502"/>
      <c r="K18" s="1502"/>
      <c r="L18" s="1502"/>
      <c r="M18" s="1502"/>
      <c r="N18" s="1502"/>
      <c r="O18" s="1502"/>
      <c r="P18" s="1502"/>
      <c r="Q18" s="1502"/>
      <c r="R18" s="1502"/>
      <c r="S18" s="1502"/>
      <c r="T18" s="1502"/>
      <c r="U18" s="1502"/>
      <c r="V18" s="1502"/>
      <c r="W18" s="1502"/>
      <c r="X18" s="1502"/>
      <c r="Y18" s="1502"/>
      <c r="Z18" s="1502"/>
      <c r="AA18" s="1502"/>
      <c r="AB18" s="1502"/>
      <c r="AC18" s="1502"/>
      <c r="AD18" s="1502"/>
      <c r="AE18" s="1502"/>
      <c r="AF18" s="1502"/>
      <c r="AG18" s="1502"/>
      <c r="AH18" s="1502"/>
      <c r="AI18" s="1502"/>
      <c r="AJ18" s="1502"/>
      <c r="AK18" s="1502"/>
      <c r="AL18" s="1502"/>
      <c r="AM18" s="1502"/>
      <c r="AN18" s="1502"/>
      <c r="AO18" s="1502"/>
      <c r="AP18" s="1502"/>
      <c r="AQ18" s="1502"/>
      <c r="AR18" s="1502"/>
      <c r="AS18" s="1502"/>
      <c r="AT18" s="1502"/>
      <c r="AU18" s="1502"/>
      <c r="AV18" s="1502"/>
      <c r="AW18" s="1502"/>
      <c r="AX18" s="1502"/>
      <c r="AY18" s="1502"/>
      <c r="AZ18" s="1502"/>
      <c r="BA18" s="1502"/>
      <c r="BB18" s="1502"/>
      <c r="BC18" s="1502"/>
      <c r="BD18" s="1502"/>
      <c r="BE18" s="1502"/>
      <c r="BF18" s="1502"/>
      <c r="BG18" s="1502"/>
      <c r="BH18" s="1502"/>
      <c r="BI18" s="1502"/>
      <c r="BJ18" s="1502"/>
      <c r="BK18" s="1502"/>
      <c r="BL18" s="1502"/>
      <c r="BM18" s="1502"/>
      <c r="BN18" s="1502"/>
      <c r="BO18" s="1502"/>
      <c r="BP18" s="1502"/>
      <c r="BQ18" s="1502"/>
      <c r="BR18" s="1502"/>
      <c r="BS18" s="1502"/>
      <c r="BT18" s="1502"/>
    </row>
    <row r="19" spans="1:72" ht="12.75" thickBot="1">
      <c r="A19" s="2215" t="s">
        <v>1009</v>
      </c>
      <c r="B19" s="1502"/>
      <c r="C19" s="1502"/>
      <c r="D19" s="1502"/>
      <c r="E19" s="1502"/>
      <c r="F19" s="1502"/>
      <c r="G19" s="1502"/>
      <c r="H19" s="1502"/>
      <c r="I19" s="1502"/>
      <c r="J19" s="1502"/>
      <c r="K19" s="1502"/>
      <c r="L19" s="1502"/>
      <c r="M19" s="1502"/>
      <c r="N19" s="1502"/>
      <c r="O19" s="1502"/>
      <c r="P19" s="1502"/>
      <c r="Q19" s="1502"/>
      <c r="R19" s="1502"/>
      <c r="S19" s="1502"/>
      <c r="T19" s="1502"/>
      <c r="U19" s="1502"/>
      <c r="V19" s="1502"/>
      <c r="W19" s="1502"/>
      <c r="X19" s="1502"/>
      <c r="Y19" s="1502"/>
      <c r="Z19" s="1502"/>
      <c r="AA19" s="1502"/>
      <c r="AB19" s="1502"/>
      <c r="AC19" s="1502"/>
      <c r="AD19" s="1502"/>
      <c r="AE19" s="1502"/>
      <c r="AF19" s="1502"/>
      <c r="AG19" s="1502"/>
      <c r="AH19" s="1502"/>
      <c r="AI19" s="1502"/>
      <c r="AJ19" s="1502"/>
      <c r="AK19" s="1502"/>
      <c r="AL19" s="1502"/>
      <c r="AM19" s="1502"/>
      <c r="AN19" s="1502"/>
      <c r="AO19" s="1502"/>
      <c r="AP19" s="1502"/>
      <c r="AQ19" s="1502"/>
      <c r="AR19" s="1502"/>
      <c r="AS19" s="1502"/>
      <c r="AT19" s="1502"/>
      <c r="AU19" s="1502"/>
      <c r="AV19" s="1502"/>
      <c r="AW19" s="1502"/>
      <c r="AX19" s="1502"/>
      <c r="AY19" s="1502"/>
      <c r="AZ19" s="1502"/>
      <c r="BA19" s="1502"/>
      <c r="BB19" s="1502"/>
      <c r="BC19" s="1502"/>
      <c r="BD19" s="1502"/>
      <c r="BE19" s="1502"/>
      <c r="BF19" s="1502"/>
      <c r="BG19" s="1502"/>
      <c r="BH19" s="1502"/>
      <c r="BI19" s="1502"/>
      <c r="BJ19" s="1502"/>
      <c r="BK19" s="1502"/>
      <c r="BL19" s="1502"/>
      <c r="BM19" s="1502"/>
      <c r="BN19" s="1502"/>
      <c r="BO19" s="1502"/>
      <c r="BP19" s="1502"/>
      <c r="BQ19" s="1502"/>
      <c r="BR19" s="1502"/>
      <c r="BS19" s="1502"/>
      <c r="BT19" s="1502"/>
    </row>
    <row r="20" spans="1:72" ht="12.75" thickTop="1">
      <c r="A20" s="3792" t="s">
        <v>4472</v>
      </c>
      <c r="B20" s="3792"/>
      <c r="C20" s="3792"/>
      <c r="D20" s="3792"/>
      <c r="E20" s="3792"/>
      <c r="F20" s="3792"/>
      <c r="G20" s="3792"/>
      <c r="H20" s="3792"/>
      <c r="I20" s="3792"/>
      <c r="J20" s="3792"/>
      <c r="K20" s="3792"/>
      <c r="L20" s="3792"/>
      <c r="M20" s="3792"/>
      <c r="N20" s="1502"/>
      <c r="O20" s="1502"/>
      <c r="P20" s="1502"/>
      <c r="Q20" s="1502"/>
      <c r="R20" s="1502"/>
      <c r="S20" s="1502"/>
      <c r="T20" s="1502"/>
      <c r="U20" s="1502"/>
      <c r="V20" s="1502"/>
      <c r="W20" s="1502"/>
      <c r="X20" s="1502"/>
      <c r="Y20" s="1502"/>
      <c r="Z20" s="1502"/>
      <c r="AA20" s="1502"/>
      <c r="AB20" s="1502"/>
      <c r="AC20" s="1502"/>
      <c r="AD20" s="1502"/>
      <c r="AE20" s="1502"/>
      <c r="AF20" s="1502"/>
      <c r="AG20" s="1502"/>
      <c r="AH20" s="1502"/>
      <c r="AI20" s="1502"/>
      <c r="AJ20" s="1502"/>
      <c r="AK20" s="1502"/>
      <c r="AL20" s="1502"/>
      <c r="AM20" s="1502"/>
      <c r="AN20" s="1502"/>
      <c r="AO20" s="1502"/>
      <c r="AP20" s="1502"/>
      <c r="AQ20" s="1502"/>
      <c r="AR20" s="1502"/>
      <c r="AS20" s="1502"/>
      <c r="AT20" s="1502"/>
      <c r="AU20" s="1502"/>
      <c r="AV20" s="1502"/>
      <c r="AW20" s="1502"/>
      <c r="AX20" s="1502"/>
      <c r="AY20" s="1502"/>
      <c r="AZ20" s="1502"/>
      <c r="BA20" s="1502"/>
      <c r="BB20" s="1502"/>
      <c r="BC20" s="1502"/>
      <c r="BD20" s="1502"/>
      <c r="BE20" s="1502"/>
      <c r="BF20" s="1502"/>
      <c r="BG20" s="1502"/>
      <c r="BH20" s="1502"/>
      <c r="BI20" s="1502"/>
      <c r="BJ20" s="1502"/>
      <c r="BK20" s="1502"/>
      <c r="BL20" s="1502"/>
      <c r="BM20" s="1502"/>
      <c r="BN20" s="1502"/>
      <c r="BO20" s="1502"/>
      <c r="BP20" s="1502"/>
      <c r="BQ20" s="1502"/>
      <c r="BR20" s="1502"/>
      <c r="BS20" s="1502"/>
      <c r="BT20" s="1502"/>
    </row>
    <row r="21" spans="1:72">
      <c r="A21" s="1502"/>
      <c r="B21" s="1502"/>
      <c r="C21" s="1502"/>
      <c r="D21" s="1502"/>
      <c r="E21" s="1502"/>
      <c r="F21" s="1502"/>
      <c r="G21" s="1502"/>
      <c r="H21" s="1502"/>
      <c r="I21" s="1502"/>
      <c r="J21" s="1502"/>
      <c r="K21" s="1502"/>
      <c r="L21" s="1502"/>
      <c r="M21" s="1502"/>
      <c r="N21" s="1502"/>
      <c r="O21" s="1502"/>
      <c r="P21" s="1502"/>
      <c r="Q21" s="1502"/>
      <c r="R21" s="1502"/>
      <c r="S21" s="1502"/>
      <c r="T21" s="1502"/>
      <c r="U21" s="1502"/>
      <c r="V21" s="1502"/>
      <c r="W21" s="1502"/>
      <c r="X21" s="1502"/>
      <c r="Y21" s="1502"/>
      <c r="Z21" s="1502"/>
      <c r="AA21" s="1502"/>
      <c r="AB21" s="1502"/>
      <c r="AC21" s="1502"/>
      <c r="AD21" s="1502"/>
      <c r="AE21" s="1502"/>
      <c r="AF21" s="1502"/>
      <c r="AG21" s="1502"/>
      <c r="AH21" s="1502"/>
      <c r="AI21" s="1502"/>
      <c r="AJ21" s="1502"/>
      <c r="AK21" s="1502"/>
      <c r="AL21" s="1502"/>
      <c r="AM21" s="1502"/>
      <c r="AN21" s="1502"/>
      <c r="AO21" s="1502"/>
      <c r="AP21" s="1502"/>
      <c r="AQ21" s="1502"/>
      <c r="AR21" s="1502"/>
      <c r="AS21" s="1502"/>
      <c r="AT21" s="1502"/>
      <c r="AU21" s="1502"/>
      <c r="AV21" s="1502"/>
      <c r="AW21" s="1502"/>
      <c r="AX21" s="1502"/>
      <c r="AY21" s="1502"/>
      <c r="AZ21" s="1502"/>
      <c r="BA21" s="1502"/>
      <c r="BB21" s="1502"/>
      <c r="BC21" s="1502"/>
      <c r="BD21" s="1502"/>
      <c r="BE21" s="1502"/>
      <c r="BF21" s="1502"/>
      <c r="BG21" s="1502"/>
      <c r="BH21" s="1502"/>
      <c r="BI21" s="1502"/>
      <c r="BJ21" s="1502"/>
      <c r="BK21" s="1502"/>
      <c r="BL21" s="1502"/>
      <c r="BM21" s="1502"/>
      <c r="BN21" s="1502"/>
      <c r="BO21" s="1502"/>
      <c r="BP21" s="1502"/>
      <c r="BQ21" s="1502"/>
      <c r="BR21" s="1502"/>
      <c r="BS21" s="1502"/>
      <c r="BT21" s="1502"/>
    </row>
    <row r="22" spans="1:72" ht="12.75" thickBot="1">
      <c r="A22" s="2215" t="s">
        <v>917</v>
      </c>
      <c r="B22" s="1502"/>
      <c r="C22" s="1502"/>
      <c r="D22" s="1502"/>
      <c r="E22" s="1502"/>
      <c r="F22" s="1502"/>
      <c r="G22" s="1502"/>
      <c r="H22" s="1502"/>
      <c r="I22" s="1502"/>
      <c r="J22" s="1502"/>
      <c r="K22" s="1502"/>
      <c r="L22" s="1502"/>
      <c r="M22" s="1502"/>
      <c r="N22" s="1502"/>
      <c r="O22" s="1502"/>
      <c r="P22" s="1502"/>
      <c r="Q22" s="1502"/>
      <c r="R22" s="1502"/>
      <c r="S22" s="1502"/>
      <c r="T22" s="1502"/>
      <c r="U22" s="1502"/>
      <c r="V22" s="1502"/>
      <c r="W22" s="1502"/>
      <c r="X22" s="1502"/>
      <c r="Y22" s="1502"/>
      <c r="Z22" s="1502"/>
      <c r="AA22" s="1502"/>
      <c r="AB22" s="1502"/>
      <c r="AC22" s="1502"/>
      <c r="AD22" s="1502"/>
      <c r="AE22" s="1502"/>
      <c r="AF22" s="1502"/>
      <c r="AG22" s="1502"/>
      <c r="AH22" s="1502"/>
      <c r="AI22" s="1502"/>
      <c r="AJ22" s="1502"/>
      <c r="AK22" s="1502"/>
      <c r="AL22" s="1502"/>
      <c r="AM22" s="1502"/>
      <c r="AN22" s="1502"/>
      <c r="AO22" s="1502"/>
      <c r="AP22" s="1502"/>
      <c r="AQ22" s="1502"/>
      <c r="AR22" s="1502"/>
      <c r="AS22" s="1502"/>
      <c r="AT22" s="1502"/>
      <c r="AU22" s="1502"/>
      <c r="AV22" s="1502"/>
      <c r="AW22" s="1502"/>
      <c r="AX22" s="1502"/>
      <c r="AY22" s="1502"/>
      <c r="AZ22" s="1502"/>
      <c r="BA22" s="1502"/>
      <c r="BB22" s="1502"/>
      <c r="BC22" s="1502"/>
      <c r="BD22" s="1502"/>
      <c r="BE22" s="1502"/>
      <c r="BF22" s="1502"/>
      <c r="BG22" s="1502"/>
      <c r="BH22" s="1502"/>
      <c r="BI22" s="1502"/>
      <c r="BJ22" s="1502"/>
      <c r="BK22" s="1502"/>
      <c r="BL22" s="1502"/>
      <c r="BM22" s="1502"/>
      <c r="BN22" s="1502"/>
      <c r="BO22" s="1502"/>
      <c r="BP22" s="1502"/>
      <c r="BQ22" s="1502"/>
      <c r="BR22" s="1502"/>
      <c r="BS22" s="1502"/>
      <c r="BT22" s="1502"/>
    </row>
    <row r="23" spans="1:72" ht="12.75" thickTop="1">
      <c r="A23" s="2289">
        <v>1</v>
      </c>
      <c r="B23" s="1502" t="s">
        <v>4473</v>
      </c>
      <c r="C23" s="1502"/>
      <c r="D23" s="1502"/>
      <c r="E23" s="1502"/>
      <c r="F23" s="1502"/>
      <c r="G23" s="1502"/>
      <c r="H23" s="1502"/>
      <c r="I23" s="1502"/>
      <c r="J23" s="1502"/>
      <c r="K23" s="1502"/>
      <c r="L23" s="1502"/>
      <c r="M23" s="1502"/>
      <c r="N23" s="1502"/>
      <c r="O23" s="1502"/>
      <c r="P23" s="1502"/>
      <c r="Q23" s="1502"/>
      <c r="R23" s="1502"/>
      <c r="S23" s="1502"/>
      <c r="T23" s="1502"/>
      <c r="U23" s="1502"/>
      <c r="V23" s="1502"/>
      <c r="W23" s="1502"/>
      <c r="X23" s="1502"/>
      <c r="Y23" s="1502"/>
      <c r="Z23" s="1502"/>
      <c r="AA23" s="1502"/>
      <c r="AB23" s="1502"/>
      <c r="AC23" s="1502"/>
      <c r="AD23" s="1502"/>
      <c r="AE23" s="1502"/>
      <c r="AF23" s="1502"/>
      <c r="AG23" s="1502"/>
      <c r="AH23" s="1502"/>
      <c r="AI23" s="1502"/>
      <c r="AJ23" s="1502"/>
      <c r="AK23" s="1502"/>
      <c r="AL23" s="1502"/>
      <c r="AM23" s="1502"/>
      <c r="AN23" s="1502"/>
      <c r="AO23" s="1502"/>
      <c r="AP23" s="1502"/>
      <c r="AQ23" s="1502"/>
      <c r="AR23" s="1502"/>
      <c r="AS23" s="1502"/>
      <c r="AT23" s="1502"/>
      <c r="AU23" s="1502"/>
      <c r="AV23" s="1502"/>
      <c r="AW23" s="1502"/>
      <c r="AX23" s="1502"/>
      <c r="AY23" s="1502"/>
      <c r="AZ23" s="1502"/>
      <c r="BA23" s="1502"/>
      <c r="BB23" s="1502"/>
      <c r="BC23" s="1502"/>
      <c r="BD23" s="1502"/>
      <c r="BE23" s="1502"/>
      <c r="BF23" s="1502"/>
      <c r="BG23" s="1502"/>
      <c r="BH23" s="1502"/>
      <c r="BI23" s="1502"/>
      <c r="BJ23" s="1502"/>
      <c r="BK23" s="1502"/>
      <c r="BL23" s="1502"/>
      <c r="BM23" s="1502"/>
      <c r="BN23" s="1502"/>
      <c r="BO23" s="1502"/>
      <c r="BP23" s="1502"/>
      <c r="BQ23" s="1502"/>
      <c r="BR23" s="1502"/>
      <c r="BS23" s="1502"/>
      <c r="BT23" s="1502"/>
    </row>
    <row r="24" spans="1:72">
      <c r="A24" s="2289">
        <v>2</v>
      </c>
      <c r="B24" s="1502" t="s">
        <v>4474</v>
      </c>
      <c r="C24" s="1502"/>
      <c r="D24" s="1502"/>
      <c r="E24" s="1502"/>
      <c r="F24" s="1502"/>
      <c r="G24" s="1502"/>
      <c r="H24" s="1502"/>
      <c r="I24" s="1502"/>
      <c r="J24" s="1502"/>
      <c r="K24" s="1502"/>
      <c r="L24" s="1502"/>
      <c r="M24" s="1502"/>
      <c r="N24" s="1502"/>
      <c r="O24" s="1502"/>
      <c r="P24" s="1502"/>
      <c r="Q24" s="1502"/>
      <c r="R24" s="1502"/>
      <c r="S24" s="1502"/>
      <c r="T24" s="1502"/>
      <c r="U24" s="1502"/>
      <c r="V24" s="1502"/>
      <c r="W24" s="1502"/>
      <c r="X24" s="1502"/>
      <c r="Y24" s="1502"/>
      <c r="Z24" s="1502"/>
      <c r="AA24" s="1502"/>
      <c r="AB24" s="1502"/>
      <c r="AC24" s="1502"/>
      <c r="AD24" s="1502"/>
      <c r="AE24" s="1502"/>
      <c r="AF24" s="1502"/>
      <c r="AG24" s="1502"/>
      <c r="AH24" s="1502"/>
      <c r="AI24" s="1502"/>
      <c r="AJ24" s="1502"/>
      <c r="AK24" s="1502"/>
      <c r="AL24" s="1502"/>
      <c r="AM24" s="1502"/>
      <c r="AN24" s="1502"/>
      <c r="AO24" s="1502"/>
      <c r="AP24" s="1502"/>
      <c r="AQ24" s="1502"/>
      <c r="AR24" s="1502"/>
      <c r="AS24" s="1502"/>
      <c r="AT24" s="1502"/>
      <c r="AU24" s="1502"/>
      <c r="AV24" s="1502"/>
      <c r="AW24" s="1502"/>
      <c r="AX24" s="1502"/>
      <c r="AY24" s="1502"/>
      <c r="AZ24" s="1502"/>
      <c r="BA24" s="1502"/>
      <c r="BB24" s="1502"/>
      <c r="BC24" s="1502"/>
      <c r="BD24" s="1502"/>
      <c r="BE24" s="1502"/>
      <c r="BF24" s="1502"/>
      <c r="BG24" s="1502"/>
      <c r="BH24" s="1502"/>
      <c r="BI24" s="1502"/>
      <c r="BJ24" s="1502"/>
      <c r="BK24" s="1502"/>
      <c r="BL24" s="1502"/>
      <c r="BM24" s="1502"/>
      <c r="BN24" s="1502"/>
      <c r="BO24" s="1502"/>
      <c r="BP24" s="1502"/>
      <c r="BQ24" s="1502"/>
      <c r="BR24" s="1502"/>
      <c r="BS24" s="1502"/>
      <c r="BT24" s="1502"/>
    </row>
    <row r="25" spans="1:72">
      <c r="A25" s="2290">
        <v>3</v>
      </c>
      <c r="B25" s="1502" t="s">
        <v>4475</v>
      </c>
      <c r="C25" s="1502"/>
      <c r="D25" s="1502"/>
      <c r="E25" s="1502"/>
      <c r="F25" s="1502"/>
      <c r="G25" s="1502"/>
      <c r="H25" s="1502"/>
      <c r="I25" s="1502"/>
      <c r="J25" s="1502"/>
      <c r="K25" s="1502"/>
      <c r="L25" s="1502"/>
      <c r="M25" s="1502"/>
      <c r="N25" s="1502"/>
      <c r="O25" s="1502"/>
      <c r="P25" s="1502"/>
      <c r="Q25" s="1502"/>
      <c r="R25" s="1502"/>
      <c r="S25" s="1502"/>
      <c r="T25" s="1502"/>
      <c r="U25" s="1502"/>
      <c r="V25" s="1502"/>
      <c r="W25" s="1502"/>
      <c r="X25" s="1502"/>
      <c r="Y25" s="1502"/>
      <c r="Z25" s="1502"/>
      <c r="AA25" s="1502"/>
      <c r="AB25" s="1502"/>
      <c r="AC25" s="1502"/>
      <c r="AD25" s="1502"/>
      <c r="AE25" s="1502"/>
      <c r="AF25" s="1502"/>
      <c r="AG25" s="1502"/>
      <c r="AH25" s="1502"/>
      <c r="AI25" s="1502"/>
      <c r="AJ25" s="1502"/>
      <c r="AK25" s="1502"/>
      <c r="AL25" s="1502"/>
      <c r="AM25" s="1502"/>
      <c r="AN25" s="1502"/>
      <c r="AO25" s="1502"/>
      <c r="AP25" s="1502"/>
      <c r="AQ25" s="1502"/>
      <c r="AR25" s="1502"/>
      <c r="AS25" s="1502"/>
      <c r="AT25" s="1502"/>
      <c r="AU25" s="1502"/>
      <c r="AV25" s="1502"/>
      <c r="AW25" s="1502"/>
      <c r="AX25" s="1502"/>
      <c r="AY25" s="1502"/>
      <c r="AZ25" s="1502"/>
      <c r="BA25" s="1502"/>
      <c r="BB25" s="1502"/>
      <c r="BC25" s="1502"/>
      <c r="BD25" s="1502"/>
      <c r="BE25" s="1502"/>
      <c r="BF25" s="1502"/>
      <c r="BG25" s="1502"/>
      <c r="BH25" s="1502"/>
      <c r="BI25" s="1502"/>
      <c r="BJ25" s="1502"/>
      <c r="BK25" s="1502"/>
      <c r="BL25" s="1502"/>
      <c r="BM25" s="1502"/>
      <c r="BN25" s="1502"/>
      <c r="BO25" s="1502"/>
      <c r="BP25" s="1502"/>
      <c r="BQ25" s="1502"/>
      <c r="BR25" s="1502"/>
      <c r="BS25" s="1502"/>
      <c r="BT25" s="1502"/>
    </row>
    <row r="26" spans="1:72">
      <c r="A26" s="2289">
        <v>4</v>
      </c>
      <c r="B26" s="1502" t="s">
        <v>4476</v>
      </c>
      <c r="C26" s="1502"/>
      <c r="D26" s="1502"/>
      <c r="E26" s="1502"/>
      <c r="F26" s="1502"/>
      <c r="G26" s="1502"/>
      <c r="H26" s="1502"/>
      <c r="I26" s="1502"/>
      <c r="J26" s="1502"/>
      <c r="K26" s="1502"/>
      <c r="L26" s="1502"/>
      <c r="M26" s="1502"/>
      <c r="N26" s="1502"/>
      <c r="O26" s="1502"/>
      <c r="P26" s="1502"/>
      <c r="Q26" s="1502"/>
      <c r="R26" s="1502"/>
      <c r="S26" s="1502"/>
      <c r="T26" s="1502"/>
      <c r="U26" s="1502"/>
      <c r="V26" s="1502"/>
      <c r="W26" s="1502"/>
      <c r="X26" s="1502"/>
      <c r="Y26" s="1502"/>
      <c r="Z26" s="1502"/>
      <c r="AA26" s="1502"/>
      <c r="AB26" s="1502"/>
      <c r="AC26" s="1502"/>
      <c r="AD26" s="1502"/>
      <c r="AE26" s="1502"/>
      <c r="AF26" s="1502"/>
      <c r="AG26" s="1502"/>
      <c r="AH26" s="1502"/>
      <c r="AI26" s="1502"/>
      <c r="AJ26" s="1502"/>
      <c r="AK26" s="1502"/>
      <c r="AL26" s="1502"/>
      <c r="AM26" s="1502"/>
      <c r="AN26" s="1502"/>
      <c r="AO26" s="1502"/>
      <c r="AP26" s="1502"/>
      <c r="AQ26" s="1502"/>
      <c r="AR26" s="1502"/>
      <c r="AS26" s="1502"/>
      <c r="AT26" s="1502"/>
      <c r="AU26" s="1502"/>
      <c r="AV26" s="1502"/>
      <c r="AW26" s="1502"/>
      <c r="AX26" s="1502"/>
      <c r="AY26" s="1502"/>
      <c r="AZ26" s="1502"/>
      <c r="BA26" s="1502"/>
      <c r="BB26" s="1502"/>
      <c r="BC26" s="1502"/>
      <c r="BD26" s="1502"/>
      <c r="BE26" s="1502"/>
      <c r="BF26" s="1502"/>
      <c r="BG26" s="1502"/>
      <c r="BH26" s="1502"/>
      <c r="BI26" s="1502"/>
      <c r="BJ26" s="1502"/>
      <c r="BK26" s="1502"/>
      <c r="BL26" s="1502"/>
      <c r="BM26" s="1502"/>
      <c r="BN26" s="1502"/>
      <c r="BO26" s="1502"/>
      <c r="BP26" s="1502"/>
      <c r="BQ26" s="1502"/>
      <c r="BR26" s="1502"/>
      <c r="BS26" s="1502"/>
      <c r="BT26" s="1502"/>
    </row>
    <row r="27" spans="1:72">
      <c r="A27" s="1502"/>
      <c r="B27" s="1502"/>
      <c r="C27" s="1502"/>
      <c r="D27" s="1502"/>
      <c r="E27" s="1502"/>
      <c r="F27" s="1502"/>
      <c r="G27" s="1502"/>
      <c r="H27" s="1502"/>
      <c r="I27" s="1502"/>
      <c r="J27" s="1502"/>
      <c r="K27" s="1502"/>
      <c r="L27" s="1502"/>
      <c r="M27" s="1502"/>
      <c r="N27" s="1502"/>
      <c r="O27" s="1502"/>
      <c r="P27" s="1502"/>
      <c r="Q27" s="1502"/>
      <c r="R27" s="1502"/>
      <c r="S27" s="1502"/>
      <c r="T27" s="1502"/>
      <c r="U27" s="1502"/>
      <c r="V27" s="1502"/>
      <c r="W27" s="1502"/>
      <c r="X27" s="1502"/>
      <c r="Y27" s="1502"/>
      <c r="Z27" s="1502"/>
      <c r="AA27" s="1502"/>
      <c r="AB27" s="1502"/>
      <c r="AC27" s="1502"/>
      <c r="AD27" s="1502"/>
      <c r="AE27" s="1502"/>
      <c r="AF27" s="1502"/>
      <c r="AG27" s="1502"/>
      <c r="AH27" s="1502"/>
      <c r="AI27" s="1502"/>
      <c r="AJ27" s="1502"/>
      <c r="AK27" s="1502"/>
      <c r="AL27" s="1502"/>
      <c r="AM27" s="1502"/>
      <c r="AN27" s="1502"/>
      <c r="AO27" s="1502"/>
      <c r="AP27" s="1502"/>
      <c r="AQ27" s="1502"/>
      <c r="AR27" s="1502"/>
      <c r="AS27" s="1502"/>
      <c r="AT27" s="1502"/>
      <c r="AU27" s="1502"/>
      <c r="AV27" s="1502"/>
      <c r="AW27" s="1502"/>
      <c r="AX27" s="1502"/>
      <c r="AY27" s="1502"/>
      <c r="AZ27" s="1502"/>
      <c r="BA27" s="1502"/>
      <c r="BB27" s="1502"/>
      <c r="BC27" s="1502"/>
      <c r="BD27" s="1502"/>
      <c r="BE27" s="1502"/>
      <c r="BF27" s="1502"/>
      <c r="BG27" s="1502"/>
      <c r="BH27" s="1502"/>
      <c r="BI27" s="1502"/>
      <c r="BJ27" s="1502"/>
      <c r="BK27" s="1502"/>
      <c r="BL27" s="1502"/>
      <c r="BM27" s="1502"/>
      <c r="BN27" s="1502"/>
      <c r="BO27" s="1502"/>
      <c r="BP27" s="1502"/>
      <c r="BQ27" s="1502"/>
      <c r="BR27" s="1502"/>
      <c r="BS27" s="1502"/>
      <c r="BT27" s="1502"/>
    </row>
    <row r="28" spans="1:72">
      <c r="A28" s="1502"/>
      <c r="B28" s="1502"/>
      <c r="C28" s="1502"/>
      <c r="D28" s="1502"/>
      <c r="E28" s="1502"/>
      <c r="F28" s="1502"/>
      <c r="G28" s="1502"/>
      <c r="H28" s="1502"/>
      <c r="I28" s="1502"/>
      <c r="J28" s="1502"/>
      <c r="K28" s="1502"/>
      <c r="L28" s="1502"/>
      <c r="M28" s="1502"/>
      <c r="N28" s="1502"/>
      <c r="O28" s="1502"/>
      <c r="P28" s="1502"/>
      <c r="Q28" s="1502"/>
      <c r="R28" s="1502"/>
      <c r="S28" s="1502"/>
      <c r="T28" s="1502"/>
      <c r="U28" s="1502"/>
      <c r="V28" s="1502"/>
      <c r="W28" s="1502"/>
      <c r="X28" s="1502"/>
      <c r="Y28" s="1502"/>
      <c r="Z28" s="1502"/>
      <c r="AA28" s="1502"/>
      <c r="AB28" s="1502"/>
      <c r="AC28" s="1502"/>
      <c r="AD28" s="1502"/>
      <c r="AE28" s="1502"/>
      <c r="AF28" s="1502"/>
      <c r="AG28" s="1502"/>
      <c r="AH28" s="1502"/>
      <c r="AI28" s="1502"/>
      <c r="AJ28" s="1502"/>
      <c r="AK28" s="1502"/>
      <c r="AL28" s="1502"/>
      <c r="AM28" s="1502"/>
      <c r="AN28" s="1502"/>
      <c r="AO28" s="1502"/>
      <c r="AP28" s="1502"/>
      <c r="AQ28" s="1502"/>
      <c r="AR28" s="1502"/>
      <c r="AS28" s="1502"/>
      <c r="AT28" s="1502"/>
      <c r="AU28" s="1502"/>
      <c r="AV28" s="1502"/>
      <c r="AW28" s="1502"/>
      <c r="AX28" s="1502"/>
      <c r="AY28" s="1502"/>
      <c r="AZ28" s="1502"/>
      <c r="BA28" s="1502"/>
      <c r="BB28" s="1502"/>
      <c r="BC28" s="1502"/>
      <c r="BD28" s="1502"/>
      <c r="BE28" s="1502"/>
      <c r="BF28" s="1502"/>
      <c r="BG28" s="1502"/>
      <c r="BH28" s="1502"/>
      <c r="BI28" s="1502"/>
      <c r="BJ28" s="1502"/>
      <c r="BK28" s="1502"/>
      <c r="BL28" s="1502"/>
      <c r="BM28" s="1502"/>
      <c r="BN28" s="1502"/>
      <c r="BO28" s="1502"/>
      <c r="BP28" s="1502"/>
      <c r="BQ28" s="1502"/>
      <c r="BR28" s="1502"/>
      <c r="BS28" s="1502"/>
      <c r="BT28" s="1502"/>
    </row>
    <row r="29" spans="1:72">
      <c r="A29" s="1502"/>
      <c r="B29" s="1502"/>
      <c r="C29" s="1502"/>
      <c r="D29" s="1502"/>
      <c r="E29" s="1502"/>
      <c r="F29" s="1502"/>
      <c r="G29" s="1502"/>
      <c r="H29" s="1502"/>
      <c r="I29" s="1502"/>
      <c r="J29" s="1502"/>
      <c r="K29" s="1502"/>
      <c r="L29" s="1502"/>
      <c r="M29" s="1502"/>
      <c r="N29" s="1502"/>
      <c r="O29" s="1502"/>
      <c r="P29" s="1502"/>
      <c r="Q29" s="1502"/>
      <c r="R29" s="1502"/>
      <c r="S29" s="1502"/>
      <c r="T29" s="1502"/>
      <c r="U29" s="1502"/>
      <c r="V29" s="1502"/>
      <c r="W29" s="1502"/>
      <c r="X29" s="1502"/>
      <c r="Y29" s="1502"/>
      <c r="Z29" s="1502"/>
      <c r="AA29" s="1502"/>
      <c r="AB29" s="1502"/>
      <c r="AC29" s="1502"/>
      <c r="AD29" s="1502"/>
      <c r="AE29" s="1502"/>
      <c r="AF29" s="1502"/>
      <c r="AG29" s="1502"/>
      <c r="AH29" s="1502"/>
      <c r="AI29" s="1502"/>
      <c r="AJ29" s="1502"/>
      <c r="AK29" s="1502"/>
      <c r="AL29" s="1502"/>
      <c r="AM29" s="1502"/>
      <c r="AN29" s="1502"/>
      <c r="AO29" s="1502"/>
      <c r="AP29" s="1502"/>
      <c r="AQ29" s="1502"/>
      <c r="AR29" s="1502"/>
      <c r="AS29" s="1502"/>
      <c r="AT29" s="1502"/>
      <c r="AU29" s="1502"/>
      <c r="AV29" s="1502"/>
      <c r="AW29" s="1502"/>
      <c r="AX29" s="1502"/>
      <c r="AY29" s="1502"/>
      <c r="AZ29" s="1502"/>
      <c r="BA29" s="1502"/>
      <c r="BB29" s="1502"/>
      <c r="BC29" s="1502"/>
      <c r="BD29" s="1502"/>
      <c r="BE29" s="1502"/>
      <c r="BF29" s="1502"/>
      <c r="BG29" s="1502"/>
      <c r="BH29" s="1502"/>
      <c r="BI29" s="1502"/>
      <c r="BJ29" s="1502"/>
      <c r="BK29" s="1502"/>
      <c r="BL29" s="1502"/>
      <c r="BM29" s="1502"/>
      <c r="BN29" s="1502"/>
      <c r="BO29" s="1502"/>
      <c r="BP29" s="1502"/>
      <c r="BQ29" s="1502"/>
      <c r="BR29" s="1502"/>
      <c r="BS29" s="1502"/>
      <c r="BT29" s="1502"/>
    </row>
    <row r="30" spans="1:72">
      <c r="A30" s="1502"/>
      <c r="B30" s="1502"/>
      <c r="C30" s="1502"/>
      <c r="D30" s="1502"/>
      <c r="E30" s="1502"/>
      <c r="F30" s="1502"/>
      <c r="G30" s="1502"/>
      <c r="H30" s="1502"/>
      <c r="I30" s="1502"/>
      <c r="J30" s="1502"/>
      <c r="K30" s="1502"/>
      <c r="L30" s="1502"/>
      <c r="M30" s="1502"/>
      <c r="N30" s="1502"/>
      <c r="O30" s="1502"/>
      <c r="P30" s="1502"/>
      <c r="Q30" s="1502"/>
      <c r="R30" s="1502"/>
      <c r="S30" s="1502"/>
      <c r="T30" s="1502"/>
      <c r="U30" s="1502"/>
      <c r="V30" s="1502"/>
      <c r="W30" s="1502"/>
      <c r="X30" s="1502"/>
      <c r="Y30" s="1502"/>
      <c r="Z30" s="1502"/>
      <c r="AA30" s="1502"/>
      <c r="AB30" s="1502"/>
      <c r="AC30" s="1502"/>
      <c r="AD30" s="1502"/>
      <c r="AE30" s="1502"/>
      <c r="AF30" s="1502"/>
      <c r="AG30" s="1502"/>
      <c r="AH30" s="1502"/>
      <c r="AI30" s="1502"/>
      <c r="AJ30" s="1502"/>
      <c r="AK30" s="1502"/>
      <c r="AL30" s="1502"/>
      <c r="AM30" s="1502"/>
      <c r="AN30" s="1502"/>
      <c r="AO30" s="1502"/>
      <c r="AP30" s="1502"/>
      <c r="AQ30" s="1502"/>
      <c r="AR30" s="1502"/>
      <c r="AS30" s="1502"/>
      <c r="AT30" s="1502"/>
      <c r="AU30" s="1502"/>
      <c r="AV30" s="1502"/>
      <c r="AW30" s="1502"/>
      <c r="AX30" s="1502"/>
      <c r="AY30" s="1502"/>
      <c r="AZ30" s="1502"/>
      <c r="BA30" s="1502"/>
      <c r="BB30" s="1502"/>
      <c r="BC30" s="1502"/>
      <c r="BD30" s="1502"/>
      <c r="BE30" s="1502"/>
      <c r="BF30" s="1502"/>
      <c r="BG30" s="1502"/>
      <c r="BH30" s="1502"/>
      <c r="BI30" s="1502"/>
      <c r="BJ30" s="1502"/>
      <c r="BK30" s="1502"/>
      <c r="BL30" s="1502"/>
      <c r="BM30" s="1502"/>
      <c r="BN30" s="1502"/>
      <c r="BO30" s="1502"/>
      <c r="BP30" s="1502"/>
      <c r="BQ30" s="1502"/>
      <c r="BR30" s="1502"/>
      <c r="BS30" s="1502"/>
      <c r="BT30" s="1502"/>
    </row>
    <row r="31" spans="1:72">
      <c r="A31" s="1502"/>
      <c r="B31" s="1502"/>
      <c r="C31" s="1502"/>
      <c r="D31" s="1502"/>
      <c r="E31" s="1502"/>
      <c r="F31" s="1502"/>
      <c r="G31" s="1502"/>
      <c r="H31" s="1502"/>
      <c r="I31" s="1502"/>
      <c r="J31" s="1502"/>
      <c r="K31" s="1502"/>
      <c r="L31" s="1502"/>
      <c r="M31" s="1502"/>
      <c r="N31" s="1502"/>
      <c r="O31" s="1502"/>
      <c r="P31" s="1502"/>
      <c r="Q31" s="1502"/>
      <c r="R31" s="1502"/>
      <c r="S31" s="1502"/>
      <c r="T31" s="1502"/>
      <c r="U31" s="1502"/>
      <c r="V31" s="1502"/>
      <c r="W31" s="1502"/>
      <c r="X31" s="1502"/>
      <c r="Y31" s="1502"/>
      <c r="Z31" s="1502"/>
      <c r="AA31" s="1502"/>
      <c r="AB31" s="1502"/>
      <c r="AC31" s="1502"/>
      <c r="AD31" s="1502"/>
      <c r="AE31" s="1502"/>
      <c r="AF31" s="1502"/>
      <c r="AG31" s="1502"/>
      <c r="AH31" s="1502"/>
      <c r="AI31" s="1502"/>
      <c r="AJ31" s="1502"/>
      <c r="AK31" s="1502"/>
      <c r="AL31" s="1502"/>
      <c r="AM31" s="1502"/>
      <c r="AN31" s="1502"/>
      <c r="AO31" s="1502"/>
      <c r="AP31" s="1502"/>
      <c r="AQ31" s="1502"/>
      <c r="AR31" s="1502"/>
      <c r="AS31" s="1502"/>
      <c r="AT31" s="1502"/>
      <c r="AU31" s="1502"/>
      <c r="AV31" s="1502"/>
      <c r="AW31" s="1502"/>
      <c r="AX31" s="1502"/>
      <c r="AY31" s="1502"/>
      <c r="AZ31" s="1502"/>
      <c r="BA31" s="1502"/>
      <c r="BB31" s="1502"/>
      <c r="BC31" s="1502"/>
      <c r="BD31" s="1502"/>
      <c r="BE31" s="1502"/>
      <c r="BF31" s="1502"/>
      <c r="BG31" s="1502"/>
      <c r="BH31" s="1502"/>
      <c r="BI31" s="1502"/>
      <c r="BJ31" s="1502"/>
      <c r="BK31" s="1502"/>
      <c r="BL31" s="1502"/>
      <c r="BM31" s="1502"/>
      <c r="BN31" s="1502"/>
      <c r="BO31" s="1502"/>
      <c r="BP31" s="1502"/>
      <c r="BQ31" s="1502"/>
      <c r="BR31" s="1502"/>
      <c r="BS31" s="1502"/>
      <c r="BT31" s="1502"/>
    </row>
    <row r="32" spans="1:72">
      <c r="A32" s="1502"/>
      <c r="B32" s="1502"/>
      <c r="C32" s="1502"/>
      <c r="D32" s="1502"/>
      <c r="E32" s="1502"/>
      <c r="F32" s="1502"/>
      <c r="G32" s="1502"/>
      <c r="H32" s="1502"/>
      <c r="I32" s="1502"/>
      <c r="J32" s="1502"/>
      <c r="K32" s="1502"/>
      <c r="L32" s="1502"/>
      <c r="M32" s="1502"/>
      <c r="N32" s="1502"/>
      <c r="O32" s="1502"/>
      <c r="P32" s="1502"/>
      <c r="Q32" s="1502"/>
      <c r="R32" s="1502"/>
      <c r="S32" s="1502"/>
      <c r="T32" s="1502"/>
      <c r="U32" s="1502"/>
      <c r="V32" s="1502"/>
      <c r="W32" s="1502"/>
      <c r="X32" s="1502"/>
      <c r="Y32" s="1502"/>
      <c r="Z32" s="1502"/>
      <c r="AA32" s="1502"/>
      <c r="AB32" s="1502"/>
      <c r="AC32" s="1502"/>
      <c r="AD32" s="1502"/>
      <c r="AE32" s="1502"/>
      <c r="AF32" s="1502"/>
      <c r="AG32" s="1502"/>
      <c r="AH32" s="1502"/>
      <c r="AI32" s="1502"/>
      <c r="AJ32" s="1502"/>
      <c r="AK32" s="1502"/>
      <c r="AL32" s="1502"/>
      <c r="AM32" s="1502"/>
      <c r="AN32" s="1502"/>
      <c r="AO32" s="1502"/>
      <c r="AP32" s="1502"/>
      <c r="AQ32" s="1502"/>
      <c r="AR32" s="1502"/>
      <c r="AS32" s="1502"/>
      <c r="AT32" s="1502"/>
      <c r="AU32" s="1502"/>
      <c r="AV32" s="1502"/>
      <c r="AW32" s="1502"/>
      <c r="AX32" s="1502"/>
      <c r="AY32" s="1502"/>
      <c r="AZ32" s="1502"/>
      <c r="BA32" s="1502"/>
      <c r="BB32" s="1502"/>
      <c r="BC32" s="1502"/>
      <c r="BD32" s="1502"/>
      <c r="BE32" s="1502"/>
      <c r="BF32" s="1502"/>
      <c r="BG32" s="1502"/>
      <c r="BH32" s="1502"/>
      <c r="BI32" s="1502"/>
      <c r="BJ32" s="1502"/>
      <c r="BK32" s="1502"/>
      <c r="BL32" s="1502"/>
      <c r="BM32" s="1502"/>
      <c r="BN32" s="1502"/>
      <c r="BO32" s="1502"/>
      <c r="BP32" s="1502"/>
      <c r="BQ32" s="1502"/>
      <c r="BR32" s="1502"/>
      <c r="BS32" s="1502"/>
      <c r="BT32" s="1502"/>
    </row>
  </sheetData>
  <mergeCells count="10">
    <mergeCell ref="A20:M20"/>
    <mergeCell ref="A1:M1"/>
    <mergeCell ref="A2:M2"/>
    <mergeCell ref="A3:M3"/>
    <mergeCell ref="A4:M4"/>
    <mergeCell ref="A5:M5"/>
    <mergeCell ref="D9:F9"/>
    <mergeCell ref="G9:I9"/>
    <mergeCell ref="J9:L9"/>
    <mergeCell ref="M9:M10"/>
  </mergeCells>
  <printOptions horizontalCentered="1"/>
  <pageMargins left="0.31496062992125984" right="0" top="0.19685039370078741" bottom="0" header="0" footer="0"/>
  <pageSetup scale="125" orientation="portrait" r:id="rId1"/>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1"/>
  <sheetViews>
    <sheetView zoomScaleNormal="100" zoomScaleSheetLayoutView="90" zoomScalePageLayoutView="55" workbookViewId="0">
      <selection activeCell="D7" sqref="D7"/>
    </sheetView>
  </sheetViews>
  <sheetFormatPr defaultRowHeight="12"/>
  <cols>
    <col min="1" max="1" width="7.5703125" style="2291" customWidth="1"/>
    <col min="2" max="2" width="12.5703125" style="2291" customWidth="1"/>
    <col min="3" max="3" width="10.85546875" style="2291" customWidth="1"/>
    <col min="4" max="4" width="14.28515625" style="2291" customWidth="1"/>
    <col min="5" max="5" width="11.85546875" style="2291" customWidth="1"/>
    <col min="6" max="6" width="15.140625" style="2291" customWidth="1"/>
    <col min="7" max="7" width="9.140625" style="2291" customWidth="1"/>
    <col min="8" max="8" width="7.28515625" style="2291" customWidth="1"/>
    <col min="9" max="9" width="8" style="2291" customWidth="1"/>
    <col min="10" max="10" width="17" style="2291" customWidth="1"/>
    <col min="11" max="11" width="13.85546875" style="2291" customWidth="1"/>
    <col min="12" max="12" width="18.28515625" style="2291" customWidth="1"/>
    <col min="13" max="258" width="8.85546875" style="2291"/>
    <col min="259" max="259" width="7.5703125" style="2291" customWidth="1"/>
    <col min="260" max="260" width="12.5703125" style="2291" customWidth="1"/>
    <col min="261" max="261" width="14" style="2291" customWidth="1"/>
    <col min="262" max="262" width="28.7109375" style="2291" customWidth="1"/>
    <col min="263" max="263" width="30.28515625" style="2291" customWidth="1"/>
    <col min="264" max="264" width="12.85546875" style="2291" customWidth="1"/>
    <col min="265" max="265" width="8.85546875" style="2291"/>
    <col min="266" max="266" width="14.140625" style="2291" customWidth="1"/>
    <col min="267" max="267" width="13.85546875" style="2291" customWidth="1"/>
    <col min="268" max="268" width="18.28515625" style="2291" customWidth="1"/>
    <col min="269" max="514" width="8.85546875" style="2291"/>
    <col min="515" max="515" width="7.5703125" style="2291" customWidth="1"/>
    <col min="516" max="516" width="12.5703125" style="2291" customWidth="1"/>
    <col min="517" max="517" width="14" style="2291" customWidth="1"/>
    <col min="518" max="518" width="28.7109375" style="2291" customWidth="1"/>
    <col min="519" max="519" width="30.28515625" style="2291" customWidth="1"/>
    <col min="520" max="520" width="12.85546875" style="2291" customWidth="1"/>
    <col min="521" max="521" width="8.85546875" style="2291"/>
    <col min="522" max="522" width="14.140625" style="2291" customWidth="1"/>
    <col min="523" max="523" width="13.85546875" style="2291" customWidth="1"/>
    <col min="524" max="524" width="18.28515625" style="2291" customWidth="1"/>
    <col min="525" max="770" width="8.85546875" style="2291"/>
    <col min="771" max="771" width="7.5703125" style="2291" customWidth="1"/>
    <col min="772" max="772" width="12.5703125" style="2291" customWidth="1"/>
    <col min="773" max="773" width="14" style="2291" customWidth="1"/>
    <col min="774" max="774" width="28.7109375" style="2291" customWidth="1"/>
    <col min="775" max="775" width="30.28515625" style="2291" customWidth="1"/>
    <col min="776" max="776" width="12.85546875" style="2291" customWidth="1"/>
    <col min="777" max="777" width="8.85546875" style="2291"/>
    <col min="778" max="778" width="14.140625" style="2291" customWidth="1"/>
    <col min="779" max="779" width="13.85546875" style="2291" customWidth="1"/>
    <col min="780" max="780" width="18.28515625" style="2291" customWidth="1"/>
    <col min="781" max="1026" width="8.85546875" style="2291"/>
    <col min="1027" max="1027" width="7.5703125" style="2291" customWidth="1"/>
    <col min="1028" max="1028" width="12.5703125" style="2291" customWidth="1"/>
    <col min="1029" max="1029" width="14" style="2291" customWidth="1"/>
    <col min="1030" max="1030" width="28.7109375" style="2291" customWidth="1"/>
    <col min="1031" max="1031" width="30.28515625" style="2291" customWidth="1"/>
    <col min="1032" max="1032" width="12.85546875" style="2291" customWidth="1"/>
    <col min="1033" max="1033" width="8.85546875" style="2291"/>
    <col min="1034" max="1034" width="14.140625" style="2291" customWidth="1"/>
    <col min="1035" max="1035" width="13.85546875" style="2291" customWidth="1"/>
    <col min="1036" max="1036" width="18.28515625" style="2291" customWidth="1"/>
    <col min="1037" max="1282" width="8.85546875" style="2291"/>
    <col min="1283" max="1283" width="7.5703125" style="2291" customWidth="1"/>
    <col min="1284" max="1284" width="12.5703125" style="2291" customWidth="1"/>
    <col min="1285" max="1285" width="14" style="2291" customWidth="1"/>
    <col min="1286" max="1286" width="28.7109375" style="2291" customWidth="1"/>
    <col min="1287" max="1287" width="30.28515625" style="2291" customWidth="1"/>
    <col min="1288" max="1288" width="12.85546875" style="2291" customWidth="1"/>
    <col min="1289" max="1289" width="8.85546875" style="2291"/>
    <col min="1290" max="1290" width="14.140625" style="2291" customWidth="1"/>
    <col min="1291" max="1291" width="13.85546875" style="2291" customWidth="1"/>
    <col min="1292" max="1292" width="18.28515625" style="2291" customWidth="1"/>
    <col min="1293" max="1538" width="8.85546875" style="2291"/>
    <col min="1539" max="1539" width="7.5703125" style="2291" customWidth="1"/>
    <col min="1540" max="1540" width="12.5703125" style="2291" customWidth="1"/>
    <col min="1541" max="1541" width="14" style="2291" customWidth="1"/>
    <col min="1542" max="1542" width="28.7109375" style="2291" customWidth="1"/>
    <col min="1543" max="1543" width="30.28515625" style="2291" customWidth="1"/>
    <col min="1544" max="1544" width="12.85546875" style="2291" customWidth="1"/>
    <col min="1545" max="1545" width="8.85546875" style="2291"/>
    <col min="1546" max="1546" width="14.140625" style="2291" customWidth="1"/>
    <col min="1547" max="1547" width="13.85546875" style="2291" customWidth="1"/>
    <col min="1548" max="1548" width="18.28515625" style="2291" customWidth="1"/>
    <col min="1549" max="1794" width="8.85546875" style="2291"/>
    <col min="1795" max="1795" width="7.5703125" style="2291" customWidth="1"/>
    <col min="1796" max="1796" width="12.5703125" style="2291" customWidth="1"/>
    <col min="1797" max="1797" width="14" style="2291" customWidth="1"/>
    <col min="1798" max="1798" width="28.7109375" style="2291" customWidth="1"/>
    <col min="1799" max="1799" width="30.28515625" style="2291" customWidth="1"/>
    <col min="1800" max="1800" width="12.85546875" style="2291" customWidth="1"/>
    <col min="1801" max="1801" width="8.85546875" style="2291"/>
    <col min="1802" max="1802" width="14.140625" style="2291" customWidth="1"/>
    <col min="1803" max="1803" width="13.85546875" style="2291" customWidth="1"/>
    <col min="1804" max="1804" width="18.28515625" style="2291" customWidth="1"/>
    <col min="1805" max="2050" width="8.85546875" style="2291"/>
    <col min="2051" max="2051" width="7.5703125" style="2291" customWidth="1"/>
    <col min="2052" max="2052" width="12.5703125" style="2291" customWidth="1"/>
    <col min="2053" max="2053" width="14" style="2291" customWidth="1"/>
    <col min="2054" max="2054" width="28.7109375" style="2291" customWidth="1"/>
    <col min="2055" max="2055" width="30.28515625" style="2291" customWidth="1"/>
    <col min="2056" max="2056" width="12.85546875" style="2291" customWidth="1"/>
    <col min="2057" max="2057" width="8.85546875" style="2291"/>
    <col min="2058" max="2058" width="14.140625" style="2291" customWidth="1"/>
    <col min="2059" max="2059" width="13.85546875" style="2291" customWidth="1"/>
    <col min="2060" max="2060" width="18.28515625" style="2291" customWidth="1"/>
    <col min="2061" max="2306" width="8.85546875" style="2291"/>
    <col min="2307" max="2307" width="7.5703125" style="2291" customWidth="1"/>
    <col min="2308" max="2308" width="12.5703125" style="2291" customWidth="1"/>
    <col min="2309" max="2309" width="14" style="2291" customWidth="1"/>
    <col min="2310" max="2310" width="28.7109375" style="2291" customWidth="1"/>
    <col min="2311" max="2311" width="30.28515625" style="2291" customWidth="1"/>
    <col min="2312" max="2312" width="12.85546875" style="2291" customWidth="1"/>
    <col min="2313" max="2313" width="8.85546875" style="2291"/>
    <col min="2314" max="2314" width="14.140625" style="2291" customWidth="1"/>
    <col min="2315" max="2315" width="13.85546875" style="2291" customWidth="1"/>
    <col min="2316" max="2316" width="18.28515625" style="2291" customWidth="1"/>
    <col min="2317" max="2562" width="8.85546875" style="2291"/>
    <col min="2563" max="2563" width="7.5703125" style="2291" customWidth="1"/>
    <col min="2564" max="2564" width="12.5703125" style="2291" customWidth="1"/>
    <col min="2565" max="2565" width="14" style="2291" customWidth="1"/>
    <col min="2566" max="2566" width="28.7109375" style="2291" customWidth="1"/>
    <col min="2567" max="2567" width="30.28515625" style="2291" customWidth="1"/>
    <col min="2568" max="2568" width="12.85546875" style="2291" customWidth="1"/>
    <col min="2569" max="2569" width="8.85546875" style="2291"/>
    <col min="2570" max="2570" width="14.140625" style="2291" customWidth="1"/>
    <col min="2571" max="2571" width="13.85546875" style="2291" customWidth="1"/>
    <col min="2572" max="2572" width="18.28515625" style="2291" customWidth="1"/>
    <col min="2573" max="2818" width="8.85546875" style="2291"/>
    <col min="2819" max="2819" width="7.5703125" style="2291" customWidth="1"/>
    <col min="2820" max="2820" width="12.5703125" style="2291" customWidth="1"/>
    <col min="2821" max="2821" width="14" style="2291" customWidth="1"/>
    <col min="2822" max="2822" width="28.7109375" style="2291" customWidth="1"/>
    <col min="2823" max="2823" width="30.28515625" style="2291" customWidth="1"/>
    <col min="2824" max="2824" width="12.85546875" style="2291" customWidth="1"/>
    <col min="2825" max="2825" width="8.85546875" style="2291"/>
    <col min="2826" max="2826" width="14.140625" style="2291" customWidth="1"/>
    <col min="2827" max="2827" width="13.85546875" style="2291" customWidth="1"/>
    <col min="2828" max="2828" width="18.28515625" style="2291" customWidth="1"/>
    <col min="2829" max="3074" width="8.85546875" style="2291"/>
    <col min="3075" max="3075" width="7.5703125" style="2291" customWidth="1"/>
    <col min="3076" max="3076" width="12.5703125" style="2291" customWidth="1"/>
    <col min="3077" max="3077" width="14" style="2291" customWidth="1"/>
    <col min="3078" max="3078" width="28.7109375" style="2291" customWidth="1"/>
    <col min="3079" max="3079" width="30.28515625" style="2291" customWidth="1"/>
    <col min="3080" max="3080" width="12.85546875" style="2291" customWidth="1"/>
    <col min="3081" max="3081" width="8.85546875" style="2291"/>
    <col min="3082" max="3082" width="14.140625" style="2291" customWidth="1"/>
    <col min="3083" max="3083" width="13.85546875" style="2291" customWidth="1"/>
    <col min="3084" max="3084" width="18.28515625" style="2291" customWidth="1"/>
    <col min="3085" max="3330" width="8.85546875" style="2291"/>
    <col min="3331" max="3331" width="7.5703125" style="2291" customWidth="1"/>
    <col min="3332" max="3332" width="12.5703125" style="2291" customWidth="1"/>
    <col min="3333" max="3333" width="14" style="2291" customWidth="1"/>
    <col min="3334" max="3334" width="28.7109375" style="2291" customWidth="1"/>
    <col min="3335" max="3335" width="30.28515625" style="2291" customWidth="1"/>
    <col min="3336" max="3336" width="12.85546875" style="2291" customWidth="1"/>
    <col min="3337" max="3337" width="8.85546875" style="2291"/>
    <col min="3338" max="3338" width="14.140625" style="2291" customWidth="1"/>
    <col min="3339" max="3339" width="13.85546875" style="2291" customWidth="1"/>
    <col min="3340" max="3340" width="18.28515625" style="2291" customWidth="1"/>
    <col min="3341" max="3586" width="8.85546875" style="2291"/>
    <col min="3587" max="3587" width="7.5703125" style="2291" customWidth="1"/>
    <col min="3588" max="3588" width="12.5703125" style="2291" customWidth="1"/>
    <col min="3589" max="3589" width="14" style="2291" customWidth="1"/>
    <col min="3590" max="3590" width="28.7109375" style="2291" customWidth="1"/>
    <col min="3591" max="3591" width="30.28515625" style="2291" customWidth="1"/>
    <col min="3592" max="3592" width="12.85546875" style="2291" customWidth="1"/>
    <col min="3593" max="3593" width="8.85546875" style="2291"/>
    <col min="3594" max="3594" width="14.140625" style="2291" customWidth="1"/>
    <col min="3595" max="3595" width="13.85546875" style="2291" customWidth="1"/>
    <col min="3596" max="3596" width="18.28515625" style="2291" customWidth="1"/>
    <col min="3597" max="3842" width="8.85546875" style="2291"/>
    <col min="3843" max="3843" width="7.5703125" style="2291" customWidth="1"/>
    <col min="3844" max="3844" width="12.5703125" style="2291" customWidth="1"/>
    <col min="3845" max="3845" width="14" style="2291" customWidth="1"/>
    <col min="3846" max="3846" width="28.7109375" style="2291" customWidth="1"/>
    <col min="3847" max="3847" width="30.28515625" style="2291" customWidth="1"/>
    <col min="3848" max="3848" width="12.85546875" style="2291" customWidth="1"/>
    <col min="3849" max="3849" width="8.85546875" style="2291"/>
    <col min="3850" max="3850" width="14.140625" style="2291" customWidth="1"/>
    <col min="3851" max="3851" width="13.85546875" style="2291" customWidth="1"/>
    <col min="3852" max="3852" width="18.28515625" style="2291" customWidth="1"/>
    <col min="3853" max="4098" width="8.85546875" style="2291"/>
    <col min="4099" max="4099" width="7.5703125" style="2291" customWidth="1"/>
    <col min="4100" max="4100" width="12.5703125" style="2291" customWidth="1"/>
    <col min="4101" max="4101" width="14" style="2291" customWidth="1"/>
    <col min="4102" max="4102" width="28.7109375" style="2291" customWidth="1"/>
    <col min="4103" max="4103" width="30.28515625" style="2291" customWidth="1"/>
    <col min="4104" max="4104" width="12.85546875" style="2291" customWidth="1"/>
    <col min="4105" max="4105" width="8.85546875" style="2291"/>
    <col min="4106" max="4106" width="14.140625" style="2291" customWidth="1"/>
    <col min="4107" max="4107" width="13.85546875" style="2291" customWidth="1"/>
    <col min="4108" max="4108" width="18.28515625" style="2291" customWidth="1"/>
    <col min="4109" max="4354" width="8.85546875" style="2291"/>
    <col min="4355" max="4355" width="7.5703125" style="2291" customWidth="1"/>
    <col min="4356" max="4356" width="12.5703125" style="2291" customWidth="1"/>
    <col min="4357" max="4357" width="14" style="2291" customWidth="1"/>
    <col min="4358" max="4358" width="28.7109375" style="2291" customWidth="1"/>
    <col min="4359" max="4359" width="30.28515625" style="2291" customWidth="1"/>
    <col min="4360" max="4360" width="12.85546875" style="2291" customWidth="1"/>
    <col min="4361" max="4361" width="8.85546875" style="2291"/>
    <col min="4362" max="4362" width="14.140625" style="2291" customWidth="1"/>
    <col min="4363" max="4363" width="13.85546875" style="2291" customWidth="1"/>
    <col min="4364" max="4364" width="18.28515625" style="2291" customWidth="1"/>
    <col min="4365" max="4610" width="8.85546875" style="2291"/>
    <col min="4611" max="4611" width="7.5703125" style="2291" customWidth="1"/>
    <col min="4612" max="4612" width="12.5703125" style="2291" customWidth="1"/>
    <col min="4613" max="4613" width="14" style="2291" customWidth="1"/>
    <col min="4614" max="4614" width="28.7109375" style="2291" customWidth="1"/>
    <col min="4615" max="4615" width="30.28515625" style="2291" customWidth="1"/>
    <col min="4616" max="4616" width="12.85546875" style="2291" customWidth="1"/>
    <col min="4617" max="4617" width="8.85546875" style="2291"/>
    <col min="4618" max="4618" width="14.140625" style="2291" customWidth="1"/>
    <col min="4619" max="4619" width="13.85546875" style="2291" customWidth="1"/>
    <col min="4620" max="4620" width="18.28515625" style="2291" customWidth="1"/>
    <col min="4621" max="4866" width="8.85546875" style="2291"/>
    <col min="4867" max="4867" width="7.5703125" style="2291" customWidth="1"/>
    <col min="4868" max="4868" width="12.5703125" style="2291" customWidth="1"/>
    <col min="4869" max="4869" width="14" style="2291" customWidth="1"/>
    <col min="4870" max="4870" width="28.7109375" style="2291" customWidth="1"/>
    <col min="4871" max="4871" width="30.28515625" style="2291" customWidth="1"/>
    <col min="4872" max="4872" width="12.85546875" style="2291" customWidth="1"/>
    <col min="4873" max="4873" width="8.85546875" style="2291"/>
    <col min="4874" max="4874" width="14.140625" style="2291" customWidth="1"/>
    <col min="4875" max="4875" width="13.85546875" style="2291" customWidth="1"/>
    <col min="4876" max="4876" width="18.28515625" style="2291" customWidth="1"/>
    <col min="4877" max="5122" width="8.85546875" style="2291"/>
    <col min="5123" max="5123" width="7.5703125" style="2291" customWidth="1"/>
    <col min="5124" max="5124" width="12.5703125" style="2291" customWidth="1"/>
    <col min="5125" max="5125" width="14" style="2291" customWidth="1"/>
    <col min="5126" max="5126" width="28.7109375" style="2291" customWidth="1"/>
    <col min="5127" max="5127" width="30.28515625" style="2291" customWidth="1"/>
    <col min="5128" max="5128" width="12.85546875" style="2291" customWidth="1"/>
    <col min="5129" max="5129" width="8.85546875" style="2291"/>
    <col min="5130" max="5130" width="14.140625" style="2291" customWidth="1"/>
    <col min="5131" max="5131" width="13.85546875" style="2291" customWidth="1"/>
    <col min="5132" max="5132" width="18.28515625" style="2291" customWidth="1"/>
    <col min="5133" max="5378" width="8.85546875" style="2291"/>
    <col min="5379" max="5379" width="7.5703125" style="2291" customWidth="1"/>
    <col min="5380" max="5380" width="12.5703125" style="2291" customWidth="1"/>
    <col min="5381" max="5381" width="14" style="2291" customWidth="1"/>
    <col min="5382" max="5382" width="28.7109375" style="2291" customWidth="1"/>
    <col min="5383" max="5383" width="30.28515625" style="2291" customWidth="1"/>
    <col min="5384" max="5384" width="12.85546875" style="2291" customWidth="1"/>
    <col min="5385" max="5385" width="8.85546875" style="2291"/>
    <col min="5386" max="5386" width="14.140625" style="2291" customWidth="1"/>
    <col min="5387" max="5387" width="13.85546875" style="2291" customWidth="1"/>
    <col min="5388" max="5388" width="18.28515625" style="2291" customWidth="1"/>
    <col min="5389" max="5634" width="8.85546875" style="2291"/>
    <col min="5635" max="5635" width="7.5703125" style="2291" customWidth="1"/>
    <col min="5636" max="5636" width="12.5703125" style="2291" customWidth="1"/>
    <col min="5637" max="5637" width="14" style="2291" customWidth="1"/>
    <col min="5638" max="5638" width="28.7109375" style="2291" customWidth="1"/>
    <col min="5639" max="5639" width="30.28515625" style="2291" customWidth="1"/>
    <col min="5640" max="5640" width="12.85546875" style="2291" customWidth="1"/>
    <col min="5641" max="5641" width="8.85546875" style="2291"/>
    <col min="5642" max="5642" width="14.140625" style="2291" customWidth="1"/>
    <col min="5643" max="5643" width="13.85546875" style="2291" customWidth="1"/>
    <col min="5644" max="5644" width="18.28515625" style="2291" customWidth="1"/>
    <col min="5645" max="5890" width="8.85546875" style="2291"/>
    <col min="5891" max="5891" width="7.5703125" style="2291" customWidth="1"/>
    <col min="5892" max="5892" width="12.5703125" style="2291" customWidth="1"/>
    <col min="5893" max="5893" width="14" style="2291" customWidth="1"/>
    <col min="5894" max="5894" width="28.7109375" style="2291" customWidth="1"/>
    <col min="5895" max="5895" width="30.28515625" style="2291" customWidth="1"/>
    <col min="5896" max="5896" width="12.85546875" style="2291" customWidth="1"/>
    <col min="5897" max="5897" width="8.85546875" style="2291"/>
    <col min="5898" max="5898" width="14.140625" style="2291" customWidth="1"/>
    <col min="5899" max="5899" width="13.85546875" style="2291" customWidth="1"/>
    <col min="5900" max="5900" width="18.28515625" style="2291" customWidth="1"/>
    <col min="5901" max="6146" width="8.85546875" style="2291"/>
    <col min="6147" max="6147" width="7.5703125" style="2291" customWidth="1"/>
    <col min="6148" max="6148" width="12.5703125" style="2291" customWidth="1"/>
    <col min="6149" max="6149" width="14" style="2291" customWidth="1"/>
    <col min="6150" max="6150" width="28.7109375" style="2291" customWidth="1"/>
    <col min="6151" max="6151" width="30.28515625" style="2291" customWidth="1"/>
    <col min="6152" max="6152" width="12.85546875" style="2291" customWidth="1"/>
    <col min="6153" max="6153" width="8.85546875" style="2291"/>
    <col min="6154" max="6154" width="14.140625" style="2291" customWidth="1"/>
    <col min="6155" max="6155" width="13.85546875" style="2291" customWidth="1"/>
    <col min="6156" max="6156" width="18.28515625" style="2291" customWidth="1"/>
    <col min="6157" max="6402" width="8.85546875" style="2291"/>
    <col min="6403" max="6403" width="7.5703125" style="2291" customWidth="1"/>
    <col min="6404" max="6404" width="12.5703125" style="2291" customWidth="1"/>
    <col min="6405" max="6405" width="14" style="2291" customWidth="1"/>
    <col min="6406" max="6406" width="28.7109375" style="2291" customWidth="1"/>
    <col min="6407" max="6407" width="30.28515625" style="2291" customWidth="1"/>
    <col min="6408" max="6408" width="12.85546875" style="2291" customWidth="1"/>
    <col min="6409" max="6409" width="8.85546875" style="2291"/>
    <col min="6410" max="6410" width="14.140625" style="2291" customWidth="1"/>
    <col min="6411" max="6411" width="13.85546875" style="2291" customWidth="1"/>
    <col min="6412" max="6412" width="18.28515625" style="2291" customWidth="1"/>
    <col min="6413" max="6658" width="8.85546875" style="2291"/>
    <col min="6659" max="6659" width="7.5703125" style="2291" customWidth="1"/>
    <col min="6660" max="6660" width="12.5703125" style="2291" customWidth="1"/>
    <col min="6661" max="6661" width="14" style="2291" customWidth="1"/>
    <col min="6662" max="6662" width="28.7109375" style="2291" customWidth="1"/>
    <col min="6663" max="6663" width="30.28515625" style="2291" customWidth="1"/>
    <col min="6664" max="6664" width="12.85546875" style="2291" customWidth="1"/>
    <col min="6665" max="6665" width="8.85546875" style="2291"/>
    <col min="6666" max="6666" width="14.140625" style="2291" customWidth="1"/>
    <col min="6667" max="6667" width="13.85546875" style="2291" customWidth="1"/>
    <col min="6668" max="6668" width="18.28515625" style="2291" customWidth="1"/>
    <col min="6669" max="6914" width="8.85546875" style="2291"/>
    <col min="6915" max="6915" width="7.5703125" style="2291" customWidth="1"/>
    <col min="6916" max="6916" width="12.5703125" style="2291" customWidth="1"/>
    <col min="6917" max="6917" width="14" style="2291" customWidth="1"/>
    <col min="6918" max="6918" width="28.7109375" style="2291" customWidth="1"/>
    <col min="6919" max="6919" width="30.28515625" style="2291" customWidth="1"/>
    <col min="6920" max="6920" width="12.85546875" style="2291" customWidth="1"/>
    <col min="6921" max="6921" width="8.85546875" style="2291"/>
    <col min="6922" max="6922" width="14.140625" style="2291" customWidth="1"/>
    <col min="6923" max="6923" width="13.85546875" style="2291" customWidth="1"/>
    <col min="6924" max="6924" width="18.28515625" style="2291" customWidth="1"/>
    <col min="6925" max="7170" width="8.85546875" style="2291"/>
    <col min="7171" max="7171" width="7.5703125" style="2291" customWidth="1"/>
    <col min="7172" max="7172" width="12.5703125" style="2291" customWidth="1"/>
    <col min="7173" max="7173" width="14" style="2291" customWidth="1"/>
    <col min="7174" max="7174" width="28.7109375" style="2291" customWidth="1"/>
    <col min="7175" max="7175" width="30.28515625" style="2291" customWidth="1"/>
    <col min="7176" max="7176" width="12.85546875" style="2291" customWidth="1"/>
    <col min="7177" max="7177" width="8.85546875" style="2291"/>
    <col min="7178" max="7178" width="14.140625" style="2291" customWidth="1"/>
    <col min="7179" max="7179" width="13.85546875" style="2291" customWidth="1"/>
    <col min="7180" max="7180" width="18.28515625" style="2291" customWidth="1"/>
    <col min="7181" max="7426" width="8.85546875" style="2291"/>
    <col min="7427" max="7427" width="7.5703125" style="2291" customWidth="1"/>
    <col min="7428" max="7428" width="12.5703125" style="2291" customWidth="1"/>
    <col min="7429" max="7429" width="14" style="2291" customWidth="1"/>
    <col min="7430" max="7430" width="28.7109375" style="2291" customWidth="1"/>
    <col min="7431" max="7431" width="30.28515625" style="2291" customWidth="1"/>
    <col min="7432" max="7432" width="12.85546875" style="2291" customWidth="1"/>
    <col min="7433" max="7433" width="8.85546875" style="2291"/>
    <col min="7434" max="7434" width="14.140625" style="2291" customWidth="1"/>
    <col min="7435" max="7435" width="13.85546875" style="2291" customWidth="1"/>
    <col min="7436" max="7436" width="18.28515625" style="2291" customWidth="1"/>
    <col min="7437" max="7682" width="8.85546875" style="2291"/>
    <col min="7683" max="7683" width="7.5703125" style="2291" customWidth="1"/>
    <col min="7684" max="7684" width="12.5703125" style="2291" customWidth="1"/>
    <col min="7685" max="7685" width="14" style="2291" customWidth="1"/>
    <col min="7686" max="7686" width="28.7109375" style="2291" customWidth="1"/>
    <col min="7687" max="7687" width="30.28515625" style="2291" customWidth="1"/>
    <col min="7688" max="7688" width="12.85546875" style="2291" customWidth="1"/>
    <col min="7689" max="7689" width="8.85546875" style="2291"/>
    <col min="7690" max="7690" width="14.140625" style="2291" customWidth="1"/>
    <col min="7691" max="7691" width="13.85546875" style="2291" customWidth="1"/>
    <col min="7692" max="7692" width="18.28515625" style="2291" customWidth="1"/>
    <col min="7693" max="7938" width="8.85546875" style="2291"/>
    <col min="7939" max="7939" width="7.5703125" style="2291" customWidth="1"/>
    <col min="7940" max="7940" width="12.5703125" style="2291" customWidth="1"/>
    <col min="7941" max="7941" width="14" style="2291" customWidth="1"/>
    <col min="7942" max="7942" width="28.7109375" style="2291" customWidth="1"/>
    <col min="7943" max="7943" width="30.28515625" style="2291" customWidth="1"/>
    <col min="7944" max="7944" width="12.85546875" style="2291" customWidth="1"/>
    <col min="7945" max="7945" width="8.85546875" style="2291"/>
    <col min="7946" max="7946" width="14.140625" style="2291" customWidth="1"/>
    <col min="7947" max="7947" width="13.85546875" style="2291" customWidth="1"/>
    <col min="7948" max="7948" width="18.28515625" style="2291" customWidth="1"/>
    <col min="7949" max="8194" width="8.85546875" style="2291"/>
    <col min="8195" max="8195" width="7.5703125" style="2291" customWidth="1"/>
    <col min="8196" max="8196" width="12.5703125" style="2291" customWidth="1"/>
    <col min="8197" max="8197" width="14" style="2291" customWidth="1"/>
    <col min="8198" max="8198" width="28.7109375" style="2291" customWidth="1"/>
    <col min="8199" max="8199" width="30.28515625" style="2291" customWidth="1"/>
    <col min="8200" max="8200" width="12.85546875" style="2291" customWidth="1"/>
    <col min="8201" max="8201" width="8.85546875" style="2291"/>
    <col min="8202" max="8202" width="14.140625" style="2291" customWidth="1"/>
    <col min="8203" max="8203" width="13.85546875" style="2291" customWidth="1"/>
    <col min="8204" max="8204" width="18.28515625" style="2291" customWidth="1"/>
    <col min="8205" max="8450" width="8.85546875" style="2291"/>
    <col min="8451" max="8451" width="7.5703125" style="2291" customWidth="1"/>
    <col min="8452" max="8452" width="12.5703125" style="2291" customWidth="1"/>
    <col min="8453" max="8453" width="14" style="2291" customWidth="1"/>
    <col min="8454" max="8454" width="28.7109375" style="2291" customWidth="1"/>
    <col min="8455" max="8455" width="30.28515625" style="2291" customWidth="1"/>
    <col min="8456" max="8456" width="12.85546875" style="2291" customWidth="1"/>
    <col min="8457" max="8457" width="8.85546875" style="2291"/>
    <col min="8458" max="8458" width="14.140625" style="2291" customWidth="1"/>
    <col min="8459" max="8459" width="13.85546875" style="2291" customWidth="1"/>
    <col min="8460" max="8460" width="18.28515625" style="2291" customWidth="1"/>
    <col min="8461" max="8706" width="8.85546875" style="2291"/>
    <col min="8707" max="8707" width="7.5703125" style="2291" customWidth="1"/>
    <col min="8708" max="8708" width="12.5703125" style="2291" customWidth="1"/>
    <col min="8709" max="8709" width="14" style="2291" customWidth="1"/>
    <col min="8710" max="8710" width="28.7109375" style="2291" customWidth="1"/>
    <col min="8711" max="8711" width="30.28515625" style="2291" customWidth="1"/>
    <col min="8712" max="8712" width="12.85546875" style="2291" customWidth="1"/>
    <col min="8713" max="8713" width="8.85546875" style="2291"/>
    <col min="8714" max="8714" width="14.140625" style="2291" customWidth="1"/>
    <col min="8715" max="8715" width="13.85546875" style="2291" customWidth="1"/>
    <col min="8716" max="8716" width="18.28515625" style="2291" customWidth="1"/>
    <col min="8717" max="8962" width="8.85546875" style="2291"/>
    <col min="8963" max="8963" width="7.5703125" style="2291" customWidth="1"/>
    <col min="8964" max="8964" width="12.5703125" style="2291" customWidth="1"/>
    <col min="8965" max="8965" width="14" style="2291" customWidth="1"/>
    <col min="8966" max="8966" width="28.7109375" style="2291" customWidth="1"/>
    <col min="8967" max="8967" width="30.28515625" style="2291" customWidth="1"/>
    <col min="8968" max="8968" width="12.85546875" style="2291" customWidth="1"/>
    <col min="8969" max="8969" width="8.85546875" style="2291"/>
    <col min="8970" max="8970" width="14.140625" style="2291" customWidth="1"/>
    <col min="8971" max="8971" width="13.85546875" style="2291" customWidth="1"/>
    <col min="8972" max="8972" width="18.28515625" style="2291" customWidth="1"/>
    <col min="8973" max="9218" width="8.85546875" style="2291"/>
    <col min="9219" max="9219" width="7.5703125" style="2291" customWidth="1"/>
    <col min="9220" max="9220" width="12.5703125" style="2291" customWidth="1"/>
    <col min="9221" max="9221" width="14" style="2291" customWidth="1"/>
    <col min="9222" max="9222" width="28.7109375" style="2291" customWidth="1"/>
    <col min="9223" max="9223" width="30.28515625" style="2291" customWidth="1"/>
    <col min="9224" max="9224" width="12.85546875" style="2291" customWidth="1"/>
    <col min="9225" max="9225" width="8.85546875" style="2291"/>
    <col min="9226" max="9226" width="14.140625" style="2291" customWidth="1"/>
    <col min="9227" max="9227" width="13.85546875" style="2291" customWidth="1"/>
    <col min="9228" max="9228" width="18.28515625" style="2291" customWidth="1"/>
    <col min="9229" max="9474" width="8.85546875" style="2291"/>
    <col min="9475" max="9475" width="7.5703125" style="2291" customWidth="1"/>
    <col min="9476" max="9476" width="12.5703125" style="2291" customWidth="1"/>
    <col min="9477" max="9477" width="14" style="2291" customWidth="1"/>
    <col min="9478" max="9478" width="28.7109375" style="2291" customWidth="1"/>
    <col min="9479" max="9479" width="30.28515625" style="2291" customWidth="1"/>
    <col min="9480" max="9480" width="12.85546875" style="2291" customWidth="1"/>
    <col min="9481" max="9481" width="8.85546875" style="2291"/>
    <col min="9482" max="9482" width="14.140625" style="2291" customWidth="1"/>
    <col min="9483" max="9483" width="13.85546875" style="2291" customWidth="1"/>
    <col min="9484" max="9484" width="18.28515625" style="2291" customWidth="1"/>
    <col min="9485" max="9730" width="8.85546875" style="2291"/>
    <col min="9731" max="9731" width="7.5703125" style="2291" customWidth="1"/>
    <col min="9732" max="9732" width="12.5703125" style="2291" customWidth="1"/>
    <col min="9733" max="9733" width="14" style="2291" customWidth="1"/>
    <col min="9734" max="9734" width="28.7109375" style="2291" customWidth="1"/>
    <col min="9735" max="9735" width="30.28515625" style="2291" customWidth="1"/>
    <col min="9736" max="9736" width="12.85546875" style="2291" customWidth="1"/>
    <col min="9737" max="9737" width="8.85546875" style="2291"/>
    <col min="9738" max="9738" width="14.140625" style="2291" customWidth="1"/>
    <col min="9739" max="9739" width="13.85546875" style="2291" customWidth="1"/>
    <col min="9740" max="9740" width="18.28515625" style="2291" customWidth="1"/>
    <col min="9741" max="9986" width="8.85546875" style="2291"/>
    <col min="9987" max="9987" width="7.5703125" style="2291" customWidth="1"/>
    <col min="9988" max="9988" width="12.5703125" style="2291" customWidth="1"/>
    <col min="9989" max="9989" width="14" style="2291" customWidth="1"/>
    <col min="9990" max="9990" width="28.7109375" style="2291" customWidth="1"/>
    <col min="9991" max="9991" width="30.28515625" style="2291" customWidth="1"/>
    <col min="9992" max="9992" width="12.85546875" style="2291" customWidth="1"/>
    <col min="9993" max="9993" width="8.85546875" style="2291"/>
    <col min="9994" max="9994" width="14.140625" style="2291" customWidth="1"/>
    <col min="9995" max="9995" width="13.85546875" style="2291" customWidth="1"/>
    <col min="9996" max="9996" width="18.28515625" style="2291" customWidth="1"/>
    <col min="9997" max="10242" width="8.85546875" style="2291"/>
    <col min="10243" max="10243" width="7.5703125" style="2291" customWidth="1"/>
    <col min="10244" max="10244" width="12.5703125" style="2291" customWidth="1"/>
    <col min="10245" max="10245" width="14" style="2291" customWidth="1"/>
    <col min="10246" max="10246" width="28.7109375" style="2291" customWidth="1"/>
    <col min="10247" max="10247" width="30.28515625" style="2291" customWidth="1"/>
    <col min="10248" max="10248" width="12.85546875" style="2291" customWidth="1"/>
    <col min="10249" max="10249" width="8.85546875" style="2291"/>
    <col min="10250" max="10250" width="14.140625" style="2291" customWidth="1"/>
    <col min="10251" max="10251" width="13.85546875" style="2291" customWidth="1"/>
    <col min="10252" max="10252" width="18.28515625" style="2291" customWidth="1"/>
    <col min="10253" max="10498" width="8.85546875" style="2291"/>
    <col min="10499" max="10499" width="7.5703125" style="2291" customWidth="1"/>
    <col min="10500" max="10500" width="12.5703125" style="2291" customWidth="1"/>
    <col min="10501" max="10501" width="14" style="2291" customWidth="1"/>
    <col min="10502" max="10502" width="28.7109375" style="2291" customWidth="1"/>
    <col min="10503" max="10503" width="30.28515625" style="2291" customWidth="1"/>
    <col min="10504" max="10504" width="12.85546875" style="2291" customWidth="1"/>
    <col min="10505" max="10505" width="8.85546875" style="2291"/>
    <col min="10506" max="10506" width="14.140625" style="2291" customWidth="1"/>
    <col min="10507" max="10507" width="13.85546875" style="2291" customWidth="1"/>
    <col min="10508" max="10508" width="18.28515625" style="2291" customWidth="1"/>
    <col min="10509" max="10754" width="8.85546875" style="2291"/>
    <col min="10755" max="10755" width="7.5703125" style="2291" customWidth="1"/>
    <col min="10756" max="10756" width="12.5703125" style="2291" customWidth="1"/>
    <col min="10757" max="10757" width="14" style="2291" customWidth="1"/>
    <col min="10758" max="10758" width="28.7109375" style="2291" customWidth="1"/>
    <col min="10759" max="10759" width="30.28515625" style="2291" customWidth="1"/>
    <col min="10760" max="10760" width="12.85546875" style="2291" customWidth="1"/>
    <col min="10761" max="10761" width="8.85546875" style="2291"/>
    <col min="10762" max="10762" width="14.140625" style="2291" customWidth="1"/>
    <col min="10763" max="10763" width="13.85546875" style="2291" customWidth="1"/>
    <col min="10764" max="10764" width="18.28515625" style="2291" customWidth="1"/>
    <col min="10765" max="11010" width="8.85546875" style="2291"/>
    <col min="11011" max="11011" width="7.5703125" style="2291" customWidth="1"/>
    <col min="11012" max="11012" width="12.5703125" style="2291" customWidth="1"/>
    <col min="11013" max="11013" width="14" style="2291" customWidth="1"/>
    <col min="11014" max="11014" width="28.7109375" style="2291" customWidth="1"/>
    <col min="11015" max="11015" width="30.28515625" style="2291" customWidth="1"/>
    <col min="11016" max="11016" width="12.85546875" style="2291" customWidth="1"/>
    <col min="11017" max="11017" width="8.85546875" style="2291"/>
    <col min="11018" max="11018" width="14.140625" style="2291" customWidth="1"/>
    <col min="11019" max="11019" width="13.85546875" style="2291" customWidth="1"/>
    <col min="11020" max="11020" width="18.28515625" style="2291" customWidth="1"/>
    <col min="11021" max="11266" width="8.85546875" style="2291"/>
    <col min="11267" max="11267" width="7.5703125" style="2291" customWidth="1"/>
    <col min="11268" max="11268" width="12.5703125" style="2291" customWidth="1"/>
    <col min="11269" max="11269" width="14" style="2291" customWidth="1"/>
    <col min="11270" max="11270" width="28.7109375" style="2291" customWidth="1"/>
    <col min="11271" max="11271" width="30.28515625" style="2291" customWidth="1"/>
    <col min="11272" max="11272" width="12.85546875" style="2291" customWidth="1"/>
    <col min="11273" max="11273" width="8.85546875" style="2291"/>
    <col min="11274" max="11274" width="14.140625" style="2291" customWidth="1"/>
    <col min="11275" max="11275" width="13.85546875" style="2291" customWidth="1"/>
    <col min="11276" max="11276" width="18.28515625" style="2291" customWidth="1"/>
    <col min="11277" max="11522" width="8.85546875" style="2291"/>
    <col min="11523" max="11523" width="7.5703125" style="2291" customWidth="1"/>
    <col min="11524" max="11524" width="12.5703125" style="2291" customWidth="1"/>
    <col min="11525" max="11525" width="14" style="2291" customWidth="1"/>
    <col min="11526" max="11526" width="28.7109375" style="2291" customWidth="1"/>
    <col min="11527" max="11527" width="30.28515625" style="2291" customWidth="1"/>
    <col min="11528" max="11528" width="12.85546875" style="2291" customWidth="1"/>
    <col min="11529" max="11529" width="8.85546875" style="2291"/>
    <col min="11530" max="11530" width="14.140625" style="2291" customWidth="1"/>
    <col min="11531" max="11531" width="13.85546875" style="2291" customWidth="1"/>
    <col min="11532" max="11532" width="18.28515625" style="2291" customWidth="1"/>
    <col min="11533" max="11778" width="8.85546875" style="2291"/>
    <col min="11779" max="11779" width="7.5703125" style="2291" customWidth="1"/>
    <col min="11780" max="11780" width="12.5703125" style="2291" customWidth="1"/>
    <col min="11781" max="11781" width="14" style="2291" customWidth="1"/>
    <col min="11782" max="11782" width="28.7109375" style="2291" customWidth="1"/>
    <col min="11783" max="11783" width="30.28515625" style="2291" customWidth="1"/>
    <col min="11784" max="11784" width="12.85546875" style="2291" customWidth="1"/>
    <col min="11785" max="11785" width="8.85546875" style="2291"/>
    <col min="11786" max="11786" width="14.140625" style="2291" customWidth="1"/>
    <col min="11787" max="11787" width="13.85546875" style="2291" customWidth="1"/>
    <col min="11788" max="11788" width="18.28515625" style="2291" customWidth="1"/>
    <col min="11789" max="12034" width="8.85546875" style="2291"/>
    <col min="12035" max="12035" width="7.5703125" style="2291" customWidth="1"/>
    <col min="12036" max="12036" width="12.5703125" style="2291" customWidth="1"/>
    <col min="12037" max="12037" width="14" style="2291" customWidth="1"/>
    <col min="12038" max="12038" width="28.7109375" style="2291" customWidth="1"/>
    <col min="12039" max="12039" width="30.28515625" style="2291" customWidth="1"/>
    <col min="12040" max="12040" width="12.85546875" style="2291" customWidth="1"/>
    <col min="12041" max="12041" width="8.85546875" style="2291"/>
    <col min="12042" max="12042" width="14.140625" style="2291" customWidth="1"/>
    <col min="12043" max="12043" width="13.85546875" style="2291" customWidth="1"/>
    <col min="12044" max="12044" width="18.28515625" style="2291" customWidth="1"/>
    <col min="12045" max="12290" width="8.85546875" style="2291"/>
    <col min="12291" max="12291" width="7.5703125" style="2291" customWidth="1"/>
    <col min="12292" max="12292" width="12.5703125" style="2291" customWidth="1"/>
    <col min="12293" max="12293" width="14" style="2291" customWidth="1"/>
    <col min="12294" max="12294" width="28.7109375" style="2291" customWidth="1"/>
    <col min="12295" max="12295" width="30.28515625" style="2291" customWidth="1"/>
    <col min="12296" max="12296" width="12.85546875" style="2291" customWidth="1"/>
    <col min="12297" max="12297" width="8.85546875" style="2291"/>
    <col min="12298" max="12298" width="14.140625" style="2291" customWidth="1"/>
    <col min="12299" max="12299" width="13.85546875" style="2291" customWidth="1"/>
    <col min="12300" max="12300" width="18.28515625" style="2291" customWidth="1"/>
    <col min="12301" max="12546" width="8.85546875" style="2291"/>
    <col min="12547" max="12547" width="7.5703125" style="2291" customWidth="1"/>
    <col min="12548" max="12548" width="12.5703125" style="2291" customWidth="1"/>
    <col min="12549" max="12549" width="14" style="2291" customWidth="1"/>
    <col min="12550" max="12550" width="28.7109375" style="2291" customWidth="1"/>
    <col min="12551" max="12551" width="30.28515625" style="2291" customWidth="1"/>
    <col min="12552" max="12552" width="12.85546875" style="2291" customWidth="1"/>
    <col min="12553" max="12553" width="8.85546875" style="2291"/>
    <col min="12554" max="12554" width="14.140625" style="2291" customWidth="1"/>
    <col min="12555" max="12555" width="13.85546875" style="2291" customWidth="1"/>
    <col min="12556" max="12556" width="18.28515625" style="2291" customWidth="1"/>
    <col min="12557" max="12802" width="8.85546875" style="2291"/>
    <col min="12803" max="12803" width="7.5703125" style="2291" customWidth="1"/>
    <col min="12804" max="12804" width="12.5703125" style="2291" customWidth="1"/>
    <col min="12805" max="12805" width="14" style="2291" customWidth="1"/>
    <col min="12806" max="12806" width="28.7109375" style="2291" customWidth="1"/>
    <col min="12807" max="12807" width="30.28515625" style="2291" customWidth="1"/>
    <col min="12808" max="12808" width="12.85546875" style="2291" customWidth="1"/>
    <col min="12809" max="12809" width="8.85546875" style="2291"/>
    <col min="12810" max="12810" width="14.140625" style="2291" customWidth="1"/>
    <col min="12811" max="12811" width="13.85546875" style="2291" customWidth="1"/>
    <col min="12812" max="12812" width="18.28515625" style="2291" customWidth="1"/>
    <col min="12813" max="13058" width="8.85546875" style="2291"/>
    <col min="13059" max="13059" width="7.5703125" style="2291" customWidth="1"/>
    <col min="13060" max="13060" width="12.5703125" style="2291" customWidth="1"/>
    <col min="13061" max="13061" width="14" style="2291" customWidth="1"/>
    <col min="13062" max="13062" width="28.7109375" style="2291" customWidth="1"/>
    <col min="13063" max="13063" width="30.28515625" style="2291" customWidth="1"/>
    <col min="13064" max="13064" width="12.85546875" style="2291" customWidth="1"/>
    <col min="13065" max="13065" width="8.85546875" style="2291"/>
    <col min="13066" max="13066" width="14.140625" style="2291" customWidth="1"/>
    <col min="13067" max="13067" width="13.85546875" style="2291" customWidth="1"/>
    <col min="13068" max="13068" width="18.28515625" style="2291" customWidth="1"/>
    <col min="13069" max="13314" width="8.85546875" style="2291"/>
    <col min="13315" max="13315" width="7.5703125" style="2291" customWidth="1"/>
    <col min="13316" max="13316" width="12.5703125" style="2291" customWidth="1"/>
    <col min="13317" max="13317" width="14" style="2291" customWidth="1"/>
    <col min="13318" max="13318" width="28.7109375" style="2291" customWidth="1"/>
    <col min="13319" max="13319" width="30.28515625" style="2291" customWidth="1"/>
    <col min="13320" max="13320" width="12.85546875" style="2291" customWidth="1"/>
    <col min="13321" max="13321" width="8.85546875" style="2291"/>
    <col min="13322" max="13322" width="14.140625" style="2291" customWidth="1"/>
    <col min="13323" max="13323" width="13.85546875" style="2291" customWidth="1"/>
    <col min="13324" max="13324" width="18.28515625" style="2291" customWidth="1"/>
    <col min="13325" max="13570" width="8.85546875" style="2291"/>
    <col min="13571" max="13571" width="7.5703125" style="2291" customWidth="1"/>
    <col min="13572" max="13572" width="12.5703125" style="2291" customWidth="1"/>
    <col min="13573" max="13573" width="14" style="2291" customWidth="1"/>
    <col min="13574" max="13574" width="28.7109375" style="2291" customWidth="1"/>
    <col min="13575" max="13575" width="30.28515625" style="2291" customWidth="1"/>
    <col min="13576" max="13576" width="12.85546875" style="2291" customWidth="1"/>
    <col min="13577" max="13577" width="8.85546875" style="2291"/>
    <col min="13578" max="13578" width="14.140625" style="2291" customWidth="1"/>
    <col min="13579" max="13579" width="13.85546875" style="2291" customWidth="1"/>
    <col min="13580" max="13580" width="18.28515625" style="2291" customWidth="1"/>
    <col min="13581" max="13826" width="8.85546875" style="2291"/>
    <col min="13827" max="13827" width="7.5703125" style="2291" customWidth="1"/>
    <col min="13828" max="13828" width="12.5703125" style="2291" customWidth="1"/>
    <col min="13829" max="13829" width="14" style="2291" customWidth="1"/>
    <col min="13830" max="13830" width="28.7109375" style="2291" customWidth="1"/>
    <col min="13831" max="13831" width="30.28515625" style="2291" customWidth="1"/>
    <col min="13832" max="13832" width="12.85546875" style="2291" customWidth="1"/>
    <col min="13833" max="13833" width="8.85546875" style="2291"/>
    <col min="13834" max="13834" width="14.140625" style="2291" customWidth="1"/>
    <col min="13835" max="13835" width="13.85546875" style="2291" customWidth="1"/>
    <col min="13836" max="13836" width="18.28515625" style="2291" customWidth="1"/>
    <col min="13837" max="14082" width="8.85546875" style="2291"/>
    <col min="14083" max="14083" width="7.5703125" style="2291" customWidth="1"/>
    <col min="14084" max="14084" width="12.5703125" style="2291" customWidth="1"/>
    <col min="14085" max="14085" width="14" style="2291" customWidth="1"/>
    <col min="14086" max="14086" width="28.7109375" style="2291" customWidth="1"/>
    <col min="14087" max="14087" width="30.28515625" style="2291" customWidth="1"/>
    <col min="14088" max="14088" width="12.85546875" style="2291" customWidth="1"/>
    <col min="14089" max="14089" width="8.85546875" style="2291"/>
    <col min="14090" max="14090" width="14.140625" style="2291" customWidth="1"/>
    <col min="14091" max="14091" width="13.85546875" style="2291" customWidth="1"/>
    <col min="14092" max="14092" width="18.28515625" style="2291" customWidth="1"/>
    <col min="14093" max="14338" width="8.85546875" style="2291"/>
    <col min="14339" max="14339" width="7.5703125" style="2291" customWidth="1"/>
    <col min="14340" max="14340" width="12.5703125" style="2291" customWidth="1"/>
    <col min="14341" max="14341" width="14" style="2291" customWidth="1"/>
    <col min="14342" max="14342" width="28.7109375" style="2291" customWidth="1"/>
    <col min="14343" max="14343" width="30.28515625" style="2291" customWidth="1"/>
    <col min="14344" max="14344" width="12.85546875" style="2291" customWidth="1"/>
    <col min="14345" max="14345" width="8.85546875" style="2291"/>
    <col min="14346" max="14346" width="14.140625" style="2291" customWidth="1"/>
    <col min="14347" max="14347" width="13.85546875" style="2291" customWidth="1"/>
    <col min="14348" max="14348" width="18.28515625" style="2291" customWidth="1"/>
    <col min="14349" max="14594" width="8.85546875" style="2291"/>
    <col min="14595" max="14595" width="7.5703125" style="2291" customWidth="1"/>
    <col min="14596" max="14596" width="12.5703125" style="2291" customWidth="1"/>
    <col min="14597" max="14597" width="14" style="2291" customWidth="1"/>
    <col min="14598" max="14598" width="28.7109375" style="2291" customWidth="1"/>
    <col min="14599" max="14599" width="30.28515625" style="2291" customWidth="1"/>
    <col min="14600" max="14600" width="12.85546875" style="2291" customWidth="1"/>
    <col min="14601" max="14601" width="8.85546875" style="2291"/>
    <col min="14602" max="14602" width="14.140625" style="2291" customWidth="1"/>
    <col min="14603" max="14603" width="13.85546875" style="2291" customWidth="1"/>
    <col min="14604" max="14604" width="18.28515625" style="2291" customWidth="1"/>
    <col min="14605" max="14850" width="8.85546875" style="2291"/>
    <col min="14851" max="14851" width="7.5703125" style="2291" customWidth="1"/>
    <col min="14852" max="14852" width="12.5703125" style="2291" customWidth="1"/>
    <col min="14853" max="14853" width="14" style="2291" customWidth="1"/>
    <col min="14854" max="14854" width="28.7109375" style="2291" customWidth="1"/>
    <col min="14855" max="14855" width="30.28515625" style="2291" customWidth="1"/>
    <col min="14856" max="14856" width="12.85546875" style="2291" customWidth="1"/>
    <col min="14857" max="14857" width="8.85546875" style="2291"/>
    <col min="14858" max="14858" width="14.140625" style="2291" customWidth="1"/>
    <col min="14859" max="14859" width="13.85546875" style="2291" customWidth="1"/>
    <col min="14860" max="14860" width="18.28515625" style="2291" customWidth="1"/>
    <col min="14861" max="15106" width="8.85546875" style="2291"/>
    <col min="15107" max="15107" width="7.5703125" style="2291" customWidth="1"/>
    <col min="15108" max="15108" width="12.5703125" style="2291" customWidth="1"/>
    <col min="15109" max="15109" width="14" style="2291" customWidth="1"/>
    <col min="15110" max="15110" width="28.7109375" style="2291" customWidth="1"/>
    <col min="15111" max="15111" width="30.28515625" style="2291" customWidth="1"/>
    <col min="15112" max="15112" width="12.85546875" style="2291" customWidth="1"/>
    <col min="15113" max="15113" width="8.85546875" style="2291"/>
    <col min="15114" max="15114" width="14.140625" style="2291" customWidth="1"/>
    <col min="15115" max="15115" width="13.85546875" style="2291" customWidth="1"/>
    <col min="15116" max="15116" width="18.28515625" style="2291" customWidth="1"/>
    <col min="15117" max="15362" width="8.85546875" style="2291"/>
    <col min="15363" max="15363" width="7.5703125" style="2291" customWidth="1"/>
    <col min="15364" max="15364" width="12.5703125" style="2291" customWidth="1"/>
    <col min="15365" max="15365" width="14" style="2291" customWidth="1"/>
    <col min="15366" max="15366" width="28.7109375" style="2291" customWidth="1"/>
    <col min="15367" max="15367" width="30.28515625" style="2291" customWidth="1"/>
    <col min="15368" max="15368" width="12.85546875" style="2291" customWidth="1"/>
    <col min="15369" max="15369" width="8.85546875" style="2291"/>
    <col min="15370" max="15370" width="14.140625" style="2291" customWidth="1"/>
    <col min="15371" max="15371" width="13.85546875" style="2291" customWidth="1"/>
    <col min="15372" max="15372" width="18.28515625" style="2291" customWidth="1"/>
    <col min="15373" max="15618" width="8.85546875" style="2291"/>
    <col min="15619" max="15619" width="7.5703125" style="2291" customWidth="1"/>
    <col min="15620" max="15620" width="12.5703125" style="2291" customWidth="1"/>
    <col min="15621" max="15621" width="14" style="2291" customWidth="1"/>
    <col min="15622" max="15622" width="28.7109375" style="2291" customWidth="1"/>
    <col min="15623" max="15623" width="30.28515625" style="2291" customWidth="1"/>
    <col min="15624" max="15624" width="12.85546875" style="2291" customWidth="1"/>
    <col min="15625" max="15625" width="8.85546875" style="2291"/>
    <col min="15626" max="15626" width="14.140625" style="2291" customWidth="1"/>
    <col min="15627" max="15627" width="13.85546875" style="2291" customWidth="1"/>
    <col min="15628" max="15628" width="18.28515625" style="2291" customWidth="1"/>
    <col min="15629" max="15874" width="8.85546875" style="2291"/>
    <col min="15875" max="15875" width="7.5703125" style="2291" customWidth="1"/>
    <col min="15876" max="15876" width="12.5703125" style="2291" customWidth="1"/>
    <col min="15877" max="15877" width="14" style="2291" customWidth="1"/>
    <col min="15878" max="15878" width="28.7109375" style="2291" customWidth="1"/>
    <col min="15879" max="15879" width="30.28515625" style="2291" customWidth="1"/>
    <col min="15880" max="15880" width="12.85546875" style="2291" customWidth="1"/>
    <col min="15881" max="15881" width="8.85546875" style="2291"/>
    <col min="15882" max="15882" width="14.140625" style="2291" customWidth="1"/>
    <col min="15883" max="15883" width="13.85546875" style="2291" customWidth="1"/>
    <col min="15884" max="15884" width="18.28515625" style="2291" customWidth="1"/>
    <col min="15885" max="16130" width="8.85546875" style="2291"/>
    <col min="16131" max="16131" width="7.5703125" style="2291" customWidth="1"/>
    <col min="16132" max="16132" width="12.5703125" style="2291" customWidth="1"/>
    <col min="16133" max="16133" width="14" style="2291" customWidth="1"/>
    <col min="16134" max="16134" width="28.7109375" style="2291" customWidth="1"/>
    <col min="16135" max="16135" width="30.28515625" style="2291" customWidth="1"/>
    <col min="16136" max="16136" width="12.85546875" style="2291" customWidth="1"/>
    <col min="16137" max="16137" width="8.85546875" style="2291"/>
    <col min="16138" max="16138" width="14.140625" style="2291" customWidth="1"/>
    <col min="16139" max="16139" width="13.85546875" style="2291" customWidth="1"/>
    <col min="16140" max="16140" width="18.28515625" style="2291" customWidth="1"/>
    <col min="16141" max="16384" width="8.85546875" style="2291"/>
  </cols>
  <sheetData>
    <row r="1" spans="1:12">
      <c r="A1" s="3762"/>
      <c r="B1" s="3762"/>
      <c r="C1" s="3762"/>
      <c r="D1" s="3762"/>
      <c r="E1" s="3762"/>
      <c r="F1" s="3762"/>
      <c r="G1" s="3762"/>
      <c r="H1" s="3762"/>
      <c r="I1" s="3762"/>
      <c r="J1" s="3762"/>
      <c r="K1" s="3762"/>
      <c r="L1" s="3762"/>
    </row>
    <row r="2" spans="1:12">
      <c r="A2" s="3762" t="s">
        <v>1084</v>
      </c>
      <c r="B2" s="3762"/>
      <c r="C2" s="3762"/>
      <c r="D2" s="3762"/>
      <c r="E2" s="3762"/>
      <c r="F2" s="3762"/>
      <c r="G2" s="3762"/>
      <c r="H2" s="3762"/>
      <c r="I2" s="3762"/>
      <c r="J2" s="3762"/>
      <c r="K2" s="3762"/>
      <c r="L2" s="3762"/>
    </row>
    <row r="3" spans="1:12">
      <c r="A3" s="3762" t="s">
        <v>889</v>
      </c>
      <c r="B3" s="3762"/>
      <c r="C3" s="3762"/>
      <c r="D3" s="3762"/>
      <c r="E3" s="3762"/>
      <c r="F3" s="3762"/>
      <c r="G3" s="3762"/>
      <c r="H3" s="3762"/>
      <c r="I3" s="3762"/>
      <c r="J3" s="3762"/>
      <c r="K3" s="3762"/>
      <c r="L3" s="3762"/>
    </row>
    <row r="4" spans="1:12">
      <c r="A4" s="3762" t="s">
        <v>890</v>
      </c>
      <c r="B4" s="3762"/>
      <c r="C4" s="3762"/>
      <c r="D4" s="3762"/>
      <c r="E4" s="3762"/>
      <c r="F4" s="3762"/>
      <c r="G4" s="3762"/>
      <c r="H4" s="3762"/>
      <c r="I4" s="3762"/>
      <c r="J4" s="3762"/>
      <c r="K4" s="3762"/>
      <c r="L4" s="3762"/>
    </row>
    <row r="5" spans="1:12">
      <c r="A5" s="3803" t="s">
        <v>111</v>
      </c>
      <c r="B5" s="3803"/>
      <c r="C5" s="3803"/>
      <c r="D5" s="3803"/>
      <c r="E5" s="3803"/>
      <c r="F5" s="3803"/>
      <c r="G5" s="3803"/>
      <c r="H5" s="3803"/>
      <c r="I5" s="3803"/>
      <c r="J5" s="3803"/>
      <c r="K5" s="3803"/>
      <c r="L5" s="3803"/>
    </row>
    <row r="6" spans="1:12">
      <c r="A6" s="2291" t="s">
        <v>4477</v>
      </c>
    </row>
    <row r="7" spans="1:12">
      <c r="A7" s="2291" t="s">
        <v>4478</v>
      </c>
      <c r="K7" s="2292"/>
      <c r="L7" s="2292"/>
    </row>
    <row r="8" spans="1:12">
      <c r="A8" s="2291" t="s">
        <v>4479</v>
      </c>
      <c r="J8" s="2291" t="s">
        <v>4480</v>
      </c>
      <c r="K8" s="2293"/>
      <c r="L8" s="2292"/>
    </row>
    <row r="9" spans="1:12" ht="17.25" customHeight="1">
      <c r="A9" s="2291" t="s">
        <v>4481</v>
      </c>
      <c r="J9" s="2291" t="s">
        <v>4482</v>
      </c>
      <c r="K9" s="2294"/>
      <c r="L9" s="2292"/>
    </row>
    <row r="10" spans="1:12" ht="13.9" customHeight="1">
      <c r="K10" s="2292"/>
      <c r="L10" s="2292"/>
    </row>
    <row r="11" spans="1:12" ht="14.65" customHeight="1" thickBot="1"/>
    <row r="12" spans="1:12" s="2298" customFormat="1" ht="24.75" thickTop="1">
      <c r="A12" s="2295" t="s">
        <v>897</v>
      </c>
      <c r="B12" s="2296" t="s">
        <v>4483</v>
      </c>
      <c r="C12" s="2296" t="s">
        <v>4484</v>
      </c>
      <c r="D12" s="2296" t="s">
        <v>4316</v>
      </c>
      <c r="E12" s="2296" t="s">
        <v>4485</v>
      </c>
      <c r="F12" s="2296" t="s">
        <v>4402</v>
      </c>
      <c r="G12" s="2296" t="s">
        <v>4403</v>
      </c>
      <c r="H12" s="2296" t="s">
        <v>4486</v>
      </c>
      <c r="I12" s="2296" t="s">
        <v>4044</v>
      </c>
      <c r="J12" s="2296" t="s">
        <v>4487</v>
      </c>
      <c r="K12" s="2296" t="s">
        <v>4488</v>
      </c>
      <c r="L12" s="2297" t="s">
        <v>4489</v>
      </c>
    </row>
    <row r="13" spans="1:12" s="2298" customFormat="1">
      <c r="A13" s="2299">
        <v>1</v>
      </c>
      <c r="B13" s="2300">
        <v>2</v>
      </c>
      <c r="C13" s="2300">
        <v>3</v>
      </c>
      <c r="D13" s="2300">
        <v>4</v>
      </c>
      <c r="E13" s="2300">
        <v>5</v>
      </c>
      <c r="F13" s="2300">
        <v>6</v>
      </c>
      <c r="G13" s="2300">
        <v>7</v>
      </c>
      <c r="H13" s="2300">
        <v>8</v>
      </c>
      <c r="I13" s="2300">
        <v>9</v>
      </c>
      <c r="J13" s="2300">
        <v>10</v>
      </c>
      <c r="K13" s="2300">
        <v>11</v>
      </c>
      <c r="L13" s="2300">
        <v>12</v>
      </c>
    </row>
    <row r="14" spans="1:12">
      <c r="A14" s="2301"/>
      <c r="B14" s="2294"/>
      <c r="C14" s="2294"/>
      <c r="D14" s="2294"/>
      <c r="E14" s="2294"/>
      <c r="F14" s="2294"/>
      <c r="G14" s="2294"/>
      <c r="H14" s="2294"/>
      <c r="I14" s="2294"/>
      <c r="J14" s="2294"/>
      <c r="K14" s="2294"/>
      <c r="L14" s="2302"/>
    </row>
    <row r="15" spans="1:12">
      <c r="A15" s="2303"/>
      <c r="B15" s="2293"/>
      <c r="C15" s="2293"/>
      <c r="D15" s="2293"/>
      <c r="E15" s="2293"/>
      <c r="F15" s="2293"/>
      <c r="G15" s="2293"/>
      <c r="H15" s="2293"/>
      <c r="I15" s="2293"/>
      <c r="J15" s="2293"/>
      <c r="K15" s="2293"/>
      <c r="L15" s="2304"/>
    </row>
    <row r="16" spans="1:12">
      <c r="A16" s="2303"/>
      <c r="B16" s="2293"/>
      <c r="C16" s="2293"/>
      <c r="D16" s="2293"/>
      <c r="E16" s="2293"/>
      <c r="F16" s="2293"/>
      <c r="G16" s="2293"/>
      <c r="H16" s="2293"/>
      <c r="I16" s="2293"/>
      <c r="J16" s="2293"/>
      <c r="K16" s="2293"/>
      <c r="L16" s="2304"/>
    </row>
    <row r="17" spans="1:12">
      <c r="A17" s="2303"/>
      <c r="B17" s="2293"/>
      <c r="C17" s="2293"/>
      <c r="D17" s="2293"/>
      <c r="E17" s="2293"/>
      <c r="F17" s="2293"/>
      <c r="G17" s="2293"/>
      <c r="H17" s="2293"/>
      <c r="I17" s="2293"/>
      <c r="J17" s="2293"/>
      <c r="K17" s="2293"/>
      <c r="L17" s="2304"/>
    </row>
    <row r="18" spans="1:12">
      <c r="A18" s="2303"/>
      <c r="B18" s="2293"/>
      <c r="C18" s="2293"/>
      <c r="D18" s="2293"/>
      <c r="E18" s="2293"/>
      <c r="F18" s="2293"/>
      <c r="G18" s="2293"/>
      <c r="H18" s="2293"/>
      <c r="I18" s="2293"/>
      <c r="J18" s="2293"/>
      <c r="K18" s="2293"/>
      <c r="L18" s="2304"/>
    </row>
    <row r="19" spans="1:12">
      <c r="A19" s="2303"/>
      <c r="B19" s="2293"/>
      <c r="C19" s="2293"/>
      <c r="D19" s="2293"/>
      <c r="E19" s="2293"/>
      <c r="F19" s="2293"/>
      <c r="G19" s="2293"/>
      <c r="H19" s="2293"/>
      <c r="I19" s="2293"/>
      <c r="J19" s="2293"/>
      <c r="K19" s="2293"/>
      <c r="L19" s="2304"/>
    </row>
    <row r="20" spans="1:12" ht="12.75" thickBot="1">
      <c r="A20" s="2305"/>
      <c r="B20" s="2306"/>
      <c r="C20" s="2306"/>
      <c r="D20" s="2306"/>
      <c r="E20" s="2306"/>
      <c r="F20" s="2306"/>
      <c r="G20" s="2306"/>
      <c r="H20" s="2306"/>
      <c r="I20" s="2306"/>
      <c r="J20" s="2306"/>
      <c r="K20" s="2306"/>
      <c r="L20" s="2307"/>
    </row>
    <row r="21" spans="1:12" ht="7.5" customHeight="1" thickTop="1"/>
    <row r="24" spans="1:12">
      <c r="B24" s="2308" t="s">
        <v>4490</v>
      </c>
      <c r="H24" s="2308" t="s">
        <v>4491</v>
      </c>
      <c r="J24" s="2309"/>
      <c r="K24" s="2309"/>
    </row>
    <row r="25" spans="1:12">
      <c r="B25" s="2310" t="s">
        <v>4492</v>
      </c>
      <c r="C25" s="2311"/>
      <c r="D25" s="2311" t="s">
        <v>4493</v>
      </c>
      <c r="E25" s="2312"/>
      <c r="F25" s="2311"/>
      <c r="G25" s="2311"/>
      <c r="H25" s="2311" t="s">
        <v>4494</v>
      </c>
      <c r="I25" s="2311"/>
      <c r="J25" s="2311"/>
      <c r="K25" s="2311" t="s">
        <v>4495</v>
      </c>
      <c r="L25" s="2312"/>
    </row>
    <row r="26" spans="1:12">
      <c r="B26" s="2313" t="s">
        <v>1816</v>
      </c>
      <c r="C26" s="2292"/>
      <c r="D26" s="2292" t="s">
        <v>1816</v>
      </c>
      <c r="E26" s="2314"/>
      <c r="F26" s="2292"/>
      <c r="G26" s="2292"/>
      <c r="H26" s="2292" t="s">
        <v>1816</v>
      </c>
      <c r="I26" s="2292"/>
      <c r="J26" s="2292"/>
      <c r="K26" s="2292" t="s">
        <v>1816</v>
      </c>
      <c r="L26" s="2314"/>
    </row>
    <row r="27" spans="1:12">
      <c r="B27" s="2313" t="s">
        <v>2204</v>
      </c>
      <c r="C27" s="2292"/>
      <c r="D27" s="2292" t="s">
        <v>2204</v>
      </c>
      <c r="E27" s="2314"/>
      <c r="F27" s="2292"/>
      <c r="G27" s="2292"/>
      <c r="H27" s="2292" t="s">
        <v>2204</v>
      </c>
      <c r="I27" s="2292"/>
      <c r="J27" s="2292"/>
      <c r="K27" s="2292" t="s">
        <v>2204</v>
      </c>
      <c r="L27" s="2314"/>
    </row>
    <row r="28" spans="1:12">
      <c r="B28" s="2313" t="s">
        <v>4496</v>
      </c>
      <c r="C28" s="2292"/>
      <c r="D28" s="2292" t="s">
        <v>4496</v>
      </c>
      <c r="E28" s="2314"/>
      <c r="F28" s="2292"/>
      <c r="G28" s="2292"/>
      <c r="H28" s="2292" t="s">
        <v>4496</v>
      </c>
      <c r="I28" s="2292"/>
      <c r="J28" s="2292"/>
      <c r="K28" s="2292" t="s">
        <v>4496</v>
      </c>
      <c r="L28" s="2314"/>
    </row>
    <row r="29" spans="1:12">
      <c r="B29" s="2313" t="s">
        <v>941</v>
      </c>
      <c r="C29" s="2292"/>
      <c r="D29" s="2292" t="s">
        <v>941</v>
      </c>
      <c r="E29" s="2314"/>
      <c r="F29" s="2292"/>
      <c r="G29" s="2292"/>
      <c r="H29" s="2292" t="s">
        <v>941</v>
      </c>
      <c r="I29" s="2292"/>
      <c r="J29" s="2292"/>
      <c r="K29" s="2292" t="s">
        <v>941</v>
      </c>
      <c r="L29" s="2314"/>
    </row>
    <row r="30" spans="1:12">
      <c r="A30" s="2292"/>
      <c r="B30" s="2315"/>
      <c r="C30" s="2316" t="s">
        <v>4497</v>
      </c>
      <c r="D30" s="2316"/>
      <c r="E30" s="2317"/>
      <c r="F30" s="2316"/>
      <c r="G30" s="2316"/>
      <c r="H30" s="2316"/>
      <c r="I30" s="2316"/>
      <c r="J30" s="2316" t="s">
        <v>4498</v>
      </c>
      <c r="K30" s="2316"/>
      <c r="L30" s="2317"/>
    </row>
    <row r="31" spans="1:12">
      <c r="A31" s="2292"/>
      <c r="B31" s="2292"/>
      <c r="C31" s="2292"/>
      <c r="D31" s="2292"/>
      <c r="E31" s="2292"/>
      <c r="F31" s="2292"/>
      <c r="G31" s="2292"/>
      <c r="H31" s="2292"/>
      <c r="I31" s="2292"/>
      <c r="J31" s="2292"/>
      <c r="K31" s="2292"/>
    </row>
    <row r="32" spans="1:12" ht="12.75" thickBot="1">
      <c r="A32" s="2215" t="s">
        <v>1009</v>
      </c>
      <c r="B32" s="2292"/>
      <c r="C32" s="2292"/>
      <c r="D32" s="2292"/>
      <c r="E32" s="2292"/>
      <c r="F32" s="2292"/>
      <c r="G32" s="2292"/>
      <c r="H32" s="2292"/>
      <c r="I32" s="2292"/>
      <c r="J32" s="2292"/>
      <c r="K32" s="2292"/>
    </row>
    <row r="33" spans="1:12" ht="12.75" thickTop="1">
      <c r="A33" s="3801" t="s">
        <v>4499</v>
      </c>
      <c r="B33" s="3801"/>
      <c r="C33" s="3801"/>
      <c r="D33" s="3801"/>
      <c r="E33" s="3801"/>
      <c r="F33" s="3801"/>
      <c r="G33" s="3801"/>
      <c r="H33" s="3801"/>
      <c r="I33" s="3801"/>
      <c r="J33" s="3801"/>
      <c r="K33" s="3801"/>
      <c r="L33" s="3801"/>
    </row>
    <row r="34" spans="1:12">
      <c r="A34" s="2292"/>
      <c r="B34" s="2292"/>
      <c r="C34" s="2292"/>
      <c r="D34" s="2292"/>
      <c r="E34" s="2292"/>
      <c r="F34" s="2292"/>
      <c r="G34" s="2292"/>
      <c r="H34" s="2292"/>
      <c r="I34" s="2292"/>
      <c r="J34" s="2292"/>
      <c r="K34" s="2292"/>
    </row>
    <row r="36" spans="1:12" ht="12.75" thickBot="1">
      <c r="A36" s="2318" t="s">
        <v>917</v>
      </c>
      <c r="B36" s="2318"/>
      <c r="C36" s="2292"/>
      <c r="D36" s="2292"/>
      <c r="E36" s="2292"/>
      <c r="F36" s="2292"/>
      <c r="G36" s="2292"/>
      <c r="H36" s="2292"/>
      <c r="I36" s="2292"/>
      <c r="J36" s="2292"/>
      <c r="K36" s="2292"/>
      <c r="L36" s="2292"/>
    </row>
    <row r="37" spans="1:12" ht="40.5" customHeight="1" thickTop="1">
      <c r="A37" s="2319">
        <v>1</v>
      </c>
      <c r="B37" s="3801" t="s">
        <v>4500</v>
      </c>
      <c r="C37" s="3801"/>
      <c r="D37" s="3801"/>
      <c r="E37" s="3801"/>
      <c r="F37" s="3801"/>
      <c r="G37" s="3801"/>
      <c r="H37" s="3801"/>
      <c r="I37" s="3801"/>
      <c r="J37" s="3801"/>
      <c r="K37" s="3801"/>
      <c r="L37" s="3801"/>
    </row>
    <row r="38" spans="1:12">
      <c r="A38" s="2319">
        <v>2</v>
      </c>
      <c r="B38" s="2292" t="s">
        <v>4501</v>
      </c>
      <c r="C38" s="2292"/>
      <c r="D38" s="2292"/>
      <c r="E38" s="2292"/>
      <c r="F38" s="2292"/>
      <c r="G38" s="2292"/>
      <c r="H38" s="2292"/>
      <c r="I38" s="2292"/>
      <c r="J38" s="2292"/>
      <c r="K38" s="2292"/>
      <c r="L38" s="2292"/>
    </row>
    <row r="39" spans="1:12">
      <c r="A39" s="2319">
        <v>3</v>
      </c>
      <c r="B39" s="2292" t="s">
        <v>4502</v>
      </c>
      <c r="C39" s="2292"/>
      <c r="D39" s="2292"/>
      <c r="E39" s="2292"/>
      <c r="F39" s="2292"/>
      <c r="G39" s="2292"/>
      <c r="H39" s="2292"/>
      <c r="I39" s="2292"/>
      <c r="J39" s="2292"/>
      <c r="K39" s="2292"/>
      <c r="L39" s="2292"/>
    </row>
    <row r="40" spans="1:12">
      <c r="A40" s="2319">
        <v>4</v>
      </c>
      <c r="B40" s="2292" t="s">
        <v>4503</v>
      </c>
      <c r="C40" s="2292"/>
      <c r="D40" s="2292"/>
      <c r="E40" s="2292"/>
      <c r="F40" s="2292"/>
      <c r="G40" s="2292"/>
      <c r="H40" s="2292"/>
      <c r="I40" s="2292"/>
      <c r="J40" s="2292"/>
      <c r="K40" s="2292"/>
      <c r="L40" s="2292"/>
    </row>
    <row r="41" spans="1:12">
      <c r="A41" s="2319">
        <v>5</v>
      </c>
      <c r="B41" s="2291" t="s">
        <v>4504</v>
      </c>
      <c r="C41" s="2292"/>
      <c r="D41" s="2292"/>
      <c r="E41" s="2292"/>
      <c r="F41" s="2292"/>
      <c r="G41" s="2292"/>
      <c r="H41" s="2292"/>
      <c r="I41" s="2292"/>
      <c r="J41" s="2292"/>
      <c r="K41" s="2292"/>
      <c r="L41" s="2292"/>
    </row>
    <row r="42" spans="1:12">
      <c r="A42" s="2319">
        <v>6</v>
      </c>
      <c r="B42" s="2291" t="s">
        <v>4505</v>
      </c>
      <c r="C42" s="2292"/>
      <c r="D42" s="2292"/>
      <c r="E42" s="2292"/>
      <c r="F42" s="2292"/>
      <c r="G42" s="2292"/>
      <c r="H42" s="2292"/>
      <c r="I42" s="2292"/>
      <c r="J42" s="2292"/>
      <c r="K42" s="2292"/>
      <c r="L42" s="2292"/>
    </row>
    <row r="43" spans="1:12">
      <c r="A43" s="2319">
        <v>7</v>
      </c>
      <c r="B43" s="2291" t="s">
        <v>4506</v>
      </c>
      <c r="C43" s="2292"/>
      <c r="D43" s="2292"/>
      <c r="E43" s="2292"/>
      <c r="F43" s="2292"/>
      <c r="G43" s="2292"/>
      <c r="H43" s="2292"/>
      <c r="I43" s="2292"/>
      <c r="J43" s="2292"/>
      <c r="K43" s="2292"/>
      <c r="L43" s="2292"/>
    </row>
    <row r="44" spans="1:12">
      <c r="A44" s="2319">
        <v>8</v>
      </c>
      <c r="B44" s="2291" t="s">
        <v>4507</v>
      </c>
      <c r="C44" s="2292"/>
      <c r="D44" s="2292"/>
      <c r="E44" s="2292"/>
      <c r="F44" s="2292"/>
      <c r="G44" s="2292"/>
      <c r="H44" s="2292"/>
      <c r="I44" s="2292"/>
      <c r="J44" s="2292"/>
      <c r="K44" s="2292"/>
      <c r="L44" s="2292"/>
    </row>
    <row r="45" spans="1:12">
      <c r="A45" s="2319">
        <v>9</v>
      </c>
      <c r="B45" s="2320" t="s">
        <v>4508</v>
      </c>
      <c r="C45" s="2292"/>
      <c r="D45" s="2292"/>
      <c r="E45" s="2292"/>
      <c r="F45" s="2292"/>
      <c r="G45" s="2292"/>
      <c r="H45" s="2292"/>
      <c r="I45" s="2292"/>
      <c r="J45" s="2292"/>
      <c r="K45" s="2292"/>
      <c r="L45" s="2292"/>
    </row>
    <row r="46" spans="1:12">
      <c r="A46" s="2319">
        <v>10</v>
      </c>
      <c r="B46" s="2320" t="s">
        <v>4509</v>
      </c>
      <c r="C46" s="2292"/>
      <c r="D46" s="2292"/>
      <c r="E46" s="2292"/>
      <c r="F46" s="2292"/>
      <c r="G46" s="2292"/>
      <c r="H46" s="2292"/>
      <c r="I46" s="2292"/>
      <c r="J46" s="2292"/>
      <c r="K46" s="2292"/>
      <c r="L46" s="2292"/>
    </row>
    <row r="47" spans="1:12">
      <c r="A47" s="2319">
        <v>11</v>
      </c>
      <c r="B47" s="2320" t="s">
        <v>4510</v>
      </c>
      <c r="C47" s="2292"/>
      <c r="D47" s="2292"/>
      <c r="E47" s="2292"/>
      <c r="F47" s="2292"/>
      <c r="G47" s="2292"/>
      <c r="H47" s="2292"/>
      <c r="I47" s="2292"/>
      <c r="J47" s="2292"/>
      <c r="K47" s="2292"/>
      <c r="L47" s="2292"/>
    </row>
    <row r="48" spans="1:12">
      <c r="A48" s="2319">
        <v>12</v>
      </c>
      <c r="B48" s="2291" t="s">
        <v>4511</v>
      </c>
      <c r="C48" s="2292"/>
      <c r="D48" s="2292"/>
      <c r="E48" s="2292"/>
      <c r="F48" s="2292"/>
      <c r="G48" s="2292"/>
      <c r="H48" s="2292"/>
      <c r="I48" s="2292"/>
      <c r="J48" s="2292"/>
      <c r="K48" s="2292"/>
      <c r="L48" s="2292"/>
    </row>
    <row r="49" spans="1:12">
      <c r="A49" s="2319">
        <v>13</v>
      </c>
      <c r="B49" s="2291" t="s">
        <v>4512</v>
      </c>
      <c r="C49" s="2292"/>
      <c r="D49" s="2292"/>
      <c r="E49" s="2292"/>
      <c r="F49" s="2292"/>
      <c r="G49" s="2292"/>
      <c r="H49" s="2292"/>
      <c r="I49" s="2292"/>
      <c r="J49" s="2292"/>
      <c r="K49" s="2292"/>
      <c r="L49" s="2292"/>
    </row>
    <row r="50" spans="1:12">
      <c r="A50" s="2319">
        <v>14</v>
      </c>
      <c r="B50" s="2291" t="s">
        <v>4513</v>
      </c>
      <c r="C50" s="2292"/>
      <c r="D50" s="2292"/>
      <c r="E50" s="2292"/>
      <c r="F50" s="2292"/>
      <c r="G50" s="2292"/>
      <c r="H50" s="2292"/>
      <c r="I50" s="2292"/>
      <c r="J50" s="2292"/>
      <c r="K50" s="2292"/>
      <c r="L50" s="2292"/>
    </row>
    <row r="51" spans="1:12">
      <c r="A51" s="2319">
        <v>15</v>
      </c>
      <c r="B51" s="2291" t="s">
        <v>4514</v>
      </c>
      <c r="C51" s="2292"/>
      <c r="D51" s="2292"/>
      <c r="E51" s="2292"/>
      <c r="F51" s="2292"/>
      <c r="G51" s="2292"/>
      <c r="H51" s="2292"/>
      <c r="I51" s="2292"/>
      <c r="J51" s="2292"/>
      <c r="K51" s="2292"/>
      <c r="L51" s="2292"/>
    </row>
    <row r="52" spans="1:12">
      <c r="A52" s="2319">
        <v>16</v>
      </c>
      <c r="B52" s="2291" t="s">
        <v>4515</v>
      </c>
      <c r="C52" s="2292"/>
      <c r="D52" s="2292"/>
      <c r="E52" s="2292"/>
      <c r="F52" s="2292"/>
      <c r="G52" s="2292"/>
      <c r="H52" s="2292"/>
      <c r="I52" s="2292"/>
      <c r="J52" s="2292"/>
      <c r="K52" s="2292"/>
      <c r="L52" s="2292"/>
    </row>
    <row r="53" spans="1:12">
      <c r="A53" s="2319">
        <v>17</v>
      </c>
      <c r="B53" s="2292" t="s">
        <v>4516</v>
      </c>
      <c r="C53" s="2292"/>
      <c r="D53" s="2292"/>
      <c r="E53" s="2292"/>
      <c r="F53" s="2292"/>
      <c r="G53" s="2292"/>
      <c r="H53" s="2292"/>
      <c r="I53" s="2292"/>
      <c r="J53" s="2292"/>
      <c r="K53" s="2292"/>
      <c r="L53" s="2292"/>
    </row>
    <row r="54" spans="1:12">
      <c r="A54" s="2319">
        <v>18</v>
      </c>
      <c r="B54" s="2291" t="s">
        <v>4517</v>
      </c>
      <c r="C54" s="2292"/>
      <c r="D54" s="2292"/>
      <c r="E54" s="2292"/>
      <c r="F54" s="2292"/>
      <c r="G54" s="2292"/>
      <c r="H54" s="2292"/>
      <c r="I54" s="2292"/>
      <c r="J54" s="2292"/>
      <c r="K54" s="2292"/>
      <c r="L54" s="2292"/>
    </row>
    <row r="55" spans="1:12">
      <c r="A55" s="2321"/>
      <c r="C55" s="2292"/>
      <c r="D55" s="2292"/>
      <c r="E55" s="2292"/>
      <c r="F55" s="2292"/>
      <c r="G55" s="2292"/>
      <c r="H55" s="2292"/>
      <c r="I55" s="2292"/>
      <c r="J55" s="2292"/>
      <c r="K55" s="2292"/>
      <c r="L55" s="2292"/>
    </row>
    <row r="56" spans="1:12">
      <c r="A56" s="2292"/>
      <c r="B56" s="2292"/>
      <c r="C56" s="2292"/>
      <c r="D56" s="2292"/>
      <c r="E56" s="2292"/>
      <c r="F56" s="2292"/>
      <c r="G56" s="2292"/>
      <c r="H56" s="2292"/>
      <c r="I56" s="2292"/>
      <c r="J56" s="2292"/>
      <c r="K56" s="2292"/>
      <c r="L56" s="2292"/>
    </row>
    <row r="57" spans="1:12">
      <c r="A57" s="2292"/>
      <c r="B57" s="2292"/>
      <c r="C57" s="2292"/>
      <c r="D57" s="2292"/>
      <c r="E57" s="2292"/>
      <c r="F57" s="2292"/>
      <c r="G57" s="2292"/>
      <c r="H57" s="2292"/>
      <c r="I57" s="2292"/>
      <c r="J57" s="2292"/>
      <c r="K57" s="2292"/>
      <c r="L57" s="2292"/>
    </row>
    <row r="58" spans="1:12">
      <c r="A58" s="2292"/>
      <c r="B58" s="2292"/>
      <c r="C58" s="2292"/>
      <c r="D58" s="2292"/>
      <c r="E58" s="2292"/>
      <c r="F58" s="2292"/>
      <c r="G58" s="2292"/>
      <c r="H58" s="2292"/>
      <c r="I58" s="2292"/>
      <c r="J58" s="2292"/>
      <c r="K58" s="2292"/>
      <c r="L58" s="2292"/>
    </row>
    <row r="59" spans="1:12">
      <c r="A59" s="2292"/>
      <c r="B59" s="2292"/>
      <c r="C59" s="2292"/>
      <c r="D59" s="2292"/>
      <c r="E59" s="2292"/>
      <c r="F59" s="2292"/>
      <c r="G59" s="2292"/>
      <c r="H59" s="2292"/>
      <c r="I59" s="2292"/>
      <c r="J59" s="2292"/>
      <c r="K59" s="2292"/>
      <c r="L59" s="2292"/>
    </row>
    <row r="60" spans="1:12">
      <c r="A60" s="2292"/>
      <c r="B60" s="2292"/>
      <c r="C60" s="2292"/>
      <c r="D60" s="2292"/>
      <c r="E60" s="2292"/>
      <c r="F60" s="2292"/>
      <c r="G60" s="2292"/>
      <c r="H60" s="2292"/>
      <c r="I60" s="2292"/>
      <c r="J60" s="2292"/>
      <c r="K60" s="2292"/>
      <c r="L60" s="2292"/>
    </row>
    <row r="61" spans="1:12">
      <c r="A61" s="2292"/>
      <c r="B61" s="2292"/>
      <c r="C61" s="2292"/>
      <c r="D61" s="2292"/>
      <c r="E61" s="2292"/>
      <c r="F61" s="2292"/>
      <c r="G61" s="2292"/>
      <c r="H61" s="2292"/>
      <c r="I61" s="2292"/>
      <c r="J61" s="2292"/>
      <c r="K61" s="2292"/>
      <c r="L61" s="2292"/>
    </row>
    <row r="62" spans="1:12">
      <c r="A62" s="2292"/>
      <c r="B62" s="2292"/>
      <c r="C62" s="2292"/>
      <c r="D62" s="2292"/>
      <c r="E62" s="2292"/>
      <c r="F62" s="2292"/>
      <c r="G62" s="2292"/>
      <c r="H62" s="2292"/>
      <c r="I62" s="2292"/>
      <c r="J62" s="2292"/>
      <c r="K62" s="2292"/>
      <c r="L62" s="2292"/>
    </row>
    <row r="63" spans="1:12">
      <c r="A63" s="2292"/>
      <c r="B63" s="2292"/>
      <c r="C63" s="2292"/>
      <c r="D63" s="2292"/>
      <c r="E63" s="2292"/>
      <c r="F63" s="2292"/>
      <c r="G63" s="2292"/>
      <c r="H63" s="2292"/>
      <c r="I63" s="2292"/>
      <c r="J63" s="2292"/>
      <c r="K63" s="2292"/>
      <c r="L63" s="2292"/>
    </row>
    <row r="64" spans="1:12">
      <c r="A64" s="2292"/>
      <c r="B64" s="2292"/>
      <c r="C64" s="2292"/>
      <c r="D64" s="2292"/>
      <c r="E64" s="2292"/>
      <c r="F64" s="2292"/>
      <c r="G64" s="2292"/>
      <c r="H64" s="2292"/>
      <c r="I64" s="2292"/>
      <c r="J64" s="2292"/>
      <c r="K64" s="2292"/>
      <c r="L64" s="2292"/>
    </row>
    <row r="65" spans="1:12">
      <c r="A65" s="2292"/>
      <c r="B65" s="2292"/>
      <c r="C65" s="2292"/>
      <c r="D65" s="2292"/>
      <c r="E65" s="2292"/>
      <c r="F65" s="2292"/>
      <c r="G65" s="2292"/>
      <c r="H65" s="2292"/>
      <c r="I65" s="2292"/>
      <c r="J65" s="2292"/>
      <c r="K65" s="2292"/>
      <c r="L65" s="2292"/>
    </row>
    <row r="66" spans="1:12">
      <c r="A66" s="2292"/>
      <c r="B66" s="2292"/>
      <c r="C66" s="2292"/>
      <c r="D66" s="2292"/>
      <c r="E66" s="2292"/>
      <c r="F66" s="2292"/>
      <c r="G66" s="2292"/>
      <c r="H66" s="2292"/>
      <c r="I66" s="2292"/>
      <c r="J66" s="2292"/>
      <c r="K66" s="2292"/>
      <c r="L66" s="2292"/>
    </row>
    <row r="67" spans="1:12">
      <c r="A67" s="2292"/>
      <c r="B67" s="2292"/>
      <c r="C67" s="2292"/>
      <c r="D67" s="2292"/>
      <c r="E67" s="2292"/>
      <c r="F67" s="2292"/>
      <c r="G67" s="2292"/>
      <c r="H67" s="2292"/>
      <c r="I67" s="2292"/>
      <c r="J67" s="2292"/>
      <c r="K67" s="2292"/>
      <c r="L67" s="2292"/>
    </row>
    <row r="68" spans="1:12">
      <c r="A68" s="2292"/>
      <c r="B68" s="2292"/>
      <c r="C68" s="2292"/>
      <c r="D68" s="2292"/>
      <c r="E68" s="2292"/>
      <c r="F68" s="2292"/>
      <c r="G68" s="2292"/>
      <c r="H68" s="2292"/>
      <c r="I68" s="2292"/>
      <c r="J68" s="2292"/>
      <c r="K68" s="2292"/>
      <c r="L68" s="2292"/>
    </row>
    <row r="69" spans="1:12">
      <c r="A69" s="2292"/>
      <c r="B69" s="2292"/>
      <c r="C69" s="2292"/>
      <c r="D69" s="2292"/>
      <c r="E69" s="2292"/>
      <c r="F69" s="2292"/>
      <c r="G69" s="2292"/>
      <c r="H69" s="2292"/>
      <c r="I69" s="2292"/>
      <c r="J69" s="2292"/>
      <c r="K69" s="2292"/>
      <c r="L69" s="2292"/>
    </row>
    <row r="71" spans="1:12">
      <c r="A71" s="2308"/>
    </row>
    <row r="72" spans="1:12">
      <c r="A72" s="2309"/>
    </row>
    <row r="74" spans="1:12">
      <c r="A74" s="2308"/>
    </row>
    <row r="75" spans="1:12">
      <c r="A75" s="2298"/>
      <c r="B75" s="3802"/>
      <c r="C75" s="3802"/>
      <c r="D75" s="3802"/>
      <c r="E75" s="3802"/>
      <c r="F75" s="3802"/>
      <c r="G75" s="3802"/>
      <c r="H75" s="3802"/>
      <c r="I75" s="3802"/>
      <c r="J75" s="3802"/>
      <c r="K75" s="3802"/>
    </row>
    <row r="76" spans="1:12">
      <c r="A76" s="2298"/>
      <c r="B76" s="3802"/>
      <c r="C76" s="3802"/>
      <c r="D76" s="3802"/>
      <c r="E76" s="3802"/>
      <c r="F76" s="3802"/>
      <c r="G76" s="3802"/>
      <c r="H76" s="3802"/>
      <c r="I76" s="3802"/>
      <c r="J76" s="3802"/>
      <c r="K76" s="3802"/>
    </row>
    <row r="77" spans="1:12">
      <c r="A77" s="2298"/>
    </row>
    <row r="78" spans="1:12">
      <c r="A78" s="2298"/>
    </row>
    <row r="79" spans="1:12">
      <c r="A79" s="2298"/>
      <c r="B79" s="3802"/>
      <c r="C79" s="3802"/>
      <c r="D79" s="3802"/>
      <c r="E79" s="3802"/>
      <c r="F79" s="3802"/>
      <c r="G79" s="3802"/>
      <c r="H79" s="3802"/>
      <c r="I79" s="3802"/>
      <c r="J79" s="3802"/>
      <c r="K79" s="3802"/>
    </row>
    <row r="80" spans="1:12">
      <c r="B80" s="3802"/>
      <c r="C80" s="3802"/>
      <c r="D80" s="3802"/>
      <c r="E80" s="3802"/>
      <c r="F80" s="3802"/>
      <c r="G80" s="3802"/>
      <c r="H80" s="3802"/>
      <c r="I80" s="3802"/>
      <c r="J80" s="3802"/>
      <c r="K80" s="3802"/>
    </row>
    <row r="81" spans="1:2">
      <c r="A81" s="2298"/>
    </row>
    <row r="82" spans="1:2">
      <c r="B82" s="2298"/>
    </row>
    <row r="83" spans="1:2">
      <c r="B83" s="2298"/>
    </row>
    <row r="84" spans="1:2">
      <c r="B84" s="2298"/>
    </row>
    <row r="85" spans="1:2">
      <c r="B85" s="2298"/>
    </row>
    <row r="86" spans="1:2">
      <c r="B86" s="2298"/>
    </row>
    <row r="87" spans="1:2">
      <c r="B87" s="2298"/>
    </row>
    <row r="88" spans="1:2">
      <c r="B88" s="2298"/>
    </row>
    <row r="89" spans="1:2">
      <c r="B89" s="2298"/>
    </row>
    <row r="90" spans="1:2">
      <c r="B90" s="2298"/>
    </row>
    <row r="91" spans="1:2">
      <c r="B91" s="2298"/>
    </row>
  </sheetData>
  <mergeCells count="9">
    <mergeCell ref="B37:L37"/>
    <mergeCell ref="B75:K76"/>
    <mergeCell ref="B79:K80"/>
    <mergeCell ref="A1:L1"/>
    <mergeCell ref="A2:L2"/>
    <mergeCell ref="A3:L3"/>
    <mergeCell ref="A4:L4"/>
    <mergeCell ref="A5:L5"/>
    <mergeCell ref="A33:L33"/>
  </mergeCells>
  <printOptions horizontalCentered="1"/>
  <pageMargins left="0.31496062992125984" right="0" top="0.19685039370078741" bottom="0" header="0" footer="0"/>
  <pageSetup scale="125" orientation="portrait" r:id="rId1"/>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zoomScaleNormal="100" zoomScaleSheetLayoutView="110" zoomScalePageLayoutView="70" workbookViewId="0">
      <selection activeCell="D7" sqref="D7"/>
    </sheetView>
  </sheetViews>
  <sheetFormatPr defaultColWidth="9.140625" defaultRowHeight="11.25"/>
  <cols>
    <col min="1" max="1" width="9.140625" style="2322"/>
    <col min="2" max="2" width="15.5703125" style="2012" customWidth="1"/>
    <col min="3" max="4" width="11.28515625" style="1915" customWidth="1"/>
    <col min="5" max="5" width="13.28515625" style="1915" customWidth="1"/>
    <col min="6" max="7" width="11.28515625" style="1915" customWidth="1"/>
    <col min="8" max="8" width="13.85546875" style="1915" customWidth="1"/>
    <col min="9" max="11" width="11.28515625" style="1915" customWidth="1"/>
    <col min="12" max="12" width="16.28515625" style="1915" customWidth="1"/>
    <col min="13" max="16384" width="9.140625" style="1915"/>
  </cols>
  <sheetData>
    <row r="1" spans="1:12">
      <c r="A1" s="3684"/>
      <c r="B1" s="3684"/>
      <c r="C1" s="3684"/>
      <c r="D1" s="3684"/>
      <c r="E1" s="3684"/>
      <c r="F1" s="3684"/>
      <c r="G1" s="3684"/>
      <c r="H1" s="3684"/>
      <c r="I1" s="3684"/>
      <c r="J1" s="3684"/>
      <c r="K1" s="3684"/>
      <c r="L1" s="3684"/>
    </row>
    <row r="2" spans="1:12">
      <c r="A2" s="3684" t="s">
        <v>1084</v>
      </c>
      <c r="B2" s="3684"/>
      <c r="C2" s="3684"/>
      <c r="D2" s="3684"/>
      <c r="E2" s="3684"/>
      <c r="F2" s="3684"/>
      <c r="G2" s="3684"/>
      <c r="H2" s="3684"/>
      <c r="I2" s="3684"/>
      <c r="J2" s="3684"/>
      <c r="K2" s="3684"/>
      <c r="L2" s="3684"/>
    </row>
    <row r="3" spans="1:12">
      <c r="A3" s="3684" t="s">
        <v>889</v>
      </c>
      <c r="B3" s="3684"/>
      <c r="C3" s="3684"/>
      <c r="D3" s="3684"/>
      <c r="E3" s="3684"/>
      <c r="F3" s="3684"/>
      <c r="G3" s="3684"/>
      <c r="H3" s="3684"/>
      <c r="I3" s="3684"/>
      <c r="J3" s="3684"/>
      <c r="K3" s="3684"/>
      <c r="L3" s="3684"/>
    </row>
    <row r="4" spans="1:12">
      <c r="A4" s="3684" t="s">
        <v>890</v>
      </c>
      <c r="B4" s="3684"/>
      <c r="C4" s="3684"/>
      <c r="D4" s="3684"/>
      <c r="E4" s="3684"/>
      <c r="F4" s="3684"/>
      <c r="G4" s="3684"/>
      <c r="H4" s="3684"/>
      <c r="I4" s="3684"/>
      <c r="J4" s="3684"/>
      <c r="K4" s="3684"/>
      <c r="L4" s="3684"/>
    </row>
    <row r="5" spans="1:12" ht="21.75" customHeight="1">
      <c r="A5" s="3684" t="s">
        <v>474</v>
      </c>
      <c r="B5" s="3684"/>
      <c r="C5" s="3684"/>
      <c r="D5" s="3684"/>
      <c r="E5" s="3684"/>
      <c r="F5" s="3684"/>
      <c r="G5" s="3684"/>
      <c r="H5" s="3684"/>
      <c r="I5" s="3684"/>
      <c r="J5" s="3684"/>
      <c r="K5" s="3684"/>
      <c r="L5" s="3684"/>
    </row>
    <row r="8" spans="1:12">
      <c r="A8" s="2322" t="s">
        <v>4518</v>
      </c>
      <c r="J8" s="1915" t="s">
        <v>1517</v>
      </c>
    </row>
    <row r="9" spans="1:12">
      <c r="A9" s="2322" t="s">
        <v>4519</v>
      </c>
      <c r="J9" s="1915" t="s">
        <v>4520</v>
      </c>
    </row>
    <row r="10" spans="1:12">
      <c r="A10" s="2322" t="s">
        <v>4521</v>
      </c>
      <c r="J10" s="1915" t="s">
        <v>4522</v>
      </c>
    </row>
    <row r="12" spans="1:12" s="2323" customFormat="1">
      <c r="A12" s="3804" t="s">
        <v>941</v>
      </c>
      <c r="B12" s="3804" t="s">
        <v>4523</v>
      </c>
      <c r="C12" s="3804" t="s">
        <v>4524</v>
      </c>
      <c r="D12" s="3804"/>
      <c r="E12" s="3804"/>
      <c r="F12" s="3804" t="s">
        <v>4525</v>
      </c>
      <c r="G12" s="3804"/>
      <c r="H12" s="3804"/>
      <c r="I12" s="3804" t="s">
        <v>4526</v>
      </c>
      <c r="J12" s="3804"/>
      <c r="K12" s="3804"/>
      <c r="L12" s="3804" t="s">
        <v>506</v>
      </c>
    </row>
    <row r="13" spans="1:12" s="2323" customFormat="1" ht="25.5" customHeight="1">
      <c r="A13" s="3804"/>
      <c r="B13" s="3804"/>
      <c r="C13" s="2324" t="s">
        <v>4527</v>
      </c>
      <c r="D13" s="2324" t="s">
        <v>2242</v>
      </c>
      <c r="E13" s="2324" t="s">
        <v>1202</v>
      </c>
      <c r="F13" s="2324" t="s">
        <v>4527</v>
      </c>
      <c r="G13" s="2324" t="s">
        <v>2242</v>
      </c>
      <c r="H13" s="2324" t="s">
        <v>1202</v>
      </c>
      <c r="I13" s="2324" t="s">
        <v>4527</v>
      </c>
      <c r="J13" s="2324" t="s">
        <v>2242</v>
      </c>
      <c r="K13" s="2324" t="s">
        <v>1202</v>
      </c>
      <c r="L13" s="3804"/>
    </row>
    <row r="14" spans="1:12" s="2323" customFormat="1">
      <c r="A14" s="2325">
        <v>1</v>
      </c>
      <c r="B14" s="2325">
        <v>2</v>
      </c>
      <c r="C14" s="2325">
        <v>3</v>
      </c>
      <c r="D14" s="2325">
        <v>4</v>
      </c>
      <c r="E14" s="2325">
        <v>5</v>
      </c>
      <c r="F14" s="2325">
        <v>6</v>
      </c>
      <c r="G14" s="2325">
        <v>7</v>
      </c>
      <c r="H14" s="2325">
        <v>8</v>
      </c>
      <c r="I14" s="2325">
        <v>9</v>
      </c>
      <c r="J14" s="2325">
        <v>10</v>
      </c>
      <c r="K14" s="2325">
        <v>11</v>
      </c>
      <c r="L14" s="2325">
        <v>12</v>
      </c>
    </row>
    <row r="15" spans="1:12">
      <c r="A15" s="1928"/>
      <c r="B15" s="2326"/>
      <c r="C15" s="1926"/>
      <c r="D15" s="1926"/>
      <c r="E15" s="1926"/>
      <c r="F15" s="1926"/>
      <c r="G15" s="1926"/>
      <c r="H15" s="1926"/>
      <c r="I15" s="1926"/>
      <c r="J15" s="1926"/>
      <c r="K15" s="1926"/>
      <c r="L15" s="1926"/>
    </row>
    <row r="16" spans="1:12">
      <c r="A16" s="1928"/>
      <c r="B16" s="2326"/>
      <c r="C16" s="1926"/>
      <c r="D16" s="1926"/>
      <c r="E16" s="1926"/>
      <c r="F16" s="1926"/>
      <c r="G16" s="1926"/>
      <c r="H16" s="1926"/>
      <c r="I16" s="1926"/>
      <c r="J16" s="1926"/>
      <c r="K16" s="1926"/>
      <c r="L16" s="1926"/>
    </row>
    <row r="17" spans="1:12">
      <c r="A17" s="1928"/>
      <c r="B17" s="2326"/>
      <c r="C17" s="1926"/>
      <c r="D17" s="1926"/>
      <c r="E17" s="1926"/>
      <c r="F17" s="1926"/>
      <c r="G17" s="1926"/>
      <c r="H17" s="1926"/>
      <c r="I17" s="1926"/>
      <c r="J17" s="1926"/>
      <c r="K17" s="1926"/>
      <c r="L17" s="1926"/>
    </row>
    <row r="18" spans="1:12">
      <c r="A18" s="1928"/>
      <c r="B18" s="2326"/>
      <c r="C18" s="1926"/>
      <c r="D18" s="1926"/>
      <c r="E18" s="1926"/>
      <c r="F18" s="1926"/>
      <c r="G18" s="1926"/>
      <c r="H18" s="1926"/>
      <c r="I18" s="1926"/>
      <c r="J18" s="1926"/>
      <c r="K18" s="1926"/>
      <c r="L18" s="1926"/>
    </row>
    <row r="19" spans="1:12">
      <c r="A19" s="1928"/>
      <c r="B19" s="2326"/>
      <c r="C19" s="1926"/>
      <c r="D19" s="1926"/>
      <c r="E19" s="1926"/>
      <c r="F19" s="1926"/>
      <c r="G19" s="1926"/>
      <c r="H19" s="1926"/>
      <c r="I19" s="1926"/>
      <c r="J19" s="1926"/>
      <c r="K19" s="1926"/>
      <c r="L19" s="1926"/>
    </row>
    <row r="20" spans="1:12">
      <c r="A20" s="1928"/>
      <c r="B20" s="2326"/>
      <c r="C20" s="1926"/>
      <c r="D20" s="1926"/>
      <c r="E20" s="1926"/>
      <c r="F20" s="1926"/>
      <c r="G20" s="1926"/>
      <c r="H20" s="1926"/>
      <c r="I20" s="1926"/>
      <c r="J20" s="1926"/>
      <c r="K20" s="1926"/>
      <c r="L20" s="1926"/>
    </row>
    <row r="21" spans="1:12" ht="12" thickBot="1">
      <c r="A21" s="2327"/>
      <c r="B21" s="2328"/>
      <c r="C21" s="2329"/>
      <c r="D21" s="2329"/>
      <c r="E21" s="2329"/>
      <c r="F21" s="2329"/>
      <c r="G21" s="2329"/>
      <c r="H21" s="2329"/>
      <c r="I21" s="2329"/>
      <c r="J21" s="2329"/>
      <c r="K21" s="2329"/>
      <c r="L21" s="2329"/>
    </row>
    <row r="22" spans="1:12" ht="15" customHeight="1" thickTop="1"/>
    <row r="23" spans="1:12" ht="9" customHeight="1"/>
    <row r="24" spans="1:12">
      <c r="A24" s="2322" t="s">
        <v>4528</v>
      </c>
      <c r="E24" s="1915" t="s">
        <v>4365</v>
      </c>
      <c r="J24" s="1915" t="s">
        <v>1168</v>
      </c>
    </row>
    <row r="25" spans="1:12">
      <c r="A25" s="2322" t="s">
        <v>1816</v>
      </c>
      <c r="E25" s="1915" t="s">
        <v>1816</v>
      </c>
      <c r="J25" s="1915" t="s">
        <v>1816</v>
      </c>
    </row>
    <row r="26" spans="1:12">
      <c r="A26" s="2322" t="s">
        <v>1339</v>
      </c>
      <c r="E26" s="1915" t="s">
        <v>1339</v>
      </c>
      <c r="J26" s="1915" t="s">
        <v>1339</v>
      </c>
    </row>
    <row r="27" spans="1:12">
      <c r="A27" s="2322" t="s">
        <v>941</v>
      </c>
      <c r="E27" s="1915" t="s">
        <v>941</v>
      </c>
      <c r="J27" s="1915" t="s">
        <v>941</v>
      </c>
    </row>
    <row r="29" spans="1:12" ht="12" thickBot="1">
      <c r="A29" s="2330" t="s">
        <v>1009</v>
      </c>
    </row>
    <row r="30" spans="1:12" ht="12" thickTop="1">
      <c r="A30" s="3805" t="s">
        <v>4529</v>
      </c>
      <c r="B30" s="3805"/>
      <c r="C30" s="3805"/>
      <c r="D30" s="3805"/>
      <c r="E30" s="3805"/>
      <c r="F30" s="3805"/>
      <c r="G30" s="3805"/>
      <c r="H30" s="3805"/>
      <c r="I30" s="3805"/>
      <c r="J30" s="3805"/>
      <c r="K30" s="3805"/>
      <c r="L30" s="3805"/>
    </row>
    <row r="32" spans="1:12" ht="18" customHeight="1"/>
    <row r="33" spans="1:12" ht="12" thickBot="1">
      <c r="A33" s="2331" t="s">
        <v>4530</v>
      </c>
      <c r="B33" s="2332"/>
    </row>
    <row r="34" spans="1:12" ht="12" thickTop="1">
      <c r="A34" s="2333">
        <v>1</v>
      </c>
      <c r="B34" s="2012" t="s">
        <v>4531</v>
      </c>
      <c r="C34" s="2012"/>
      <c r="D34" s="2012"/>
      <c r="E34" s="2012"/>
      <c r="F34" s="2012"/>
      <c r="G34" s="2012"/>
      <c r="H34" s="2012"/>
      <c r="I34" s="2012"/>
    </row>
    <row r="35" spans="1:12">
      <c r="A35" s="2333">
        <v>2</v>
      </c>
      <c r="B35" s="2012" t="s">
        <v>4532</v>
      </c>
      <c r="C35" s="2012"/>
      <c r="D35" s="2012"/>
      <c r="E35" s="2012"/>
      <c r="F35" s="2012"/>
      <c r="G35" s="2012"/>
      <c r="H35" s="2012"/>
      <c r="I35" s="2012"/>
    </row>
    <row r="36" spans="1:12">
      <c r="A36" s="2333">
        <v>3</v>
      </c>
      <c r="B36" s="2012" t="s">
        <v>4533</v>
      </c>
      <c r="C36" s="2012"/>
      <c r="D36" s="2012"/>
      <c r="E36" s="2012"/>
      <c r="F36" s="2012"/>
      <c r="G36" s="2012"/>
      <c r="H36" s="2012"/>
      <c r="I36" s="2012"/>
    </row>
    <row r="37" spans="1:12">
      <c r="A37" s="2333">
        <v>4</v>
      </c>
      <c r="B37" s="2012" t="s">
        <v>4534</v>
      </c>
      <c r="C37" s="2012"/>
      <c r="D37" s="2012"/>
      <c r="E37" s="2012"/>
      <c r="F37" s="2012"/>
      <c r="G37" s="2012"/>
      <c r="H37" s="2012"/>
      <c r="I37" s="2012"/>
    </row>
    <row r="38" spans="1:12">
      <c r="A38" s="2333">
        <v>5</v>
      </c>
      <c r="B38" s="2012" t="s">
        <v>4535</v>
      </c>
      <c r="C38" s="2012"/>
      <c r="D38" s="2012"/>
      <c r="E38" s="2012"/>
      <c r="F38" s="2012"/>
      <c r="G38" s="2012"/>
      <c r="H38" s="2012"/>
      <c r="I38" s="2012"/>
    </row>
    <row r="39" spans="1:12">
      <c r="A39" s="2333">
        <v>6</v>
      </c>
      <c r="B39" s="2012" t="s">
        <v>4536</v>
      </c>
      <c r="C39" s="2012"/>
      <c r="D39" s="2012"/>
      <c r="E39" s="2012"/>
      <c r="F39" s="2012"/>
      <c r="G39" s="2012"/>
      <c r="H39" s="2012"/>
      <c r="I39" s="2012"/>
    </row>
    <row r="40" spans="1:12">
      <c r="A40" s="2333">
        <v>7</v>
      </c>
      <c r="B40" s="1915" t="s">
        <v>4537</v>
      </c>
    </row>
    <row r="41" spans="1:12">
      <c r="A41" s="2333">
        <v>8</v>
      </c>
      <c r="B41" s="1915" t="s">
        <v>4538</v>
      </c>
    </row>
    <row r="42" spans="1:12" ht="40.5" customHeight="1">
      <c r="A42" s="2333">
        <v>9</v>
      </c>
      <c r="B42" s="3685" t="s">
        <v>4539</v>
      </c>
      <c r="C42" s="3685"/>
      <c r="D42" s="3685"/>
      <c r="E42" s="3685"/>
      <c r="F42" s="3685"/>
      <c r="G42" s="3685"/>
      <c r="H42" s="3685"/>
      <c r="I42" s="3685"/>
      <c r="J42" s="3685"/>
      <c r="K42" s="3685"/>
      <c r="L42" s="3685"/>
    </row>
    <row r="43" spans="1:12">
      <c r="A43" s="2333">
        <v>10</v>
      </c>
      <c r="B43" s="1915" t="s">
        <v>4540</v>
      </c>
    </row>
    <row r="44" spans="1:12">
      <c r="A44" s="2333">
        <v>11</v>
      </c>
      <c r="B44" s="1915" t="s">
        <v>4541</v>
      </c>
    </row>
    <row r="45" spans="1:12">
      <c r="A45" s="2334"/>
      <c r="B45" s="1915"/>
    </row>
  </sheetData>
  <mergeCells count="13">
    <mergeCell ref="L12:L13"/>
    <mergeCell ref="A30:L30"/>
    <mergeCell ref="B42:L42"/>
    <mergeCell ref="A1:L1"/>
    <mergeCell ref="A2:L2"/>
    <mergeCell ref="A3:L3"/>
    <mergeCell ref="A4:L4"/>
    <mergeCell ref="A5:L5"/>
    <mergeCell ref="A12:A13"/>
    <mergeCell ref="B12:B13"/>
    <mergeCell ref="C12:E12"/>
    <mergeCell ref="F12:H12"/>
    <mergeCell ref="I12:K12"/>
  </mergeCells>
  <printOptions horizontalCentered="1"/>
  <pageMargins left="0.31496062992125984" right="0" top="0.19685039370078741" bottom="0" header="0" footer="0"/>
  <pageSetup scale="125" fitToWidth="2" fitToHeight="2" orientation="portrait" r:id="rId1"/>
  <rowBreaks count="1" manualBreakCount="1">
    <brk id="3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168</vt:i4>
      </vt:variant>
      <vt:variant>
        <vt:lpstr>Named Ranges</vt:lpstr>
      </vt:variant>
      <vt:variant>
        <vt:i4>166</vt:i4>
      </vt:variant>
    </vt:vector>
  </HeadingPairs>
  <TitlesOfParts>
    <vt:vector size="334" baseType="lpstr">
      <vt:lpstr>Cocept</vt:lpstr>
      <vt:lpstr>Summary</vt:lpstr>
      <vt:lpstr>List</vt:lpstr>
      <vt:lpstr>101</vt:lpstr>
      <vt:lpstr>102</vt:lpstr>
      <vt:lpstr>103</vt:lpstr>
      <vt:lpstr>104</vt:lpstr>
      <vt:lpstr>105</vt:lpstr>
      <vt:lpstr>106</vt:lpstr>
      <vt:lpstr>107</vt:lpstr>
      <vt:lpstr>108</vt:lpstr>
      <vt:lpstr>109.</vt:lpstr>
      <vt:lpstr>110</vt:lpstr>
      <vt:lpstr>111.</vt:lpstr>
      <vt:lpstr>112.</vt:lpstr>
      <vt:lpstr>113.</vt:lpstr>
      <vt:lpstr>114</vt:lpstr>
      <vt:lpstr>115</vt:lpstr>
      <vt:lpstr>201</vt:lpstr>
      <vt:lpstr>202</vt:lpstr>
      <vt:lpstr>203</vt:lpstr>
      <vt:lpstr>204</vt:lpstr>
      <vt:lpstr>205</vt:lpstr>
      <vt:lpstr>206</vt:lpstr>
      <vt:lpstr>207</vt:lpstr>
      <vt:lpstr>208</vt:lpstr>
      <vt:lpstr>209</vt:lpstr>
      <vt:lpstr>210</vt:lpstr>
      <vt:lpstr>211</vt:lpstr>
      <vt:lpstr>212</vt:lpstr>
      <vt:lpstr>213</vt:lpstr>
      <vt:lpstr>214</vt:lpstr>
      <vt:lpstr>215</vt:lpstr>
      <vt:lpstr>216</vt:lpstr>
      <vt:lpstr>217</vt:lpstr>
      <vt:lpstr>218</vt:lpstr>
      <vt:lpstr>219</vt:lpstr>
      <vt:lpstr>220</vt:lpstr>
      <vt:lpstr>221</vt:lpstr>
      <vt:lpstr>222</vt:lpstr>
      <vt:lpstr>223</vt:lpstr>
      <vt:lpstr>224</vt:lpstr>
      <vt:lpstr>225</vt:lpstr>
      <vt:lpstr>226</vt:lpstr>
      <vt:lpstr>227.</vt:lpstr>
      <vt:lpstr>228.</vt:lpstr>
      <vt:lpstr>229</vt:lpstr>
      <vt:lpstr>230</vt:lpstr>
      <vt:lpstr>231.</vt:lpstr>
      <vt:lpstr>231-1</vt:lpstr>
      <vt:lpstr>231-2</vt:lpstr>
      <vt:lpstr>231-3</vt:lpstr>
      <vt:lpstr>231-4</vt:lpstr>
      <vt:lpstr>231-5</vt:lpstr>
      <vt:lpstr>231-6</vt:lpstr>
      <vt:lpstr>231-7</vt:lpstr>
      <vt:lpstr>232</vt:lpstr>
      <vt:lpstr>270 1</vt:lpstr>
      <vt:lpstr>270-2.</vt:lpstr>
      <vt:lpstr>270-3</vt:lpstr>
      <vt:lpstr>271-0</vt:lpstr>
      <vt:lpstr>271-1</vt:lpstr>
      <vt:lpstr>271-2</vt:lpstr>
      <vt:lpstr>271-3</vt:lpstr>
      <vt:lpstr>271-4</vt:lpstr>
      <vt:lpstr>271-5</vt:lpstr>
      <vt:lpstr>271-6</vt:lpstr>
      <vt:lpstr>272</vt:lpstr>
      <vt:lpstr>273</vt:lpstr>
      <vt:lpstr>275</vt:lpstr>
      <vt:lpstr>275 १-१3</vt:lpstr>
      <vt:lpstr>275 १4</vt:lpstr>
      <vt:lpstr>3</vt:lpstr>
      <vt:lpstr>Three Columnar</vt:lpstr>
      <vt:lpstr>थप</vt:lpstr>
      <vt:lpstr>खारेजी.</vt:lpstr>
      <vt:lpstr>राय प्राप्त पछि खारेजी</vt:lpstr>
      <vt:lpstr>301</vt:lpstr>
      <vt:lpstr>302</vt:lpstr>
      <vt:lpstr>303</vt:lpstr>
      <vt:lpstr>304</vt:lpstr>
      <vt:lpstr>305</vt:lpstr>
      <vt:lpstr>306</vt:lpstr>
      <vt:lpstr>307</vt:lpstr>
      <vt:lpstr>308</vt:lpstr>
      <vt:lpstr>309</vt:lpstr>
      <vt:lpstr>310</vt:lpstr>
      <vt:lpstr>311</vt:lpstr>
      <vt:lpstr>312</vt:lpstr>
      <vt:lpstr>313</vt:lpstr>
      <vt:lpstr>314</vt:lpstr>
      <vt:lpstr>315</vt:lpstr>
      <vt:lpstr>401</vt:lpstr>
      <vt:lpstr>402</vt:lpstr>
      <vt:lpstr>403</vt:lpstr>
      <vt:lpstr>404</vt:lpstr>
      <vt:lpstr>405</vt:lpstr>
      <vt:lpstr>406</vt:lpstr>
      <vt:lpstr>407</vt:lpstr>
      <vt:lpstr>408</vt:lpstr>
      <vt:lpstr>409</vt:lpstr>
      <vt:lpstr>410</vt:lpstr>
      <vt:lpstr>411</vt:lpstr>
      <vt:lpstr>412</vt:lpstr>
      <vt:lpstr>413</vt:lpstr>
      <vt:lpstr>414</vt:lpstr>
      <vt:lpstr>415</vt:lpstr>
      <vt:lpstr>416</vt:lpstr>
      <vt:lpstr>417</vt:lpstr>
      <vt:lpstr>418</vt:lpstr>
      <vt:lpstr>501</vt:lpstr>
      <vt:lpstr>502</vt:lpstr>
      <vt:lpstr>503</vt:lpstr>
      <vt:lpstr>504</vt:lpstr>
      <vt:lpstr>505</vt:lpstr>
      <vt:lpstr>506</vt:lpstr>
      <vt:lpstr>507</vt:lpstr>
      <vt:lpstr>508</vt:lpstr>
      <vt:lpstr>509</vt:lpstr>
      <vt:lpstr>510</vt:lpstr>
      <vt:lpstr>511</vt:lpstr>
      <vt:lpstr>512</vt:lpstr>
      <vt:lpstr>513</vt:lpstr>
      <vt:lpstr>514</vt:lpstr>
      <vt:lpstr>601</vt:lpstr>
      <vt:lpstr>602</vt:lpstr>
      <vt:lpstr>603</vt:lpstr>
      <vt:lpstr>604</vt:lpstr>
      <vt:lpstr>605</vt:lpstr>
      <vt:lpstr>606</vt:lpstr>
      <vt:lpstr>607</vt:lpstr>
      <vt:lpstr>608</vt:lpstr>
      <vt:lpstr>701</vt:lpstr>
      <vt:lpstr>702</vt:lpstr>
      <vt:lpstr>703</vt:lpstr>
      <vt:lpstr>704</vt:lpstr>
      <vt:lpstr>705</vt:lpstr>
      <vt:lpstr>706</vt:lpstr>
      <vt:lpstr>707</vt:lpstr>
      <vt:lpstr>708</vt:lpstr>
      <vt:lpstr>709</vt:lpstr>
      <vt:lpstr>750</vt:lpstr>
      <vt:lpstr>751</vt:lpstr>
      <vt:lpstr>752</vt:lpstr>
      <vt:lpstr>753</vt:lpstr>
      <vt:lpstr>754</vt:lpstr>
      <vt:lpstr>755</vt:lpstr>
      <vt:lpstr>756</vt:lpstr>
      <vt:lpstr>757</vt:lpstr>
      <vt:lpstr>758</vt:lpstr>
      <vt:lpstr>759</vt:lpstr>
      <vt:lpstr>801</vt:lpstr>
      <vt:lpstr>802</vt:lpstr>
      <vt:lpstr>803</vt:lpstr>
      <vt:lpstr>804</vt:lpstr>
      <vt:lpstr>805</vt:lpstr>
      <vt:lpstr>806</vt:lpstr>
      <vt:lpstr>901</vt:lpstr>
      <vt:lpstr>902</vt:lpstr>
      <vt:lpstr>903</vt:lpstr>
      <vt:lpstr>904</vt:lpstr>
      <vt:lpstr>905</vt:lpstr>
      <vt:lpstr>906</vt:lpstr>
      <vt:lpstr>907</vt:lpstr>
      <vt:lpstr>908</vt:lpstr>
      <vt:lpstr>909</vt:lpstr>
      <vt:lpstr>910</vt:lpstr>
      <vt:lpstr>Sheet149</vt:lpstr>
      <vt:lpstr>'272'!_Ref254981283</vt:lpstr>
      <vt:lpstr>'272'!_Ref521418775</vt:lpstr>
      <vt:lpstr>'272'!_Ref521579549</vt:lpstr>
      <vt:lpstr>'272'!_Ref522185080</vt:lpstr>
      <vt:lpstr>'272'!_Ref522185291</vt:lpstr>
      <vt:lpstr>'272'!_Ref525560306</vt:lpstr>
      <vt:lpstr>'272'!_Ref525561440</vt:lpstr>
      <vt:lpstr>'272'!_Ref525810447</vt:lpstr>
      <vt:lpstr>'272'!_Ref525810472</vt:lpstr>
      <vt:lpstr>'272'!_Ref525812368</vt:lpstr>
      <vt:lpstr>'272'!_Ref525813755</vt:lpstr>
      <vt:lpstr>'272'!_Ref525814131</vt:lpstr>
      <vt:lpstr>'272'!_Ref525814137</vt:lpstr>
      <vt:lpstr>'272'!_Ref525814140</vt:lpstr>
      <vt:lpstr>'272'!_Ref525814203</vt:lpstr>
      <vt:lpstr>'272'!_Ref525835791</vt:lpstr>
      <vt:lpstr>'272'!_Ref525838119</vt:lpstr>
      <vt:lpstr>'101'!Print_Area</vt:lpstr>
      <vt:lpstr>'102'!Print_Area</vt:lpstr>
      <vt:lpstr>'103'!Print_Area</vt:lpstr>
      <vt:lpstr>'104'!Print_Area</vt:lpstr>
      <vt:lpstr>'105'!Print_Area</vt:lpstr>
      <vt:lpstr>'108'!Print_Area</vt:lpstr>
      <vt:lpstr>'109.'!Print_Area</vt:lpstr>
      <vt:lpstr>'110'!Print_Area</vt:lpstr>
      <vt:lpstr>'111.'!Print_Area</vt:lpstr>
      <vt:lpstr>'112.'!Print_Area</vt:lpstr>
      <vt:lpstr>'113.'!Print_Area</vt:lpstr>
      <vt:lpstr>'114'!Print_Area</vt:lpstr>
      <vt:lpstr>'115'!Print_Area</vt:lpstr>
      <vt:lpstr>'201'!Print_Area</vt:lpstr>
      <vt:lpstr>'202'!Print_Area</vt:lpstr>
      <vt:lpstr>'203'!Print_Area</vt:lpstr>
      <vt:lpstr>'204'!Print_Area</vt:lpstr>
      <vt:lpstr>'205'!Print_Area</vt:lpstr>
      <vt:lpstr>'206'!Print_Area</vt:lpstr>
      <vt:lpstr>'207'!Print_Area</vt:lpstr>
      <vt:lpstr>'208'!Print_Area</vt:lpstr>
      <vt:lpstr>'209'!Print_Area</vt:lpstr>
      <vt:lpstr>'210'!Print_Area</vt:lpstr>
      <vt:lpstr>'211'!Print_Area</vt:lpstr>
      <vt:lpstr>'212'!Print_Area</vt:lpstr>
      <vt:lpstr>'214'!Print_Area</vt:lpstr>
      <vt:lpstr>'215'!Print_Area</vt:lpstr>
      <vt:lpstr>'216'!Print_Area</vt:lpstr>
      <vt:lpstr>'217'!Print_Area</vt:lpstr>
      <vt:lpstr>'218'!Print_Area</vt:lpstr>
      <vt:lpstr>'219'!Print_Area</vt:lpstr>
      <vt:lpstr>'220'!Print_Area</vt:lpstr>
      <vt:lpstr>'221'!Print_Area</vt:lpstr>
      <vt:lpstr>'222'!Print_Area</vt:lpstr>
      <vt:lpstr>'223'!Print_Area</vt:lpstr>
      <vt:lpstr>'224'!Print_Area</vt:lpstr>
      <vt:lpstr>'225'!Print_Area</vt:lpstr>
      <vt:lpstr>'226'!Print_Area</vt:lpstr>
      <vt:lpstr>'227.'!Print_Area</vt:lpstr>
      <vt:lpstr>'228.'!Print_Area</vt:lpstr>
      <vt:lpstr>'229'!Print_Area</vt:lpstr>
      <vt:lpstr>'230'!Print_Area</vt:lpstr>
      <vt:lpstr>'231-1'!Print_Area</vt:lpstr>
      <vt:lpstr>'231-2'!Print_Area</vt:lpstr>
      <vt:lpstr>'231-3'!Print_Area</vt:lpstr>
      <vt:lpstr>'231-4'!Print_Area</vt:lpstr>
      <vt:lpstr>'231-5'!Print_Area</vt:lpstr>
      <vt:lpstr>'231-6'!Print_Area</vt:lpstr>
      <vt:lpstr>'231-7'!Print_Area</vt:lpstr>
      <vt:lpstr>'232'!Print_Area</vt:lpstr>
      <vt:lpstr>'270-2.'!Print_Area</vt:lpstr>
      <vt:lpstr>'270-3'!Print_Area</vt:lpstr>
      <vt:lpstr>'271-1'!Print_Area</vt:lpstr>
      <vt:lpstr>'271-2'!Print_Area</vt:lpstr>
      <vt:lpstr>'271-3'!Print_Area</vt:lpstr>
      <vt:lpstr>'271-4'!Print_Area</vt:lpstr>
      <vt:lpstr>'271-5'!Print_Area</vt:lpstr>
      <vt:lpstr>'271-6'!Print_Area</vt:lpstr>
      <vt:lpstr>'301'!Print_Area</vt:lpstr>
      <vt:lpstr>'302'!Print_Area</vt:lpstr>
      <vt:lpstr>'303'!Print_Area</vt:lpstr>
      <vt:lpstr>'304'!Print_Area</vt:lpstr>
      <vt:lpstr>'305'!Print_Area</vt:lpstr>
      <vt:lpstr>'306'!Print_Area</vt:lpstr>
      <vt:lpstr>'307'!Print_Area</vt:lpstr>
      <vt:lpstr>'308'!Print_Area</vt:lpstr>
      <vt:lpstr>'309'!Print_Area</vt:lpstr>
      <vt:lpstr>'310'!Print_Area</vt:lpstr>
      <vt:lpstr>'311'!Print_Area</vt:lpstr>
      <vt:lpstr>'312'!Print_Area</vt:lpstr>
      <vt:lpstr>'313'!Print_Area</vt:lpstr>
      <vt:lpstr>'314'!Print_Area</vt:lpstr>
      <vt:lpstr>'315'!Print_Area</vt:lpstr>
      <vt:lpstr>'401'!Print_Area</vt:lpstr>
      <vt:lpstr>'402'!Print_Area</vt:lpstr>
      <vt:lpstr>'403'!Print_Area</vt:lpstr>
      <vt:lpstr>'404'!Print_Area</vt:lpstr>
      <vt:lpstr>'405'!Print_Area</vt:lpstr>
      <vt:lpstr>'406'!Print_Area</vt:lpstr>
      <vt:lpstr>'407'!Print_Area</vt:lpstr>
      <vt:lpstr>'408'!Print_Area</vt:lpstr>
      <vt:lpstr>'409'!Print_Area</vt:lpstr>
      <vt:lpstr>'410'!Print_Area</vt:lpstr>
      <vt:lpstr>'411'!Print_Area</vt:lpstr>
      <vt:lpstr>'412'!Print_Area</vt:lpstr>
      <vt:lpstr>'414'!Print_Area</vt:lpstr>
      <vt:lpstr>'415'!Print_Area</vt:lpstr>
      <vt:lpstr>'416'!Print_Area</vt:lpstr>
      <vt:lpstr>'418'!Print_Area</vt:lpstr>
      <vt:lpstr>'501'!Print_Area</vt:lpstr>
      <vt:lpstr>'502'!Print_Area</vt:lpstr>
      <vt:lpstr>'503'!Print_Area</vt:lpstr>
      <vt:lpstr>'504'!Print_Area</vt:lpstr>
      <vt:lpstr>'505'!Print_Area</vt:lpstr>
      <vt:lpstr>'506'!Print_Area</vt:lpstr>
      <vt:lpstr>'509'!Print_Area</vt:lpstr>
      <vt:lpstr>'510'!Print_Area</vt:lpstr>
      <vt:lpstr>'511'!Print_Area</vt:lpstr>
      <vt:lpstr>'512'!Print_Area</vt:lpstr>
      <vt:lpstr>'513'!Print_Area</vt:lpstr>
      <vt:lpstr>'514'!Print_Area</vt:lpstr>
      <vt:lpstr>'601'!Print_Area</vt:lpstr>
      <vt:lpstr>'602'!Print_Area</vt:lpstr>
      <vt:lpstr>'603'!Print_Area</vt:lpstr>
      <vt:lpstr>'604'!Print_Area</vt:lpstr>
      <vt:lpstr>'606'!Print_Area</vt:lpstr>
      <vt:lpstr>'607'!Print_Area</vt:lpstr>
      <vt:lpstr>'608'!Print_Area</vt:lpstr>
      <vt:lpstr>'701'!Print_Area</vt:lpstr>
      <vt:lpstr>'702'!Print_Area</vt:lpstr>
      <vt:lpstr>'703'!Print_Area</vt:lpstr>
      <vt:lpstr>'704'!Print_Area</vt:lpstr>
      <vt:lpstr>'705'!Print_Area</vt:lpstr>
      <vt:lpstr>'706'!Print_Area</vt:lpstr>
      <vt:lpstr>'707'!Print_Area</vt:lpstr>
      <vt:lpstr>'708'!Print_Area</vt:lpstr>
      <vt:lpstr>'709'!Print_Area</vt:lpstr>
      <vt:lpstr>'750'!Print_Area</vt:lpstr>
      <vt:lpstr>'751'!Print_Area</vt:lpstr>
      <vt:lpstr>'752'!Print_Area</vt:lpstr>
      <vt:lpstr>'753'!Print_Area</vt:lpstr>
      <vt:lpstr>'754'!Print_Area</vt:lpstr>
      <vt:lpstr>'755'!Print_Area</vt:lpstr>
      <vt:lpstr>'756'!Print_Area</vt:lpstr>
      <vt:lpstr>'757'!Print_Area</vt:lpstr>
      <vt:lpstr>'758'!Print_Area</vt:lpstr>
      <vt:lpstr>'801'!Print_Area</vt:lpstr>
      <vt:lpstr>'802'!Print_Area</vt:lpstr>
      <vt:lpstr>'803'!Print_Area</vt:lpstr>
      <vt:lpstr>'804'!Print_Area</vt:lpstr>
      <vt:lpstr>'805'!Print_Area</vt:lpstr>
      <vt:lpstr>'806'!Print_Area</vt:lpstr>
      <vt:lpstr>'901'!Print_Area</vt:lpstr>
      <vt:lpstr>'902'!Print_Area</vt:lpstr>
      <vt:lpstr>'903'!Print_Area</vt:lpstr>
      <vt:lpstr>'904'!Print_Area</vt:lpstr>
      <vt:lpstr>'905'!Print_Area</vt:lpstr>
      <vt:lpstr>'906'!Print_Area</vt:lpstr>
      <vt:lpstr>'907'!Print_Area</vt:lpstr>
      <vt:lpstr>'908'!Print_Area</vt:lpstr>
      <vt:lpstr>'909'!Print_Area</vt:lpstr>
      <vt:lpstr>'910'!Print_Area</vt:lpstr>
      <vt:lpstr>List!Print_Area</vt:lpstr>
      <vt:lpstr>'Three Columnar'!Print_Area</vt:lpstr>
      <vt:lpstr>खारेजी.!Print_Area</vt:lpstr>
      <vt:lpstr>थप!Print_Area</vt:lpstr>
      <vt:lpstr>'राय प्राप्त पछि खारेजी'!Print_Area</vt:lpstr>
      <vt:lpstr>List!Print_Titles</vt:lpstr>
      <vt:lpstr>बज्ञ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2020-09-14T06:31:55Z</dcterms:modified>
</cp:coreProperties>
</file>